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30408\Downloads\"/>
    </mc:Choice>
  </mc:AlternateContent>
  <bookViews>
    <workbookView xWindow="-120" yWindow="-120" windowWidth="20730" windowHeight="11160"/>
  </bookViews>
  <sheets>
    <sheet name="報告書" sheetId="1" r:id="rId1"/>
    <sheet name="Sheet1" sheetId="3" r:id="rId2"/>
    <sheet name="データ" sheetId="2" r:id="rId3"/>
  </sheets>
  <definedNames>
    <definedName name="_xlnm.Print_Area" localSheetId="0">報告書!$A$1:$AF$71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21" i="1" s="1"/>
  <c r="O23" i="1" s="1"/>
  <c r="O25" i="1" s="1"/>
  <c r="O27" i="1" s="1"/>
  <c r="O29" i="1" s="1"/>
  <c r="O31" i="1" s="1"/>
  <c r="O33" i="1" s="1"/>
  <c r="O35" i="1" s="1"/>
  <c r="O37" i="1" s="1"/>
  <c r="O39" i="1" s="1"/>
  <c r="O41" i="1" s="1"/>
  <c r="S67" i="1" l="1"/>
  <c r="S66" i="1"/>
  <c r="S65" i="1"/>
  <c r="S64" i="1"/>
  <c r="S63" i="1"/>
  <c r="S62" i="1"/>
  <c r="O67" i="1"/>
  <c r="O66" i="1"/>
  <c r="O65" i="1"/>
  <c r="O64" i="1"/>
  <c r="O63" i="1"/>
  <c r="O62" i="1"/>
  <c r="W65" i="1" l="1"/>
  <c r="W63" i="1"/>
  <c r="W66" i="1"/>
  <c r="W64" i="1"/>
  <c r="W67" i="1"/>
  <c r="W62" i="1"/>
  <c r="W41" i="1"/>
  <c r="AB41" i="1" l="1"/>
  <c r="Q42" i="1"/>
  <c r="Q41" i="1"/>
</calcChain>
</file>

<file path=xl/comments1.xml><?xml version="1.0" encoding="utf-8"?>
<comments xmlns="http://schemas.openxmlformats.org/spreadsheetml/2006/main">
  <authors>
    <author>三重野恵子</author>
    <author>茨木市</author>
    <author>大阪府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第1報に引き続き第2報以降の報告がある場合、ここを選択</t>
        </r>
      </text>
    </comment>
    <comment ref="J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</text>
    </comment>
    <comment ref="J1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大阪府か
事業所所在市町村を選択</t>
        </r>
      </text>
    </comment>
    <comment ref="O1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入居者か利用者を選択</t>
        </r>
      </text>
    </comment>
    <comment ref="J42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累計の日付を入れてください。</t>
        </r>
      </text>
    </comment>
    <comment ref="F44" authorId="2" shapeId="0">
      <text>
        <r>
          <rPr>
            <b/>
            <sz val="12"/>
            <color indexed="81"/>
            <rFont val="MS P ゴシック"/>
            <family val="3"/>
            <charset val="128"/>
          </rPr>
          <t>（記載例）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・1月1日　入所者39.0度の熱発。相談センターに電話してＰＣＲ検査を受検。陽性判明</t>
        </r>
      </text>
    </comment>
    <comment ref="J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年を選択</t>
        </r>
      </text>
    </comment>
    <comment ref="F49" authorId="2" shapeId="0">
      <text>
        <r>
          <rPr>
            <b/>
            <sz val="12"/>
            <color indexed="81"/>
            <rFont val="MS P ゴシック"/>
            <family val="3"/>
            <charset val="128"/>
          </rPr>
          <t>（記載例）
・</t>
        </r>
        <r>
          <rPr>
            <sz val="12"/>
            <color indexed="81"/>
            <rFont val="MS P ゴシック"/>
            <family val="3"/>
            <charset val="128"/>
          </rPr>
          <t>濃厚接触者、検査対象者の調査のため、資料を提出。（来館者記録表、サービス提供記録、シフト表等）
・併設デイサービスについて営業停止指示はない。</t>
        </r>
      </text>
    </comment>
    <comment ref="F54" authorId="2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（記載例）
</t>
        </r>
        <r>
          <rPr>
            <sz val="12"/>
            <color indexed="81"/>
            <rFont val="MS P ゴシック"/>
            <family val="3"/>
            <charset val="128"/>
          </rPr>
          <t xml:space="preserve">・施設内消毒済。
・ゾーニングの実施。陽性1名が発生した3階をレッドゾーンとする。
・デイサービスを営業するかどうかの検討。
</t>
        </r>
      </text>
    </comment>
    <comment ref="H68" authorId="2" shapeId="0">
      <text>
        <r>
          <rPr>
            <b/>
            <sz val="12"/>
            <color indexed="81"/>
            <rFont val="MS P ゴシック"/>
            <family val="3"/>
            <charset val="128"/>
          </rPr>
          <t>（記載例）</t>
        </r>
        <r>
          <rPr>
            <sz val="12"/>
            <color indexed="81"/>
            <rFont val="MS P ゴシック"/>
            <family val="3"/>
            <charset val="128"/>
          </rPr>
          <t xml:space="preserve">
・法人内で調整し、他施設から職員○名の応援あり。
・業務の見直しを行っても人員が不足するため、
  介護職員○名の派遣を希望</t>
        </r>
      </text>
    </comment>
  </commentList>
</comments>
</file>

<file path=xl/sharedStrings.xml><?xml version="1.0" encoding="utf-8"?>
<sst xmlns="http://schemas.openxmlformats.org/spreadsheetml/2006/main" count="293" uniqueCount="164">
  <si>
    <t>新型コロナ感染状況報告書</t>
  </si>
  <si>
    <t>裏面もあります</t>
    <phoneticPr fontId="1"/>
  </si>
  <si>
    <t>報告日（初回）</t>
  </si>
  <si>
    <t>担当者</t>
  </si>
  <si>
    <t>法人名</t>
    <phoneticPr fontId="1"/>
  </si>
  <si>
    <t>受付者：</t>
    <rPh sb="0" eb="3">
      <t>ウケツケシャ</t>
    </rPh>
    <phoneticPr fontId="1"/>
  </si>
  <si>
    <t>（</t>
    <phoneticPr fontId="1"/>
  </si>
  <si>
    <t>）</t>
    <phoneticPr fontId="1"/>
  </si>
  <si>
    <t>：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</si>
  <si>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</si>
  <si>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</si>
  <si>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定員</t>
    <rPh sb="0" eb="2">
      <t>テイイン</t>
    </rPh>
    <phoneticPr fontId="1"/>
  </si>
  <si>
    <t>現員</t>
    <rPh sb="0" eb="2">
      <t>ゲンイン</t>
    </rPh>
    <phoneticPr fontId="1"/>
  </si>
  <si>
    <t>職員数</t>
    <rPh sb="0" eb="3">
      <t>ショクインスウ</t>
    </rPh>
    <phoneticPr fontId="1"/>
  </si>
  <si>
    <t>名</t>
    <rPh sb="0" eb="1">
      <t>メイ</t>
    </rPh>
    <phoneticPr fontId="1"/>
  </si>
  <si>
    <t>発生日</t>
    <rPh sb="0" eb="3">
      <t>ハッセイビ</t>
    </rPh>
    <phoneticPr fontId="1"/>
  </si>
  <si>
    <t>感染者数</t>
    <rPh sb="0" eb="3">
      <t>カンセンシャ</t>
    </rPh>
    <rPh sb="3" eb="4">
      <t>スウ</t>
    </rPh>
    <phoneticPr fontId="1"/>
  </si>
  <si>
    <t>（陽性）</t>
    <rPh sb="1" eb="3">
      <t>ヨウセイ</t>
    </rPh>
    <phoneticPr fontId="1"/>
  </si>
  <si>
    <t>人</t>
    <rPh sb="0" eb="1">
      <t>ニン</t>
    </rPh>
    <phoneticPr fontId="1"/>
  </si>
  <si>
    <t>連絡先(電話番号等)</t>
  </si>
  <si>
    <t>サービス種別</t>
    <phoneticPr fontId="1"/>
  </si>
  <si>
    <t>事業所名</t>
    <rPh sb="0" eb="3">
      <t>ジギョウショ</t>
    </rPh>
    <phoneticPr fontId="1"/>
  </si>
  <si>
    <t>事業所所在地</t>
    <rPh sb="0" eb="3">
      <t>ジギョウショ</t>
    </rPh>
    <phoneticPr fontId="1"/>
  </si>
  <si>
    <t>職　員</t>
    <rPh sb="0" eb="1">
      <t>ショク</t>
    </rPh>
    <rPh sb="2" eb="3">
      <t>イン</t>
    </rPh>
    <phoneticPr fontId="1"/>
  </si>
  <si>
    <t>調整中</t>
    <rPh sb="0" eb="3">
      <t>チョウセイチュウ</t>
    </rPh>
    <phoneticPr fontId="1"/>
  </si>
  <si>
    <t>月</t>
    <rPh sb="0" eb="1">
      <t>ガツ</t>
    </rPh>
    <phoneticPr fontId="1"/>
  </si>
  <si>
    <t>累　計</t>
    <rPh sb="0" eb="1">
      <t>ルイ</t>
    </rPh>
    <rPh sb="2" eb="3">
      <t>ケイ</t>
    </rPh>
    <phoneticPr fontId="1"/>
  </si>
  <si>
    <t>感染者情報</t>
    <rPh sb="0" eb="3">
      <t>カンセンシャ</t>
    </rPh>
    <rPh sb="3" eb="5">
      <t>ジョウホウ</t>
    </rPh>
    <phoneticPr fontId="1"/>
  </si>
  <si>
    <t>人）</t>
    <rPh sb="0" eb="1">
      <t>ニン</t>
    </rPh>
    <phoneticPr fontId="1"/>
  </si>
  <si>
    <t>（報告者：</t>
    <rPh sb="1" eb="4">
      <t>ホウコクシャ</t>
    </rPh>
    <phoneticPr fontId="1"/>
  </si>
  <si>
    <t>発生経緯</t>
    <rPh sb="0" eb="2">
      <t>ハッセイ</t>
    </rPh>
    <rPh sb="2" eb="4">
      <t>ケイイ</t>
    </rPh>
    <phoneticPr fontId="1"/>
  </si>
  <si>
    <t>（わかる範囲で記載）</t>
    <rPh sb="4" eb="6">
      <t>ハンイ</t>
    </rPh>
    <rPh sb="7" eb="9">
      <t>キサイ</t>
    </rPh>
    <phoneticPr fontId="1"/>
  </si>
  <si>
    <t>保健所名</t>
    <rPh sb="0" eb="3">
      <t>ホケンジョ</t>
    </rPh>
    <rPh sb="3" eb="4">
      <t>メイ</t>
    </rPh>
    <phoneticPr fontId="1"/>
  </si>
  <si>
    <t>（指導内容）</t>
    <rPh sb="1" eb="3">
      <t>シドウ</t>
    </rPh>
    <rPh sb="3" eb="5">
      <t>ナイヨウ</t>
    </rPh>
    <phoneticPr fontId="1"/>
  </si>
  <si>
    <t>所在市町村への報告</t>
    <phoneticPr fontId="1"/>
  </si>
  <si>
    <t>済</t>
    <rPh sb="0" eb="1">
      <t>ス</t>
    </rPh>
    <phoneticPr fontId="1"/>
  </si>
  <si>
    <t>・</t>
    <phoneticPr fontId="1"/>
  </si>
  <si>
    <t>未</t>
    <rPh sb="0" eb="1">
      <t>ミ</t>
    </rPh>
    <phoneticPr fontId="1"/>
  </si>
  <si>
    <t>□</t>
  </si>
  <si>
    <t>保健所等への
報告及び
指導内容</t>
    <phoneticPr fontId="1"/>
  </si>
  <si>
    <t>その他</t>
    <rPh sb="2" eb="3">
      <t>タ</t>
    </rPh>
    <phoneticPr fontId="1"/>
  </si>
  <si>
    <t>指定権者</t>
    <rPh sb="0" eb="2">
      <t>シテイ</t>
    </rPh>
    <rPh sb="2" eb="3">
      <t>ケン</t>
    </rPh>
    <rPh sb="3" eb="4">
      <t>シャ</t>
    </rPh>
    <phoneticPr fontId="1"/>
  </si>
  <si>
    <t>（入院者</t>
    <rPh sb="1" eb="4">
      <t>ニュウインシャ</t>
    </rPh>
    <phoneticPr fontId="1"/>
  </si>
  <si>
    <r>
      <rPr>
        <b/>
        <sz val="11"/>
        <color theme="1"/>
        <rFont val="ＭＳ ゴシック"/>
        <family val="3"/>
        <charset val="128"/>
      </rPr>
      <t xml:space="preserve">
施設の対応</t>
    </r>
    <r>
      <rPr>
        <sz val="11"/>
        <color theme="1"/>
        <rFont val="ＭＳ ゴシック"/>
        <family val="3"/>
        <charset val="128"/>
      </rPr>
      <t xml:space="preserve">
（営業方針、職員体制、併設事業所の有無など）</t>
    </r>
    <phoneticPr fontId="1"/>
  </si>
  <si>
    <t>日</t>
    <rPh sb="0" eb="1">
      <t>ニチ</t>
    </rPh>
    <phoneticPr fontId="1"/>
  </si>
  <si>
    <t>第１報</t>
    <rPh sb="0" eb="1">
      <t>ダイ</t>
    </rPh>
    <rPh sb="2" eb="3">
      <t>ポウ</t>
    </rPh>
    <phoneticPr fontId="1"/>
  </si>
  <si>
    <t>第２報</t>
    <rPh sb="0" eb="1">
      <t>ダイ</t>
    </rPh>
    <rPh sb="2" eb="3">
      <t>ポウ</t>
    </rPh>
    <phoneticPr fontId="1"/>
  </si>
  <si>
    <t>第３報</t>
    <rPh sb="0" eb="1">
      <t>ダイ</t>
    </rPh>
    <rPh sb="2" eb="3">
      <t>ポウ</t>
    </rPh>
    <phoneticPr fontId="1"/>
  </si>
  <si>
    <t>第４報</t>
    <rPh sb="0" eb="1">
      <t>ダイ</t>
    </rPh>
    <rPh sb="2" eb="3">
      <t>ポウ</t>
    </rPh>
    <phoneticPr fontId="1"/>
  </si>
  <si>
    <t>第５報</t>
    <rPh sb="0" eb="1">
      <t>ダイ</t>
    </rPh>
    <rPh sb="2" eb="3">
      <t>ポウ</t>
    </rPh>
    <phoneticPr fontId="1"/>
  </si>
  <si>
    <t>第６報</t>
    <rPh sb="0" eb="1">
      <t>ダイ</t>
    </rPh>
    <rPh sb="2" eb="3">
      <t>ポウ</t>
    </rPh>
    <phoneticPr fontId="1"/>
  </si>
  <si>
    <t>第７報</t>
    <rPh sb="0" eb="1">
      <t>ダイ</t>
    </rPh>
    <rPh sb="2" eb="3">
      <t>ポウ</t>
    </rPh>
    <phoneticPr fontId="1"/>
  </si>
  <si>
    <t>第８報</t>
    <rPh sb="0" eb="1">
      <t>ダイ</t>
    </rPh>
    <rPh sb="2" eb="3">
      <t>ポウ</t>
    </rPh>
    <phoneticPr fontId="1"/>
  </si>
  <si>
    <t>第９報</t>
    <rPh sb="0" eb="1">
      <t>ダイ</t>
    </rPh>
    <rPh sb="2" eb="3">
      <t>ポウ</t>
    </rPh>
    <phoneticPr fontId="1"/>
  </si>
  <si>
    <t>第１０報</t>
    <rPh sb="0" eb="1">
      <t>ダイ</t>
    </rPh>
    <rPh sb="3" eb="4">
      <t>ポウ</t>
    </rPh>
    <phoneticPr fontId="1"/>
  </si>
  <si>
    <t>第１１報</t>
    <rPh sb="0" eb="1">
      <t>ダイ</t>
    </rPh>
    <rPh sb="3" eb="4">
      <t>ポウ</t>
    </rPh>
    <phoneticPr fontId="1"/>
  </si>
  <si>
    <t>第１２報</t>
    <rPh sb="0" eb="1">
      <t>ダイ</t>
    </rPh>
    <rPh sb="3" eb="4">
      <t>ポウ</t>
    </rPh>
    <phoneticPr fontId="1"/>
  </si>
  <si>
    <t>第１３報</t>
    <rPh sb="0" eb="1">
      <t>ダイ</t>
    </rPh>
    <rPh sb="3" eb="4">
      <t>ポウ</t>
    </rPh>
    <phoneticPr fontId="1"/>
  </si>
  <si>
    <t>第１４報</t>
    <rPh sb="0" eb="1">
      <t>ダイ</t>
    </rPh>
    <rPh sb="3" eb="4">
      <t>ポウ</t>
    </rPh>
    <phoneticPr fontId="1"/>
  </si>
  <si>
    <t>第１５報</t>
    <rPh sb="0" eb="1">
      <t>ダイ</t>
    </rPh>
    <rPh sb="3" eb="4">
      <t>ポウ</t>
    </rPh>
    <phoneticPr fontId="1"/>
  </si>
  <si>
    <t>第１６報</t>
    <rPh sb="0" eb="1">
      <t>ダイ</t>
    </rPh>
    <rPh sb="3" eb="4">
      <t>ポウ</t>
    </rPh>
    <phoneticPr fontId="1"/>
  </si>
  <si>
    <t>第１７報</t>
    <rPh sb="0" eb="1">
      <t>ダイ</t>
    </rPh>
    <rPh sb="3" eb="4">
      <t>ポウ</t>
    </rPh>
    <phoneticPr fontId="1"/>
  </si>
  <si>
    <t>第１８報</t>
    <rPh sb="0" eb="1">
      <t>ダイ</t>
    </rPh>
    <rPh sb="3" eb="4">
      <t>ポウ</t>
    </rPh>
    <phoneticPr fontId="1"/>
  </si>
  <si>
    <t>第１９報</t>
    <rPh sb="0" eb="1">
      <t>ダイ</t>
    </rPh>
    <rPh sb="3" eb="4">
      <t>ポウ</t>
    </rPh>
    <phoneticPr fontId="1"/>
  </si>
  <si>
    <t>第２０報</t>
    <rPh sb="0" eb="1">
      <t>ダイ</t>
    </rPh>
    <rPh sb="3" eb="4">
      <t>ポウ</t>
    </rPh>
    <phoneticPr fontId="1"/>
  </si>
  <si>
    <t xml:space="preserve"> </t>
    <phoneticPr fontId="1"/>
  </si>
  <si>
    <t>　</t>
    <phoneticPr fontId="1"/>
  </si>
  <si>
    <t xml:space="preserve">　
</t>
    <phoneticPr fontId="1"/>
  </si>
  <si>
    <t>大阪府</t>
    <rPh sb="0" eb="3">
      <t>オオサカフ</t>
    </rPh>
    <phoneticPr fontId="9"/>
  </si>
  <si>
    <t>介護老人福祉施設</t>
    <rPh sb="0" eb="8">
      <t>カ</t>
    </rPh>
    <phoneticPr fontId="1"/>
  </si>
  <si>
    <t>介護老人保健施設</t>
    <rPh sb="0" eb="8">
      <t>カ</t>
    </rPh>
    <phoneticPr fontId="1"/>
  </si>
  <si>
    <t>介護療養型医療施設</t>
    <rPh sb="0" eb="5">
      <t>カイゴリョウヨウガタ</t>
    </rPh>
    <rPh sb="5" eb="9">
      <t>イリョウシセツ</t>
    </rPh>
    <phoneticPr fontId="1"/>
  </si>
  <si>
    <t>介護医療院</t>
    <rPh sb="0" eb="5">
      <t>カイゴイリョウイン</t>
    </rPh>
    <phoneticPr fontId="1"/>
  </si>
  <si>
    <t>地域密着型介護老人福祉施設</t>
    <rPh sb="0" eb="5">
      <t>チイキミッチャクガタ</t>
    </rPh>
    <rPh sb="5" eb="13">
      <t>カイゴロウジンフクシシセツ</t>
    </rPh>
    <phoneticPr fontId="1"/>
  </si>
  <si>
    <t>養護老人ホーム</t>
    <rPh sb="0" eb="7">
      <t>ヨ</t>
    </rPh>
    <phoneticPr fontId="1"/>
  </si>
  <si>
    <t>軽費老人ホーム</t>
    <rPh sb="0" eb="7">
      <t>ケ</t>
    </rPh>
    <phoneticPr fontId="1"/>
  </si>
  <si>
    <t>有料老人ホーム</t>
    <rPh sb="0" eb="7">
      <t>ユ</t>
    </rPh>
    <phoneticPr fontId="1"/>
  </si>
  <si>
    <t>サービス付き高齢者向け住宅</t>
    <phoneticPr fontId="1"/>
  </si>
  <si>
    <t>第1報</t>
    <rPh sb="0" eb="1">
      <t>ダイ</t>
    </rPh>
    <rPh sb="2" eb="3">
      <t>ホウ</t>
    </rPh>
    <phoneticPr fontId="1"/>
  </si>
  <si>
    <t>第2報</t>
    <rPh sb="0" eb="1">
      <t>ダイ</t>
    </rPh>
    <rPh sb="2" eb="3">
      <t>ホウ</t>
    </rPh>
    <phoneticPr fontId="1"/>
  </si>
  <si>
    <t>第3報</t>
    <rPh sb="0" eb="1">
      <t>ダイ</t>
    </rPh>
    <rPh sb="2" eb="3">
      <t>ホウ</t>
    </rPh>
    <phoneticPr fontId="1"/>
  </si>
  <si>
    <t>第4報</t>
    <rPh sb="0" eb="1">
      <t>ダイ</t>
    </rPh>
    <rPh sb="2" eb="3">
      <t>ホウ</t>
    </rPh>
    <phoneticPr fontId="1"/>
  </si>
  <si>
    <t>第5報</t>
    <rPh sb="0" eb="1">
      <t>ダイ</t>
    </rPh>
    <rPh sb="2" eb="3">
      <t>ホウ</t>
    </rPh>
    <phoneticPr fontId="1"/>
  </si>
  <si>
    <t>第6報</t>
    <rPh sb="0" eb="1">
      <t>ダイ</t>
    </rPh>
    <rPh sb="2" eb="3">
      <t>ホウ</t>
    </rPh>
    <phoneticPr fontId="1"/>
  </si>
  <si>
    <t>第7報</t>
    <rPh sb="0" eb="1">
      <t>ダイ</t>
    </rPh>
    <rPh sb="2" eb="3">
      <t>ホウ</t>
    </rPh>
    <phoneticPr fontId="1"/>
  </si>
  <si>
    <t>第8報</t>
    <rPh sb="0" eb="1">
      <t>ダイ</t>
    </rPh>
    <rPh sb="2" eb="3">
      <t>ホウ</t>
    </rPh>
    <phoneticPr fontId="1"/>
  </si>
  <si>
    <t>第9報</t>
    <rPh sb="0" eb="1">
      <t>ダイ</t>
    </rPh>
    <rPh sb="2" eb="3">
      <t>ホウ</t>
    </rPh>
    <phoneticPr fontId="1"/>
  </si>
  <si>
    <t>第10報</t>
    <rPh sb="0" eb="1">
      <t>ダイ</t>
    </rPh>
    <rPh sb="3" eb="4">
      <t>ホウ</t>
    </rPh>
    <phoneticPr fontId="1"/>
  </si>
  <si>
    <t>第11報</t>
    <rPh sb="0" eb="1">
      <t>ダイ</t>
    </rPh>
    <rPh sb="3" eb="4">
      <t>ホウ</t>
    </rPh>
    <phoneticPr fontId="1"/>
  </si>
  <si>
    <t>第12報</t>
    <rPh sb="0" eb="1">
      <t>ダイ</t>
    </rPh>
    <rPh sb="3" eb="4">
      <t>ホウ</t>
    </rPh>
    <phoneticPr fontId="1"/>
  </si>
  <si>
    <t>第13報</t>
    <rPh sb="0" eb="1">
      <t>ダイ</t>
    </rPh>
    <rPh sb="3" eb="4">
      <t>ホウ</t>
    </rPh>
    <phoneticPr fontId="1"/>
  </si>
  <si>
    <t>第14報</t>
    <rPh sb="0" eb="1">
      <t>ダイ</t>
    </rPh>
    <rPh sb="3" eb="4">
      <t>ホウ</t>
    </rPh>
    <phoneticPr fontId="1"/>
  </si>
  <si>
    <t>第15報</t>
    <rPh sb="0" eb="1">
      <t>ダイ</t>
    </rPh>
    <rPh sb="3" eb="4">
      <t>ホウ</t>
    </rPh>
    <phoneticPr fontId="1"/>
  </si>
  <si>
    <t>第16報</t>
    <rPh sb="0" eb="1">
      <t>ダイ</t>
    </rPh>
    <rPh sb="3" eb="4">
      <t>ホウ</t>
    </rPh>
    <phoneticPr fontId="1"/>
  </si>
  <si>
    <t>第17報</t>
    <rPh sb="0" eb="1">
      <t>ダイ</t>
    </rPh>
    <rPh sb="3" eb="4">
      <t>ホウ</t>
    </rPh>
    <phoneticPr fontId="1"/>
  </si>
  <si>
    <t>第18報</t>
    <rPh sb="0" eb="1">
      <t>ダイ</t>
    </rPh>
    <rPh sb="3" eb="4">
      <t>ホウ</t>
    </rPh>
    <phoneticPr fontId="1"/>
  </si>
  <si>
    <t>第19報</t>
    <rPh sb="0" eb="1">
      <t>ダイ</t>
    </rPh>
    <rPh sb="3" eb="4">
      <t>ホウ</t>
    </rPh>
    <phoneticPr fontId="1"/>
  </si>
  <si>
    <t>第20報</t>
    <rPh sb="0" eb="1">
      <t>ダイ</t>
    </rPh>
    <rPh sb="3" eb="4">
      <t>ホウ</t>
    </rPh>
    <phoneticPr fontId="1"/>
  </si>
  <si>
    <t>池田保健所</t>
  </si>
  <si>
    <t>茨木保健所　</t>
  </si>
  <si>
    <t>守口保健所</t>
  </si>
  <si>
    <t>四條畷保健所　</t>
  </si>
  <si>
    <t>藤井寺保健所　</t>
  </si>
  <si>
    <t>富田林保健所　</t>
  </si>
  <si>
    <t>和泉保健所　</t>
  </si>
  <si>
    <t>岸和田保健所　</t>
  </si>
  <si>
    <t>泉佐野保健所　</t>
  </si>
  <si>
    <t>・</t>
  </si>
  <si>
    <t>希望なし</t>
    <rPh sb="0" eb="2">
      <t>キボウ</t>
    </rPh>
    <phoneticPr fontId="1"/>
  </si>
  <si>
    <t>人員派遣の
希望あり</t>
    <rPh sb="0" eb="4">
      <t>ジンインハケン</t>
    </rPh>
    <rPh sb="6" eb="8">
      <t>キボウ</t>
    </rPh>
    <phoneticPr fontId="1"/>
  </si>
  <si>
    <t>物資の
希望あり</t>
    <rPh sb="0" eb="2">
      <t>ブッシ</t>
    </rPh>
    <rPh sb="4" eb="6">
      <t>キボウ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</si>
  <si>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</si>
  <si>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</si>
  <si>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保健所</t>
    <rPh sb="0" eb="3">
      <t>ホケンジョ</t>
    </rPh>
    <phoneticPr fontId="1"/>
  </si>
  <si>
    <t>サービス種別</t>
    <rPh sb="4" eb="6">
      <t>シュベツ</t>
    </rPh>
    <phoneticPr fontId="1"/>
  </si>
  <si>
    <t>指定権者</t>
    <rPh sb="0" eb="3">
      <t>シテイケン</t>
    </rPh>
    <rPh sb="3" eb="4">
      <t>モノ</t>
    </rPh>
    <phoneticPr fontId="1"/>
  </si>
  <si>
    <t>第●報</t>
    <rPh sb="0" eb="1">
      <t>ダイ</t>
    </rPh>
    <rPh sb="2" eb="3">
      <t>ホウ</t>
    </rPh>
    <phoneticPr fontId="1"/>
  </si>
  <si>
    <t>大阪市保健所</t>
    <rPh sb="0" eb="3">
      <t>オオサカシ</t>
    </rPh>
    <rPh sb="3" eb="6">
      <t>ホケンショ</t>
    </rPh>
    <phoneticPr fontId="1"/>
  </si>
  <si>
    <t>堺市保健所</t>
    <rPh sb="0" eb="2">
      <t>サカイシ</t>
    </rPh>
    <rPh sb="2" eb="5">
      <t>ホケンショ</t>
    </rPh>
    <phoneticPr fontId="1"/>
  </si>
  <si>
    <t>東大阪市保健所</t>
    <rPh sb="0" eb="4">
      <t>ヒガシオオサカシ</t>
    </rPh>
    <rPh sb="4" eb="7">
      <t>ホケンショ</t>
    </rPh>
    <phoneticPr fontId="1"/>
  </si>
  <si>
    <t>高槻市保健所</t>
    <rPh sb="0" eb="3">
      <t>タカツキシ</t>
    </rPh>
    <rPh sb="3" eb="6">
      <t>ホケンショ</t>
    </rPh>
    <phoneticPr fontId="1"/>
  </si>
  <si>
    <t>豊中市保健所</t>
    <rPh sb="0" eb="3">
      <t>トヨナカシ</t>
    </rPh>
    <rPh sb="3" eb="6">
      <t>ホケンショ</t>
    </rPh>
    <phoneticPr fontId="1"/>
  </si>
  <si>
    <t>枚方市保健所</t>
    <rPh sb="0" eb="3">
      <t>ヒラカタシ</t>
    </rPh>
    <rPh sb="3" eb="6">
      <t>ホケンショ</t>
    </rPh>
    <phoneticPr fontId="1"/>
  </si>
  <si>
    <t>八尾市保健所</t>
    <rPh sb="0" eb="3">
      <t>ヤオシ</t>
    </rPh>
    <rPh sb="3" eb="6">
      <t>ホケンショ</t>
    </rPh>
    <phoneticPr fontId="1"/>
  </si>
  <si>
    <t>寝屋川市保健所</t>
    <rPh sb="0" eb="4">
      <t>ネヤガワシ</t>
    </rPh>
    <rPh sb="4" eb="7">
      <t>ホケンショ</t>
    </rPh>
    <phoneticPr fontId="1"/>
  </si>
  <si>
    <t>吹田市保健所</t>
    <rPh sb="0" eb="3">
      <t>スイタシ</t>
    </rPh>
    <rPh sb="3" eb="6">
      <t>ホケンショ</t>
    </rPh>
    <phoneticPr fontId="1"/>
  </si>
  <si>
    <t>品目</t>
    <rPh sb="0" eb="2">
      <t>ヒンモク</t>
    </rPh>
    <phoneticPr fontId="1"/>
  </si>
  <si>
    <t>対応職員数</t>
    <rPh sb="0" eb="5">
      <t>タイオウショクインスウ</t>
    </rPh>
    <phoneticPr fontId="1"/>
  </si>
  <si>
    <t>消毒液(ℓ)</t>
  </si>
  <si>
    <t>防護服（長袖ガウン）</t>
  </si>
  <si>
    <t>手袋</t>
  </si>
  <si>
    <t>必要量/日</t>
    <phoneticPr fontId="1"/>
  </si>
  <si>
    <t>期間(日)</t>
    <rPh sb="0" eb="2">
      <t>キカン</t>
    </rPh>
    <rPh sb="3" eb="4">
      <t>ニチ</t>
    </rPh>
    <phoneticPr fontId="1"/>
  </si>
  <si>
    <t>合計必要数</t>
    <rPh sb="0" eb="5">
      <t>ゴウケイヒツヨウスウ</t>
    </rPh>
    <phoneticPr fontId="1"/>
  </si>
  <si>
    <t>N95マスク</t>
    <phoneticPr fontId="1"/>
  </si>
  <si>
    <t>サージカルマスク</t>
    <phoneticPr fontId="1"/>
  </si>
  <si>
    <t>フェイスシールド（ゴーグル）</t>
    <phoneticPr fontId="1"/>
  </si>
  <si>
    <t>物資の希望内容（品目の選択と対応職員数を入力してください。）</t>
    <rPh sb="0" eb="2">
      <t>ブッシ</t>
    </rPh>
    <rPh sb="3" eb="5">
      <t>キボウ</t>
    </rPh>
    <rPh sb="5" eb="7">
      <t>ナイヨウ</t>
    </rPh>
    <rPh sb="8" eb="10">
      <t>ヒンモク</t>
    </rPh>
    <rPh sb="11" eb="13">
      <t>センタク</t>
    </rPh>
    <rPh sb="14" eb="19">
      <t>タイオウショクインスウ</t>
    </rPh>
    <rPh sb="20" eb="22">
      <t>ニュウリョク</t>
    </rPh>
    <phoneticPr fontId="1"/>
  </si>
  <si>
    <t>人員派遣の希望内容
（法人内での調整状況も記載してください。）</t>
    <rPh sb="0" eb="2">
      <t>ジンイン</t>
    </rPh>
    <rPh sb="2" eb="4">
      <t>ハケン</t>
    </rPh>
    <rPh sb="5" eb="7">
      <t>キボウ</t>
    </rPh>
    <rPh sb="7" eb="9">
      <t>ナイヨウ</t>
    </rPh>
    <rPh sb="11" eb="14">
      <t>ホウジンナイ</t>
    </rPh>
    <rPh sb="16" eb="18">
      <t>チョウセイ</t>
    </rPh>
    <rPh sb="18" eb="20">
      <t>ジョウキョウ</t>
    </rPh>
    <rPh sb="21" eb="23">
      <t>キサイ</t>
    </rPh>
    <phoneticPr fontId="1"/>
  </si>
  <si>
    <t>利用者</t>
  </si>
  <si>
    <t>茨木市</t>
    <rPh sb="0" eb="3">
      <t>イバラキシ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</si>
  <si>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</si>
  <si>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</si>
  <si>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</si>
  <si>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6">
      <t>ニンチショウタイオウガタ</t>
    </rPh>
    <rPh sb="6" eb="8">
      <t>ツウショ</t>
    </rPh>
    <rPh sb="8" eb="10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</si>
  <si>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12">
      <t>キョウドウセイカツカイゴ</t>
    </rPh>
    <phoneticPr fontId="1"/>
  </si>
  <si>
    <t>小規模多機能型居宅介護</t>
    <rPh sb="0" eb="3">
      <t>ショウキボ</t>
    </rPh>
    <rPh sb="3" eb="7">
      <t>タキノウガタ</t>
    </rPh>
    <rPh sb="7" eb="11">
      <t>キョタクカイゴ</t>
    </rPh>
    <phoneticPr fontId="1"/>
  </si>
  <si>
    <t>地域密着型介護老人福祉施設入居者生活介護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1"/>
  </si>
  <si>
    <t>看護小規模多機能型居宅介護</t>
    <rPh sb="0" eb="5">
      <t>カンゴショウキボ</t>
    </rPh>
    <rPh sb="5" eb="9">
      <t>タキノウガタ</t>
    </rPh>
    <rPh sb="9" eb="11">
      <t>キョタク</t>
    </rPh>
    <rPh sb="11" eb="13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</si>
  <si>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</si>
  <si>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特定施設入居者生活介護</t>
    <rPh sb="0" eb="11">
      <t>トクテイシセツニュウキョシャセイカツカイゴ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</si>
  <si>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</si>
  <si>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福祉用具・特定福祉用具販売</t>
    <rPh sb="0" eb="2">
      <t>フクシ</t>
    </rPh>
    <rPh sb="2" eb="4">
      <t>ヨウグ</t>
    </rPh>
    <rPh sb="5" eb="7">
      <t>トクテイ</t>
    </rPh>
    <rPh sb="7" eb="9">
      <t>フクシ</t>
    </rPh>
    <rPh sb="9" eb="11">
      <t>ヨウグ</t>
    </rPh>
    <rPh sb="11" eb="13">
      <t>ハンバイ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</si>
  <si>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</si>
  <si>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</si>
  <si>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</si>
  <si>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</si>
  <si>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短期入所生活介護</t>
    <rPh sb="0" eb="4">
      <t>タンキニュウショ</t>
    </rPh>
    <rPh sb="4" eb="6">
      <t>セイカツ</t>
    </rPh>
    <rPh sb="6" eb="8">
      <t>カイゴ</t>
    </rPh>
    <phoneticPr fontId="1"/>
  </si>
  <si>
    <t>通所リハビリテーション</t>
    <rPh sb="0" eb="2">
      <t>ツウショ</t>
    </rPh>
    <phoneticPr fontId="1"/>
  </si>
  <si>
    <t>訪問リハビリテーション</t>
    <rPh sb="0" eb="2">
      <t>ホウモン</t>
    </rPh>
    <phoneticPr fontId="1"/>
  </si>
  <si>
    <r>
      <t xml:space="preserve">物資・人員派遣の希望
</t>
    </r>
    <r>
      <rPr>
        <sz val="10"/>
        <color rgb="FFFF0000"/>
        <rFont val="ＭＳ ゴシック"/>
        <family val="3"/>
        <charset val="128"/>
      </rPr>
      <t>クラスター発生施設等に限る。</t>
    </r>
    <rPh sb="16" eb="18">
      <t>ハッセイ</t>
    </rPh>
    <rPh sb="18" eb="20">
      <t>シセツ</t>
    </rPh>
    <rPh sb="20" eb="21">
      <t>トウ</t>
    </rPh>
    <rPh sb="22" eb="23">
      <t>カギ</t>
    </rPh>
    <phoneticPr fontId="1"/>
  </si>
  <si>
    <t>☑</t>
  </si>
  <si>
    <t>令和７年</t>
  </si>
  <si>
    <t>令和７年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</si>
</sst>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3" borderId="24" xfId="2" applyBorder="1" applyAlignment="1">
      <alignment horizontal="center" vertical="center"/>
    </xf>
    <xf numFmtId="0" fontId="12" fillId="4" borderId="23" xfId="3" applyBorder="1" applyAlignment="1">
      <alignment horizontal="center" vertical="center"/>
    </xf>
    <xf numFmtId="0" fontId="12" fillId="4" borderId="36" xfId="3" applyBorder="1" applyAlignment="1">
      <alignment horizontal="center" vertical="center"/>
    </xf>
    <xf numFmtId="0" fontId="12" fillId="4" borderId="25" xfId="3" applyBorder="1" applyAlignment="1">
      <alignment horizontal="center" vertical="center"/>
    </xf>
    <xf numFmtId="0" fontId="12" fillId="4" borderId="26" xfId="3" applyBorder="1" applyAlignment="1">
      <alignment horizontal="center" vertical="center"/>
    </xf>
    <xf numFmtId="0" fontId="12" fillId="4" borderId="34" xfId="3" applyBorder="1" applyAlignment="1">
      <alignment horizontal="center" vertical="center"/>
    </xf>
    <xf numFmtId="0" fontId="0" fillId="0" borderId="22" xfId="0" applyBorder="1">
      <alignment vertical="center"/>
    </xf>
    <xf numFmtId="49" fontId="0" fillId="3" borderId="10" xfId="2" applyNumberFormat="1" applyFont="1" applyBorder="1" applyAlignment="1">
      <alignment horizontal="center" vertical="center" shrinkToFit="1"/>
    </xf>
    <xf numFmtId="0" fontId="12" fillId="3" borderId="21" xfId="2" applyBorder="1" applyAlignment="1">
      <alignment horizontal="left" vertical="top" wrapText="1"/>
    </xf>
    <xf numFmtId="0" fontId="12" fillId="3" borderId="22" xfId="2" applyBorder="1" applyAlignment="1">
      <alignment horizontal="left" vertical="top" wrapText="1"/>
    </xf>
    <xf numFmtId="0" fontId="12" fillId="3" borderId="23" xfId="2" applyBorder="1" applyAlignment="1">
      <alignment horizontal="left" vertical="top" wrapText="1"/>
    </xf>
    <xf numFmtId="0" fontId="12" fillId="3" borderId="24" xfId="2" applyBorder="1" applyAlignment="1">
      <alignment horizontal="left" vertical="top" wrapText="1"/>
    </xf>
    <xf numFmtId="0" fontId="12" fillId="3" borderId="25" xfId="2" applyBorder="1" applyAlignment="1">
      <alignment horizontal="left" vertical="top" wrapText="1"/>
    </xf>
    <xf numFmtId="0" fontId="12" fillId="3" borderId="26" xfId="2" applyBorder="1" applyAlignment="1">
      <alignment horizontal="left" vertical="top" wrapText="1"/>
    </xf>
    <xf numFmtId="0" fontId="12" fillId="2" borderId="7" xfId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3" borderId="21" xfId="2" applyFont="1" applyBorder="1" applyAlignment="1">
      <alignment horizontal="left" vertical="top" wrapText="1"/>
    </xf>
    <xf numFmtId="0" fontId="12" fillId="3" borderId="30" xfId="2" applyBorder="1" applyAlignment="1">
      <alignment horizontal="left" vertical="top" wrapText="1"/>
    </xf>
    <xf numFmtId="0" fontId="12" fillId="3" borderId="0" xfId="2" applyAlignment="1">
      <alignment horizontal="left" vertical="top" wrapText="1"/>
    </xf>
    <xf numFmtId="0" fontId="12" fillId="3" borderId="35" xfId="2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2" borderId="6" xfId="1" applyBorder="1" applyAlignment="1">
      <alignment horizontal="left" vertical="center" indent="1"/>
    </xf>
    <xf numFmtId="0" fontId="12" fillId="2" borderId="7" xfId="1" applyBorder="1" applyAlignment="1">
      <alignment horizontal="left" vertical="center" indent="1"/>
    </xf>
    <xf numFmtId="0" fontId="12" fillId="2" borderId="8" xfId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3" borderId="30" xfId="2" applyFont="1" applyBorder="1" applyAlignment="1">
      <alignment horizontal="left" vertical="top" wrapText="1"/>
    </xf>
    <xf numFmtId="0" fontId="12" fillId="3" borderId="24" xfId="2" applyBorder="1" applyAlignment="1">
      <alignment vertical="top" wrapText="1"/>
    </xf>
    <xf numFmtId="0" fontId="12" fillId="3" borderId="25" xfId="2" applyBorder="1" applyAlignment="1">
      <alignment vertical="top" wrapText="1"/>
    </xf>
    <xf numFmtId="0" fontId="12" fillId="3" borderId="26" xfId="2" applyBorder="1" applyAlignment="1">
      <alignment vertical="top" wrapText="1"/>
    </xf>
    <xf numFmtId="0" fontId="4" fillId="0" borderId="21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horizontal="left" vertical="top" wrapText="1" indent="1"/>
    </xf>
    <xf numFmtId="0" fontId="4" fillId="0" borderId="23" xfId="0" applyFont="1" applyBorder="1" applyAlignment="1">
      <alignment horizontal="left" vertical="top" wrapText="1" indent="1"/>
    </xf>
    <xf numFmtId="0" fontId="4" fillId="0" borderId="30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35" xfId="0" applyFont="1" applyBorder="1" applyAlignment="1">
      <alignment horizontal="left" vertical="top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176" fontId="12" fillId="2" borderId="6" xfId="1" applyNumberFormat="1" applyBorder="1" applyAlignment="1">
      <alignment horizontal="center" vertical="center" shrinkToFit="1"/>
    </xf>
    <xf numFmtId="176" fontId="12" fillId="2" borderId="7" xfId="1" applyNumberFormat="1" applyBorder="1" applyAlignment="1">
      <alignment horizontal="center" vertical="center" shrinkToFit="1"/>
    </xf>
    <xf numFmtId="0" fontId="12" fillId="3" borderId="7" xfId="2" applyNumberFormat="1" applyBorder="1" applyAlignment="1">
      <alignment horizontal="center" vertical="center"/>
    </xf>
    <xf numFmtId="0" fontId="12" fillId="3" borderId="7" xfId="2" applyNumberForma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2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5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2" fillId="4" borderId="21" xfId="3" applyBorder="1" applyAlignment="1">
      <alignment horizontal="distributed" vertical="center" justifyLastLine="1"/>
    </xf>
    <xf numFmtId="0" fontId="12" fillId="4" borderId="22" xfId="3" applyBorder="1" applyAlignment="1">
      <alignment horizontal="distributed" vertical="center" justifyLastLine="1"/>
    </xf>
    <xf numFmtId="0" fontId="12" fillId="4" borderId="23" xfId="3" applyBorder="1" applyAlignment="1">
      <alignment horizontal="distributed" vertical="center" justifyLastLine="1"/>
    </xf>
    <xf numFmtId="0" fontId="12" fillId="3" borderId="25" xfId="2" applyBorder="1" applyAlignment="1">
      <alignment horizontal="center" vertical="center"/>
    </xf>
    <xf numFmtId="0" fontId="12" fillId="4" borderId="36" xfId="3" applyBorder="1" applyAlignment="1">
      <alignment horizontal="right" vertical="center"/>
    </xf>
    <xf numFmtId="0" fontId="12" fillId="3" borderId="21" xfId="2" applyBorder="1" applyAlignment="1">
      <alignment horizontal="center" vertical="center"/>
    </xf>
    <xf numFmtId="0" fontId="12" fillId="3" borderId="24" xfId="2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3" borderId="22" xfId="2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2" fillId="3" borderId="22" xfId="2" applyBorder="1" applyAlignment="1">
      <alignment horizontal="right" vertical="center"/>
    </xf>
    <xf numFmtId="0" fontId="12" fillId="3" borderId="21" xfId="2" applyBorder="1" applyAlignment="1">
      <alignment horizontal="right" vertical="center"/>
    </xf>
    <xf numFmtId="0" fontId="12" fillId="4" borderId="31" xfId="3" applyBorder="1" applyAlignment="1">
      <alignment horizontal="center" vertical="center"/>
    </xf>
    <xf numFmtId="0" fontId="12" fillId="4" borderId="32" xfId="3" applyBorder="1" applyAlignment="1">
      <alignment horizontal="right" vertical="center"/>
    </xf>
    <xf numFmtId="0" fontId="12" fillId="4" borderId="33" xfId="3" applyBorder="1" applyAlignment="1">
      <alignment horizontal="right" vertical="center"/>
    </xf>
    <xf numFmtId="0" fontId="12" fillId="4" borderId="32" xfId="3" applyBorder="1" applyAlignment="1">
      <alignment horizontal="center" vertical="center"/>
    </xf>
    <xf numFmtId="0" fontId="12" fillId="4" borderId="33" xfId="3" applyBorder="1" applyAlignment="1">
      <alignment horizontal="center" vertical="center"/>
    </xf>
    <xf numFmtId="0" fontId="12" fillId="4" borderId="34" xfId="3" applyBorder="1" applyAlignment="1">
      <alignment horizontal="center" vertical="center"/>
    </xf>
    <xf numFmtId="0" fontId="12" fillId="2" borderId="2" xfId="1" applyBorder="1" applyAlignment="1">
      <alignment horizontal="center" vertical="center"/>
    </xf>
    <xf numFmtId="0" fontId="12" fillId="4" borderId="21" xfId="3" applyBorder="1" applyAlignment="1">
      <alignment horizontal="right" vertical="center"/>
    </xf>
    <xf numFmtId="0" fontId="12" fillId="4" borderId="22" xfId="3" applyBorder="1" applyAlignment="1">
      <alignment horizontal="right" vertical="center"/>
    </xf>
    <xf numFmtId="0" fontId="12" fillId="4" borderId="37" xfId="3" applyBorder="1" applyAlignment="1">
      <alignment horizontal="center" vertical="center"/>
    </xf>
    <xf numFmtId="0" fontId="12" fillId="4" borderId="36" xfId="3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3" borderId="32" xfId="2" applyBorder="1" applyAlignment="1">
      <alignment horizontal="right" vertical="center"/>
    </xf>
    <xf numFmtId="0" fontId="12" fillId="3" borderId="33" xfId="2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12" fillId="3" borderId="36" xfId="2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2" fillId="4" borderId="36" xfId="3" applyBorder="1" applyAlignment="1">
      <alignment horizontal="left" vertical="center"/>
    </xf>
    <xf numFmtId="0" fontId="12" fillId="4" borderId="36" xfId="3" applyBorder="1" applyAlignment="1">
      <alignment horizontal="center" vertical="center" shrinkToFit="1"/>
    </xf>
    <xf numFmtId="0" fontId="12" fillId="4" borderId="38" xfId="3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12" fillId="0" borderId="14" xfId="3" applyFill="1" applyBorder="1" applyAlignment="1">
      <alignment horizontal="distributed" vertical="center" indent="1"/>
    </xf>
    <xf numFmtId="0" fontId="12" fillId="0" borderId="7" xfId="3" applyFill="1" applyBorder="1" applyAlignment="1">
      <alignment horizontal="distributed" vertical="center" indent="1"/>
    </xf>
    <xf numFmtId="0" fontId="12" fillId="0" borderId="8" xfId="3" applyFill="1" applyBorder="1" applyAlignment="1">
      <alignment horizontal="distributed" vertical="center" indent="1"/>
    </xf>
    <xf numFmtId="0" fontId="12" fillId="0" borderId="9" xfId="3" applyFill="1" applyBorder="1" applyAlignment="1">
      <alignment horizontal="distributed" vertical="center" indent="1"/>
    </xf>
    <xf numFmtId="0" fontId="12" fillId="0" borderId="10" xfId="3" applyFill="1" applyBorder="1" applyAlignment="1">
      <alignment horizontal="distributed" vertical="center" indent="1"/>
    </xf>
    <xf numFmtId="0" fontId="12" fillId="0" borderId="11" xfId="3" applyFill="1" applyBorder="1" applyAlignment="1">
      <alignment horizontal="distributed" vertical="center" indent="1"/>
    </xf>
    <xf numFmtId="0" fontId="12" fillId="0" borderId="16" xfId="3" applyFill="1" applyBorder="1" applyAlignment="1">
      <alignment horizontal="distributed" vertical="center" indent="1"/>
    </xf>
    <xf numFmtId="0" fontId="12" fillId="0" borderId="17" xfId="3" applyFill="1" applyBorder="1" applyAlignment="1">
      <alignment horizontal="distributed" vertical="center" indent="1"/>
    </xf>
    <xf numFmtId="0" fontId="12" fillId="0" borderId="18" xfId="3" applyFill="1" applyBorder="1" applyAlignment="1">
      <alignment horizontal="distributed" vertical="center" indent="1"/>
    </xf>
    <xf numFmtId="0" fontId="0" fillId="3" borderId="6" xfId="2" applyFont="1" applyBorder="1" applyAlignment="1">
      <alignment horizontal="left" vertical="center" indent="1"/>
    </xf>
    <xf numFmtId="0" fontId="12" fillId="3" borderId="7" xfId="2" applyBorder="1" applyAlignment="1">
      <alignment horizontal="left" vertical="center" indent="1"/>
    </xf>
    <xf numFmtId="0" fontId="12" fillId="3" borderId="15" xfId="2" applyBorder="1" applyAlignment="1">
      <alignment horizontal="left" vertical="center" indent="1"/>
    </xf>
    <xf numFmtId="0" fontId="12" fillId="3" borderId="22" xfId="2" applyBorder="1" applyAlignment="1">
      <alignment horizontal="left" vertical="center" indent="1"/>
    </xf>
    <xf numFmtId="0" fontId="12" fillId="3" borderId="29" xfId="2" applyBorder="1" applyAlignment="1">
      <alignment horizontal="left" vertical="center" indent="1"/>
    </xf>
    <xf numFmtId="176" fontId="12" fillId="2" borderId="12" xfId="1" applyNumberFormat="1" applyBorder="1" applyAlignment="1">
      <alignment horizontal="center" vertical="center" shrinkToFit="1"/>
    </xf>
    <xf numFmtId="176" fontId="12" fillId="2" borderId="10" xfId="1" applyNumberFormat="1" applyBorder="1" applyAlignment="1">
      <alignment horizontal="center" vertical="center" shrinkToFit="1"/>
    </xf>
    <xf numFmtId="0" fontId="12" fillId="3" borderId="17" xfId="2" applyBorder="1" applyAlignment="1">
      <alignment horizontal="center" vertical="center"/>
    </xf>
    <xf numFmtId="0" fontId="12" fillId="0" borderId="14" xfId="3" applyFill="1" applyBorder="1" applyAlignment="1">
      <alignment horizontal="distributed" vertical="center" wrapText="1" indent="1"/>
    </xf>
    <xf numFmtId="0" fontId="12" fillId="0" borderId="7" xfId="3" applyFill="1" applyBorder="1" applyAlignment="1">
      <alignment horizontal="distributed" vertical="center" wrapText="1" inden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2" borderId="15" xfId="1" applyBorder="1" applyAlignment="1">
      <alignment horizontal="left" vertical="center" indent="1"/>
    </xf>
    <xf numFmtId="0" fontId="0" fillId="3" borderId="10" xfId="2" applyFont="1" applyBorder="1" applyAlignment="1">
      <alignment horizontal="center" vertical="center"/>
    </xf>
    <xf numFmtId="0" fontId="12" fillId="3" borderId="10" xfId="2" applyBorder="1" applyAlignment="1">
      <alignment horizontal="center" vertical="center"/>
    </xf>
    <xf numFmtId="0" fontId="12" fillId="3" borderId="13" xfId="2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12" fillId="3" borderId="10" xfId="2" quotePrefix="1" applyNumberFormat="1" applyBorder="1" applyAlignment="1">
      <alignment horizontal="center" vertical="center"/>
    </xf>
    <xf numFmtId="177" fontId="12" fillId="3" borderId="10" xfId="2" applyNumberFormat="1" applyBorder="1" applyAlignment="1">
      <alignment horizontal="center" vertical="center"/>
    </xf>
    <xf numFmtId="49" fontId="0" fillId="3" borderId="10" xfId="2" applyNumberFormat="1" applyFont="1" applyBorder="1" applyAlignment="1">
      <alignment horizontal="center" vertical="center"/>
    </xf>
    <xf numFmtId="49" fontId="12" fillId="3" borderId="10" xfId="2" applyNumberFormat="1" applyBorder="1" applyAlignment="1">
      <alignment horizontal="center" vertical="center"/>
    </xf>
    <xf numFmtId="0" fontId="12" fillId="2" borderId="6" xfId="1" applyBorder="1" applyAlignment="1">
      <alignment horizontal="distributed" vertical="center" indent="1"/>
    </xf>
    <xf numFmtId="0" fontId="12" fillId="2" borderId="7" xfId="1" applyBorder="1" applyAlignment="1">
      <alignment horizontal="distributed" vertical="center" indent="1"/>
    </xf>
    <xf numFmtId="0" fontId="12" fillId="2" borderId="8" xfId="1" applyBorder="1" applyAlignment="1">
      <alignment horizontal="distributed" vertical="center" indent="1"/>
    </xf>
    <xf numFmtId="0" fontId="0" fillId="2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0" fillId="3" borderId="7" xfId="2" applyFont="1" applyBorder="1" applyAlignment="1">
      <alignment horizontal="center" vertical="center"/>
    </xf>
    <xf numFmtId="0" fontId="12" fillId="3" borderId="7" xfId="2" applyBorder="1" applyAlignment="1">
      <alignment horizontal="center" vertical="center"/>
    </xf>
    <xf numFmtId="0" fontId="12" fillId="3" borderId="12" xfId="2" applyBorder="1" applyAlignment="1">
      <alignment horizontal="center" vertical="center"/>
    </xf>
    <xf numFmtId="0" fontId="12" fillId="2" borderId="12" xfId="1" applyBorder="1" applyAlignment="1">
      <alignment horizontal="center" vertical="center"/>
    </xf>
    <xf numFmtId="0" fontId="12" fillId="2" borderId="10" xfId="1" applyBorder="1" applyAlignment="1">
      <alignment horizontal="center" vertical="center"/>
    </xf>
    <xf numFmtId="0" fontId="0" fillId="2" borderId="19" xfId="1" applyFont="1" applyBorder="1" applyAlignment="1">
      <alignment horizontal="center" vertical="center"/>
    </xf>
    <xf numFmtId="0" fontId="12" fillId="2" borderId="17" xfId="1" applyBorder="1" applyAlignment="1">
      <alignment horizontal="center" vertical="center"/>
    </xf>
    <xf numFmtId="0" fontId="12" fillId="2" borderId="20" xfId="1" applyBorder="1" applyAlignment="1">
      <alignment horizontal="center" vertical="center"/>
    </xf>
    <xf numFmtId="0" fontId="12" fillId="3" borderId="36" xfId="2" applyBorder="1" applyAlignment="1">
      <alignment horizontal="right" vertical="center"/>
    </xf>
    <xf numFmtId="0" fontId="0" fillId="6" borderId="1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6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</cellXfs>
  <cellStyles count="4">
    <cellStyle name="20% - アクセント 1" xfId="1" builtinId="30"/>
    <cellStyle name="20% - アクセント 2" xfId="2" builtinId="34"/>
    <cellStyle name="40% - アクセント 3" xfId="3" builtinId="39"/>
    <cellStyle name="標準" xfId="0" builtinId="0"/>
  </cellStyles>
  <dxfs count="0"/>
  <tableStyles count="0" defaultTableStyle="TableStyleMedium2" defaultPivotStyle="PivotStyleLight16"/>
  <colors>
    <mruColors>
      <color rgb="FF87F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120014</xdr:colOff>
      <xdr:row>1</xdr:row>
      <xdr:rowOff>30479</xdr:rowOff>
    </xdr:from>
    <xdr:to>
      <xdr:col>46</xdr:col>
      <xdr:colOff>416718</xdr:colOff>
      <xdr:row>16</xdr:row>
      <xdr:rowOff>35718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AB363A-9E2B-4C63-8D1A-E7D205F2BCA3}"/>
            </a:ext>
          </a:extLst>
        </xdr:cNvPr>
        <xdr:cNvSpPr/>
      </xdr:nvSpPr>
      <xdr:spPr>
        <a:xfrm>
          <a:off x="8859202" y="125729"/>
          <a:ext cx="6487954" cy="389858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１．報告する毎に「第１報・第２報・第３報・・」としてください。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 2</a:t>
          </a:r>
          <a:r>
            <a:rPr kumimoji="1" lang="ja-JP" altLang="en-US" sz="1100">
              <a:solidFill>
                <a:sysClr val="windowText" lastClr="000000"/>
              </a:solidFill>
            </a:rPr>
            <a:t>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第１報の内容に追加をしていってください。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追加の所は赤文字にする等、前回の報告との違いがわかるようにお願いします。）</a:t>
          </a:r>
          <a:endParaRPr lang="ja-JP" altLang="ja-JP">
            <a:effectLst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．「現員・職員数」は、新型コロナ感染者が出た時点での人数を記入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4</a:t>
          </a:r>
          <a:r>
            <a:rPr kumimoji="1" lang="ja-JP" altLang="en-US" sz="1100">
              <a:solidFill>
                <a:sysClr val="windowText" lastClr="000000"/>
              </a:solidFill>
            </a:rPr>
            <a:t>．施設の場合は「入居者」それ以外は「利用者」を選択してください。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5</a:t>
          </a:r>
          <a:r>
            <a:rPr kumimoji="1" lang="ja-JP" altLang="en-US" sz="1100">
              <a:solidFill>
                <a:sysClr val="windowText" lastClr="000000"/>
              </a:solidFill>
            </a:rPr>
            <a:t>．感染者情報の「累計」の日付は、報告の最新の日付を入力してください。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．項目が足りないときは、行の挿入で増やしてください。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青色のセルは、プルダウン設定しています。</a:t>
          </a:r>
          <a:endParaRPr lang="ja-JP" altLang="ja-JP" sz="14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ピンク色のセルは手入力してください。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グレーのセルは自動入力されます。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55"/>
  <sheetViews>
    <sheetView showGridLines="0" tabSelected="1" view="pageBreakPreview" zoomScale="80" zoomScaleNormal="120" zoomScaleSheetLayoutView="80" workbookViewId="0">
      <selection activeCell="F50" sqref="F50:AE52"/>
    </sheetView>
  </sheetViews>
  <sheetFormatPr defaultColWidth="8.75" defaultRowHeight="12.75"/>
  <cols>
    <col min="1" max="1" width="2.125" style="1" customWidth="1"/>
    <col min="2" max="9" width="3.75" style="1" customWidth="1"/>
    <col min="10" max="10" width="4.25" style="1" customWidth="1"/>
    <col min="11" max="11" width="3.75" style="1" customWidth="1"/>
    <col min="12" max="13" width="2.25" style="1" customWidth="1"/>
    <col min="14" max="14" width="3.25" style="1" customWidth="1"/>
    <col min="15" max="15" width="3.75" style="1" customWidth="1"/>
    <col min="16" max="16" width="4.5" style="1" customWidth="1"/>
    <col min="17" max="27" width="3.75" style="1" customWidth="1"/>
    <col min="28" max="28" width="2.5" style="1" customWidth="1"/>
    <col min="29" max="31" width="4.25" style="1" customWidth="1"/>
    <col min="32" max="32" width="2.125" style="1" customWidth="1"/>
    <col min="33" max="35" width="3.75" style="1" customWidth="1"/>
    <col min="36" max="36" width="12" style="1" hidden="1" customWidth="1"/>
    <col min="37" max="38" width="0" style="1" hidden="1" customWidth="1"/>
    <col min="39" max="16384" width="8.75" style="1"/>
  </cols>
  <sheetData>
    <row r="1" spans="2:31" ht="7.9" customHeight="1" thickBot="1"/>
    <row r="2" spans="2:31" ht="18.600000000000001" customHeight="1" thickBot="1">
      <c r="O2" s="203" t="s">
        <v>1</v>
      </c>
      <c r="P2" s="204"/>
      <c r="Q2" s="204"/>
      <c r="R2" s="204"/>
      <c r="S2" s="205"/>
    </row>
    <row r="3" spans="2:31" ht="6" customHeight="1">
      <c r="G3" s="2"/>
      <c r="H3" s="2"/>
      <c r="I3" s="2"/>
      <c r="J3" s="2"/>
      <c r="K3" s="2"/>
      <c r="L3" s="2"/>
      <c r="M3" s="2"/>
      <c r="N3" s="2"/>
    </row>
    <row r="4" spans="2:31" ht="21" customHeight="1">
      <c r="B4" s="202" t="s">
        <v>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</row>
    <row r="5" spans="2:31" ht="7.15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25.15" customHeight="1">
      <c r="C6" s="217"/>
      <c r="D6" s="218"/>
      <c r="E6" s="218"/>
      <c r="F6" s="218"/>
      <c r="G6" s="219"/>
      <c r="H6" s="15"/>
      <c r="I6" s="220" t="s">
        <v>163</v>
      </c>
      <c r="J6" s="56"/>
      <c r="K6" s="56"/>
      <c r="L6" s="129"/>
      <c r="M6" s="129"/>
      <c r="N6" s="129"/>
      <c r="O6" s="21" t="s">
        <v>25</v>
      </c>
      <c r="P6" s="129"/>
      <c r="Q6" s="129"/>
      <c r="R6" s="21" t="s">
        <v>44</v>
      </c>
      <c r="S6" s="29"/>
      <c r="T6" s="221" t="s">
        <v>29</v>
      </c>
      <c r="U6" s="221"/>
      <c r="V6" s="221"/>
      <c r="W6" s="221"/>
      <c r="X6" s="222"/>
      <c r="Y6" s="223"/>
      <c r="Z6" s="223"/>
      <c r="AA6" s="21" t="s">
        <v>7</v>
      </c>
      <c r="AB6" s="6"/>
      <c r="AC6" s="6"/>
      <c r="AD6" s="7"/>
    </row>
    <row r="7" spans="2:31" ht="12.6" customHeight="1" thickBot="1"/>
    <row r="8" spans="2:31" ht="25.15" customHeight="1" thickTop="1">
      <c r="B8" s="186" t="s">
        <v>2</v>
      </c>
      <c r="C8" s="187"/>
      <c r="D8" s="187"/>
      <c r="E8" s="187"/>
      <c r="F8" s="187"/>
      <c r="G8" s="187"/>
      <c r="H8" s="187"/>
      <c r="I8" s="188"/>
      <c r="J8" s="197" t="s">
        <v>162</v>
      </c>
      <c r="K8" s="198"/>
      <c r="L8" s="198"/>
      <c r="M8" s="215"/>
      <c r="N8" s="216"/>
      <c r="O8" s="3" t="s">
        <v>9</v>
      </c>
      <c r="P8" s="49"/>
      <c r="Q8" s="3" t="s">
        <v>10</v>
      </c>
      <c r="R8" s="3"/>
      <c r="S8" s="10" t="s">
        <v>6</v>
      </c>
      <c r="T8" s="208"/>
      <c r="U8" s="208"/>
      <c r="V8" s="4" t="s">
        <v>8</v>
      </c>
      <c r="W8" s="213"/>
      <c r="X8" s="214"/>
      <c r="Y8" s="5" t="s">
        <v>7</v>
      </c>
      <c r="Z8" s="210" t="s">
        <v>5</v>
      </c>
      <c r="AA8" s="211"/>
      <c r="AB8" s="212"/>
      <c r="AC8" s="207"/>
      <c r="AD8" s="208"/>
      <c r="AE8" s="209"/>
    </row>
    <row r="9" spans="2:31" ht="25.15" customHeight="1">
      <c r="B9" s="200" t="s">
        <v>4</v>
      </c>
      <c r="C9" s="201"/>
      <c r="D9" s="201"/>
      <c r="E9" s="201"/>
      <c r="F9" s="201"/>
      <c r="G9" s="201"/>
      <c r="H9" s="184"/>
      <c r="I9" s="185"/>
      <c r="J9" s="192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4"/>
    </row>
    <row r="10" spans="2:31" ht="25.15" customHeight="1">
      <c r="B10" s="183" t="s">
        <v>21</v>
      </c>
      <c r="C10" s="184"/>
      <c r="D10" s="184"/>
      <c r="E10" s="184"/>
      <c r="F10" s="184"/>
      <c r="G10" s="184"/>
      <c r="H10" s="184"/>
      <c r="I10" s="185"/>
      <c r="J10" s="192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4"/>
    </row>
    <row r="11" spans="2:31" ht="25.15" customHeight="1">
      <c r="B11" s="183" t="s">
        <v>20</v>
      </c>
      <c r="C11" s="184"/>
      <c r="D11" s="184"/>
      <c r="E11" s="184"/>
      <c r="F11" s="184"/>
      <c r="G11" s="184"/>
      <c r="H11" s="184"/>
      <c r="I11" s="185"/>
      <c r="J11" s="93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206"/>
    </row>
    <row r="12" spans="2:31" ht="25.15" customHeight="1" thickBot="1">
      <c r="B12" s="183" t="s">
        <v>22</v>
      </c>
      <c r="C12" s="184"/>
      <c r="D12" s="184"/>
      <c r="E12" s="184"/>
      <c r="F12" s="184"/>
      <c r="G12" s="184"/>
      <c r="H12" s="184"/>
      <c r="I12" s="185"/>
      <c r="J12" s="192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5"/>
      <c r="AA12" s="195"/>
      <c r="AB12" s="195"/>
      <c r="AC12" s="195"/>
      <c r="AD12" s="195"/>
      <c r="AE12" s="196"/>
    </row>
    <row r="13" spans="2:31" ht="25.15" customHeight="1" thickTop="1">
      <c r="B13" s="183" t="s">
        <v>3</v>
      </c>
      <c r="C13" s="184"/>
      <c r="D13" s="184"/>
      <c r="E13" s="184"/>
      <c r="F13" s="184"/>
      <c r="G13" s="184"/>
      <c r="H13" s="184"/>
      <c r="I13" s="185"/>
      <c r="J13" s="192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  <c r="Y13" s="186" t="s">
        <v>11</v>
      </c>
      <c r="Z13" s="187"/>
      <c r="AA13" s="187"/>
      <c r="AB13" s="188"/>
      <c r="AC13" s="224">
        <v>49</v>
      </c>
      <c r="AD13" s="208"/>
      <c r="AE13" s="9" t="s">
        <v>14</v>
      </c>
    </row>
    <row r="14" spans="2:31" ht="25.15" customHeight="1">
      <c r="B14" s="183" t="s">
        <v>19</v>
      </c>
      <c r="C14" s="184"/>
      <c r="D14" s="184"/>
      <c r="E14" s="184"/>
      <c r="F14" s="184"/>
      <c r="G14" s="184"/>
      <c r="H14" s="184"/>
      <c r="I14" s="185"/>
      <c r="J14" s="192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4"/>
      <c r="Y14" s="183" t="s">
        <v>12</v>
      </c>
      <c r="Z14" s="184"/>
      <c r="AA14" s="184"/>
      <c r="AB14" s="185"/>
      <c r="AC14" s="143"/>
      <c r="AD14" s="143"/>
      <c r="AE14" s="8" t="s">
        <v>14</v>
      </c>
    </row>
    <row r="15" spans="2:31" ht="25.15" customHeight="1" thickBot="1">
      <c r="B15" s="189" t="s">
        <v>41</v>
      </c>
      <c r="C15" s="190"/>
      <c r="D15" s="190"/>
      <c r="E15" s="190"/>
      <c r="F15" s="190"/>
      <c r="G15" s="190"/>
      <c r="H15" s="190"/>
      <c r="I15" s="191"/>
      <c r="J15" s="227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9"/>
      <c r="Y15" s="189" t="s">
        <v>13</v>
      </c>
      <c r="Z15" s="190"/>
      <c r="AA15" s="190"/>
      <c r="AB15" s="191"/>
      <c r="AC15" s="199" t="s">
        <v>65</v>
      </c>
      <c r="AD15" s="199"/>
      <c r="AE15" s="12" t="s">
        <v>14</v>
      </c>
    </row>
    <row r="16" spans="2:31" ht="25.15" customHeight="1" thickTop="1">
      <c r="B16" s="64" t="s">
        <v>27</v>
      </c>
      <c r="C16" s="65"/>
      <c r="D16" s="65"/>
      <c r="E16" s="65"/>
      <c r="F16" s="66" t="s">
        <v>15</v>
      </c>
      <c r="G16" s="67"/>
      <c r="H16" s="67"/>
      <c r="I16" s="68"/>
      <c r="J16" s="225" t="s">
        <v>162</v>
      </c>
      <c r="K16" s="226"/>
      <c r="L16" s="226"/>
      <c r="M16" s="226"/>
      <c r="N16" s="226"/>
      <c r="O16" s="208"/>
      <c r="P16" s="208"/>
      <c r="Q16" s="28" t="s">
        <v>9</v>
      </c>
      <c r="R16" s="208"/>
      <c r="S16" s="208"/>
      <c r="T16" s="28" t="s">
        <v>10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</row>
    <row r="17" spans="1:31" ht="25.15" customHeight="1">
      <c r="B17" s="17"/>
      <c r="E17" s="19"/>
      <c r="F17" s="58" t="s">
        <v>16</v>
      </c>
      <c r="G17" s="59"/>
      <c r="H17" s="59"/>
      <c r="I17" s="60"/>
      <c r="J17" s="145"/>
      <c r="K17" s="147" t="s">
        <v>25</v>
      </c>
      <c r="L17" s="149"/>
      <c r="M17" s="149"/>
      <c r="N17" s="150" t="s">
        <v>10</v>
      </c>
      <c r="O17" s="162" t="s">
        <v>139</v>
      </c>
      <c r="P17" s="162"/>
      <c r="Q17" s="155"/>
      <c r="R17" s="154"/>
      <c r="S17" s="13" t="s">
        <v>18</v>
      </c>
      <c r="T17" s="152" t="s">
        <v>42</v>
      </c>
      <c r="U17" s="153"/>
      <c r="V17" s="153"/>
      <c r="W17" s="230"/>
      <c r="X17" s="230"/>
      <c r="Y17" s="25" t="s">
        <v>18</v>
      </c>
      <c r="Z17" s="173" t="s">
        <v>24</v>
      </c>
      <c r="AA17" s="173"/>
      <c r="AB17" s="174"/>
      <c r="AC17" s="174"/>
      <c r="AD17" s="175" t="s">
        <v>28</v>
      </c>
      <c r="AE17" s="176"/>
    </row>
    <row r="18" spans="1:31" ht="25.15" customHeight="1">
      <c r="B18" s="17"/>
      <c r="E18" s="19"/>
      <c r="F18" s="121" t="s">
        <v>17</v>
      </c>
      <c r="G18" s="122"/>
      <c r="H18" s="122"/>
      <c r="I18" s="123"/>
      <c r="J18" s="146"/>
      <c r="K18" s="148"/>
      <c r="L18" s="143"/>
      <c r="M18" s="143"/>
      <c r="N18" s="151"/>
      <c r="O18" s="167" t="s">
        <v>23</v>
      </c>
      <c r="P18" s="167"/>
      <c r="Q18" s="168"/>
      <c r="R18" s="169"/>
      <c r="S18" s="14" t="s">
        <v>18</v>
      </c>
      <c r="T18" s="170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2"/>
    </row>
    <row r="19" spans="1:31" ht="25.15" customHeight="1">
      <c r="B19" s="17"/>
      <c r="E19" s="19"/>
      <c r="F19" s="17"/>
      <c r="I19" s="16"/>
      <c r="J19" s="145"/>
      <c r="K19" s="147" t="s">
        <v>25</v>
      </c>
      <c r="L19" s="149"/>
      <c r="M19" s="149"/>
      <c r="N19" s="150" t="s">
        <v>10</v>
      </c>
      <c r="O19" s="162" t="str">
        <f>IF(O17="","",O17)</f>
        <v>利用者</v>
      </c>
      <c r="P19" s="162"/>
      <c r="Q19" s="155"/>
      <c r="R19" s="154"/>
      <c r="S19" s="13" t="s">
        <v>18</v>
      </c>
      <c r="T19" s="152" t="s">
        <v>42</v>
      </c>
      <c r="U19" s="153"/>
      <c r="V19" s="153"/>
      <c r="W19" s="154"/>
      <c r="X19" s="154"/>
      <c r="Y19" s="25" t="s">
        <v>18</v>
      </c>
      <c r="Z19" s="173" t="s">
        <v>24</v>
      </c>
      <c r="AA19" s="173"/>
      <c r="AB19" s="174"/>
      <c r="AC19" s="174"/>
      <c r="AD19" s="175" t="s">
        <v>28</v>
      </c>
      <c r="AE19" s="176"/>
    </row>
    <row r="20" spans="1:31" ht="25.15" customHeight="1">
      <c r="B20" s="17"/>
      <c r="E20" s="19"/>
      <c r="F20" s="17"/>
      <c r="I20" s="19"/>
      <c r="J20" s="146"/>
      <c r="K20" s="148"/>
      <c r="L20" s="143"/>
      <c r="M20" s="143"/>
      <c r="N20" s="151"/>
      <c r="O20" s="170" t="s">
        <v>23</v>
      </c>
      <c r="P20" s="172"/>
      <c r="Q20" s="168" t="s">
        <v>65</v>
      </c>
      <c r="R20" s="169"/>
      <c r="S20" s="14" t="s">
        <v>18</v>
      </c>
      <c r="T20" s="170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2"/>
    </row>
    <row r="21" spans="1:31" ht="25.15" customHeight="1">
      <c r="B21" s="17"/>
      <c r="E21" s="19"/>
      <c r="F21" s="17"/>
      <c r="I21" s="19"/>
      <c r="J21" s="145"/>
      <c r="K21" s="147" t="s">
        <v>25</v>
      </c>
      <c r="L21" s="149"/>
      <c r="M21" s="149"/>
      <c r="N21" s="150" t="s">
        <v>10</v>
      </c>
      <c r="O21" s="162" t="str">
        <f>IF(O19="","",O19)</f>
        <v>利用者</v>
      </c>
      <c r="P21" s="162"/>
      <c r="Q21" s="155"/>
      <c r="R21" s="154"/>
      <c r="S21" s="13" t="s">
        <v>18</v>
      </c>
      <c r="T21" s="152" t="s">
        <v>42</v>
      </c>
      <c r="U21" s="153"/>
      <c r="V21" s="153"/>
      <c r="W21" s="154"/>
      <c r="X21" s="154"/>
      <c r="Y21" s="25" t="s">
        <v>18</v>
      </c>
      <c r="Z21" s="173" t="s">
        <v>24</v>
      </c>
      <c r="AA21" s="173"/>
      <c r="AB21" s="174"/>
      <c r="AC21" s="174"/>
      <c r="AD21" s="175" t="s">
        <v>28</v>
      </c>
      <c r="AE21" s="176"/>
    </row>
    <row r="22" spans="1:31" ht="25.15" customHeight="1">
      <c r="B22" s="17"/>
      <c r="E22" s="19"/>
      <c r="F22" s="17"/>
      <c r="I22" s="19"/>
      <c r="J22" s="146"/>
      <c r="K22" s="148"/>
      <c r="L22" s="143"/>
      <c r="M22" s="143"/>
      <c r="N22" s="151"/>
      <c r="O22" s="167" t="s">
        <v>23</v>
      </c>
      <c r="P22" s="167"/>
      <c r="Q22" s="168" t="s">
        <v>65</v>
      </c>
      <c r="R22" s="169"/>
      <c r="S22" s="14" t="s">
        <v>18</v>
      </c>
      <c r="T22" s="170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2"/>
    </row>
    <row r="23" spans="1:31" ht="25.15" customHeight="1">
      <c r="B23" s="17"/>
      <c r="E23" s="19"/>
      <c r="F23" s="17"/>
      <c r="I23" s="19"/>
      <c r="J23" s="145"/>
      <c r="K23" s="147" t="s">
        <v>25</v>
      </c>
      <c r="L23" s="149"/>
      <c r="M23" s="149"/>
      <c r="N23" s="150" t="s">
        <v>10</v>
      </c>
      <c r="O23" s="162" t="str">
        <f>IF(O21="","",O21)</f>
        <v>利用者</v>
      </c>
      <c r="P23" s="162"/>
      <c r="Q23" s="155"/>
      <c r="R23" s="154"/>
      <c r="S23" s="13" t="s">
        <v>18</v>
      </c>
      <c r="T23" s="152" t="s">
        <v>42</v>
      </c>
      <c r="U23" s="153"/>
      <c r="V23" s="153"/>
      <c r="W23" s="154"/>
      <c r="X23" s="154"/>
      <c r="Y23" s="25" t="s">
        <v>18</v>
      </c>
      <c r="Z23" s="173" t="s">
        <v>24</v>
      </c>
      <c r="AA23" s="173"/>
      <c r="AB23" s="174"/>
      <c r="AC23" s="174"/>
      <c r="AD23" s="175" t="s">
        <v>28</v>
      </c>
      <c r="AE23" s="176"/>
    </row>
    <row r="24" spans="1:31" ht="25.15" customHeight="1">
      <c r="B24" s="17"/>
      <c r="E24" s="19"/>
      <c r="F24" s="17"/>
      <c r="I24" s="19"/>
      <c r="J24" s="146"/>
      <c r="K24" s="148"/>
      <c r="L24" s="143"/>
      <c r="M24" s="143"/>
      <c r="N24" s="151"/>
      <c r="O24" s="170" t="s">
        <v>23</v>
      </c>
      <c r="P24" s="172"/>
      <c r="Q24" s="168"/>
      <c r="R24" s="169"/>
      <c r="S24" s="14" t="s">
        <v>18</v>
      </c>
      <c r="T24" s="170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2"/>
    </row>
    <row r="25" spans="1:31" ht="25.15" customHeight="1">
      <c r="B25" s="17"/>
      <c r="E25" s="19"/>
      <c r="F25" s="17"/>
      <c r="I25" s="19"/>
      <c r="J25" s="145"/>
      <c r="K25" s="147" t="s">
        <v>25</v>
      </c>
      <c r="L25" s="149"/>
      <c r="M25" s="149"/>
      <c r="N25" s="150" t="s">
        <v>10</v>
      </c>
      <c r="O25" s="162" t="str">
        <f>IF(O23="","",O23)</f>
        <v>利用者</v>
      </c>
      <c r="P25" s="162"/>
      <c r="Q25" s="155"/>
      <c r="R25" s="154"/>
      <c r="S25" s="13" t="s">
        <v>18</v>
      </c>
      <c r="T25" s="152" t="s">
        <v>42</v>
      </c>
      <c r="U25" s="153"/>
      <c r="V25" s="153"/>
      <c r="W25" s="154"/>
      <c r="X25" s="154"/>
      <c r="Y25" s="25" t="s">
        <v>18</v>
      </c>
      <c r="Z25" s="173" t="s">
        <v>24</v>
      </c>
      <c r="AA25" s="173"/>
      <c r="AB25" s="174"/>
      <c r="AC25" s="174"/>
      <c r="AD25" s="175" t="s">
        <v>28</v>
      </c>
      <c r="AE25" s="176"/>
    </row>
    <row r="26" spans="1:31" ht="25.15" customHeight="1">
      <c r="B26" s="17"/>
      <c r="E26" s="19"/>
      <c r="F26" s="17"/>
      <c r="I26" s="19"/>
      <c r="J26" s="146"/>
      <c r="K26" s="148"/>
      <c r="L26" s="143"/>
      <c r="M26" s="143"/>
      <c r="N26" s="151"/>
      <c r="O26" s="167" t="s">
        <v>23</v>
      </c>
      <c r="P26" s="167"/>
      <c r="Q26" s="168"/>
      <c r="R26" s="169"/>
      <c r="S26" s="14" t="s">
        <v>18</v>
      </c>
      <c r="T26" s="170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2"/>
    </row>
    <row r="27" spans="1:31" ht="25.15" customHeight="1">
      <c r="A27" s="19"/>
      <c r="B27" s="17"/>
      <c r="E27" s="19"/>
      <c r="F27" s="17"/>
      <c r="I27" s="19"/>
      <c r="J27" s="145"/>
      <c r="K27" s="147" t="s">
        <v>25</v>
      </c>
      <c r="L27" s="149"/>
      <c r="M27" s="149"/>
      <c r="N27" s="150" t="s">
        <v>10</v>
      </c>
      <c r="O27" s="162" t="str">
        <f>IF(O25="","",O25)</f>
        <v>利用者</v>
      </c>
      <c r="P27" s="162"/>
      <c r="Q27" s="155"/>
      <c r="R27" s="154"/>
      <c r="S27" s="13" t="s">
        <v>18</v>
      </c>
      <c r="T27" s="152" t="s">
        <v>42</v>
      </c>
      <c r="U27" s="153"/>
      <c r="V27" s="153"/>
      <c r="W27" s="154"/>
      <c r="X27" s="154"/>
      <c r="Y27" s="25" t="s">
        <v>18</v>
      </c>
      <c r="Z27" s="173" t="s">
        <v>24</v>
      </c>
      <c r="AA27" s="173"/>
      <c r="AB27" s="174"/>
      <c r="AC27" s="174"/>
      <c r="AD27" s="175" t="s">
        <v>28</v>
      </c>
      <c r="AE27" s="176"/>
    </row>
    <row r="28" spans="1:31" ht="25.15" customHeight="1">
      <c r="A28" s="19"/>
      <c r="B28" s="17"/>
      <c r="E28" s="19"/>
      <c r="F28" s="17"/>
      <c r="I28" s="19"/>
      <c r="J28" s="146"/>
      <c r="K28" s="148"/>
      <c r="L28" s="143"/>
      <c r="M28" s="143"/>
      <c r="N28" s="151"/>
      <c r="O28" s="167" t="s">
        <v>23</v>
      </c>
      <c r="P28" s="167"/>
      <c r="Q28" s="168"/>
      <c r="R28" s="169"/>
      <c r="S28" s="14" t="s">
        <v>18</v>
      </c>
      <c r="T28" s="180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2"/>
    </row>
    <row r="29" spans="1:31" ht="25.15" customHeight="1">
      <c r="B29" s="17"/>
      <c r="E29" s="19"/>
      <c r="F29" s="17"/>
      <c r="I29" s="16"/>
      <c r="J29" s="145"/>
      <c r="K29" s="147" t="s">
        <v>25</v>
      </c>
      <c r="L29" s="149"/>
      <c r="M29" s="149"/>
      <c r="N29" s="150" t="s">
        <v>10</v>
      </c>
      <c r="O29" s="162" t="str">
        <f>IF(O27="","",O27)</f>
        <v>利用者</v>
      </c>
      <c r="P29" s="162"/>
      <c r="Q29" s="155"/>
      <c r="R29" s="154"/>
      <c r="S29" s="13" t="s">
        <v>18</v>
      </c>
      <c r="T29" s="152" t="s">
        <v>42</v>
      </c>
      <c r="U29" s="153"/>
      <c r="V29" s="153"/>
      <c r="W29" s="154"/>
      <c r="X29" s="154"/>
      <c r="Y29" s="25" t="s">
        <v>18</v>
      </c>
      <c r="Z29" s="173" t="s">
        <v>24</v>
      </c>
      <c r="AA29" s="173"/>
      <c r="AB29" s="174"/>
      <c r="AC29" s="174"/>
      <c r="AD29" s="175" t="s">
        <v>28</v>
      </c>
      <c r="AE29" s="176"/>
    </row>
    <row r="30" spans="1:31" ht="25.15" customHeight="1">
      <c r="B30" s="17"/>
      <c r="E30" s="19"/>
      <c r="F30" s="17"/>
      <c r="I30" s="19"/>
      <c r="J30" s="146"/>
      <c r="K30" s="148"/>
      <c r="L30" s="143"/>
      <c r="M30" s="143"/>
      <c r="N30" s="151"/>
      <c r="O30" s="167" t="s">
        <v>23</v>
      </c>
      <c r="P30" s="167"/>
      <c r="Q30" s="168"/>
      <c r="R30" s="169"/>
      <c r="S30" s="14" t="s">
        <v>18</v>
      </c>
      <c r="T30" s="180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2"/>
    </row>
    <row r="31" spans="1:31" ht="25.15" customHeight="1">
      <c r="B31" s="17"/>
      <c r="E31" s="19"/>
      <c r="F31" s="17"/>
      <c r="I31" s="19"/>
      <c r="J31" s="145"/>
      <c r="K31" s="147" t="s">
        <v>25</v>
      </c>
      <c r="L31" s="149"/>
      <c r="M31" s="149"/>
      <c r="N31" s="150" t="s">
        <v>10</v>
      </c>
      <c r="O31" s="162" t="str">
        <f>IF(O29="","",O29)</f>
        <v>利用者</v>
      </c>
      <c r="P31" s="162"/>
      <c r="Q31" s="155"/>
      <c r="R31" s="154"/>
      <c r="S31" s="13" t="s">
        <v>18</v>
      </c>
      <c r="T31" s="152" t="s">
        <v>42</v>
      </c>
      <c r="U31" s="153"/>
      <c r="V31" s="153"/>
      <c r="W31" s="154"/>
      <c r="X31" s="154"/>
      <c r="Y31" s="25" t="s">
        <v>18</v>
      </c>
      <c r="Z31" s="173" t="s">
        <v>24</v>
      </c>
      <c r="AA31" s="173"/>
      <c r="AB31" s="174"/>
      <c r="AC31" s="174"/>
      <c r="AD31" s="175" t="s">
        <v>28</v>
      </c>
      <c r="AE31" s="176"/>
    </row>
    <row r="32" spans="1:31" ht="25.15" customHeight="1">
      <c r="B32" s="17"/>
      <c r="E32" s="19"/>
      <c r="F32" s="17"/>
      <c r="I32" s="19"/>
      <c r="J32" s="146"/>
      <c r="K32" s="148"/>
      <c r="L32" s="143"/>
      <c r="M32" s="143"/>
      <c r="N32" s="151"/>
      <c r="O32" s="170" t="s">
        <v>23</v>
      </c>
      <c r="P32" s="172"/>
      <c r="Q32" s="168"/>
      <c r="R32" s="169"/>
      <c r="S32" s="14" t="s">
        <v>18</v>
      </c>
      <c r="T32" s="170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2"/>
    </row>
    <row r="33" spans="1:31" ht="25.15" customHeight="1">
      <c r="B33" s="17"/>
      <c r="E33" s="19"/>
      <c r="F33" s="17"/>
      <c r="I33" s="19"/>
      <c r="J33" s="145"/>
      <c r="K33" s="147" t="s">
        <v>25</v>
      </c>
      <c r="L33" s="149"/>
      <c r="M33" s="149"/>
      <c r="N33" s="150" t="s">
        <v>10</v>
      </c>
      <c r="O33" s="162" t="str">
        <f>IF(O31="","",O31)</f>
        <v>利用者</v>
      </c>
      <c r="P33" s="162"/>
      <c r="Q33" s="155"/>
      <c r="R33" s="154"/>
      <c r="S33" s="13" t="s">
        <v>18</v>
      </c>
      <c r="T33" s="152" t="s">
        <v>42</v>
      </c>
      <c r="U33" s="153"/>
      <c r="V33" s="153"/>
      <c r="W33" s="154"/>
      <c r="X33" s="154"/>
      <c r="Y33" s="25" t="s">
        <v>18</v>
      </c>
      <c r="Z33" s="173" t="s">
        <v>24</v>
      </c>
      <c r="AA33" s="173"/>
      <c r="AB33" s="174"/>
      <c r="AC33" s="174"/>
      <c r="AD33" s="175" t="s">
        <v>28</v>
      </c>
      <c r="AE33" s="176"/>
    </row>
    <row r="34" spans="1:31" ht="25.15" customHeight="1">
      <c r="B34" s="17"/>
      <c r="E34" s="19"/>
      <c r="F34" s="17"/>
      <c r="I34" s="19"/>
      <c r="J34" s="146"/>
      <c r="K34" s="148"/>
      <c r="L34" s="143"/>
      <c r="M34" s="143"/>
      <c r="N34" s="151"/>
      <c r="O34" s="167" t="s">
        <v>23</v>
      </c>
      <c r="P34" s="167"/>
      <c r="Q34" s="168"/>
      <c r="R34" s="169"/>
      <c r="S34" s="14" t="s">
        <v>18</v>
      </c>
      <c r="T34" s="180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2"/>
    </row>
    <row r="35" spans="1:31" ht="25.15" customHeight="1">
      <c r="B35" s="17"/>
      <c r="E35" s="19"/>
      <c r="F35" s="17"/>
      <c r="I35" s="19"/>
      <c r="J35" s="145"/>
      <c r="K35" s="147" t="s">
        <v>25</v>
      </c>
      <c r="L35" s="149"/>
      <c r="M35" s="149"/>
      <c r="N35" s="150" t="s">
        <v>10</v>
      </c>
      <c r="O35" s="162" t="str">
        <f>IF(O33="","",O33)</f>
        <v>利用者</v>
      </c>
      <c r="P35" s="162"/>
      <c r="Q35" s="155"/>
      <c r="R35" s="154"/>
      <c r="S35" s="13" t="s">
        <v>18</v>
      </c>
      <c r="T35" s="152" t="s">
        <v>42</v>
      </c>
      <c r="U35" s="153"/>
      <c r="V35" s="153"/>
      <c r="W35" s="154"/>
      <c r="X35" s="154"/>
      <c r="Y35" s="25" t="s">
        <v>18</v>
      </c>
      <c r="Z35" s="173" t="s">
        <v>24</v>
      </c>
      <c r="AA35" s="173"/>
      <c r="AB35" s="174"/>
      <c r="AC35" s="174"/>
      <c r="AD35" s="175" t="s">
        <v>28</v>
      </c>
      <c r="AE35" s="176"/>
    </row>
    <row r="36" spans="1:31" ht="25.15" customHeight="1">
      <c r="B36" s="17"/>
      <c r="E36" s="19"/>
      <c r="F36" s="17"/>
      <c r="I36" s="19"/>
      <c r="J36" s="146"/>
      <c r="K36" s="148"/>
      <c r="L36" s="143"/>
      <c r="M36" s="143"/>
      <c r="N36" s="151"/>
      <c r="O36" s="167" t="s">
        <v>23</v>
      </c>
      <c r="P36" s="167"/>
      <c r="Q36" s="168"/>
      <c r="R36" s="169"/>
      <c r="S36" s="14" t="s">
        <v>18</v>
      </c>
      <c r="T36" s="170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2"/>
    </row>
    <row r="37" spans="1:31" ht="25.15" customHeight="1">
      <c r="A37" s="19"/>
      <c r="B37" s="17"/>
      <c r="E37" s="19"/>
      <c r="F37" s="17"/>
      <c r="I37" s="19"/>
      <c r="J37" s="145"/>
      <c r="K37" s="147" t="s">
        <v>25</v>
      </c>
      <c r="L37" s="149"/>
      <c r="M37" s="149"/>
      <c r="N37" s="150" t="s">
        <v>10</v>
      </c>
      <c r="O37" s="162" t="str">
        <f>IF(O35="","",O35)</f>
        <v>利用者</v>
      </c>
      <c r="P37" s="162"/>
      <c r="Q37" s="155" t="s">
        <v>65</v>
      </c>
      <c r="R37" s="154"/>
      <c r="S37" s="13" t="s">
        <v>18</v>
      </c>
      <c r="T37" s="152" t="s">
        <v>42</v>
      </c>
      <c r="U37" s="153"/>
      <c r="V37" s="153"/>
      <c r="W37" s="154"/>
      <c r="X37" s="154"/>
      <c r="Y37" s="25" t="s">
        <v>18</v>
      </c>
      <c r="Z37" s="173" t="s">
        <v>24</v>
      </c>
      <c r="AA37" s="173"/>
      <c r="AB37" s="174"/>
      <c r="AC37" s="174"/>
      <c r="AD37" s="175" t="s">
        <v>28</v>
      </c>
      <c r="AE37" s="176"/>
    </row>
    <row r="38" spans="1:31" ht="25.15" customHeight="1">
      <c r="A38" s="19"/>
      <c r="B38" s="17"/>
      <c r="E38" s="19"/>
      <c r="F38" s="17"/>
      <c r="I38" s="19"/>
      <c r="J38" s="146"/>
      <c r="K38" s="148"/>
      <c r="L38" s="143"/>
      <c r="M38" s="143"/>
      <c r="N38" s="151"/>
      <c r="O38" s="167" t="s">
        <v>23</v>
      </c>
      <c r="P38" s="167"/>
      <c r="Q38" s="168"/>
      <c r="R38" s="169"/>
      <c r="S38" s="14" t="s">
        <v>18</v>
      </c>
      <c r="T38" s="180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2"/>
    </row>
    <row r="39" spans="1:31" ht="25.15" customHeight="1">
      <c r="A39" s="19"/>
      <c r="B39" s="17"/>
      <c r="E39" s="19"/>
      <c r="F39" s="17"/>
      <c r="I39" s="19"/>
      <c r="J39" s="145"/>
      <c r="K39" s="147" t="s">
        <v>25</v>
      </c>
      <c r="L39" s="149"/>
      <c r="M39" s="149"/>
      <c r="N39" s="150" t="s">
        <v>10</v>
      </c>
      <c r="O39" s="162" t="str">
        <f>IF(O37="","",O37)</f>
        <v>利用者</v>
      </c>
      <c r="P39" s="162"/>
      <c r="Q39" s="155" t="s">
        <v>65</v>
      </c>
      <c r="R39" s="154"/>
      <c r="S39" s="13" t="s">
        <v>18</v>
      </c>
      <c r="T39" s="152" t="s">
        <v>42</v>
      </c>
      <c r="U39" s="153"/>
      <c r="V39" s="153"/>
      <c r="W39" s="154"/>
      <c r="X39" s="154"/>
      <c r="Y39" s="25" t="s">
        <v>18</v>
      </c>
      <c r="Z39" s="173" t="s">
        <v>24</v>
      </c>
      <c r="AA39" s="173"/>
      <c r="AB39" s="174"/>
      <c r="AC39" s="174"/>
      <c r="AD39" s="175" t="s">
        <v>28</v>
      </c>
      <c r="AE39" s="176"/>
    </row>
    <row r="40" spans="1:31" ht="25.15" customHeight="1">
      <c r="A40" s="19"/>
      <c r="B40" s="17"/>
      <c r="E40" s="19"/>
      <c r="F40" s="17"/>
      <c r="I40" s="19"/>
      <c r="J40" s="146"/>
      <c r="K40" s="148"/>
      <c r="L40" s="143"/>
      <c r="M40" s="143"/>
      <c r="N40" s="151"/>
      <c r="O40" s="167" t="s">
        <v>23</v>
      </c>
      <c r="P40" s="167"/>
      <c r="Q40" s="168"/>
      <c r="R40" s="169"/>
      <c r="S40" s="14" t="s">
        <v>18</v>
      </c>
      <c r="T40" s="170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2"/>
    </row>
    <row r="41" spans="1:31" ht="25.15" customHeight="1">
      <c r="A41" s="19"/>
      <c r="B41" s="17"/>
      <c r="E41" s="19"/>
      <c r="F41" s="17"/>
      <c r="J41" s="140" t="s">
        <v>26</v>
      </c>
      <c r="K41" s="141"/>
      <c r="L41" s="141"/>
      <c r="M41" s="141"/>
      <c r="N41" s="142"/>
      <c r="O41" s="162" t="str">
        <f>IF(O39="","",O39)</f>
        <v>利用者</v>
      </c>
      <c r="P41" s="162"/>
      <c r="Q41" s="163">
        <f>SUM(Q17,Q19,Q21,Q23,Q25,Q27,Q29,Q31,Q33,Q35,Q37,Q39)</f>
        <v>0</v>
      </c>
      <c r="R41" s="164"/>
      <c r="S41" s="43" t="s">
        <v>18</v>
      </c>
      <c r="T41" s="165" t="s">
        <v>42</v>
      </c>
      <c r="U41" s="166"/>
      <c r="V41" s="166"/>
      <c r="W41" s="144">
        <f>SUM(W17,W19,W21,W23,W25,W27,W29,W31,W33,W35,W37,W39)</f>
        <v>0</v>
      </c>
      <c r="X41" s="144"/>
      <c r="Y41" s="44" t="s">
        <v>18</v>
      </c>
      <c r="Z41" s="177" t="s">
        <v>24</v>
      </c>
      <c r="AA41" s="177"/>
      <c r="AB41" s="144">
        <f>SUM(AB17,AB19,AB21,AB23,AB25,AB27,AB29,AB31,AB33,AB35,AB37,AB39)</f>
        <v>0</v>
      </c>
      <c r="AC41" s="144"/>
      <c r="AD41" s="178" t="s">
        <v>28</v>
      </c>
      <c r="AE41" s="179"/>
    </row>
    <row r="42" spans="1:31" ht="25.15" customHeight="1">
      <c r="A42" s="19"/>
      <c r="B42" s="18"/>
      <c r="C42" s="20"/>
      <c r="D42" s="20"/>
      <c r="E42" s="22"/>
      <c r="F42" s="18"/>
      <c r="G42" s="20"/>
      <c r="H42" s="20"/>
      <c r="I42" s="20"/>
      <c r="J42" s="42"/>
      <c r="K42" s="45" t="s">
        <v>25</v>
      </c>
      <c r="L42" s="143"/>
      <c r="M42" s="143"/>
      <c r="N42" s="46" t="s">
        <v>10</v>
      </c>
      <c r="O42" s="156" t="s">
        <v>23</v>
      </c>
      <c r="P42" s="156"/>
      <c r="Q42" s="157">
        <f>SUM(Q18,Q20,Q22,Q24,Q26,Q28,Q30,Q32,Q34,Q36,Q38,Q40)</f>
        <v>0</v>
      </c>
      <c r="R42" s="158"/>
      <c r="S42" s="47" t="s">
        <v>18</v>
      </c>
      <c r="T42" s="159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1"/>
    </row>
    <row r="43" spans="1:31" ht="25.15" customHeight="1">
      <c r="B43" s="118" t="s">
        <v>30</v>
      </c>
      <c r="C43" s="119"/>
      <c r="D43" s="119"/>
      <c r="E43" s="120"/>
      <c r="F43" s="102" t="s">
        <v>31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4"/>
    </row>
    <row r="44" spans="1:31" ht="25.15" customHeight="1">
      <c r="B44" s="121"/>
      <c r="C44" s="122"/>
      <c r="D44" s="122"/>
      <c r="E44" s="123"/>
      <c r="F44" s="105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5"/>
    </row>
    <row r="45" spans="1:31" ht="25.15" customHeight="1">
      <c r="B45" s="121"/>
      <c r="C45" s="122"/>
      <c r="D45" s="122"/>
      <c r="E45" s="123"/>
      <c r="F45" s="83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5"/>
    </row>
    <row r="46" spans="1:31" ht="25.15" customHeight="1">
      <c r="B46" s="124"/>
      <c r="C46" s="125"/>
      <c r="D46" s="125"/>
      <c r="E46" s="126"/>
      <c r="F46" s="53"/>
      <c r="G46" s="54"/>
      <c r="H46" s="54"/>
      <c r="I46" s="54"/>
      <c r="J46" s="84"/>
      <c r="K46" s="84"/>
      <c r="L46" s="84"/>
      <c r="M46" s="84"/>
      <c r="N46" s="84"/>
      <c r="O46" s="84"/>
      <c r="P46" s="84"/>
      <c r="Q46" s="84"/>
      <c r="R46" s="8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5"/>
    </row>
    <row r="47" spans="1:31" ht="25.15" customHeight="1">
      <c r="B47" s="109" t="s">
        <v>39</v>
      </c>
      <c r="C47" s="110"/>
      <c r="D47" s="110"/>
      <c r="E47" s="111"/>
      <c r="F47" s="92"/>
      <c r="G47" s="71"/>
      <c r="H47" s="71"/>
      <c r="I47" s="72"/>
      <c r="J47" s="127" t="s">
        <v>162</v>
      </c>
      <c r="K47" s="128"/>
      <c r="L47" s="128"/>
      <c r="M47" s="129"/>
      <c r="N47" s="129"/>
      <c r="O47" s="23" t="s">
        <v>9</v>
      </c>
      <c r="P47" s="130"/>
      <c r="Q47" s="130"/>
      <c r="R47" s="24" t="s">
        <v>10</v>
      </c>
      <c r="S47" s="131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3"/>
    </row>
    <row r="48" spans="1:31" ht="25.15" customHeight="1">
      <c r="B48" s="112"/>
      <c r="C48" s="113"/>
      <c r="D48" s="113"/>
      <c r="E48" s="114"/>
      <c r="F48" s="92" t="s">
        <v>32</v>
      </c>
      <c r="G48" s="71"/>
      <c r="H48" s="71"/>
      <c r="I48" s="72"/>
      <c r="J48" s="93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5"/>
    </row>
    <row r="49" spans="2:38" ht="25.15" customHeight="1">
      <c r="B49" s="112"/>
      <c r="C49" s="113"/>
      <c r="D49" s="113"/>
      <c r="E49" s="114"/>
      <c r="F49" s="102" t="s">
        <v>33</v>
      </c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4"/>
    </row>
    <row r="50" spans="2:38" ht="25.15" customHeight="1">
      <c r="B50" s="112"/>
      <c r="C50" s="113"/>
      <c r="D50" s="113"/>
      <c r="E50" s="114"/>
      <c r="F50" s="105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/>
    </row>
    <row r="51" spans="2:38" ht="25.15" customHeight="1">
      <c r="B51" s="112"/>
      <c r="C51" s="113"/>
      <c r="D51" s="113"/>
      <c r="E51" s="114"/>
      <c r="F51" s="83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/>
    </row>
    <row r="52" spans="2:38" ht="25.15" customHeight="1">
      <c r="B52" s="115"/>
      <c r="C52" s="116"/>
      <c r="D52" s="116"/>
      <c r="E52" s="117"/>
      <c r="F52" s="106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</row>
    <row r="53" spans="2:38" ht="25.15" customHeight="1">
      <c r="B53" s="87" t="s">
        <v>34</v>
      </c>
      <c r="C53" s="87"/>
      <c r="D53" s="87"/>
      <c r="E53" s="87"/>
      <c r="F53" s="87"/>
      <c r="G53" s="87"/>
      <c r="H53" s="87"/>
      <c r="I53" s="87"/>
      <c r="J53" s="69"/>
      <c r="K53" s="70"/>
      <c r="L53" s="70"/>
      <c r="M53" s="70"/>
      <c r="N53" s="70"/>
      <c r="O53" s="70"/>
      <c r="P53" s="70"/>
      <c r="Q53" s="56" t="s">
        <v>161</v>
      </c>
      <c r="R53" s="56"/>
      <c r="S53" s="71" t="s">
        <v>35</v>
      </c>
      <c r="T53" s="71"/>
      <c r="U53" s="6" t="s">
        <v>36</v>
      </c>
      <c r="V53" s="56" t="s">
        <v>38</v>
      </c>
      <c r="W53" s="56"/>
      <c r="X53" s="71" t="s">
        <v>37</v>
      </c>
      <c r="Y53" s="71"/>
      <c r="Z53" s="71"/>
      <c r="AA53" s="71"/>
      <c r="AB53" s="71"/>
      <c r="AC53" s="71"/>
      <c r="AD53" s="71"/>
      <c r="AE53" s="72"/>
    </row>
    <row r="54" spans="2:38" ht="25.15" customHeight="1">
      <c r="B54" s="73" t="s">
        <v>43</v>
      </c>
      <c r="C54" s="74"/>
      <c r="D54" s="74"/>
      <c r="E54" s="75"/>
      <c r="F54" s="82" t="s">
        <v>67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2"/>
    </row>
    <row r="55" spans="2:38" ht="25.15" customHeight="1">
      <c r="B55" s="76"/>
      <c r="C55" s="77"/>
      <c r="D55" s="77"/>
      <c r="E55" s="78"/>
      <c r="F55" s="83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/>
    </row>
    <row r="56" spans="2:38" ht="25.15" customHeight="1">
      <c r="B56" s="76"/>
      <c r="C56" s="77"/>
      <c r="D56" s="77"/>
      <c r="E56" s="78"/>
      <c r="F56" s="83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/>
    </row>
    <row r="57" spans="2:38" ht="25.15" customHeight="1">
      <c r="B57" s="76"/>
      <c r="C57" s="77"/>
      <c r="D57" s="77"/>
      <c r="E57" s="78"/>
      <c r="F57" s="83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/>
    </row>
    <row r="58" spans="2:38" ht="25.15" customHeight="1">
      <c r="B58" s="79"/>
      <c r="C58" s="80"/>
      <c r="D58" s="80"/>
      <c r="E58" s="81"/>
      <c r="F58" s="53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5"/>
    </row>
    <row r="59" spans="2:38" ht="27" customHeight="1">
      <c r="B59" s="86" t="s">
        <v>160</v>
      </c>
      <c r="C59" s="86"/>
      <c r="D59" s="86"/>
      <c r="E59" s="86"/>
      <c r="F59" s="86"/>
      <c r="G59" s="86"/>
      <c r="H59" s="86"/>
      <c r="I59" s="86"/>
      <c r="J59" s="56" t="s">
        <v>38</v>
      </c>
      <c r="K59" s="56"/>
      <c r="L59" s="57" t="s">
        <v>110</v>
      </c>
      <c r="M59" s="57"/>
      <c r="N59" s="57"/>
      <c r="O59" s="57"/>
      <c r="P59" s="30" t="s">
        <v>107</v>
      </c>
      <c r="R59" s="56" t="s">
        <v>38</v>
      </c>
      <c r="S59" s="56"/>
      <c r="T59" s="57" t="s">
        <v>109</v>
      </c>
      <c r="U59" s="57"/>
      <c r="V59" s="57"/>
      <c r="W59" s="34"/>
      <c r="X59" s="6" t="s">
        <v>36</v>
      </c>
      <c r="Z59" s="56" t="s">
        <v>161</v>
      </c>
      <c r="AA59" s="56"/>
      <c r="AB59" s="91" t="s">
        <v>108</v>
      </c>
      <c r="AC59" s="91"/>
      <c r="AD59" s="32"/>
      <c r="AE59" s="33"/>
    </row>
    <row r="60" spans="2:38" ht="25.15" customHeight="1">
      <c r="B60" s="88" t="s">
        <v>137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90"/>
    </row>
    <row r="61" spans="2:38" ht="25.15" customHeight="1">
      <c r="B61" s="134" t="s">
        <v>126</v>
      </c>
      <c r="C61" s="135"/>
      <c r="D61" s="135"/>
      <c r="E61" s="135"/>
      <c r="F61" s="135"/>
      <c r="G61" s="135"/>
      <c r="H61" s="135"/>
      <c r="I61" s="135"/>
      <c r="J61" s="134" t="s">
        <v>127</v>
      </c>
      <c r="K61" s="135"/>
      <c r="L61" s="135"/>
      <c r="M61" s="135"/>
      <c r="N61" s="135"/>
      <c r="O61" s="134" t="s">
        <v>131</v>
      </c>
      <c r="P61" s="135"/>
      <c r="Q61" s="135"/>
      <c r="R61" s="135"/>
      <c r="S61" s="233" t="s">
        <v>132</v>
      </c>
      <c r="T61" s="234"/>
      <c r="U61" s="234"/>
      <c r="V61" s="235"/>
      <c r="W61" s="134" t="s">
        <v>133</v>
      </c>
      <c r="X61" s="135"/>
      <c r="Y61" s="135"/>
      <c r="Z61" s="135"/>
      <c r="AA61" s="135"/>
      <c r="AB61" s="135"/>
      <c r="AC61" s="135"/>
      <c r="AD61" s="135"/>
      <c r="AE61" s="135"/>
      <c r="AJ61" s="1" t="s">
        <v>135</v>
      </c>
      <c r="AK61" s="1">
        <v>24</v>
      </c>
      <c r="AL61" s="1">
        <v>5</v>
      </c>
    </row>
    <row r="62" spans="2:38" ht="25.15" customHeight="1">
      <c r="B62" s="138"/>
      <c r="C62" s="139"/>
      <c r="D62" s="139"/>
      <c r="E62" s="139"/>
      <c r="F62" s="139"/>
      <c r="G62" s="139"/>
      <c r="H62" s="139"/>
      <c r="I62" s="139"/>
      <c r="J62" s="231"/>
      <c r="K62" s="232"/>
      <c r="L62" s="232"/>
      <c r="M62" s="232"/>
      <c r="N62" s="232"/>
      <c r="O62" s="136" t="e">
        <f>INDEX(AK61:AK66,MATCH(B62,AJ61:AJ66,0))</f>
        <v>#N/A</v>
      </c>
      <c r="P62" s="137"/>
      <c r="Q62" s="137"/>
      <c r="R62" s="137"/>
      <c r="S62" s="136" t="e">
        <f>INDEX(AL61:AL66,MATCH(B62,AJ61:AJ66,0))</f>
        <v>#N/A</v>
      </c>
      <c r="T62" s="137"/>
      <c r="U62" s="137"/>
      <c r="V62" s="137"/>
      <c r="W62" s="136" t="e">
        <f>J62*O62*S62</f>
        <v>#N/A</v>
      </c>
      <c r="X62" s="137"/>
      <c r="Y62" s="137"/>
      <c r="Z62" s="137"/>
      <c r="AA62" s="137"/>
      <c r="AB62" s="137"/>
      <c r="AC62" s="137"/>
      <c r="AD62" s="137"/>
      <c r="AE62" s="137"/>
      <c r="AJ62" s="1" t="s">
        <v>128</v>
      </c>
      <c r="AK62" s="1">
        <v>0.1</v>
      </c>
      <c r="AL62" s="1">
        <v>1</v>
      </c>
    </row>
    <row r="63" spans="2:38" ht="25.15" customHeight="1">
      <c r="B63" s="138"/>
      <c r="C63" s="139"/>
      <c r="D63" s="139"/>
      <c r="E63" s="139"/>
      <c r="F63" s="139"/>
      <c r="G63" s="139"/>
      <c r="H63" s="139"/>
      <c r="I63" s="139"/>
      <c r="J63" s="231"/>
      <c r="K63" s="232"/>
      <c r="L63" s="232"/>
      <c r="M63" s="232"/>
      <c r="N63" s="232"/>
      <c r="O63" s="136" t="e">
        <f>INDEX(AK61:AK66,MATCH(B63,AJ61:AJ66,0))</f>
        <v>#N/A</v>
      </c>
      <c r="P63" s="137"/>
      <c r="Q63" s="137"/>
      <c r="R63" s="137"/>
      <c r="S63" s="136" t="e">
        <f>INDEX(AL61:AL66,MATCH(B63,AJ61:AJ66,0))</f>
        <v>#N/A</v>
      </c>
      <c r="T63" s="137"/>
      <c r="U63" s="137"/>
      <c r="V63" s="137"/>
      <c r="W63" s="136" t="e">
        <f t="shared" ref="W63:W67" si="0">J63*O63*S63</f>
        <v>#N/A</v>
      </c>
      <c r="X63" s="137"/>
      <c r="Y63" s="137"/>
      <c r="Z63" s="137"/>
      <c r="AA63" s="137"/>
      <c r="AB63" s="137"/>
      <c r="AC63" s="137"/>
      <c r="AD63" s="137"/>
      <c r="AE63" s="137"/>
      <c r="AJ63" s="1" t="s">
        <v>129</v>
      </c>
      <c r="AK63" s="1">
        <v>24</v>
      </c>
      <c r="AL63" s="1">
        <v>5</v>
      </c>
    </row>
    <row r="64" spans="2:38" ht="25.15" customHeight="1">
      <c r="B64" s="138"/>
      <c r="C64" s="139"/>
      <c r="D64" s="139"/>
      <c r="E64" s="139"/>
      <c r="F64" s="139"/>
      <c r="G64" s="139"/>
      <c r="H64" s="139"/>
      <c r="I64" s="139"/>
      <c r="J64" s="231"/>
      <c r="K64" s="232"/>
      <c r="L64" s="232"/>
      <c r="M64" s="232"/>
      <c r="N64" s="232"/>
      <c r="O64" s="136" t="e">
        <f>INDEX(AK61:AK66,MATCH(B64,AJ61:AJ66,0))</f>
        <v>#N/A</v>
      </c>
      <c r="P64" s="137"/>
      <c r="Q64" s="137"/>
      <c r="R64" s="137"/>
      <c r="S64" s="136" t="e">
        <f>INDEX(AL61:AL66,MATCH(B64,AJ61:AJ66,0))</f>
        <v>#N/A</v>
      </c>
      <c r="T64" s="137"/>
      <c r="U64" s="137"/>
      <c r="V64" s="137"/>
      <c r="W64" s="136" t="e">
        <f t="shared" si="0"/>
        <v>#N/A</v>
      </c>
      <c r="X64" s="137"/>
      <c r="Y64" s="137"/>
      <c r="Z64" s="137"/>
      <c r="AA64" s="137"/>
      <c r="AB64" s="137"/>
      <c r="AC64" s="137"/>
      <c r="AD64" s="137"/>
      <c r="AE64" s="137"/>
      <c r="AJ64" s="1" t="s">
        <v>136</v>
      </c>
      <c r="AK64" s="1">
        <v>3</v>
      </c>
      <c r="AL64" s="1">
        <v>5</v>
      </c>
    </row>
    <row r="65" spans="1:38" ht="25.15" customHeight="1">
      <c r="B65" s="138"/>
      <c r="C65" s="139"/>
      <c r="D65" s="139"/>
      <c r="E65" s="139"/>
      <c r="F65" s="139"/>
      <c r="G65" s="139"/>
      <c r="H65" s="139"/>
      <c r="I65" s="139"/>
      <c r="J65" s="231"/>
      <c r="K65" s="232"/>
      <c r="L65" s="232"/>
      <c r="M65" s="232"/>
      <c r="N65" s="232"/>
      <c r="O65" s="136" t="e">
        <f>INDEX(AK61:AK66,MATCH(B65,AJ61:AJ66,0))</f>
        <v>#N/A</v>
      </c>
      <c r="P65" s="137"/>
      <c r="Q65" s="137"/>
      <c r="R65" s="137"/>
      <c r="S65" s="136" t="e">
        <f>INDEX(AL61:AL66,MATCH(B65,AJ61:AJ66,0))</f>
        <v>#N/A</v>
      </c>
      <c r="T65" s="137"/>
      <c r="U65" s="137"/>
      <c r="V65" s="137"/>
      <c r="W65" s="136" t="e">
        <f t="shared" si="0"/>
        <v>#N/A</v>
      </c>
      <c r="X65" s="137"/>
      <c r="Y65" s="137"/>
      <c r="Z65" s="137"/>
      <c r="AA65" s="137"/>
      <c r="AB65" s="137"/>
      <c r="AC65" s="137"/>
      <c r="AD65" s="137"/>
      <c r="AE65" s="137"/>
      <c r="AJ65" s="1" t="s">
        <v>130</v>
      </c>
      <c r="AK65" s="1">
        <v>24</v>
      </c>
      <c r="AL65" s="1">
        <v>5</v>
      </c>
    </row>
    <row r="66" spans="1:38" ht="25.15" customHeight="1">
      <c r="B66" s="138"/>
      <c r="C66" s="139"/>
      <c r="D66" s="139"/>
      <c r="E66" s="139"/>
      <c r="F66" s="139"/>
      <c r="G66" s="139"/>
      <c r="H66" s="139"/>
      <c r="I66" s="139"/>
      <c r="J66" s="231"/>
      <c r="K66" s="232"/>
      <c r="L66" s="232"/>
      <c r="M66" s="232"/>
      <c r="N66" s="232"/>
      <c r="O66" s="136" t="e">
        <f>INDEX(AK61:AK66,MATCH(B66,AJ61:AJ66,0))</f>
        <v>#N/A</v>
      </c>
      <c r="P66" s="137"/>
      <c r="Q66" s="137"/>
      <c r="R66" s="137"/>
      <c r="S66" s="136" t="e">
        <f>INDEX(AL61:AL66,MATCH(B66,AJ61:AJ66,0))</f>
        <v>#N/A</v>
      </c>
      <c r="T66" s="137"/>
      <c r="U66" s="137"/>
      <c r="V66" s="137"/>
      <c r="W66" s="136" t="e">
        <f t="shared" si="0"/>
        <v>#N/A</v>
      </c>
      <c r="X66" s="137"/>
      <c r="Y66" s="137"/>
      <c r="Z66" s="137"/>
      <c r="AA66" s="137"/>
      <c r="AB66" s="137"/>
      <c r="AC66" s="137"/>
      <c r="AD66" s="137"/>
      <c r="AE66" s="137"/>
      <c r="AJ66" s="1" t="s">
        <v>134</v>
      </c>
      <c r="AK66" s="1">
        <v>12</v>
      </c>
      <c r="AL66" s="1">
        <v>5</v>
      </c>
    </row>
    <row r="67" spans="1:38" ht="25.15" customHeight="1">
      <c r="B67" s="138"/>
      <c r="C67" s="139"/>
      <c r="D67" s="139"/>
      <c r="E67" s="139"/>
      <c r="F67" s="139"/>
      <c r="G67" s="139"/>
      <c r="H67" s="139"/>
      <c r="I67" s="139"/>
      <c r="J67" s="231"/>
      <c r="K67" s="232"/>
      <c r="L67" s="232"/>
      <c r="M67" s="232"/>
      <c r="N67" s="232"/>
      <c r="O67" s="136" t="e">
        <f>INDEX(AK61:AK66,MATCH(B67,AJ61:AJ66,0))</f>
        <v>#N/A</v>
      </c>
      <c r="P67" s="137"/>
      <c r="Q67" s="137"/>
      <c r="R67" s="137"/>
      <c r="S67" s="136" t="e">
        <f>INDEX(AL61:AL66,MATCH(B67,AJ61:AJ66,0))</f>
        <v>#N/A</v>
      </c>
      <c r="T67" s="137"/>
      <c r="U67" s="137"/>
      <c r="V67" s="137"/>
      <c r="W67" s="136" t="e">
        <f t="shared" si="0"/>
        <v>#N/A</v>
      </c>
      <c r="X67" s="137"/>
      <c r="Y67" s="137"/>
      <c r="Z67" s="137"/>
      <c r="AA67" s="137"/>
      <c r="AB67" s="137"/>
      <c r="AC67" s="137"/>
      <c r="AD67" s="137"/>
      <c r="AE67" s="137"/>
    </row>
    <row r="68" spans="1:38" ht="25.15" customHeight="1">
      <c r="B68" s="96" t="s">
        <v>138</v>
      </c>
      <c r="C68" s="97"/>
      <c r="D68" s="97"/>
      <c r="E68" s="97"/>
      <c r="F68" s="97"/>
      <c r="G68" s="98"/>
      <c r="H68" s="50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2"/>
    </row>
    <row r="69" spans="1:38" ht="40.5" customHeight="1">
      <c r="B69" s="99"/>
      <c r="C69" s="100"/>
      <c r="D69" s="100"/>
      <c r="E69" s="100"/>
      <c r="F69" s="100"/>
      <c r="G69" s="101"/>
      <c r="H69" s="53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5"/>
    </row>
    <row r="70" spans="1:38" ht="25.15" customHeight="1">
      <c r="B70" s="58" t="s">
        <v>40</v>
      </c>
      <c r="C70" s="59"/>
      <c r="D70" s="59"/>
      <c r="E70" s="59"/>
      <c r="F70" s="59"/>
      <c r="G70" s="60"/>
      <c r="H70" s="50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2"/>
    </row>
    <row r="71" spans="1:38" ht="25.15" customHeight="1">
      <c r="B71" s="61"/>
      <c r="C71" s="62"/>
      <c r="D71" s="62"/>
      <c r="E71" s="62"/>
      <c r="F71" s="62"/>
      <c r="G71" s="63"/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5"/>
    </row>
    <row r="72" spans="1:38" ht="25.15" customHeight="1"/>
    <row r="73" spans="1:38" ht="25.15" customHeight="1">
      <c r="A73" s="1" t="s">
        <v>66</v>
      </c>
    </row>
    <row r="74" spans="1:38" ht="25.15" customHeight="1"/>
    <row r="75" spans="1:38" ht="25.15" customHeight="1"/>
    <row r="76" spans="1:38" ht="25.15" customHeight="1"/>
    <row r="77" spans="1:38" ht="25.15" customHeight="1"/>
    <row r="78" spans="1:38" ht="25.15" customHeight="1"/>
    <row r="79" spans="1:38" ht="25.15" customHeight="1"/>
    <row r="80" spans="1:38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4.7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</sheetData>
  <protectedRanges>
    <protectedRange algorithmName="SHA-512" hashValue="f8xjLhI4iffABf+ABjCqClZFiqZLk0aW2nh7rNMle9nDXbsB4uC7+hdqgj0C2ZiNnmajOL3oJ56oNq6rJdyBTA==" saltValue="DaUL5Td1LjQTTiHuGickVg==" spinCount="100000" sqref="O62:AE67" name="範囲1"/>
  </protectedRanges>
  <mergeCells count="291">
    <mergeCell ref="W61:AE61"/>
    <mergeCell ref="W62:AE62"/>
    <mergeCell ref="W63:AE63"/>
    <mergeCell ref="W64:AE64"/>
    <mergeCell ref="W65:AE65"/>
    <mergeCell ref="W66:AE66"/>
    <mergeCell ref="W67:AE67"/>
    <mergeCell ref="S61:V61"/>
    <mergeCell ref="S62:V62"/>
    <mergeCell ref="S63:V63"/>
    <mergeCell ref="S64:V64"/>
    <mergeCell ref="S65:V65"/>
    <mergeCell ref="S66:V66"/>
    <mergeCell ref="S67:V67"/>
    <mergeCell ref="B66:I66"/>
    <mergeCell ref="B67:I67"/>
    <mergeCell ref="J61:N61"/>
    <mergeCell ref="J62:N62"/>
    <mergeCell ref="J63:N63"/>
    <mergeCell ref="J64:N64"/>
    <mergeCell ref="J65:N65"/>
    <mergeCell ref="J66:N66"/>
    <mergeCell ref="J67:N67"/>
    <mergeCell ref="O38:P38"/>
    <mergeCell ref="Q38:R38"/>
    <mergeCell ref="T38:AE38"/>
    <mergeCell ref="J37:J38"/>
    <mergeCell ref="K37:K38"/>
    <mergeCell ref="L37:M38"/>
    <mergeCell ref="N37:N38"/>
    <mergeCell ref="O37:P37"/>
    <mergeCell ref="Q37:R37"/>
    <mergeCell ref="T37:V37"/>
    <mergeCell ref="W37:X37"/>
    <mergeCell ref="Z37:AA37"/>
    <mergeCell ref="AB33:AC33"/>
    <mergeCell ref="AD33:AE33"/>
    <mergeCell ref="O34:P34"/>
    <mergeCell ref="Q34:R34"/>
    <mergeCell ref="T34:AE34"/>
    <mergeCell ref="AB35:AC35"/>
    <mergeCell ref="AD35:AE35"/>
    <mergeCell ref="AB37:AC37"/>
    <mergeCell ref="AD37:AE37"/>
    <mergeCell ref="J35:J36"/>
    <mergeCell ref="K35:K36"/>
    <mergeCell ref="L35:M36"/>
    <mergeCell ref="N35:N36"/>
    <mergeCell ref="O35:P35"/>
    <mergeCell ref="Q35:R35"/>
    <mergeCell ref="T35:V35"/>
    <mergeCell ref="W35:X35"/>
    <mergeCell ref="Z35:AA35"/>
    <mergeCell ref="O36:P36"/>
    <mergeCell ref="Q36:R36"/>
    <mergeCell ref="T36:AE36"/>
    <mergeCell ref="J33:J34"/>
    <mergeCell ref="K33:K34"/>
    <mergeCell ref="L33:M34"/>
    <mergeCell ref="N33:N34"/>
    <mergeCell ref="O33:P33"/>
    <mergeCell ref="Q33:R33"/>
    <mergeCell ref="T33:V33"/>
    <mergeCell ref="W33:X33"/>
    <mergeCell ref="Z33:AA33"/>
    <mergeCell ref="AD29:AE29"/>
    <mergeCell ref="O30:P30"/>
    <mergeCell ref="Q30:R30"/>
    <mergeCell ref="T30:AE30"/>
    <mergeCell ref="J31:J32"/>
    <mergeCell ref="K31:K32"/>
    <mergeCell ref="L31:M32"/>
    <mergeCell ref="N31:N32"/>
    <mergeCell ref="O31:P31"/>
    <mergeCell ref="Q31:R31"/>
    <mergeCell ref="T31:V31"/>
    <mergeCell ref="W31:X31"/>
    <mergeCell ref="Z31:AA31"/>
    <mergeCell ref="AB31:AC31"/>
    <mergeCell ref="AD31:AE31"/>
    <mergeCell ref="O32:P32"/>
    <mergeCell ref="Q32:R32"/>
    <mergeCell ref="T32:AE32"/>
    <mergeCell ref="J29:J30"/>
    <mergeCell ref="K29:K30"/>
    <mergeCell ref="L29:M30"/>
    <mergeCell ref="N29:N30"/>
    <mergeCell ref="O29:P29"/>
    <mergeCell ref="Q29:R29"/>
    <mergeCell ref="T29:V29"/>
    <mergeCell ref="W29:X29"/>
    <mergeCell ref="Z29:AA29"/>
    <mergeCell ref="AC13:AD13"/>
    <mergeCell ref="J16:N16"/>
    <mergeCell ref="O16:P16"/>
    <mergeCell ref="R16:S16"/>
    <mergeCell ref="J15:X15"/>
    <mergeCell ref="J17:J18"/>
    <mergeCell ref="J19:J20"/>
    <mergeCell ref="K19:K20"/>
    <mergeCell ref="L19:M20"/>
    <mergeCell ref="N19:N20"/>
    <mergeCell ref="O19:P19"/>
    <mergeCell ref="T17:V17"/>
    <mergeCell ref="W17:X17"/>
    <mergeCell ref="Q17:R17"/>
    <mergeCell ref="Q18:R18"/>
    <mergeCell ref="O17:P17"/>
    <mergeCell ref="O18:P18"/>
    <mergeCell ref="O20:P20"/>
    <mergeCell ref="Q20:R20"/>
    <mergeCell ref="AB29:AC29"/>
    <mergeCell ref="T20:AE20"/>
    <mergeCell ref="B4:AE4"/>
    <mergeCell ref="O2:S2"/>
    <mergeCell ref="B11:I11"/>
    <mergeCell ref="J10:AE10"/>
    <mergeCell ref="J11:AE11"/>
    <mergeCell ref="AC8:AE8"/>
    <mergeCell ref="Z8:AB8"/>
    <mergeCell ref="W8:X8"/>
    <mergeCell ref="T8:U8"/>
    <mergeCell ref="M8:N8"/>
    <mergeCell ref="B8:I8"/>
    <mergeCell ref="B10:I10"/>
    <mergeCell ref="C6:G6"/>
    <mergeCell ref="I6:K6"/>
    <mergeCell ref="L6:N6"/>
    <mergeCell ref="P6:Q6"/>
    <mergeCell ref="T6:W6"/>
    <mergeCell ref="X6:Z6"/>
    <mergeCell ref="B12:I12"/>
    <mergeCell ref="B13:I13"/>
    <mergeCell ref="Y13:AB13"/>
    <mergeCell ref="Y14:AB14"/>
    <mergeCell ref="Y15:AB15"/>
    <mergeCell ref="J9:AE9"/>
    <mergeCell ref="J12:AE12"/>
    <mergeCell ref="J8:L8"/>
    <mergeCell ref="AC14:AD14"/>
    <mergeCell ref="B14:I14"/>
    <mergeCell ref="B15:I15"/>
    <mergeCell ref="AC15:AD15"/>
    <mergeCell ref="J13:X13"/>
    <mergeCell ref="J14:X14"/>
    <mergeCell ref="B9:I9"/>
    <mergeCell ref="T18:AE18"/>
    <mergeCell ref="K17:K18"/>
    <mergeCell ref="N17:N18"/>
    <mergeCell ref="L17:M18"/>
    <mergeCell ref="O22:P22"/>
    <mergeCell ref="Q22:R22"/>
    <mergeCell ref="T22:AE22"/>
    <mergeCell ref="Z17:AA17"/>
    <mergeCell ref="AB17:AC17"/>
    <mergeCell ref="AD17:AE17"/>
    <mergeCell ref="Z19:AA19"/>
    <mergeCell ref="AB19:AC19"/>
    <mergeCell ref="AD19:AE19"/>
    <mergeCell ref="Z21:AA21"/>
    <mergeCell ref="AB21:AC21"/>
    <mergeCell ref="AD21:AE21"/>
    <mergeCell ref="J21:J22"/>
    <mergeCell ref="K21:K22"/>
    <mergeCell ref="L21:M22"/>
    <mergeCell ref="N21:N22"/>
    <mergeCell ref="O21:P21"/>
    <mergeCell ref="Q21:R21"/>
    <mergeCell ref="O24:P24"/>
    <mergeCell ref="Q24:R24"/>
    <mergeCell ref="T24:AE24"/>
    <mergeCell ref="J23:J24"/>
    <mergeCell ref="K23:K24"/>
    <mergeCell ref="L23:M24"/>
    <mergeCell ref="N23:N24"/>
    <mergeCell ref="O23:P23"/>
    <mergeCell ref="Q23:R23"/>
    <mergeCell ref="Z23:AA23"/>
    <mergeCell ref="AB23:AC23"/>
    <mergeCell ref="AD23:AE23"/>
    <mergeCell ref="O26:P26"/>
    <mergeCell ref="Q26:R26"/>
    <mergeCell ref="T26:AE26"/>
    <mergeCell ref="J25:J26"/>
    <mergeCell ref="K25:K26"/>
    <mergeCell ref="L25:M26"/>
    <mergeCell ref="N25:N26"/>
    <mergeCell ref="O25:P25"/>
    <mergeCell ref="Q25:R25"/>
    <mergeCell ref="Z25:AA25"/>
    <mergeCell ref="AB25:AC25"/>
    <mergeCell ref="AD25:AE25"/>
    <mergeCell ref="O28:P28"/>
    <mergeCell ref="Q28:R28"/>
    <mergeCell ref="T28:AE28"/>
    <mergeCell ref="J27:J28"/>
    <mergeCell ref="K27:K28"/>
    <mergeCell ref="L27:M28"/>
    <mergeCell ref="N27:N28"/>
    <mergeCell ref="O27:P27"/>
    <mergeCell ref="Q27:R27"/>
    <mergeCell ref="Z27:AA27"/>
    <mergeCell ref="AB27:AC27"/>
    <mergeCell ref="AD27:AE27"/>
    <mergeCell ref="Q41:R41"/>
    <mergeCell ref="T41:V41"/>
    <mergeCell ref="T39:V39"/>
    <mergeCell ref="W39:X39"/>
    <mergeCell ref="O40:P40"/>
    <mergeCell ref="Q40:R40"/>
    <mergeCell ref="T40:AE40"/>
    <mergeCell ref="O39:P39"/>
    <mergeCell ref="Q39:R39"/>
    <mergeCell ref="Z39:AA39"/>
    <mergeCell ref="AB39:AC39"/>
    <mergeCell ref="AD39:AE39"/>
    <mergeCell ref="Z41:AA41"/>
    <mergeCell ref="AB41:AC41"/>
    <mergeCell ref="AD41:AE41"/>
    <mergeCell ref="F17:I17"/>
    <mergeCell ref="F18:I18"/>
    <mergeCell ref="J41:N41"/>
    <mergeCell ref="L42:M42"/>
    <mergeCell ref="W41:X41"/>
    <mergeCell ref="J39:J40"/>
    <mergeCell ref="K39:K40"/>
    <mergeCell ref="L39:M40"/>
    <mergeCell ref="N39:N40"/>
    <mergeCell ref="T27:V27"/>
    <mergeCell ref="W27:X27"/>
    <mergeCell ref="T25:V25"/>
    <mergeCell ref="W25:X25"/>
    <mergeCell ref="T23:V23"/>
    <mergeCell ref="W23:X23"/>
    <mergeCell ref="T21:V21"/>
    <mergeCell ref="W21:X21"/>
    <mergeCell ref="Q19:R19"/>
    <mergeCell ref="T19:V19"/>
    <mergeCell ref="W19:X19"/>
    <mergeCell ref="O42:P42"/>
    <mergeCell ref="Q42:R42"/>
    <mergeCell ref="T42:AE42"/>
    <mergeCell ref="O41:P41"/>
    <mergeCell ref="B68:G69"/>
    <mergeCell ref="F49:AE49"/>
    <mergeCell ref="F50:AE52"/>
    <mergeCell ref="B47:E52"/>
    <mergeCell ref="B43:E46"/>
    <mergeCell ref="F43:AE43"/>
    <mergeCell ref="F44:AE46"/>
    <mergeCell ref="F47:I47"/>
    <mergeCell ref="J47:L47"/>
    <mergeCell ref="M47:N47"/>
    <mergeCell ref="P47:Q47"/>
    <mergeCell ref="S47:AE47"/>
    <mergeCell ref="O61:R61"/>
    <mergeCell ref="O62:R62"/>
    <mergeCell ref="O63:R63"/>
    <mergeCell ref="O64:R64"/>
    <mergeCell ref="O65:R65"/>
    <mergeCell ref="O66:R66"/>
    <mergeCell ref="O67:R67"/>
    <mergeCell ref="B61:I61"/>
    <mergeCell ref="B62:I62"/>
    <mergeCell ref="B63:I63"/>
    <mergeCell ref="B64:I64"/>
    <mergeCell ref="B65:I65"/>
    <mergeCell ref="H68:AE69"/>
    <mergeCell ref="J59:K59"/>
    <mergeCell ref="L59:O59"/>
    <mergeCell ref="R59:S59"/>
    <mergeCell ref="T59:V59"/>
    <mergeCell ref="B70:G71"/>
    <mergeCell ref="H70:AE71"/>
    <mergeCell ref="B16:E16"/>
    <mergeCell ref="F16:I16"/>
    <mergeCell ref="J53:P53"/>
    <mergeCell ref="Z53:AE53"/>
    <mergeCell ref="B54:E58"/>
    <mergeCell ref="F54:AE58"/>
    <mergeCell ref="B59:I59"/>
    <mergeCell ref="B53:I53"/>
    <mergeCell ref="B60:AE60"/>
    <mergeCell ref="Z59:AA59"/>
    <mergeCell ref="AB59:AC59"/>
    <mergeCell ref="Q53:R53"/>
    <mergeCell ref="S53:T53"/>
    <mergeCell ref="V53:W53"/>
    <mergeCell ref="X53:Y53"/>
    <mergeCell ref="F48:I48"/>
    <mergeCell ref="J48:AE48"/>
  </mergeCells>
  <phoneticPr fontId="1"/>
  <dataValidations count="10">
    <dataValidation type="list" allowBlank="1" showInputMessage="1" showErrorMessage="1" sqref="O35:P35 O19:P19 O41:P41 O39:P39 O21:P21 O23:P23 O25:P25 O27:P27 O29:P29 O31:P31 O33:P33 O37:P37">
      <formula1>"利用者,入居者"</formula1>
    </dataValidation>
    <dataValidation type="list" allowBlank="1" showInputMessage="1" showErrorMessage="1" sqref="Q53:R53 V53:W53 J59:K59 Z59:AA59 R59">
      <formula1>"□,☑"</formula1>
    </dataValidation>
    <dataValidation imeMode="hiragana" allowBlank="1" showInputMessage="1" showErrorMessage="1" sqref="H68:AE71 J9:AE10 J12:AE12 J13:X13 X6:Z6 AC8:AE8 B61 J61:J67 S61:S67 W61:W67 O61:O67 F54:AE58 F50:AE52 F44:AE46"/>
    <dataValidation imeMode="halfAlpha" allowBlank="1" showInputMessage="1" showErrorMessage="1" sqref="R16:S16 J17:J40 W33:X33 J42 L42:M42 P6:Q6 L6:N6 M8:N8 P8 T8:U8 W8:X8 AC13:AD15 J14:X14 O16:P16 P47:Q47 L17:M40 M47:N47"/>
    <dataValidation type="list" allowBlank="1" showInputMessage="1" showErrorMessage="1" sqref="J47:L47">
      <formula1>"令和４年,令和５年,令和６年,令和７年"</formula1>
    </dataValidation>
    <dataValidation type="whole" imeMode="halfAlpha" allowBlank="1" showInputMessage="1" showErrorMessage="1" sqref="Q17:R40 W17:X17 AB17:AC17 W19:X19 AB19:AC19 W21:X21 AB21:AC21 W23:X23 AB23:AC23 W25:X25 AB25:AC25 W27:X27 AB27:AC27 W39:X39 AB39:AC39 W37:X37 AB37:AC37 W35:X35 AB35:AC35 AB33:AC33 W31:X31 AB31:AC31 W29:X29 AB29:AC29">
      <formula1>0</formula1>
      <formula2>200</formula2>
    </dataValidation>
    <dataValidation type="list" allowBlank="1" showInputMessage="1" showErrorMessage="1" sqref="O17:P17">
      <formula1>"入居者,利用者"</formula1>
    </dataValidation>
    <dataValidation type="list" imeMode="hiragana" allowBlank="1" showInputMessage="1" showErrorMessage="1" sqref="B62:I67">
      <formula1>$AJ$61:$AJ$66</formula1>
    </dataValidation>
    <dataValidation type="list" allowBlank="1" showInputMessage="1" showErrorMessage="1" sqref="I6:K6">
      <formula1>"令和４年,令和５年,令和６年,令和７年"</formula1>
    </dataValidation>
    <dataValidation type="list" allowBlank="1" showInputMessage="1" showErrorMessage="1" sqref="J8:L8 J16:N16">
      <formula1>"令和４年,令和５年,令和６年,令和７年"</formula1>
    </dataValidation>
  </dataValidations>
  <pageMargins left="0.70866141732283472" right="0.23622047244094491" top="0.55118110236220474" bottom="0.55118110236220474" header="0.31496062992125984" footer="0.31496062992125984"/>
  <pageSetup paperSize="9" scale="42" orientation="portrait" r:id="rId1"/>
  <rowBreaks count="3" manualBreakCount="3">
    <brk id="42" max="31" man="1"/>
    <brk id="72" max="31" man="1"/>
    <brk id="106" max="3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Sheet1!$D$3:$D$4</xm:f>
          </x14:formula1>
          <xm:sqref>J15:X15</xm:sqref>
        </x14:dataValidation>
        <x14:dataValidation type="list" allowBlank="1" showInputMessage="1" showErrorMessage="1">
          <x14:formula1>
            <xm:f>Sheet1!$B$3:$B$22</xm:f>
          </x14:formula1>
          <xm:sqref>C6:G6</xm:sqref>
        </x14:dataValidation>
        <x14:dataValidation type="list" imeMode="on" allowBlank="1" showInputMessage="1" showErrorMessage="1">
          <x14:formula1>
            <xm:f>Sheet1!$H$3:$H$20</xm:f>
          </x14:formula1>
          <xm:sqref>J48:AE48</xm:sqref>
        </x14:dataValidation>
        <x14:dataValidation type="list" imeMode="on" allowBlank="1" showInputMessage="1" showErrorMessage="1">
          <x14:formula1>
            <xm:f>Sheet1!$F$3:$F$30</xm:f>
          </x14:formula1>
          <xm:sqref>J11:AE11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J43" sqref="J43"/>
    </sheetView>
  </sheetViews>
  <sheetFormatPr defaultRowHeight="17.649999999999999"/>
  <cols>
    <col min="1" max="1" width="1.625" customWidth="1"/>
    <col min="3" max="3" width="1.625" customWidth="1"/>
    <col min="4" max="4" width="16.625" customWidth="1"/>
    <col min="5" max="5" width="1.625" customWidth="1"/>
    <col min="6" max="6" width="30.5" customWidth="1"/>
    <col min="7" max="7" width="1.625" customWidth="1"/>
    <col min="8" max="8" width="19" customWidth="1"/>
    <col min="9" max="9" width="1.625" customWidth="1"/>
  </cols>
  <sheetData>
    <row r="1" spans="2:11" ht="9.75" customHeight="1"/>
    <row r="2" spans="2:11">
      <c r="B2" s="35" t="s">
        <v>116</v>
      </c>
      <c r="D2" s="35" t="s">
        <v>115</v>
      </c>
      <c r="F2" s="35" t="s">
        <v>114</v>
      </c>
      <c r="H2" s="35" t="s">
        <v>113</v>
      </c>
      <c r="J2" s="35" t="s">
        <v>111</v>
      </c>
      <c r="K2" s="35" t="s">
        <v>112</v>
      </c>
    </row>
    <row r="3" spans="2:11">
      <c r="B3" s="31" t="s">
        <v>78</v>
      </c>
      <c r="D3" s="31" t="s">
        <v>68</v>
      </c>
      <c r="F3" s="31" t="s">
        <v>153</v>
      </c>
      <c r="H3" s="31" t="s">
        <v>117</v>
      </c>
      <c r="J3" s="39">
        <v>1</v>
      </c>
      <c r="K3" s="36">
        <v>1</v>
      </c>
    </row>
    <row r="4" spans="2:11">
      <c r="B4" s="31" t="s">
        <v>79</v>
      </c>
      <c r="D4" s="31" t="s">
        <v>140</v>
      </c>
      <c r="F4" s="31" t="s">
        <v>154</v>
      </c>
      <c r="H4" s="31" t="s">
        <v>118</v>
      </c>
      <c r="J4" s="40">
        <v>2</v>
      </c>
      <c r="K4" s="37">
        <v>2</v>
      </c>
    </row>
    <row r="5" spans="2:11">
      <c r="B5" s="31" t="s">
        <v>80</v>
      </c>
      <c r="F5" s="31" t="s">
        <v>155</v>
      </c>
      <c r="H5" s="31" t="s">
        <v>119</v>
      </c>
      <c r="J5" s="40">
        <v>3</v>
      </c>
      <c r="K5" s="37">
        <v>3</v>
      </c>
    </row>
    <row r="6" spans="2:11">
      <c r="B6" s="31" t="s">
        <v>81</v>
      </c>
      <c r="F6" s="31" t="s">
        <v>156</v>
      </c>
      <c r="H6" s="31" t="s">
        <v>120</v>
      </c>
      <c r="J6" s="40">
        <v>4</v>
      </c>
      <c r="K6" s="37">
        <v>4</v>
      </c>
    </row>
    <row r="7" spans="2:11">
      <c r="B7" s="31" t="s">
        <v>82</v>
      </c>
      <c r="F7" s="31" t="s">
        <v>157</v>
      </c>
      <c r="H7" s="31" t="s">
        <v>121</v>
      </c>
      <c r="J7" s="40">
        <v>5</v>
      </c>
      <c r="K7" s="37">
        <v>5</v>
      </c>
    </row>
    <row r="8" spans="2:11">
      <c r="B8" s="31" t="s">
        <v>83</v>
      </c>
      <c r="F8" s="31" t="s">
        <v>150</v>
      </c>
      <c r="H8" s="31" t="s">
        <v>122</v>
      </c>
      <c r="J8" s="40">
        <v>6</v>
      </c>
      <c r="K8" s="37">
        <v>6</v>
      </c>
    </row>
    <row r="9" spans="2:11">
      <c r="B9" s="31" t="s">
        <v>84</v>
      </c>
      <c r="F9" s="31" t="s">
        <v>151</v>
      </c>
      <c r="H9" s="31" t="s">
        <v>123</v>
      </c>
      <c r="J9" s="40">
        <v>7</v>
      </c>
      <c r="K9" s="37">
        <v>7</v>
      </c>
    </row>
    <row r="10" spans="2:11">
      <c r="B10" s="31" t="s">
        <v>85</v>
      </c>
      <c r="F10" s="31" t="s">
        <v>152</v>
      </c>
      <c r="H10" s="31" t="s">
        <v>124</v>
      </c>
      <c r="J10" s="40">
        <v>8</v>
      </c>
      <c r="K10" s="37">
        <v>8</v>
      </c>
    </row>
    <row r="11" spans="2:11">
      <c r="B11" s="31" t="s">
        <v>86</v>
      </c>
      <c r="F11" s="31" t="s">
        <v>158</v>
      </c>
      <c r="H11" s="31" t="s">
        <v>125</v>
      </c>
      <c r="J11" s="40">
        <v>9</v>
      </c>
      <c r="K11" s="37">
        <v>9</v>
      </c>
    </row>
    <row r="12" spans="2:11">
      <c r="B12" s="31" t="s">
        <v>87</v>
      </c>
      <c r="F12" s="31" t="s">
        <v>159</v>
      </c>
      <c r="H12" s="31" t="s">
        <v>98</v>
      </c>
      <c r="J12" s="40">
        <v>10</v>
      </c>
      <c r="K12" s="37">
        <v>10</v>
      </c>
    </row>
    <row r="13" spans="2:11">
      <c r="B13" s="31" t="s">
        <v>88</v>
      </c>
      <c r="F13" s="31" t="s">
        <v>141</v>
      </c>
      <c r="H13" s="31" t="s">
        <v>99</v>
      </c>
      <c r="J13" s="40">
        <v>11</v>
      </c>
      <c r="K13" s="37">
        <v>11</v>
      </c>
    </row>
    <row r="14" spans="2:11">
      <c r="B14" s="31" t="s">
        <v>89</v>
      </c>
      <c r="F14" s="31" t="s">
        <v>142</v>
      </c>
      <c r="H14" s="31" t="s">
        <v>100</v>
      </c>
      <c r="J14" s="41">
        <v>12</v>
      </c>
      <c r="K14" s="37">
        <v>12</v>
      </c>
    </row>
    <row r="15" spans="2:11">
      <c r="B15" s="31" t="s">
        <v>90</v>
      </c>
      <c r="F15" s="31" t="s">
        <v>143</v>
      </c>
      <c r="H15" s="31" t="s">
        <v>101</v>
      </c>
      <c r="K15" s="37">
        <v>13</v>
      </c>
    </row>
    <row r="16" spans="2:11">
      <c r="B16" s="31" t="s">
        <v>91</v>
      </c>
      <c r="F16" s="31" t="s">
        <v>144</v>
      </c>
      <c r="H16" s="31" t="s">
        <v>102</v>
      </c>
      <c r="K16" s="37">
        <v>14</v>
      </c>
    </row>
    <row r="17" spans="2:11">
      <c r="B17" s="31" t="s">
        <v>92</v>
      </c>
      <c r="F17" s="31" t="s">
        <v>146</v>
      </c>
      <c r="H17" s="31" t="s">
        <v>103</v>
      </c>
      <c r="K17" s="37">
        <v>15</v>
      </c>
    </row>
    <row r="18" spans="2:11">
      <c r="B18" s="31" t="s">
        <v>93</v>
      </c>
      <c r="F18" s="31" t="s">
        <v>145</v>
      </c>
      <c r="H18" s="31" t="s">
        <v>104</v>
      </c>
      <c r="K18" s="37">
        <v>16</v>
      </c>
    </row>
    <row r="19" spans="2:11">
      <c r="B19" s="31" t="s">
        <v>94</v>
      </c>
      <c r="F19" s="31" t="s">
        <v>147</v>
      </c>
      <c r="H19" s="31" t="s">
        <v>105</v>
      </c>
      <c r="K19" s="37">
        <v>17</v>
      </c>
    </row>
    <row r="20" spans="2:11">
      <c r="B20" s="31" t="s">
        <v>95</v>
      </c>
      <c r="F20" s="31" t="s">
        <v>148</v>
      </c>
      <c r="H20" s="31" t="s">
        <v>106</v>
      </c>
      <c r="K20" s="37">
        <v>18</v>
      </c>
    </row>
    <row r="21" spans="2:11">
      <c r="B21" s="31" t="s">
        <v>96</v>
      </c>
      <c r="F21" s="31" t="s">
        <v>149</v>
      </c>
      <c r="K21" s="37">
        <v>19</v>
      </c>
    </row>
    <row r="22" spans="2:11">
      <c r="B22" s="31" t="s">
        <v>97</v>
      </c>
      <c r="F22" s="31" t="s">
        <v>69</v>
      </c>
      <c r="K22" s="37">
        <v>20</v>
      </c>
    </row>
    <row r="23" spans="2:11">
      <c r="F23" s="31" t="s">
        <v>73</v>
      </c>
      <c r="K23" s="37">
        <v>21</v>
      </c>
    </row>
    <row r="24" spans="2:11">
      <c r="F24" s="31" t="s">
        <v>70</v>
      </c>
      <c r="K24" s="37">
        <v>22</v>
      </c>
    </row>
    <row r="25" spans="2:11">
      <c r="F25" s="31" t="s">
        <v>71</v>
      </c>
      <c r="K25" s="37">
        <v>23</v>
      </c>
    </row>
    <row r="26" spans="2:11">
      <c r="F26" s="31" t="s">
        <v>72</v>
      </c>
      <c r="K26" s="37">
        <v>24</v>
      </c>
    </row>
    <row r="27" spans="2:11">
      <c r="F27" s="31" t="s">
        <v>74</v>
      </c>
      <c r="K27" s="37">
        <v>25</v>
      </c>
    </row>
    <row r="28" spans="2:11">
      <c r="F28" s="31" t="s">
        <v>75</v>
      </c>
      <c r="K28" s="37">
        <v>26</v>
      </c>
    </row>
    <row r="29" spans="2:11">
      <c r="F29" s="31" t="s">
        <v>76</v>
      </c>
      <c r="K29" s="37">
        <v>27</v>
      </c>
    </row>
    <row r="30" spans="2:11">
      <c r="F30" s="31" t="s">
        <v>77</v>
      </c>
      <c r="K30" s="37">
        <v>28</v>
      </c>
    </row>
    <row r="31" spans="2:11">
      <c r="F31" s="48"/>
      <c r="K31" s="37">
        <v>29</v>
      </c>
    </row>
    <row r="32" spans="2:11">
      <c r="K32" s="37">
        <v>30</v>
      </c>
    </row>
    <row r="33" spans="11:11">
      <c r="K33" s="38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D19" sqref="D19"/>
    </sheetView>
  </sheetViews>
  <sheetFormatPr defaultRowHeight="17.649999999999999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</vt:lpstr>
      <vt:lpstr>Sheet1</vt:lpstr>
      <vt:lpstr>データ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2025-01-29T06:59:53Z</dcterms:modified>
</cp:coreProperties>
</file>