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5" windowWidth="15360" windowHeight="8985" tabRatio="834" activeTab="0"/>
  </bookViews>
  <sheets>
    <sheet name="集計表" sheetId="1" r:id="rId1"/>
    <sheet name="４月" sheetId="2" r:id="rId2"/>
    <sheet name="５月" sheetId="3" r:id="rId3"/>
    <sheet name="６月" sheetId="4" r:id="rId4"/>
    <sheet name="７月" sheetId="5" r:id="rId5"/>
    <sheet name="８月" sheetId="6" r:id="rId6"/>
    <sheet name="９月" sheetId="7" r:id="rId7"/>
    <sheet name="10月" sheetId="8" r:id="rId8"/>
    <sheet name="11月" sheetId="9" r:id="rId9"/>
    <sheet name="12月" sheetId="10" r:id="rId10"/>
    <sheet name="１月" sheetId="11" r:id="rId11"/>
    <sheet name="２月" sheetId="12" r:id="rId12"/>
  </sheets>
  <definedNames>
    <definedName name="_xlnm.Print_Area" localSheetId="0">'集計表'!$A$1:$N$42</definedName>
  </definedNames>
  <calcPr fullCalcOnLoad="1"/>
</workbook>
</file>

<file path=xl/sharedStrings.xml><?xml version="1.0" encoding="utf-8"?>
<sst xmlns="http://schemas.openxmlformats.org/spreadsheetml/2006/main" count="820" uniqueCount="124">
  <si>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</si>
  <si>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</si>
  <si>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</si>
  <si>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</si>
  <si>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</si>
  <si>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</si>
  <si>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</si>
  <si>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</si>
  <si>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</si>
  <si>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</si>
  <si>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</si>
  <si>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</si>
  <si>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</si>
  <si>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</si>
  <si>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</si>
  <si>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</si>
  <si>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</si>
  <si>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</si>
  <si>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</si>
  <si>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</si>
  <si>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</si>
  <si>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</si>
  <si>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</si>
  <si>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</si>
  <si>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</si>
  <si>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</si>
  <si>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</si>
  <si>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</si>
  <si>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</si>
  <si>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</si>
  <si>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</si>
  <si>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</si>
  <si>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</si>
  <si>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</si>
  <si>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乗数②</t>
  </si>
  <si>
    <t>計①</t>
  </si>
  <si>
    <t>※③の欄は、小数点未満の端数は処理しない。</t>
  </si>
  <si>
    <t>※③の欄のうち、要支援については、（Ａ）～（Ｃ）の合計と（Ｄ）の合計の少ない方を選択する。</t>
  </si>
  <si>
    <t>※単位が２単位以上の場合は、単位ごとに別葉とすること。</t>
  </si>
  <si>
    <t>（通所サービスのサービス提供日別利用者数等調査票）</t>
  </si>
  <si>
    <t>利　用　者　実　績　表</t>
  </si>
  <si>
    <t>通所介護</t>
  </si>
  <si>
    <t>利用定員</t>
  </si>
  <si>
    <t>サービス提供日数</t>
  </si>
  <si>
    <t>人</t>
  </si>
  <si>
    <t>日</t>
  </si>
  <si>
    <t>事業所名</t>
  </si>
  <si>
    <t>事業者番号</t>
  </si>
  <si>
    <t>④</t>
  </si>
  <si>
    <t>↑プルダウンメニューからYes又はNoを選択してください。</t>
  </si>
  <si>
    <t>※毎日事業を実施している事業所</t>
  </si>
  <si>
    <t>合　計</t>
  </si>
  <si>
    <t>※正月等の特別な期間を除いて毎日事業を実施している事業所については、④に6/7を乗じた平均利用延人数とする。</t>
  </si>
  <si>
    <t>※「延人数」欄については、要介護者の合計と要支援者の（Ａ）～（Ｃ）の合計と（Ｄ）の合計の少ない方の合計を記載</t>
  </si>
  <si>
    <t>　する。</t>
  </si>
  <si>
    <t>サービス提供日</t>
  </si>
  <si>
    <t>③＝①×②</t>
  </si>
  <si>
    <t>④×6/7</t>
  </si>
  <si>
    <t>3時間以上
5時間未満</t>
  </si>
  <si>
    <t>5時間以上
7時間未満</t>
  </si>
  <si>
    <t>7時間以上
9時間未満</t>
  </si>
  <si>
    <t>5時間未満
（Ａ）</t>
  </si>
  <si>
    <t>5時間以上
7時間未満
（Ｂ）</t>
  </si>
  <si>
    <t>7時間以上
（Ｃ）</t>
  </si>
  <si>
    <t>9時間以上</t>
  </si>
  <si>
    <t>通所介護事業の事業実績を基に下記（ア）、（イ）いずれかの延べ利用者数算出方法により、算定区分を確認してください。</t>
  </si>
  <si>
    <t>計（a)</t>
  </si>
  <si>
    <t>平均(ｂ）</t>
  </si>
  <si>
    <t>４月</t>
  </si>
  <si>
    <t>５月</t>
  </si>
  <si>
    <t>６月</t>
  </si>
  <si>
    <t>７月</t>
  </si>
  <si>
    <t>８月</t>
  </si>
  <si>
    <t>９月</t>
  </si>
  <si>
    <t>１０月</t>
  </si>
  <si>
    <t>１１月</t>
  </si>
  <si>
    <t>１２月</t>
  </si>
  <si>
    <t>１月</t>
  </si>
  <si>
    <t>２月</t>
  </si>
  <si>
    <t>３月</t>
  </si>
  <si>
    <t>３月分の実績は除きます。</t>
  </si>
  <si>
    <t>（a)÷（月数）=(ｂ）</t>
  </si>
  <si>
    <t>【平均利用延人員数の計算方法】</t>
  </si>
  <si>
    <r>
      <t>利用者数　×　1</t>
    </r>
    <r>
      <rPr>
        <sz val="11"/>
        <rFont val="ＭＳ Ｐゴシック"/>
        <family val="3"/>
      </rPr>
      <t>/2</t>
    </r>
  </si>
  <si>
    <t>5時間未満</t>
  </si>
  <si>
    <t>5～7時間</t>
  </si>
  <si>
    <r>
      <t>利用者数　×　</t>
    </r>
    <r>
      <rPr>
        <sz val="11"/>
        <rFont val="ＭＳ Ｐゴシック"/>
        <family val="3"/>
      </rPr>
      <t>3/4</t>
    </r>
  </si>
  <si>
    <t>7～9時間</t>
  </si>
  <si>
    <r>
      <t>利用者数　×　1</t>
    </r>
  </si>
  <si>
    <t>利用者数　×　1</t>
  </si>
  <si>
    <t>※　災害その他のやむを得ない理由により受け入れた利用者については、その利用者を明確に区分した上で、平均利用延人員数に含まないこととします。</t>
  </si>
  <si>
    <t>●平均利用延人員見込み数推計</t>
  </si>
  <si>
    <t>（人）</t>
  </si>
  <si>
    <t>×</t>
  </si>
  <si>
    <t>（日）</t>
  </si>
  <si>
    <t>＝</t>
  </si>
  <si>
    <t>（ｂ）</t>
  </si>
  <si>
    <t>（人）</t>
  </si>
  <si>
    <t>●算定区分</t>
  </si>
  <si>
    <r>
      <t>・・・</t>
    </r>
    <r>
      <rPr>
        <b/>
        <sz val="11"/>
        <rFont val="ＭＳ Ｐゴシック"/>
        <family val="3"/>
      </rPr>
      <t>通常規模</t>
    </r>
  </si>
  <si>
    <t>７５０&lt;（ｂ）≦９００人</t>
  </si>
  <si>
    <r>
      <t>・・・</t>
    </r>
    <r>
      <rPr>
        <b/>
        <sz val="11"/>
        <rFont val="ＭＳ Ｐゴシック"/>
        <family val="3"/>
      </rPr>
      <t>大規模Ⅰ</t>
    </r>
  </si>
  <si>
    <t>　（ｂ） ›９００人</t>
  </si>
  <si>
    <r>
      <t>・・・</t>
    </r>
    <r>
      <rPr>
        <b/>
        <sz val="11"/>
        <rFont val="ＭＳ Ｐゴシック"/>
        <family val="3"/>
      </rPr>
      <t>大規模Ⅱ</t>
    </r>
  </si>
  <si>
    <t>NO</t>
  </si>
  <si>
    <t>１日に同時にサービスをうけた要支援者の最大数（D）</t>
  </si>
  <si>
    <t>※　４月から２月までの利用者実績表（別シート）に数値を入力すれば上の表に自動的に数値が入力されます。
※　５月以降に新規指定（または再開）している場合は当該月から２月までを記載してください。</t>
  </si>
  <si>
    <t>（ｂ）≦７５０人</t>
  </si>
  <si>
    <t>通常規模　・　大規模（Ⅰ）　・　大規模（Ⅱ）</t>
  </si>
  <si>
    <t>事業所規模</t>
  </si>
  <si>
    <t>計算方法・・・（運営規程の定員）×90%×（営業日数／月）＝(ｂ)</t>
  </si>
  <si>
    <t>※　正月等の特別な期間以外毎日実施する事業所にあっては、当該月の利用延人員数に6/7を乗じた数を合算したものにより、月当たりの平均利用者数を計算してください。</t>
  </si>
  <si>
    <t>通所介護算定区分確認表</t>
  </si>
  <si>
    <t>（ア）４月１日現在、事業実績が６か月以上ある事業所用</t>
  </si>
  <si>
    <t>2～5時間</t>
  </si>
  <si>
    <t>（イ）４月１日現在、事業実績が６か月に満たない事業所用</t>
  </si>
  <si>
    <t>営業日数は４月１日から翌年３月３１日までの見込み平均営業日数を用いてください</t>
  </si>
  <si>
    <t>●前年度の１月当たりの平均利用延人員数確認表</t>
  </si>
  <si>
    <t>　　　　　年　　　　　月</t>
  </si>
  <si>
    <t>利用者数（通所介護）</t>
  </si>
  <si>
    <t>利用者数（通所介護相当サービス）</t>
  </si>
  <si>
    <t>1時間以上
2時間未満　　　　　　　　　　　　　　　　　　　　　　　　　　　　　　　　　　　　　　　　　　　　　　　　　　　　　　　　　　　　　　　　　　　　　　　　　(通所リハ
のみ)</t>
  </si>
  <si>
    <t>通所介護相当サービス</t>
  </si>
  <si>
    <t>※　ただし、通所介護相当サービスの利用者については、同時にサービスを提供を受けた者の最大数を営業日ごとに加えていく方法によって計算しても差し支えありません。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</si>
</sst>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aaa\)"/>
    <numFmt numFmtId="178" formatCode="#,##0&quot;人&quot;"/>
    <numFmt numFmtId="179" formatCode="#,##0.00&quot;人&quot;"/>
    <numFmt numFmtId="180" formatCode="0.0_ "/>
    <numFmt numFmtId="181" formatCode="0.00_ "/>
  </numFmts>
  <fonts count="55">
    <font>
      <sz val="11"/>
      <name val="ＭＳ Ｐゴシック"/>
      <family val="3"/>
    </font>
    <font>
      <sz val="11"/>
      <color indexed="8"/>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b/>
      <sz val="11"/>
      <name val="HG丸ｺﾞｼｯｸM-PRO"/>
      <family val="3"/>
    </font>
    <font>
      <sz val="8"/>
      <name val="ＭＳ ゴシック"/>
      <family val="3"/>
    </font>
    <font>
      <sz val="8"/>
      <name val="ＭＳ Ｐゴシック"/>
      <family val="3"/>
    </font>
    <font>
      <b/>
      <sz val="18"/>
      <name val="ＭＳ ゴシック"/>
      <family val="3"/>
    </font>
    <font>
      <sz val="11"/>
      <name val="HG丸ｺﾞｼｯｸM-PRO"/>
      <family val="3"/>
    </font>
    <font>
      <sz val="12"/>
      <name val="ＭＳ Ｐゴシック"/>
      <family val="3"/>
    </font>
    <font>
      <sz val="10"/>
      <name val="ＭＳ Ｐゴシック"/>
      <family val="3"/>
    </font>
    <font>
      <sz val="9"/>
      <name val="ＭＳ ゴシック"/>
      <family val="3"/>
    </font>
    <font>
      <b/>
      <sz val="16"/>
      <name val="ＭＳ Ｐゴシック"/>
      <family val="3"/>
    </font>
    <font>
      <b/>
      <sz val="14"/>
      <name val="ＭＳ Ｐゴシック"/>
      <family val="3"/>
    </font>
    <font>
      <sz val="9"/>
      <name val="ＭＳ Ｐゴシック"/>
      <family val="3"/>
    </font>
    <font>
      <b/>
      <sz val="18"/>
      <color indexed="10"/>
      <name val="ＭＳ Ｐゴシック"/>
      <family val="3"/>
    </font>
    <font>
      <b/>
      <sz val="11"/>
      <name val="ＭＳ Ｐゴシック"/>
      <family val="3"/>
    </font>
    <font>
      <b/>
      <sz val="11"/>
      <name val="ＭＳ ゴシック"/>
      <family val="3"/>
    </font>
    <font>
      <sz val="7"/>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medium"/>
    </border>
    <border>
      <left style="thin"/>
      <right/>
      <top style="thin"/>
      <bottom style="thin"/>
    </border>
    <border>
      <left/>
      <right style="thin"/>
      <top style="thin"/>
      <bottom style="thin"/>
    </border>
    <border>
      <left style="thin"/>
      <right style="medium"/>
      <top style="thin"/>
      <bottom style="medium"/>
    </border>
    <border>
      <left style="thin"/>
      <right style="medium"/>
      <top/>
      <bottom style="medium"/>
    </border>
    <border>
      <left style="medium"/>
      <right style="dotted"/>
      <top style="medium"/>
      <bottom style="dotted"/>
    </border>
    <border>
      <left style="medium"/>
      <right style="dotted"/>
      <top style="dotted"/>
      <bottom style="dotted"/>
    </border>
    <border>
      <left style="medium"/>
      <right style="dotted"/>
      <top/>
      <bottom style="dotted"/>
    </border>
    <border>
      <left style="medium"/>
      <right style="dotted"/>
      <top/>
      <bottom/>
    </border>
    <border>
      <left style="thin"/>
      <right/>
      <top style="thin"/>
      <bottom style="medium"/>
    </border>
    <border>
      <left style="thin"/>
      <right style="thin"/>
      <top style="thin"/>
      <bottom style="medium"/>
    </border>
    <border>
      <left style="medium"/>
      <right/>
      <top style="thin"/>
      <bottom style="medium"/>
    </border>
    <border>
      <left/>
      <right/>
      <top style="thin"/>
      <bottom style="medium"/>
    </border>
    <border>
      <left style="medium"/>
      <right/>
      <top/>
      <bottom style="medium"/>
    </border>
    <border>
      <left style="dotted"/>
      <right style="medium"/>
      <top style="medium"/>
      <bottom style="dotted"/>
    </border>
    <border>
      <left style="medium"/>
      <right style="thin"/>
      <top style="medium"/>
      <bottom style="dotted"/>
    </border>
    <border>
      <left style="thin"/>
      <right style="thin"/>
      <top style="medium"/>
      <bottom style="dotted"/>
    </border>
    <border>
      <left style="medium"/>
      <right/>
      <top style="medium"/>
      <bottom style="dotted"/>
    </border>
    <border>
      <left/>
      <right/>
      <top style="medium"/>
      <bottom style="dotted"/>
    </border>
    <border>
      <left style="thin"/>
      <right style="thin"/>
      <top style="medium"/>
      <bottom/>
    </border>
    <border>
      <left style="thin"/>
      <right/>
      <top style="medium"/>
      <bottom style="dotted"/>
    </border>
    <border>
      <left style="medium"/>
      <right style="medium"/>
      <top/>
      <bottom style="dotted"/>
    </border>
    <border>
      <left style="dotted"/>
      <right style="medium"/>
      <top style="dotted"/>
      <bottom style="dotted"/>
    </border>
    <border>
      <left style="medium"/>
      <right style="thin"/>
      <top style="dotted"/>
      <bottom style="dotted"/>
    </border>
    <border>
      <left style="thin"/>
      <right style="thin"/>
      <top style="dotted"/>
      <bottom style="dotted"/>
    </border>
    <border>
      <left style="medium"/>
      <right/>
      <top style="dotted"/>
      <bottom style="dotted"/>
    </border>
    <border>
      <left/>
      <right/>
      <top style="dotted"/>
      <bottom style="dotted"/>
    </border>
    <border>
      <left style="thin"/>
      <right/>
      <top style="dotted"/>
      <bottom style="dotted"/>
    </border>
    <border>
      <left style="medium"/>
      <right style="thin"/>
      <top style="dotted"/>
      <bottom/>
    </border>
    <border>
      <left style="thin"/>
      <right style="thin"/>
      <top style="dotted"/>
      <bottom/>
    </border>
    <border>
      <left style="medium"/>
      <right/>
      <top style="dotted"/>
      <bottom/>
    </border>
    <border>
      <left/>
      <right/>
      <top style="dotted"/>
      <bottom/>
    </border>
    <border>
      <left style="thin"/>
      <right/>
      <top style="dotted"/>
      <bottom/>
    </border>
    <border>
      <left style="medium"/>
      <right style="thin"/>
      <top style="medium"/>
      <bottom/>
    </border>
    <border>
      <left/>
      <right style="thin"/>
      <top style="medium"/>
      <bottom/>
    </border>
    <border>
      <left/>
      <right/>
      <top style="medium"/>
      <bottom/>
    </border>
    <border>
      <left style="medium"/>
      <right style="medium"/>
      <top style="medium"/>
      <bottom style="thin"/>
    </border>
    <border>
      <left style="medium"/>
      <right style="thin"/>
      <top style="thin"/>
      <bottom style="thin"/>
    </border>
    <border>
      <left style="thin"/>
      <right style="thin"/>
      <top style="thin"/>
      <bottom style="thin"/>
    </border>
    <border diagonalUp="1">
      <left style="thin"/>
      <right/>
      <top style="thin"/>
      <bottom style="thin"/>
      <diagonal style="thin"/>
    </border>
    <border>
      <left style="medium"/>
      <right/>
      <top style="thin"/>
      <bottom style="thin"/>
    </border>
    <border>
      <left/>
      <right/>
      <top style="thin"/>
      <bottom style="thin"/>
    </border>
    <border>
      <left style="medium"/>
      <right style="medium"/>
      <top/>
      <bottom/>
    </border>
    <border>
      <left style="thin"/>
      <right style="thin"/>
      <top/>
      <bottom style="medium"/>
    </border>
    <border>
      <left style="medium"/>
      <right/>
      <top/>
      <bottom/>
    </border>
    <border>
      <left style="thin"/>
      <right/>
      <top/>
      <bottom/>
    </border>
    <border>
      <left style="medium"/>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style="thin"/>
      <right style="thin"/>
      <top style="thin"/>
      <bottom/>
    </border>
    <border>
      <left style="thin"/>
      <right/>
      <top style="thin"/>
      <bottom/>
    </border>
    <border diagonalUp="1">
      <left/>
      <right/>
      <top style="thin"/>
      <bottom style="thin"/>
      <diagonal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medium"/>
      <bottom style="dashed"/>
    </border>
    <border>
      <left style="thin"/>
      <right style="thin"/>
      <top style="dashed"/>
      <bottom style="dashed"/>
    </border>
    <border>
      <left style="thin"/>
      <right style="thin"/>
      <top style="dashed"/>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style="medium"/>
      <right style="medium"/>
      <top/>
      <bottom style="medium"/>
    </border>
    <border>
      <left style="medium"/>
      <right style="thin"/>
      <top style="medium"/>
      <bottom style="medium"/>
    </border>
    <border>
      <left style="thin"/>
      <right/>
      <top style="medium"/>
      <bottom style="medium"/>
    </border>
    <border>
      <left style="thin"/>
      <right style="medium"/>
      <top style="medium"/>
      <bottom style="medium"/>
    </border>
    <border>
      <left/>
      <right/>
      <top style="thin"/>
      <bottom/>
    </border>
    <border>
      <left style="medium"/>
      <right/>
      <top style="medium"/>
      <bottom style="thin"/>
    </border>
    <border>
      <left/>
      <right/>
      <top style="medium"/>
      <bottom style="thin"/>
    </border>
    <border>
      <left/>
      <right style="medium"/>
      <top style="medium"/>
      <bottom style="thin"/>
    </border>
    <border>
      <left style="medium"/>
      <right style="medium"/>
      <top style="medium"/>
      <bottom/>
    </border>
    <border>
      <left style="medium"/>
      <right/>
      <top style="medium"/>
      <bottom/>
    </border>
    <border>
      <left/>
      <right style="medium"/>
      <top style="medium"/>
      <bottom/>
    </border>
    <border>
      <left/>
      <right style="medium"/>
      <top style="thin"/>
      <bottom style="thin"/>
    </border>
    <border>
      <left/>
      <right style="medium"/>
      <top style="thin"/>
      <bottom style="medium"/>
    </border>
    <border>
      <left/>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99">
    <xf numFmtId="0" fontId="0" fillId="0" borderId="0" xfId="0" applyAlignment="1">
      <alignment vertical="center"/>
    </xf>
    <xf numFmtId="0" fontId="0" fillId="0" borderId="0" xfId="0" applyFill="1" applyAlignment="1">
      <alignment vertical="center"/>
    </xf>
    <xf numFmtId="0" fontId="5" fillId="0" borderId="0" xfId="0" applyFont="1" applyFill="1" applyAlignment="1">
      <alignment vertical="center"/>
    </xf>
    <xf numFmtId="4" fontId="5" fillId="0" borderId="0" xfId="0" applyNumberFormat="1" applyFont="1" applyFill="1" applyAlignment="1">
      <alignment vertical="center"/>
    </xf>
    <xf numFmtId="0" fontId="0" fillId="0" borderId="0" xfId="0" applyFill="1" applyAlignment="1">
      <alignment horizontal="center" vertical="center"/>
    </xf>
    <xf numFmtId="0" fontId="5" fillId="0" borderId="0" xfId="0" applyFont="1" applyFill="1" applyAlignment="1">
      <alignment horizontal="left" vertical="center"/>
    </xf>
    <xf numFmtId="0" fontId="8" fillId="0" borderId="10" xfId="0" applyFont="1" applyFill="1" applyBorder="1" applyAlignment="1">
      <alignment horizontal="center" vertical="center" wrapText="1" shrinkToFi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1" xfId="0" applyFont="1" applyFill="1" applyBorder="1" applyAlignment="1">
      <alignment vertical="center"/>
    </xf>
    <xf numFmtId="0" fontId="1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0" fillId="0" borderId="0" xfId="0" applyFont="1" applyFill="1" applyAlignment="1">
      <alignment vertical="center"/>
    </xf>
    <xf numFmtId="0" fontId="5"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0" xfId="0" applyFont="1" applyFill="1" applyAlignment="1">
      <alignment vertical="center"/>
    </xf>
    <xf numFmtId="0" fontId="10" fillId="0" borderId="0" xfId="0" applyFont="1" applyFill="1" applyAlignment="1">
      <alignment horizontal="center" vertical="center"/>
    </xf>
    <xf numFmtId="179" fontId="5" fillId="0" borderId="0" xfId="48" applyNumberFormat="1" applyFont="1" applyFill="1" applyBorder="1" applyAlignment="1">
      <alignment horizontal="center" vertical="center"/>
    </xf>
    <xf numFmtId="178" fontId="4" fillId="0" borderId="0" xfId="0" applyNumberFormat="1" applyFont="1" applyFill="1" applyBorder="1" applyAlignment="1">
      <alignment vertical="center"/>
    </xf>
    <xf numFmtId="0" fontId="4" fillId="0" borderId="0" xfId="0" applyFont="1" applyFill="1" applyBorder="1" applyAlignment="1">
      <alignment vertical="center"/>
    </xf>
    <xf numFmtId="179" fontId="4" fillId="0" borderId="0" xfId="48" applyNumberFormat="1" applyFont="1" applyFill="1" applyBorder="1" applyAlignment="1">
      <alignment horizontal="center" vertical="center"/>
    </xf>
    <xf numFmtId="179" fontId="5" fillId="0" borderId="0" xfId="48" applyNumberFormat="1" applyFont="1" applyFill="1" applyBorder="1" applyAlignment="1">
      <alignment vertical="center" shrinkToFit="1"/>
    </xf>
    <xf numFmtId="179" fontId="5" fillId="0" borderId="0" xfId="48" applyNumberFormat="1" applyFont="1" applyFill="1" applyBorder="1" applyAlignment="1">
      <alignment horizontal="center" vertical="center" shrinkToFit="1"/>
    </xf>
    <xf numFmtId="179" fontId="3" fillId="0" borderId="0" xfId="48" applyNumberFormat="1" applyFont="1" applyFill="1" applyBorder="1" applyAlignment="1">
      <alignment vertical="top"/>
    </xf>
    <xf numFmtId="0" fontId="11" fillId="0" borderId="0" xfId="0" applyFont="1" applyFill="1" applyAlignment="1">
      <alignment vertical="center" shrinkToFit="1"/>
    </xf>
    <xf numFmtId="0" fontId="8" fillId="0" borderId="14" xfId="0" applyFont="1" applyFill="1" applyBorder="1" applyAlignment="1">
      <alignment horizontal="center" vertical="center" wrapText="1" shrinkToFit="1"/>
    </xf>
    <xf numFmtId="176" fontId="5" fillId="0" borderId="15" xfId="0" applyNumberFormat="1" applyFont="1" applyFill="1" applyBorder="1" applyAlignment="1">
      <alignment horizontal="right" vertical="center" shrinkToFit="1"/>
    </xf>
    <xf numFmtId="176" fontId="5" fillId="0" borderId="16" xfId="0" applyNumberFormat="1" applyFont="1" applyFill="1" applyBorder="1" applyAlignment="1">
      <alignment horizontal="right" vertical="center" shrinkToFit="1"/>
    </xf>
    <xf numFmtId="176" fontId="5" fillId="0" borderId="17" xfId="0" applyNumberFormat="1" applyFont="1" applyFill="1" applyBorder="1" applyAlignment="1">
      <alignment horizontal="right" vertical="center" shrinkToFit="1"/>
    </xf>
    <xf numFmtId="176" fontId="5" fillId="0" borderId="18" xfId="0" applyNumberFormat="1" applyFont="1" applyFill="1" applyBorder="1" applyAlignment="1">
      <alignment horizontal="right" vertical="center" shrinkToFit="1"/>
    </xf>
    <xf numFmtId="0" fontId="8" fillId="0" borderId="19" xfId="0" applyFont="1" applyFill="1" applyBorder="1" applyAlignment="1">
      <alignment horizontal="center" vertical="center" wrapText="1" shrinkToFit="1"/>
    </xf>
    <xf numFmtId="0" fontId="8" fillId="0" borderId="20"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13" fillId="0" borderId="23" xfId="0" applyFont="1" applyFill="1" applyBorder="1" applyAlignment="1">
      <alignment horizontal="center" vertical="center" wrapText="1"/>
    </xf>
    <xf numFmtId="179" fontId="4" fillId="0" borderId="0" xfId="48" applyNumberFormat="1" applyFont="1" applyFill="1" applyBorder="1" applyAlignment="1">
      <alignment horizontal="center" vertical="center" shrinkToFit="1"/>
    </xf>
    <xf numFmtId="179" fontId="4" fillId="0" borderId="0" xfId="0" applyNumberFormat="1" applyFont="1" applyFill="1" applyBorder="1" applyAlignment="1">
      <alignment vertical="center" shrinkToFit="1"/>
    </xf>
    <xf numFmtId="179" fontId="4" fillId="0" borderId="0" xfId="48" applyNumberFormat="1" applyFont="1" applyFill="1" applyBorder="1" applyAlignment="1">
      <alignment horizontal="right" vertical="center" shrinkToFit="1"/>
    </xf>
    <xf numFmtId="179" fontId="4" fillId="0" borderId="0" xfId="48" applyNumberFormat="1" applyFont="1" applyFill="1" applyBorder="1" applyAlignment="1">
      <alignment vertical="center" shrinkToFit="1"/>
    </xf>
    <xf numFmtId="177" fontId="5" fillId="33" borderId="24" xfId="0" applyNumberFormat="1" applyFont="1" applyFill="1" applyBorder="1" applyAlignment="1">
      <alignment horizontal="center" vertical="center" shrinkToFit="1"/>
    </xf>
    <xf numFmtId="178" fontId="5" fillId="33" borderId="25" xfId="0" applyNumberFormat="1" applyFont="1" applyFill="1" applyBorder="1" applyAlignment="1">
      <alignment vertical="center" shrinkToFit="1"/>
    </xf>
    <xf numFmtId="178" fontId="5" fillId="33" borderId="26" xfId="0" applyNumberFormat="1" applyFont="1" applyFill="1" applyBorder="1" applyAlignment="1">
      <alignment vertical="center" shrinkToFit="1"/>
    </xf>
    <xf numFmtId="178" fontId="5" fillId="33" borderId="27" xfId="0" applyNumberFormat="1" applyFont="1" applyFill="1" applyBorder="1" applyAlignment="1">
      <alignment vertical="center" shrinkToFit="1"/>
    </xf>
    <xf numFmtId="178" fontId="5" fillId="33" borderId="28" xfId="0" applyNumberFormat="1" applyFont="1" applyFill="1" applyBorder="1" applyAlignment="1">
      <alignment vertical="center" shrinkToFit="1"/>
    </xf>
    <xf numFmtId="178" fontId="5" fillId="0" borderId="29" xfId="0" applyNumberFormat="1" applyFont="1" applyFill="1" applyBorder="1" applyAlignment="1">
      <alignment vertical="center" shrinkToFit="1"/>
    </xf>
    <xf numFmtId="178" fontId="5" fillId="33" borderId="30" xfId="0" applyNumberFormat="1" applyFont="1" applyFill="1" applyBorder="1" applyAlignment="1">
      <alignment vertical="center" shrinkToFit="1"/>
    </xf>
    <xf numFmtId="178" fontId="5" fillId="0" borderId="31" xfId="0" applyNumberFormat="1" applyFont="1" applyFill="1" applyBorder="1" applyAlignment="1">
      <alignment vertical="center" shrinkToFit="1"/>
    </xf>
    <xf numFmtId="177" fontId="5" fillId="33" borderId="32" xfId="0" applyNumberFormat="1" applyFont="1" applyFill="1" applyBorder="1" applyAlignment="1">
      <alignment horizontal="center" vertical="center" shrinkToFit="1"/>
    </xf>
    <xf numFmtId="178" fontId="5" fillId="33" borderId="33" xfId="0" applyNumberFormat="1" applyFont="1" applyFill="1" applyBorder="1" applyAlignment="1">
      <alignment vertical="center" shrinkToFit="1"/>
    </xf>
    <xf numFmtId="178" fontId="5" fillId="33" borderId="34" xfId="0" applyNumberFormat="1" applyFont="1" applyFill="1" applyBorder="1" applyAlignment="1">
      <alignment vertical="center" shrinkToFit="1"/>
    </xf>
    <xf numFmtId="178" fontId="5" fillId="33" borderId="35" xfId="0" applyNumberFormat="1" applyFont="1" applyFill="1" applyBorder="1" applyAlignment="1">
      <alignment vertical="center" shrinkToFit="1"/>
    </xf>
    <xf numFmtId="178" fontId="5" fillId="33" borderId="36" xfId="0" applyNumberFormat="1" applyFont="1" applyFill="1" applyBorder="1" applyAlignment="1">
      <alignment vertical="center" shrinkToFit="1"/>
    </xf>
    <xf numFmtId="178" fontId="5" fillId="33" borderId="37" xfId="0" applyNumberFormat="1" applyFont="1" applyFill="1" applyBorder="1" applyAlignment="1">
      <alignment vertical="center" shrinkToFit="1"/>
    </xf>
    <xf numFmtId="178" fontId="5" fillId="33" borderId="35" xfId="0" applyNumberFormat="1" applyFont="1" applyFill="1" applyBorder="1" applyAlignment="1">
      <alignment horizontal="center" vertical="center" shrinkToFit="1"/>
    </xf>
    <xf numFmtId="178" fontId="5" fillId="33" borderId="37" xfId="0" applyNumberFormat="1" applyFont="1" applyFill="1" applyBorder="1" applyAlignment="1">
      <alignment horizontal="center" vertical="center" shrinkToFit="1"/>
    </xf>
    <xf numFmtId="178" fontId="5" fillId="33" borderId="34" xfId="0" applyNumberFormat="1" applyFont="1" applyFill="1" applyBorder="1" applyAlignment="1">
      <alignment horizontal="center" vertical="center" shrinkToFit="1"/>
    </xf>
    <xf numFmtId="178" fontId="5" fillId="33" borderId="36" xfId="0" applyNumberFormat="1" applyFont="1" applyFill="1" applyBorder="1" applyAlignment="1">
      <alignment horizontal="center" vertical="center" shrinkToFit="1"/>
    </xf>
    <xf numFmtId="178" fontId="5" fillId="33" borderId="38" xfId="0" applyNumberFormat="1" applyFont="1" applyFill="1" applyBorder="1" applyAlignment="1">
      <alignment vertical="center" shrinkToFit="1"/>
    </xf>
    <xf numFmtId="178" fontId="5" fillId="33" borderId="39" xfId="0" applyNumberFormat="1" applyFont="1" applyFill="1" applyBorder="1" applyAlignment="1">
      <alignment vertical="center" shrinkToFit="1"/>
    </xf>
    <xf numFmtId="178" fontId="5" fillId="33" borderId="40" xfId="0" applyNumberFormat="1" applyFont="1" applyFill="1" applyBorder="1" applyAlignment="1">
      <alignment vertical="center" shrinkToFit="1"/>
    </xf>
    <xf numFmtId="178" fontId="5" fillId="33" borderId="41" xfId="0" applyNumberFormat="1" applyFont="1" applyFill="1" applyBorder="1" applyAlignment="1">
      <alignment vertical="center" shrinkToFit="1"/>
    </xf>
    <xf numFmtId="178" fontId="5" fillId="33" borderId="42" xfId="0" applyNumberFormat="1" applyFont="1" applyFill="1" applyBorder="1" applyAlignment="1">
      <alignment vertical="center" shrinkToFit="1"/>
    </xf>
    <xf numFmtId="178" fontId="5" fillId="0" borderId="43" xfId="0" applyNumberFormat="1" applyFont="1" applyFill="1" applyBorder="1" applyAlignment="1">
      <alignment vertical="center" shrinkToFit="1"/>
    </xf>
    <xf numFmtId="178" fontId="5" fillId="0" borderId="44" xfId="0" applyNumberFormat="1" applyFont="1" applyFill="1" applyBorder="1" applyAlignment="1">
      <alignment vertical="center" shrinkToFit="1"/>
    </xf>
    <xf numFmtId="178" fontId="5" fillId="0" borderId="45" xfId="0" applyNumberFormat="1" applyFont="1" applyFill="1" applyBorder="1" applyAlignment="1">
      <alignment vertical="center" shrinkToFit="1"/>
    </xf>
    <xf numFmtId="178" fontId="5" fillId="0" borderId="46" xfId="0" applyNumberFormat="1" applyFont="1" applyFill="1" applyBorder="1" applyAlignment="1">
      <alignment vertical="center" shrinkToFit="1"/>
    </xf>
    <xf numFmtId="0" fontId="5" fillId="0" borderId="47" xfId="0" applyNumberFormat="1" applyFont="1" applyFill="1" applyBorder="1" applyAlignment="1">
      <alignment vertical="center" shrinkToFit="1"/>
    </xf>
    <xf numFmtId="0" fontId="5" fillId="0" borderId="48" xfId="0" applyNumberFormat="1" applyFont="1" applyFill="1" applyBorder="1" applyAlignment="1">
      <alignment vertical="center" shrinkToFit="1"/>
    </xf>
    <xf numFmtId="0" fontId="5" fillId="0" borderId="49" xfId="0" applyFont="1" applyFill="1" applyBorder="1" applyAlignment="1">
      <alignment vertical="center" shrinkToFit="1"/>
    </xf>
    <xf numFmtId="0" fontId="5" fillId="0" borderId="50" xfId="0" applyNumberFormat="1" applyFont="1" applyFill="1" applyBorder="1" applyAlignment="1">
      <alignment vertical="center" shrinkToFit="1"/>
    </xf>
    <xf numFmtId="0" fontId="5" fillId="0" borderId="51" xfId="0" applyNumberFormat="1" applyFont="1" applyFill="1" applyBorder="1" applyAlignment="1">
      <alignment vertical="center" shrinkToFit="1"/>
    </xf>
    <xf numFmtId="179" fontId="5" fillId="0" borderId="52" xfId="48" applyNumberFormat="1" applyFont="1" applyFill="1" applyBorder="1" applyAlignment="1">
      <alignment vertical="center" shrinkToFit="1"/>
    </xf>
    <xf numFmtId="179" fontId="5" fillId="0" borderId="23" xfId="48" applyNumberFormat="1" applyFont="1" applyFill="1" applyBorder="1" applyAlignment="1">
      <alignment horizontal="right" vertical="center" shrinkToFit="1"/>
    </xf>
    <xf numFmtId="179" fontId="5" fillId="0" borderId="10" xfId="48" applyNumberFormat="1" applyFont="1" applyFill="1" applyBorder="1" applyAlignment="1">
      <alignment horizontal="right" vertical="center" shrinkToFit="1"/>
    </xf>
    <xf numFmtId="179" fontId="5" fillId="0" borderId="53" xfId="48" applyNumberFormat="1" applyFont="1" applyFill="1" applyBorder="1" applyAlignment="1">
      <alignment horizontal="right" vertical="center" shrinkToFit="1"/>
    </xf>
    <xf numFmtId="179" fontId="5" fillId="0" borderId="14" xfId="48" applyNumberFormat="1" applyFont="1" applyFill="1" applyBorder="1" applyAlignment="1">
      <alignment horizontal="right" vertical="center" shrinkToFit="1"/>
    </xf>
    <xf numFmtId="179" fontId="5" fillId="0" borderId="54" xfId="48" applyNumberFormat="1" applyFont="1" applyFill="1" applyBorder="1" applyAlignment="1">
      <alignment horizontal="right" vertical="center" shrinkToFit="1"/>
    </xf>
    <xf numFmtId="179" fontId="5" fillId="0" borderId="55" xfId="48" applyNumberFormat="1" applyFont="1" applyFill="1" applyBorder="1" applyAlignment="1">
      <alignment horizontal="right" vertical="center" shrinkToFit="1"/>
    </xf>
    <xf numFmtId="179" fontId="5" fillId="0" borderId="56" xfId="0" applyNumberFormat="1" applyFont="1" applyFill="1" applyBorder="1" applyAlignment="1">
      <alignment vertical="center" shrinkToFit="1"/>
    </xf>
    <xf numFmtId="179" fontId="5" fillId="0" borderId="57" xfId="0" applyNumberFormat="1" applyFont="1" applyFill="1" applyBorder="1" applyAlignment="1">
      <alignment vertical="center" shrinkToFit="1"/>
    </xf>
    <xf numFmtId="179" fontId="5" fillId="0" borderId="58" xfId="48" applyNumberFormat="1" applyFont="1" applyFill="1" applyBorder="1" applyAlignment="1">
      <alignment horizontal="right" vertical="center" shrinkToFit="1"/>
    </xf>
    <xf numFmtId="179" fontId="5" fillId="0" borderId="59" xfId="48" applyNumberFormat="1" applyFont="1" applyFill="1" applyBorder="1" applyAlignment="1">
      <alignment vertical="center" shrinkToFit="1"/>
    </xf>
    <xf numFmtId="0" fontId="0" fillId="0" borderId="0" xfId="0" applyFont="1" applyAlignment="1">
      <alignment vertical="center"/>
    </xf>
    <xf numFmtId="0" fontId="0" fillId="0" borderId="0" xfId="0" applyFont="1" applyBorder="1" applyAlignment="1">
      <alignment vertical="top" wrapText="1"/>
    </xf>
    <xf numFmtId="0" fontId="0" fillId="0" borderId="0" xfId="0" applyFont="1" applyAlignment="1">
      <alignment horizontal="left" wrapText="1"/>
    </xf>
    <xf numFmtId="0" fontId="0" fillId="0" borderId="60" xfId="0" applyFont="1" applyBorder="1" applyAlignment="1">
      <alignment vertical="center"/>
    </xf>
    <xf numFmtId="0" fontId="0" fillId="0" borderId="61" xfId="0" applyFont="1" applyBorder="1" applyAlignment="1">
      <alignment vertical="center"/>
    </xf>
    <xf numFmtId="0" fontId="0" fillId="0" borderId="48" xfId="0" applyFont="1" applyBorder="1" applyAlignment="1">
      <alignment vertical="center"/>
    </xf>
    <xf numFmtId="0" fontId="0" fillId="34" borderId="62" xfId="0" applyFont="1" applyFill="1" applyBorder="1" applyAlignment="1">
      <alignment vertical="center"/>
    </xf>
    <xf numFmtId="0" fontId="12" fillId="0" borderId="0" xfId="0" applyFont="1" applyAlignment="1">
      <alignment vertical="center"/>
    </xf>
    <xf numFmtId="0" fontId="0" fillId="0" borderId="48" xfId="0" applyFont="1"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Alignment="1">
      <alignment vertical="center" wrapText="1"/>
    </xf>
    <xf numFmtId="0" fontId="0" fillId="0" borderId="63" xfId="0" applyFont="1" applyFill="1" applyBorder="1" applyAlignment="1">
      <alignment vertical="center"/>
    </xf>
    <xf numFmtId="0" fontId="0" fillId="0" borderId="0" xfId="0" applyFont="1" applyBorder="1" applyAlignment="1">
      <alignment vertical="center"/>
    </xf>
    <xf numFmtId="0" fontId="0" fillId="0" borderId="55" xfId="0" applyBorder="1" applyAlignment="1">
      <alignment vertical="center" wrapText="1"/>
    </xf>
    <xf numFmtId="0" fontId="15" fillId="0" borderId="56" xfId="0" applyFont="1" applyBorder="1" applyAlignment="1">
      <alignment vertical="center"/>
    </xf>
    <xf numFmtId="0" fontId="0" fillId="0" borderId="58" xfId="0" applyBorder="1" applyAlignment="1">
      <alignment horizontal="center"/>
    </xf>
    <xf numFmtId="0" fontId="15" fillId="0" borderId="0" xfId="0" applyFont="1" applyBorder="1" applyAlignment="1">
      <alignment horizontal="center" vertical="center" wrapText="1"/>
    </xf>
    <xf numFmtId="0" fontId="15" fillId="0" borderId="56" xfId="0" applyFont="1" applyBorder="1" applyAlignment="1">
      <alignment horizontal="center" vertical="center" wrapText="1"/>
    </xf>
    <xf numFmtId="0" fontId="0" fillId="0" borderId="58" xfId="0" applyFont="1" applyBorder="1" applyAlignment="1">
      <alignment/>
    </xf>
    <xf numFmtId="0" fontId="0" fillId="0" borderId="0" xfId="0" applyBorder="1" applyAlignment="1">
      <alignment horizontal="center" vertical="center" wrapText="1"/>
    </xf>
    <xf numFmtId="0" fontId="16" fillId="0" borderId="56" xfId="0" applyFont="1" applyFill="1" applyBorder="1" applyAlignment="1">
      <alignment horizontal="left" vertical="top"/>
    </xf>
    <xf numFmtId="0" fontId="17" fillId="0" borderId="0" xfId="0" applyFont="1" applyFill="1" applyBorder="1" applyAlignment="1">
      <alignment vertical="center"/>
    </xf>
    <xf numFmtId="0" fontId="0" fillId="0" borderId="0" xfId="0" applyFont="1" applyFill="1" applyBorder="1" applyAlignment="1">
      <alignment vertical="center"/>
    </xf>
    <xf numFmtId="0" fontId="0" fillId="0" borderId="64" xfId="0" applyFont="1" applyFill="1" applyBorder="1" applyAlignment="1">
      <alignment vertical="center"/>
    </xf>
    <xf numFmtId="0" fontId="0" fillId="0" borderId="65" xfId="0" applyBorder="1" applyAlignment="1">
      <alignment vertical="center" wrapText="1"/>
    </xf>
    <xf numFmtId="0" fontId="0" fillId="0" borderId="66" xfId="0" applyFont="1" applyBorder="1" applyAlignment="1">
      <alignment vertical="center"/>
    </xf>
    <xf numFmtId="0" fontId="0" fillId="0" borderId="66" xfId="0" applyBorder="1" applyAlignment="1">
      <alignmen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Border="1" applyAlignment="1">
      <alignment vertical="top" wrapText="1"/>
    </xf>
    <xf numFmtId="178" fontId="5" fillId="0" borderId="68" xfId="0" applyNumberFormat="1" applyFont="1" applyFill="1" applyBorder="1" applyAlignment="1">
      <alignment vertical="center" shrinkToFit="1"/>
    </xf>
    <xf numFmtId="178" fontId="5" fillId="0" borderId="69" xfId="0" applyNumberFormat="1" applyFont="1" applyFill="1" applyBorder="1" applyAlignment="1">
      <alignment vertical="center" shrinkToFit="1"/>
    </xf>
    <xf numFmtId="178" fontId="5" fillId="0" borderId="70" xfId="0" applyNumberFormat="1" applyFont="1" applyFill="1" applyBorder="1" applyAlignment="1">
      <alignment vertical="center" shrinkToFit="1"/>
    </xf>
    <xf numFmtId="178" fontId="5" fillId="0" borderId="71" xfId="0" applyNumberFormat="1" applyFont="1" applyFill="1" applyBorder="1" applyAlignment="1">
      <alignment vertical="center" shrinkToFit="1"/>
    </xf>
    <xf numFmtId="178" fontId="5" fillId="0" borderId="72" xfId="0" applyNumberFormat="1" applyFont="1" applyFill="1" applyBorder="1" applyAlignment="1">
      <alignment vertical="center" shrinkToFit="1"/>
    </xf>
    <xf numFmtId="178" fontId="5" fillId="0" borderId="73" xfId="0" applyNumberFormat="1" applyFont="1" applyFill="1" applyBorder="1" applyAlignment="1">
      <alignment vertical="center" shrinkToFit="1"/>
    </xf>
    <xf numFmtId="179" fontId="19" fillId="0" borderId="74" xfId="48" applyNumberFormat="1" applyFont="1" applyFill="1" applyBorder="1" applyAlignment="1">
      <alignment horizontal="right" vertical="center" shrinkToFit="1"/>
    </xf>
    <xf numFmtId="180" fontId="0" fillId="0" borderId="59" xfId="0" applyNumberFormat="1" applyFont="1" applyBorder="1" applyAlignment="1">
      <alignment vertical="center"/>
    </xf>
    <xf numFmtId="181" fontId="0" fillId="0" borderId="75" xfId="0" applyNumberFormat="1" applyFont="1" applyBorder="1" applyAlignment="1">
      <alignment vertical="center" shrinkToFit="1"/>
    </xf>
    <xf numFmtId="181" fontId="0" fillId="0" borderId="59" xfId="0" applyNumberFormat="1" applyFont="1" applyBorder="1" applyAlignment="1">
      <alignment vertical="center" shrinkToFit="1"/>
    </xf>
    <xf numFmtId="181" fontId="0" fillId="0" borderId="57" xfId="0" applyNumberFormat="1" applyFont="1" applyBorder="1" applyAlignment="1">
      <alignment vertical="center" shrinkToFit="1"/>
    </xf>
    <xf numFmtId="181" fontId="0" fillId="0" borderId="76" xfId="0" applyNumberFormat="1" applyFont="1" applyBorder="1" applyAlignment="1">
      <alignment vertical="center" shrinkToFit="1"/>
    </xf>
    <xf numFmtId="181" fontId="0" fillId="0" borderId="77" xfId="0" applyNumberFormat="1" applyFont="1" applyBorder="1" applyAlignment="1">
      <alignment vertical="center" shrinkToFit="1"/>
    </xf>
    <xf numFmtId="0" fontId="20" fillId="0" borderId="19" xfId="0" applyFont="1" applyFill="1" applyBorder="1" applyAlignment="1">
      <alignment horizontal="center" vertical="center" wrapText="1" shrinkToFit="1"/>
    </xf>
    <xf numFmtId="0" fontId="0" fillId="0" borderId="48" xfId="0" applyFont="1" applyBorder="1" applyAlignment="1">
      <alignment vertical="center" shrinkToFit="1"/>
    </xf>
    <xf numFmtId="0" fontId="0" fillId="0" borderId="64" xfId="0" applyFont="1" applyBorder="1" applyAlignment="1">
      <alignment vertical="center"/>
    </xf>
    <xf numFmtId="0" fontId="0" fillId="0" borderId="48" xfId="0" applyFont="1" applyFill="1" applyBorder="1" applyAlignment="1">
      <alignment vertical="center" shrinkToFit="1"/>
    </xf>
    <xf numFmtId="0" fontId="0" fillId="0" borderId="0" xfId="0" applyFont="1" applyAlignment="1">
      <alignment vertical="center" wrapText="1"/>
    </xf>
    <xf numFmtId="0" fontId="0" fillId="0" borderId="48" xfId="0" applyFont="1" applyBorder="1" applyAlignment="1">
      <alignment vertical="center" shrinkToFit="1"/>
    </xf>
    <xf numFmtId="0" fontId="0" fillId="0" borderId="0" xfId="0" applyBorder="1" applyAlignment="1">
      <alignment horizontal="left" vertical="center" shrinkToFit="1"/>
    </xf>
    <xf numFmtId="0" fontId="0" fillId="0" borderId="48" xfId="0" applyBorder="1" applyAlignment="1">
      <alignment vertical="center"/>
    </xf>
    <xf numFmtId="0" fontId="0" fillId="0" borderId="48" xfId="0" applyFont="1" applyBorder="1" applyAlignment="1">
      <alignment vertical="center"/>
    </xf>
    <xf numFmtId="0" fontId="0" fillId="0" borderId="48" xfId="0" applyFont="1" applyBorder="1" applyAlignment="1">
      <alignment horizontal="center" vertical="center"/>
    </xf>
    <xf numFmtId="0" fontId="14" fillId="35" borderId="0" xfId="0" applyFont="1" applyFill="1" applyAlignment="1">
      <alignment horizontal="left" vertical="center" shrinkToFit="1"/>
    </xf>
    <xf numFmtId="0" fontId="0" fillId="0" borderId="0" xfId="0" applyAlignment="1">
      <alignment horizontal="center" vertical="center" shrinkToFit="1"/>
    </xf>
    <xf numFmtId="0" fontId="14" fillId="35" borderId="0" xfId="0" applyFont="1" applyFill="1" applyBorder="1" applyAlignment="1">
      <alignment horizontal="left" vertical="center"/>
    </xf>
    <xf numFmtId="0" fontId="0" fillId="0" borderId="48" xfId="0" applyFont="1" applyBorder="1" applyAlignment="1">
      <alignment horizontal="center" vertical="center"/>
    </xf>
    <xf numFmtId="0" fontId="14"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14" fillId="35" borderId="0" xfId="0" applyFont="1" applyFill="1" applyAlignment="1">
      <alignment horizontal="left" vertical="center"/>
    </xf>
    <xf numFmtId="0" fontId="0" fillId="0" borderId="11" xfId="0" applyBorder="1" applyAlignment="1">
      <alignment vertical="center"/>
    </xf>
    <xf numFmtId="0" fontId="0" fillId="0" borderId="51" xfId="0" applyBorder="1" applyAlignment="1">
      <alignment vertical="center"/>
    </xf>
    <xf numFmtId="0" fontId="0" fillId="0" borderId="12" xfId="0" applyBorder="1" applyAlignment="1">
      <alignment vertical="center"/>
    </xf>
    <xf numFmtId="0" fontId="11" fillId="0" borderId="45" xfId="0" applyFont="1" applyBorder="1" applyAlignment="1">
      <alignment horizontal="center" vertical="center" shrinkToFit="1"/>
    </xf>
    <xf numFmtId="0" fontId="21" fillId="0" borderId="0" xfId="0" applyFont="1" applyFill="1" applyBorder="1" applyAlignment="1">
      <alignment vertical="center" wrapText="1" shrinkToFit="1"/>
    </xf>
    <xf numFmtId="0" fontId="21" fillId="0" borderId="0" xfId="0" applyFont="1" applyAlignment="1">
      <alignment vertical="center" shrinkToFit="1"/>
    </xf>
    <xf numFmtId="0" fontId="0" fillId="0" borderId="11"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center" vertical="center"/>
    </xf>
    <xf numFmtId="0" fontId="0" fillId="0" borderId="78" xfId="0" applyBorder="1" applyAlignment="1">
      <alignment horizontal="left" vertical="center" shrinkToFit="1"/>
    </xf>
    <xf numFmtId="0" fontId="0" fillId="0" borderId="0" xfId="0" applyAlignment="1">
      <alignment vertical="center" wrapText="1"/>
    </xf>
    <xf numFmtId="0" fontId="0" fillId="0" borderId="11" xfId="0" applyBorder="1" applyAlignment="1">
      <alignment vertical="center" shrinkToFit="1"/>
    </xf>
    <xf numFmtId="0" fontId="0" fillId="0" borderId="51" xfId="0" applyBorder="1" applyAlignment="1">
      <alignment vertical="center" shrinkToFit="1"/>
    </xf>
    <xf numFmtId="0" fontId="0" fillId="0" borderId="12" xfId="0" applyBorder="1" applyAlignment="1">
      <alignment vertical="center" shrinkToFit="1"/>
    </xf>
    <xf numFmtId="0" fontId="0" fillId="0" borderId="48" xfId="0" applyBorder="1" applyAlignment="1">
      <alignment vertical="center" shrinkToFit="1"/>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10" fillId="0" borderId="48" xfId="0" applyFont="1" applyFill="1" applyBorder="1" applyAlignment="1">
      <alignment horizontal="center" vertical="center"/>
    </xf>
    <xf numFmtId="0" fontId="13" fillId="0" borderId="82" xfId="0" applyFont="1" applyFill="1" applyBorder="1" applyAlignment="1">
      <alignment horizontal="center" vertical="center" wrapText="1" shrinkToFit="1"/>
    </xf>
    <xf numFmtId="0" fontId="13" fillId="0" borderId="74" xfId="0" applyFont="1" applyFill="1" applyBorder="1" applyAlignment="1">
      <alignment horizontal="center" vertical="center" wrapText="1" shrinkToFi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Font="1" applyBorder="1" applyAlignment="1">
      <alignment horizontal="center" vertical="center"/>
    </xf>
    <xf numFmtId="0" fontId="5" fillId="0" borderId="50"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0" xfId="0" applyFont="1" applyFill="1" applyBorder="1" applyAlignment="1">
      <alignment vertical="center" wrapText="1"/>
    </xf>
    <xf numFmtId="179" fontId="5" fillId="33" borderId="56" xfId="48" applyNumberFormat="1" applyFont="1" applyFill="1" applyBorder="1" applyAlignment="1">
      <alignment horizontal="center" vertical="center" shrinkToFit="1"/>
    </xf>
    <xf numFmtId="179" fontId="5" fillId="33" borderId="87" xfId="48" applyNumberFormat="1" applyFont="1" applyFill="1" applyBorder="1" applyAlignment="1">
      <alignment horizontal="center" vertical="center" shrinkToFit="1"/>
    </xf>
    <xf numFmtId="179" fontId="5" fillId="33" borderId="58" xfId="48" applyNumberFormat="1" applyFont="1" applyFill="1" applyBorder="1" applyAlignment="1">
      <alignment horizontal="center" vertical="center" shrinkToFit="1"/>
    </xf>
    <xf numFmtId="179" fontId="5" fillId="0" borderId="56" xfId="48" applyNumberFormat="1" applyFont="1" applyFill="1" applyBorder="1" applyAlignment="1">
      <alignment horizontal="center" vertical="center" shrinkToFit="1"/>
    </xf>
    <xf numFmtId="179" fontId="5" fillId="0" borderId="58" xfId="48" applyNumberFormat="1" applyFont="1" applyFill="1" applyBorder="1" applyAlignment="1">
      <alignment horizontal="center" vertical="center" shrinkToFit="1"/>
    </xf>
    <xf numFmtId="179" fontId="5" fillId="0" borderId="87" xfId="48" applyNumberFormat="1"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9" fillId="0" borderId="0" xfId="0" applyFont="1" applyFill="1" applyAlignment="1">
      <alignment horizontal="center" vertical="center"/>
    </xf>
    <xf numFmtId="0" fontId="6" fillId="0" borderId="0" xfId="0" applyFont="1" applyFill="1" applyAlignment="1">
      <alignment horizontal="center" vertical="center"/>
    </xf>
    <xf numFmtId="0" fontId="10" fillId="0" borderId="75"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7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4">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19</xdr:row>
      <xdr:rowOff>114300</xdr:rowOff>
    </xdr:from>
    <xdr:ext cx="200025" cy="0"/>
    <xdr:sp fLocksText="0">
      <xdr:nvSpPr>
        <xdr:cNvPr id="1" name="Text Box 1"/>
        <xdr:cNvSpPr txBox="1">
          <a:spLocks noChangeArrowheads="1"/>
        </xdr:cNvSpPr>
      </xdr:nvSpPr>
      <xdr:spPr>
        <a:xfrm>
          <a:off x="752475" y="4362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19</xdr:row>
      <xdr:rowOff>114300</xdr:rowOff>
    </xdr:from>
    <xdr:ext cx="200025" cy="0"/>
    <xdr:sp fLocksText="0">
      <xdr:nvSpPr>
        <xdr:cNvPr id="2" name="Text Box 2"/>
        <xdr:cNvSpPr txBox="1">
          <a:spLocks noChangeArrowheads="1"/>
        </xdr:cNvSpPr>
      </xdr:nvSpPr>
      <xdr:spPr>
        <a:xfrm>
          <a:off x="1323975" y="4362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24</xdr:row>
      <xdr:rowOff>114300</xdr:rowOff>
    </xdr:from>
    <xdr:ext cx="200025" cy="0"/>
    <xdr:sp fLocksText="0">
      <xdr:nvSpPr>
        <xdr:cNvPr id="1" name="Text Box 1"/>
        <xdr:cNvSpPr txBox="1">
          <a:spLocks noChangeArrowheads="1"/>
        </xdr:cNvSpPr>
      </xdr:nvSpPr>
      <xdr:spPr>
        <a:xfrm>
          <a:off x="752475" y="5362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24</xdr:row>
      <xdr:rowOff>114300</xdr:rowOff>
    </xdr:from>
    <xdr:ext cx="200025" cy="0"/>
    <xdr:sp fLocksText="0">
      <xdr:nvSpPr>
        <xdr:cNvPr id="2" name="Text Box 2"/>
        <xdr:cNvSpPr txBox="1">
          <a:spLocks noChangeArrowheads="1"/>
        </xdr:cNvSpPr>
      </xdr:nvSpPr>
      <xdr:spPr>
        <a:xfrm>
          <a:off x="1323975" y="5362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24</xdr:row>
      <xdr:rowOff>114300</xdr:rowOff>
    </xdr:from>
    <xdr:ext cx="200025" cy="0"/>
    <xdr:sp fLocksText="0">
      <xdr:nvSpPr>
        <xdr:cNvPr id="1" name="Text Box 1"/>
        <xdr:cNvSpPr txBox="1">
          <a:spLocks noChangeArrowheads="1"/>
        </xdr:cNvSpPr>
      </xdr:nvSpPr>
      <xdr:spPr>
        <a:xfrm>
          <a:off x="752475" y="5362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24</xdr:row>
      <xdr:rowOff>114300</xdr:rowOff>
    </xdr:from>
    <xdr:ext cx="200025" cy="0"/>
    <xdr:sp fLocksText="0">
      <xdr:nvSpPr>
        <xdr:cNvPr id="2" name="Text Box 2"/>
        <xdr:cNvSpPr txBox="1">
          <a:spLocks noChangeArrowheads="1"/>
        </xdr:cNvSpPr>
      </xdr:nvSpPr>
      <xdr:spPr>
        <a:xfrm>
          <a:off x="1323975" y="5362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19</xdr:row>
      <xdr:rowOff>114300</xdr:rowOff>
    </xdr:from>
    <xdr:ext cx="200025" cy="0"/>
    <xdr:sp fLocksText="0">
      <xdr:nvSpPr>
        <xdr:cNvPr id="1" name="Text Box 1"/>
        <xdr:cNvSpPr txBox="1">
          <a:spLocks noChangeArrowheads="1"/>
        </xdr:cNvSpPr>
      </xdr:nvSpPr>
      <xdr:spPr>
        <a:xfrm>
          <a:off x="752475" y="4362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19</xdr:row>
      <xdr:rowOff>114300</xdr:rowOff>
    </xdr:from>
    <xdr:ext cx="200025" cy="0"/>
    <xdr:sp fLocksText="0">
      <xdr:nvSpPr>
        <xdr:cNvPr id="2" name="Text Box 2"/>
        <xdr:cNvSpPr txBox="1">
          <a:spLocks noChangeArrowheads="1"/>
        </xdr:cNvSpPr>
      </xdr:nvSpPr>
      <xdr:spPr>
        <a:xfrm>
          <a:off x="1323975" y="4362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23</xdr:row>
      <xdr:rowOff>114300</xdr:rowOff>
    </xdr:from>
    <xdr:ext cx="200025" cy="0"/>
    <xdr:sp fLocksText="0">
      <xdr:nvSpPr>
        <xdr:cNvPr id="1" name="Text Box 1"/>
        <xdr:cNvSpPr txBox="1">
          <a:spLocks noChangeArrowheads="1"/>
        </xdr:cNvSpPr>
      </xdr:nvSpPr>
      <xdr:spPr>
        <a:xfrm>
          <a:off x="7524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23</xdr:row>
      <xdr:rowOff>114300</xdr:rowOff>
    </xdr:from>
    <xdr:ext cx="200025" cy="0"/>
    <xdr:sp fLocksText="0">
      <xdr:nvSpPr>
        <xdr:cNvPr id="2" name="Text Box 2"/>
        <xdr:cNvSpPr txBox="1">
          <a:spLocks noChangeArrowheads="1"/>
        </xdr:cNvSpPr>
      </xdr:nvSpPr>
      <xdr:spPr>
        <a:xfrm>
          <a:off x="13239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23</xdr:row>
      <xdr:rowOff>114300</xdr:rowOff>
    </xdr:from>
    <xdr:ext cx="200025" cy="0"/>
    <xdr:sp fLocksText="0">
      <xdr:nvSpPr>
        <xdr:cNvPr id="1" name="Text Box 1"/>
        <xdr:cNvSpPr txBox="1">
          <a:spLocks noChangeArrowheads="1"/>
        </xdr:cNvSpPr>
      </xdr:nvSpPr>
      <xdr:spPr>
        <a:xfrm>
          <a:off x="7524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23</xdr:row>
      <xdr:rowOff>114300</xdr:rowOff>
    </xdr:from>
    <xdr:ext cx="200025" cy="0"/>
    <xdr:sp fLocksText="0">
      <xdr:nvSpPr>
        <xdr:cNvPr id="2" name="Text Box 2"/>
        <xdr:cNvSpPr txBox="1">
          <a:spLocks noChangeArrowheads="1"/>
        </xdr:cNvSpPr>
      </xdr:nvSpPr>
      <xdr:spPr>
        <a:xfrm>
          <a:off x="13239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23</xdr:row>
      <xdr:rowOff>114300</xdr:rowOff>
    </xdr:from>
    <xdr:ext cx="200025" cy="0"/>
    <xdr:sp fLocksText="0">
      <xdr:nvSpPr>
        <xdr:cNvPr id="1" name="Text Box 1"/>
        <xdr:cNvSpPr txBox="1">
          <a:spLocks noChangeArrowheads="1"/>
        </xdr:cNvSpPr>
      </xdr:nvSpPr>
      <xdr:spPr>
        <a:xfrm>
          <a:off x="7524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23</xdr:row>
      <xdr:rowOff>114300</xdr:rowOff>
    </xdr:from>
    <xdr:ext cx="200025" cy="0"/>
    <xdr:sp fLocksText="0">
      <xdr:nvSpPr>
        <xdr:cNvPr id="2" name="Text Box 2"/>
        <xdr:cNvSpPr txBox="1">
          <a:spLocks noChangeArrowheads="1"/>
        </xdr:cNvSpPr>
      </xdr:nvSpPr>
      <xdr:spPr>
        <a:xfrm>
          <a:off x="13239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23</xdr:row>
      <xdr:rowOff>114300</xdr:rowOff>
    </xdr:from>
    <xdr:ext cx="200025" cy="0"/>
    <xdr:sp fLocksText="0">
      <xdr:nvSpPr>
        <xdr:cNvPr id="1" name="Text Box 1"/>
        <xdr:cNvSpPr txBox="1">
          <a:spLocks noChangeArrowheads="1"/>
        </xdr:cNvSpPr>
      </xdr:nvSpPr>
      <xdr:spPr>
        <a:xfrm>
          <a:off x="7524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23</xdr:row>
      <xdr:rowOff>114300</xdr:rowOff>
    </xdr:from>
    <xdr:ext cx="200025" cy="0"/>
    <xdr:sp fLocksText="0">
      <xdr:nvSpPr>
        <xdr:cNvPr id="2" name="Text Box 2"/>
        <xdr:cNvSpPr txBox="1">
          <a:spLocks noChangeArrowheads="1"/>
        </xdr:cNvSpPr>
      </xdr:nvSpPr>
      <xdr:spPr>
        <a:xfrm>
          <a:off x="13239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23</xdr:row>
      <xdr:rowOff>114300</xdr:rowOff>
    </xdr:from>
    <xdr:ext cx="200025" cy="0"/>
    <xdr:sp fLocksText="0">
      <xdr:nvSpPr>
        <xdr:cNvPr id="1" name="Text Box 1"/>
        <xdr:cNvSpPr txBox="1">
          <a:spLocks noChangeArrowheads="1"/>
        </xdr:cNvSpPr>
      </xdr:nvSpPr>
      <xdr:spPr>
        <a:xfrm>
          <a:off x="7524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23</xdr:row>
      <xdr:rowOff>114300</xdr:rowOff>
    </xdr:from>
    <xdr:ext cx="200025" cy="0"/>
    <xdr:sp fLocksText="0">
      <xdr:nvSpPr>
        <xdr:cNvPr id="2" name="Text Box 2"/>
        <xdr:cNvSpPr txBox="1">
          <a:spLocks noChangeArrowheads="1"/>
        </xdr:cNvSpPr>
      </xdr:nvSpPr>
      <xdr:spPr>
        <a:xfrm>
          <a:off x="13239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23</xdr:row>
      <xdr:rowOff>114300</xdr:rowOff>
    </xdr:from>
    <xdr:ext cx="200025" cy="0"/>
    <xdr:sp fLocksText="0">
      <xdr:nvSpPr>
        <xdr:cNvPr id="1" name="Text Box 1"/>
        <xdr:cNvSpPr txBox="1">
          <a:spLocks noChangeArrowheads="1"/>
        </xdr:cNvSpPr>
      </xdr:nvSpPr>
      <xdr:spPr>
        <a:xfrm>
          <a:off x="7524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23</xdr:row>
      <xdr:rowOff>114300</xdr:rowOff>
    </xdr:from>
    <xdr:ext cx="200025" cy="0"/>
    <xdr:sp fLocksText="0">
      <xdr:nvSpPr>
        <xdr:cNvPr id="2" name="Text Box 2"/>
        <xdr:cNvSpPr txBox="1">
          <a:spLocks noChangeArrowheads="1"/>
        </xdr:cNvSpPr>
      </xdr:nvSpPr>
      <xdr:spPr>
        <a:xfrm>
          <a:off x="1323975" y="5162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24</xdr:row>
      <xdr:rowOff>114300</xdr:rowOff>
    </xdr:from>
    <xdr:ext cx="200025" cy="0"/>
    <xdr:sp fLocksText="0">
      <xdr:nvSpPr>
        <xdr:cNvPr id="1" name="Text Box 1"/>
        <xdr:cNvSpPr txBox="1">
          <a:spLocks noChangeArrowheads="1"/>
        </xdr:cNvSpPr>
      </xdr:nvSpPr>
      <xdr:spPr>
        <a:xfrm>
          <a:off x="752475" y="5362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447675</xdr:colOff>
      <xdr:row>24</xdr:row>
      <xdr:rowOff>114300</xdr:rowOff>
    </xdr:from>
    <xdr:ext cx="200025" cy="0"/>
    <xdr:sp fLocksText="0">
      <xdr:nvSpPr>
        <xdr:cNvPr id="2" name="Text Box 2"/>
        <xdr:cNvSpPr txBox="1">
          <a:spLocks noChangeArrowheads="1"/>
        </xdr:cNvSpPr>
      </xdr:nvSpPr>
      <xdr:spPr>
        <a:xfrm>
          <a:off x="1323975" y="5362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B42"/>
  <sheetViews>
    <sheetView tabSelected="1" view="pageBreakPreview" zoomScaleSheetLayoutView="100" zoomScalePageLayoutView="0" workbookViewId="0" topLeftCell="A1">
      <selection activeCell="D4" sqref="D4:M4"/>
    </sheetView>
  </sheetViews>
  <sheetFormatPr defaultColWidth="9.00390625" defaultRowHeight="13.5"/>
  <cols>
    <col min="1" max="14" width="6.625" style="0" customWidth="1"/>
  </cols>
  <sheetData>
    <row r="1" s="83" customFormat="1" ht="13.5"/>
    <row r="2" spans="1:14" s="83" customFormat="1" ht="30" customHeight="1">
      <c r="A2" s="144" t="s">
        <v>112</v>
      </c>
      <c r="B2" s="145"/>
      <c r="C2" s="145"/>
      <c r="D2" s="145"/>
      <c r="E2" s="145"/>
      <c r="F2" s="145"/>
      <c r="G2" s="145"/>
      <c r="H2" s="145"/>
      <c r="I2" s="145"/>
      <c r="J2" s="145"/>
      <c r="K2" s="145"/>
      <c r="L2" s="146"/>
      <c r="M2" s="146"/>
      <c r="N2" s="146"/>
    </row>
    <row r="3" ht="11.25" customHeight="1"/>
    <row r="4" spans="1:15" s="13" customFormat="1" ht="22.5" customHeight="1">
      <c r="A4" s="172" t="s">
        <v>46</v>
      </c>
      <c r="B4" s="172"/>
      <c r="C4" s="172"/>
      <c r="D4" s="172"/>
      <c r="E4" s="172"/>
      <c r="F4" s="172"/>
      <c r="G4" s="172"/>
      <c r="H4" s="172"/>
      <c r="I4" s="172"/>
      <c r="J4" s="172"/>
      <c r="K4" s="172"/>
      <c r="L4" s="172"/>
      <c r="M4" s="172"/>
      <c r="N4" s="5"/>
      <c r="O4" s="5"/>
    </row>
    <row r="5" spans="1:15" s="13" customFormat="1" ht="22.5" customHeight="1">
      <c r="A5" s="172" t="s">
        <v>47</v>
      </c>
      <c r="B5" s="172"/>
      <c r="C5" s="172"/>
      <c r="D5" s="172"/>
      <c r="E5" s="172"/>
      <c r="F5" s="172"/>
      <c r="G5" s="172"/>
      <c r="H5" s="172"/>
      <c r="I5" s="172"/>
      <c r="J5" s="172"/>
      <c r="K5" s="172"/>
      <c r="L5" s="172"/>
      <c r="M5" s="172"/>
      <c r="N5" s="5"/>
      <c r="O5" s="5"/>
    </row>
    <row r="6" spans="1:15" s="13" customFormat="1" ht="7.5" customHeight="1">
      <c r="A6" s="17"/>
      <c r="B6" s="17"/>
      <c r="C6" s="17"/>
      <c r="D6" s="17"/>
      <c r="E6" s="17"/>
      <c r="F6" s="17"/>
      <c r="G6" s="17"/>
      <c r="H6" s="17"/>
      <c r="I6" s="17"/>
      <c r="J6" s="17"/>
      <c r="K6" s="5"/>
      <c r="L6" s="5"/>
      <c r="M6" s="5"/>
      <c r="N6" s="5"/>
      <c r="O6" s="5"/>
    </row>
    <row r="7" spans="1:15" s="13" customFormat="1" ht="22.5" customHeight="1">
      <c r="A7" s="172" t="s">
        <v>109</v>
      </c>
      <c r="B7" s="172"/>
      <c r="C7" s="172"/>
      <c r="D7" s="197" t="s">
        <v>108</v>
      </c>
      <c r="E7" s="197"/>
      <c r="F7" s="197"/>
      <c r="G7" s="197"/>
      <c r="H7" s="197"/>
      <c r="I7" s="197"/>
      <c r="J7" s="197"/>
      <c r="K7" s="197"/>
      <c r="L7" s="197"/>
      <c r="M7" s="197"/>
      <c r="N7" s="5"/>
      <c r="O7" s="5"/>
    </row>
    <row r="8" spans="1:15" s="13" customFormat="1" ht="9.75" customHeight="1">
      <c r="A8" s="10"/>
      <c r="B8" s="10"/>
      <c r="C8" s="10"/>
      <c r="D8" s="198"/>
      <c r="E8" s="198"/>
      <c r="F8" s="198"/>
      <c r="G8" s="198"/>
      <c r="H8" s="198"/>
      <c r="I8" s="198"/>
      <c r="J8" s="198"/>
      <c r="K8" s="198"/>
      <c r="L8" s="198"/>
      <c r="M8" s="198"/>
      <c r="N8" s="5"/>
      <c r="O8" s="5"/>
    </row>
    <row r="9" spans="1:28" s="83" customFormat="1" ht="30" customHeight="1">
      <c r="A9" s="147" t="s">
        <v>65</v>
      </c>
      <c r="B9" s="147"/>
      <c r="C9" s="147"/>
      <c r="D9" s="147"/>
      <c r="E9" s="147"/>
      <c r="F9" s="147"/>
      <c r="G9" s="147"/>
      <c r="H9" s="147"/>
      <c r="I9" s="147"/>
      <c r="J9" s="147"/>
      <c r="K9" s="147"/>
      <c r="L9" s="147"/>
      <c r="M9" s="147"/>
      <c r="N9" s="147"/>
      <c r="O9" s="84"/>
      <c r="P9" s="84"/>
      <c r="Q9" s="84"/>
      <c r="R9" s="84"/>
      <c r="S9" s="84"/>
      <c r="T9" s="84"/>
      <c r="U9" s="84"/>
      <c r="V9" s="84"/>
      <c r="W9" s="84"/>
      <c r="X9" s="84"/>
      <c r="Y9" s="84"/>
      <c r="Z9" s="84"/>
      <c r="AA9" s="84"/>
      <c r="AB9" s="84"/>
    </row>
    <row r="10" spans="1:28" s="83" customFormat="1" ht="8.25" customHeight="1">
      <c r="A10" s="85"/>
      <c r="B10" s="85"/>
      <c r="C10" s="85"/>
      <c r="D10" s="85"/>
      <c r="E10" s="85"/>
      <c r="F10" s="85"/>
      <c r="G10" s="85"/>
      <c r="H10" s="85"/>
      <c r="I10" s="85"/>
      <c r="J10" s="85"/>
      <c r="K10" s="134"/>
      <c r="L10" s="134"/>
      <c r="M10" s="134"/>
      <c r="N10" s="134"/>
      <c r="O10" s="84"/>
      <c r="P10" s="84"/>
      <c r="Q10" s="84"/>
      <c r="R10" s="84"/>
      <c r="S10" s="84"/>
      <c r="T10" s="84"/>
      <c r="U10" s="84"/>
      <c r="V10" s="84"/>
      <c r="W10" s="84"/>
      <c r="X10" s="84"/>
      <c r="Y10" s="84"/>
      <c r="Z10" s="84"/>
      <c r="AA10" s="84"/>
      <c r="AB10" s="84"/>
    </row>
    <row r="11" spans="1:14" ht="24" customHeight="1">
      <c r="A11" s="148" t="s">
        <v>113</v>
      </c>
      <c r="B11" s="148"/>
      <c r="C11" s="148"/>
      <c r="D11" s="148"/>
      <c r="E11" s="148"/>
      <c r="F11" s="148"/>
      <c r="G11" s="148"/>
      <c r="H11" s="148"/>
      <c r="I11" s="148"/>
      <c r="J11" s="148"/>
      <c r="K11" s="148"/>
      <c r="L11" s="148"/>
      <c r="M11" s="148"/>
      <c r="N11" s="148"/>
    </row>
    <row r="12" spans="2:14" ht="13.5">
      <c r="B12" s="141"/>
      <c r="C12" s="141"/>
      <c r="D12" s="141"/>
      <c r="E12" s="141"/>
      <c r="F12" s="141"/>
      <c r="G12" s="141"/>
      <c r="H12" s="141"/>
      <c r="I12" s="141"/>
      <c r="J12" s="141"/>
      <c r="K12" s="141"/>
      <c r="L12" s="141"/>
      <c r="M12" s="141"/>
      <c r="N12" s="141"/>
    </row>
    <row r="13" s="83" customFormat="1" ht="20.25" customHeight="1">
      <c r="A13" t="s">
        <v>117</v>
      </c>
    </row>
    <row r="14" spans="1:14" s="83" customFormat="1" ht="26.25" customHeight="1" thickBot="1">
      <c r="A14" s="86" t="s">
        <v>68</v>
      </c>
      <c r="B14" s="86" t="s">
        <v>69</v>
      </c>
      <c r="C14" s="86" t="s">
        <v>70</v>
      </c>
      <c r="D14" s="86" t="s">
        <v>71</v>
      </c>
      <c r="E14" s="86" t="s">
        <v>72</v>
      </c>
      <c r="F14" s="86" t="s">
        <v>73</v>
      </c>
      <c r="G14" s="87" t="s">
        <v>74</v>
      </c>
      <c r="H14" s="86" t="s">
        <v>75</v>
      </c>
      <c r="I14" s="86" t="s">
        <v>76</v>
      </c>
      <c r="J14" s="86" t="s">
        <v>77</v>
      </c>
      <c r="K14" s="86" t="s">
        <v>78</v>
      </c>
      <c r="L14" s="88" t="s">
        <v>79</v>
      </c>
      <c r="M14" s="131" t="s">
        <v>66</v>
      </c>
      <c r="N14" s="133" t="s">
        <v>67</v>
      </c>
    </row>
    <row r="15" spans="1:14" s="83" customFormat="1" ht="36" customHeight="1" thickBot="1">
      <c r="A15" s="125">
        <f>IF('４月'!O44="","",IF('４月'!G45="NO",'４月'!O44,'４月'!O45))</f>
      </c>
      <c r="B15" s="127">
        <f>IF('５月'!O44="","",IF('５月'!G45="NO",'５月'!O44,'５月'!O45))</f>
      </c>
      <c r="C15" s="127">
        <f>IF('６月'!O44="","",IF('６月'!G45="NO",'６月'!O44,'６月'!O45))</f>
      </c>
      <c r="D15" s="127">
        <f>IF('７月'!O44="","",IF('７月'!G45="NO",'７月'!O44,'７月'!O45))</f>
      </c>
      <c r="E15" s="127">
        <f>IF('８月'!O44="","",IF('８月'!G45="NO",'８月'!O44,'８月'!O45))</f>
      </c>
      <c r="F15" s="127">
        <f>IF('９月'!O44="","",IF('９月'!G45="NO",'９月'!O44,'９月'!O45))</f>
      </c>
      <c r="G15" s="128">
        <f>IF('10月'!O44="","",IF('10月'!G45="NO",'10月'!O44,'10月'!O45))</f>
      </c>
      <c r="H15" s="127">
        <f>IF('11月'!O44="","",IF('11月'!G45="NO",'11月'!O44,'11月'!O45))</f>
      </c>
      <c r="I15" s="127">
        <f>IF('12月'!O44="","",IF('12月'!G45="NO",'12月'!O44,'12月'!O45))</f>
      </c>
      <c r="J15" s="127">
        <f>IF('１月'!O44="","",IF('１月'!G45="NO",'１月'!O44,'１月'!O45))</f>
      </c>
      <c r="K15" s="129">
        <f>IF('２月'!O44="","",IF('２月'!G45="NO",'２月'!O44,'２月'!O45))</f>
      </c>
      <c r="L15" s="89"/>
      <c r="M15" s="126">
        <f>IF(COUNT(A15:K15)=0,"",SUM(A15:K15))</f>
      </c>
      <c r="N15" s="124">
        <f>IF(M15=0,"",IF(M15="","",M15/COUNT(A15:K15)))</f>
      </c>
    </row>
    <row r="16" spans="1:14" s="83" customFormat="1" ht="19.5" customHeight="1">
      <c r="A16" s="90" t="s">
        <v>80</v>
      </c>
      <c r="M16" s="152" t="s">
        <v>81</v>
      </c>
      <c r="N16" s="152"/>
    </row>
    <row r="17" spans="1:14" s="83" customFormat="1" ht="37.5" customHeight="1">
      <c r="A17" s="153" t="s">
        <v>106</v>
      </c>
      <c r="B17" s="154"/>
      <c r="C17" s="154"/>
      <c r="D17" s="154"/>
      <c r="E17" s="154"/>
      <c r="F17" s="154"/>
      <c r="G17" s="154"/>
      <c r="H17" s="154"/>
      <c r="I17" s="154"/>
      <c r="J17" s="154"/>
      <c r="K17" s="154"/>
      <c r="L17" s="154"/>
      <c r="M17" s="154"/>
      <c r="N17" s="154"/>
    </row>
    <row r="18" s="83" customFormat="1" ht="19.5" customHeight="1">
      <c r="A18" s="83" t="s">
        <v>82</v>
      </c>
    </row>
    <row r="19" spans="2:14" s="83" customFormat="1" ht="19.5" customHeight="1">
      <c r="B19" s="158" t="s">
        <v>41</v>
      </c>
      <c r="C19" s="159"/>
      <c r="D19" s="159"/>
      <c r="E19" s="159"/>
      <c r="F19" s="159"/>
      <c r="G19" s="160"/>
      <c r="I19" s="155" t="s">
        <v>122</v>
      </c>
      <c r="J19" s="156"/>
      <c r="K19" s="156"/>
      <c r="L19" s="156"/>
      <c r="M19" s="156"/>
      <c r="N19" s="157"/>
    </row>
    <row r="20" spans="2:14" s="83" customFormat="1" ht="19.5" customHeight="1">
      <c r="B20" s="163" t="s">
        <v>114</v>
      </c>
      <c r="C20" s="164"/>
      <c r="D20" s="165"/>
      <c r="E20" s="91" t="s">
        <v>83</v>
      </c>
      <c r="F20" s="91"/>
      <c r="G20" s="92"/>
      <c r="I20" s="166" t="s">
        <v>84</v>
      </c>
      <c r="J20" s="166"/>
      <c r="K20" s="166"/>
      <c r="L20" s="138" t="s">
        <v>83</v>
      </c>
      <c r="M20" s="138"/>
      <c r="N20" s="137"/>
    </row>
    <row r="21" spans="2:14" s="83" customFormat="1" ht="19.5" customHeight="1">
      <c r="B21" s="149" t="s">
        <v>85</v>
      </c>
      <c r="C21" s="150"/>
      <c r="D21" s="151"/>
      <c r="E21" s="91" t="s">
        <v>86</v>
      </c>
      <c r="F21" s="91"/>
      <c r="G21" s="92"/>
      <c r="I21" s="137" t="s">
        <v>85</v>
      </c>
      <c r="J21" s="137"/>
      <c r="K21" s="137"/>
      <c r="L21" s="138" t="s">
        <v>86</v>
      </c>
      <c r="M21" s="138"/>
      <c r="N21" s="137"/>
    </row>
    <row r="22" spans="2:14" ht="19.5" customHeight="1">
      <c r="B22" s="149" t="s">
        <v>87</v>
      </c>
      <c r="C22" s="150"/>
      <c r="D22" s="151"/>
      <c r="E22" s="138" t="s">
        <v>88</v>
      </c>
      <c r="F22" s="138"/>
      <c r="G22" s="137"/>
      <c r="I22" s="137" t="s">
        <v>87</v>
      </c>
      <c r="J22" s="137"/>
      <c r="K22" s="137"/>
      <c r="L22" s="138" t="s">
        <v>89</v>
      </c>
      <c r="M22" s="138"/>
      <c r="N22" s="137"/>
    </row>
    <row r="23" ht="9" customHeight="1"/>
    <row r="24" spans="2:7" ht="19.5" customHeight="1">
      <c r="B24" s="93"/>
      <c r="C24" s="93"/>
      <c r="D24" s="93"/>
      <c r="E24" s="94"/>
      <c r="F24" s="94"/>
      <c r="G24" s="93"/>
    </row>
    <row r="25" spans="1:14" ht="27" customHeight="1">
      <c r="A25" s="162" t="s">
        <v>123</v>
      </c>
      <c r="B25" s="162"/>
      <c r="C25" s="162"/>
      <c r="D25" s="162"/>
      <c r="E25" s="162"/>
      <c r="F25" s="162"/>
      <c r="G25" s="162"/>
      <c r="H25" s="162"/>
      <c r="I25" s="162"/>
      <c r="J25" s="162"/>
      <c r="K25" s="162"/>
      <c r="L25" s="162"/>
      <c r="M25" s="162"/>
      <c r="N25" s="162"/>
    </row>
    <row r="26" spans="1:14" ht="11.25" customHeight="1">
      <c r="A26" s="95"/>
      <c r="B26" s="95"/>
      <c r="C26" s="95"/>
      <c r="D26" s="95"/>
      <c r="E26" s="95"/>
      <c r="F26" s="95"/>
      <c r="G26" s="95"/>
      <c r="H26" s="95"/>
      <c r="I26" s="95"/>
      <c r="J26" s="95"/>
      <c r="K26" s="95"/>
      <c r="L26" s="95"/>
      <c r="M26" s="95"/>
      <c r="N26" s="95"/>
    </row>
    <row r="27" spans="1:14" ht="27" customHeight="1">
      <c r="A27" s="162" t="s">
        <v>90</v>
      </c>
      <c r="B27" s="162"/>
      <c r="C27" s="162"/>
      <c r="D27" s="162"/>
      <c r="E27" s="162"/>
      <c r="F27" s="162"/>
      <c r="G27" s="162"/>
      <c r="H27" s="162"/>
      <c r="I27" s="162"/>
      <c r="J27" s="162"/>
      <c r="K27" s="162"/>
      <c r="L27" s="162"/>
      <c r="M27" s="162"/>
      <c r="N27" s="162"/>
    </row>
    <row r="28" spans="1:14" ht="11.25" customHeight="1">
      <c r="A28" s="95"/>
      <c r="B28" s="95"/>
      <c r="C28" s="95"/>
      <c r="D28" s="95"/>
      <c r="E28" s="95"/>
      <c r="F28" s="95"/>
      <c r="G28" s="95"/>
      <c r="H28" s="95"/>
      <c r="I28" s="95"/>
      <c r="J28" s="95"/>
      <c r="K28" s="95"/>
      <c r="L28" s="95"/>
      <c r="M28" s="95"/>
      <c r="N28" s="95"/>
    </row>
    <row r="29" spans="1:14" ht="27" customHeight="1">
      <c r="A29" s="162" t="s">
        <v>111</v>
      </c>
      <c r="B29" s="162"/>
      <c r="C29" s="162"/>
      <c r="D29" s="162"/>
      <c r="E29" s="162"/>
      <c r="F29" s="162"/>
      <c r="G29" s="162"/>
      <c r="H29" s="162"/>
      <c r="I29" s="162"/>
      <c r="J29" s="162"/>
      <c r="K29" s="162"/>
      <c r="L29" s="162"/>
      <c r="M29" s="162"/>
      <c r="N29" s="162"/>
    </row>
    <row r="30" spans="2:8" ht="19.5" customHeight="1">
      <c r="B30" s="93"/>
      <c r="C30" s="93"/>
      <c r="D30" s="93"/>
      <c r="E30" s="93"/>
      <c r="F30" s="94"/>
      <c r="G30" s="94"/>
      <c r="H30" s="93"/>
    </row>
    <row r="31" spans="1:14" ht="25.5" customHeight="1">
      <c r="A31" s="140" t="s">
        <v>115</v>
      </c>
      <c r="B31" s="140"/>
      <c r="C31" s="140"/>
      <c r="D31" s="140"/>
      <c r="E31" s="140"/>
      <c r="F31" s="140"/>
      <c r="G31" s="140"/>
      <c r="H31" s="140"/>
      <c r="I31" s="140"/>
      <c r="J31" s="140"/>
      <c r="K31" s="140"/>
      <c r="L31" s="140"/>
      <c r="M31" s="140"/>
      <c r="N31" s="140"/>
    </row>
    <row r="32" spans="2:14" ht="13.5">
      <c r="B32" s="141"/>
      <c r="C32" s="141"/>
      <c r="D32" s="141"/>
      <c r="E32" s="141"/>
      <c r="F32" s="141"/>
      <c r="G32" s="141"/>
      <c r="H32" s="141"/>
      <c r="I32" s="141"/>
      <c r="J32" s="141"/>
      <c r="K32" s="141"/>
      <c r="L32" s="141"/>
      <c r="M32" s="141"/>
      <c r="N32" s="141"/>
    </row>
    <row r="33" ht="19.5" customHeight="1">
      <c r="A33" t="s">
        <v>91</v>
      </c>
    </row>
    <row r="34" spans="1:16" s="83" customFormat="1" ht="30.75" customHeight="1" thickBot="1">
      <c r="A34" s="87"/>
      <c r="B34" s="161" t="s">
        <v>110</v>
      </c>
      <c r="C34" s="161"/>
      <c r="D34" s="161"/>
      <c r="E34" s="161"/>
      <c r="F34" s="161"/>
      <c r="G34" s="161"/>
      <c r="H34" s="161"/>
      <c r="I34" s="161"/>
      <c r="J34" s="161"/>
      <c r="K34" s="161"/>
      <c r="L34" s="161"/>
      <c r="M34" s="161"/>
      <c r="N34" s="96"/>
      <c r="O34" s="97"/>
      <c r="P34" s="97"/>
    </row>
    <row r="35" spans="1:14" s="83" customFormat="1" ht="37.5" customHeight="1" thickBot="1">
      <c r="A35" s="98"/>
      <c r="B35" s="99"/>
      <c r="C35" s="100" t="s">
        <v>92</v>
      </c>
      <c r="D35" s="101" t="s">
        <v>93</v>
      </c>
      <c r="E35" s="101">
        <v>0.9</v>
      </c>
      <c r="F35" s="101" t="s">
        <v>93</v>
      </c>
      <c r="G35" s="102"/>
      <c r="H35" s="103" t="s">
        <v>94</v>
      </c>
      <c r="I35" s="104" t="s">
        <v>95</v>
      </c>
      <c r="J35" s="105" t="s">
        <v>96</v>
      </c>
      <c r="K35" s="103" t="s">
        <v>97</v>
      </c>
      <c r="L35" s="97"/>
      <c r="M35" s="106"/>
      <c r="N35" s="132"/>
    </row>
    <row r="36" spans="1:16" s="83" customFormat="1" ht="17.25" customHeight="1">
      <c r="A36" s="98"/>
      <c r="B36" s="136" t="s">
        <v>116</v>
      </c>
      <c r="C36" s="136"/>
      <c r="D36" s="136"/>
      <c r="E36" s="136"/>
      <c r="F36" s="136"/>
      <c r="G36" s="136"/>
      <c r="H36" s="136"/>
      <c r="I36" s="136"/>
      <c r="J36" s="136"/>
      <c r="K36" s="136"/>
      <c r="L36" s="136"/>
      <c r="M36" s="107"/>
      <c r="N36" s="108"/>
      <c r="O36" s="97"/>
      <c r="P36" s="97"/>
    </row>
    <row r="37" spans="1:16" s="83" customFormat="1" ht="13.5" customHeight="1">
      <c r="A37" s="109"/>
      <c r="B37" s="110"/>
      <c r="C37" s="110"/>
      <c r="D37" s="110"/>
      <c r="E37" s="110"/>
      <c r="F37" s="110"/>
      <c r="G37" s="110"/>
      <c r="H37" s="110"/>
      <c r="I37" s="110"/>
      <c r="J37" s="111"/>
      <c r="K37" s="111"/>
      <c r="L37" s="111"/>
      <c r="M37" s="112"/>
      <c r="N37" s="113"/>
      <c r="O37" s="114"/>
      <c r="P37" s="97"/>
    </row>
    <row r="38" spans="1:16" s="83" customFormat="1" ht="13.5" customHeight="1">
      <c r="A38" s="115"/>
      <c r="B38" s="93"/>
      <c r="C38" s="93"/>
      <c r="D38" s="116"/>
      <c r="E38" s="115"/>
      <c r="F38" s="115"/>
      <c r="G38" s="115"/>
      <c r="H38" s="115"/>
      <c r="I38" s="115"/>
      <c r="J38" s="115"/>
      <c r="K38" s="107"/>
      <c r="L38" s="107"/>
      <c r="M38" s="107"/>
      <c r="N38" s="107"/>
      <c r="O38" s="97"/>
      <c r="P38" s="97"/>
    </row>
    <row r="39" spans="1:14" s="83" customFormat="1" ht="24.75" customHeight="1">
      <c r="A39" s="142" t="s">
        <v>98</v>
      </c>
      <c r="B39" s="142"/>
      <c r="C39" s="142"/>
      <c r="D39" s="142"/>
      <c r="E39" s="142"/>
      <c r="F39" s="142"/>
      <c r="G39" s="142"/>
      <c r="H39" s="142"/>
      <c r="I39" s="142"/>
      <c r="J39" s="142"/>
      <c r="K39" s="142"/>
      <c r="L39" s="142"/>
      <c r="M39" s="142"/>
      <c r="N39" s="142"/>
    </row>
    <row r="40" spans="1:14" s="83" customFormat="1" ht="24.75" customHeight="1">
      <c r="A40" s="143" t="s">
        <v>107</v>
      </c>
      <c r="B40" s="139"/>
      <c r="C40" s="139"/>
      <c r="D40" s="139"/>
      <c r="E40" s="139"/>
      <c r="F40" s="138" t="s">
        <v>99</v>
      </c>
      <c r="G40" s="138"/>
      <c r="H40" s="138"/>
      <c r="I40" s="138"/>
      <c r="J40" s="138"/>
      <c r="K40" s="138"/>
      <c r="L40" s="138"/>
      <c r="M40" s="94"/>
      <c r="N40" s="94"/>
    </row>
    <row r="41" spans="1:14" s="83" customFormat="1" ht="24.75" customHeight="1">
      <c r="A41" s="139" t="s">
        <v>100</v>
      </c>
      <c r="B41" s="139"/>
      <c r="C41" s="139"/>
      <c r="D41" s="139"/>
      <c r="E41" s="139"/>
      <c r="F41" s="135" t="s">
        <v>101</v>
      </c>
      <c r="G41" s="135"/>
      <c r="H41" s="135"/>
      <c r="I41" s="135"/>
      <c r="J41" s="135"/>
      <c r="K41" s="135"/>
      <c r="L41" s="135"/>
      <c r="M41" s="94"/>
      <c r="N41" s="94"/>
    </row>
    <row r="42" spans="1:14" s="83" customFormat="1" ht="24.75" customHeight="1">
      <c r="A42" s="139" t="s">
        <v>102</v>
      </c>
      <c r="B42" s="139"/>
      <c r="C42" s="139"/>
      <c r="D42" s="139"/>
      <c r="E42" s="139"/>
      <c r="F42" s="135" t="s">
        <v>103</v>
      </c>
      <c r="G42" s="135"/>
      <c r="H42" s="135"/>
      <c r="I42" s="135"/>
      <c r="J42" s="135"/>
      <c r="K42" s="135"/>
      <c r="L42" s="135"/>
      <c r="M42" s="94"/>
      <c r="N42" s="94"/>
    </row>
  </sheetData>
  <sheetProtection/>
  <mergeCells count="38">
    <mergeCell ref="L20:N20"/>
    <mergeCell ref="B21:D21"/>
    <mergeCell ref="A4:C4"/>
    <mergeCell ref="A5:C5"/>
    <mergeCell ref="D4:M4"/>
    <mergeCell ref="D5:M5"/>
    <mergeCell ref="A7:C7"/>
    <mergeCell ref="D7:M7"/>
    <mergeCell ref="A17:N17"/>
    <mergeCell ref="I19:N19"/>
    <mergeCell ref="B19:G19"/>
    <mergeCell ref="B34:M34"/>
    <mergeCell ref="L22:N22"/>
    <mergeCell ref="A25:N25"/>
    <mergeCell ref="A27:N27"/>
    <mergeCell ref="A29:N29"/>
    <mergeCell ref="B20:D20"/>
    <mergeCell ref="I20:K20"/>
    <mergeCell ref="F40:L40"/>
    <mergeCell ref="A41:E41"/>
    <mergeCell ref="A2:N2"/>
    <mergeCell ref="A9:N9"/>
    <mergeCell ref="A11:N11"/>
    <mergeCell ref="B12:N12"/>
    <mergeCell ref="B22:D22"/>
    <mergeCell ref="E22:G22"/>
    <mergeCell ref="I22:K22"/>
    <mergeCell ref="M16:N16"/>
    <mergeCell ref="F41:L41"/>
    <mergeCell ref="B36:L36"/>
    <mergeCell ref="I21:K21"/>
    <mergeCell ref="L21:N21"/>
    <mergeCell ref="A42:E42"/>
    <mergeCell ref="F42:L42"/>
    <mergeCell ref="A31:N31"/>
    <mergeCell ref="B32:N32"/>
    <mergeCell ref="A39:N39"/>
    <mergeCell ref="A40:E40"/>
  </mergeCells>
  <printOptions/>
  <pageMargins left="0.7874015748031497" right="0.7874015748031497"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H47:I47 G46">
      <formula1>"Yes,No"</formula1>
    </dataValidation>
    <dataValidation allowBlank="1" showInputMessage="1" showErrorMessage="1" imeMode="halfAlpha" sqref="J11:L41 N11:N41 C11:H41"/>
    <dataValidation type="list" showInputMessage="1" showErrorMessage="1" sqref="G45:I45">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H47:I47 G46">
      <formula1>"Yes,No"</formula1>
    </dataValidation>
    <dataValidation allowBlank="1" showInputMessage="1" showErrorMessage="1" imeMode="halfAlpha" sqref="J11:L41 N11:N41 C11:H41"/>
    <dataValidation type="list" showInputMessage="1" showErrorMessage="1" sqref="G45:I45">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G45:I45">
      <formula1>"YES,NO"</formula1>
    </dataValidation>
    <dataValidation allowBlank="1" showInputMessage="1" showErrorMessage="1" imeMode="halfAlpha" sqref="J11:L41 N11:N41 C11:H41"/>
    <dataValidation type="list" showInputMessage="1" showErrorMessage="1" sqref="H47:I47 G46">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1:O1"/>
    <mergeCell ref="A2:O2"/>
    <mergeCell ref="A7:E7"/>
    <mergeCell ref="A4:C4"/>
    <mergeCell ref="A51:O51"/>
    <mergeCell ref="A49:O49"/>
    <mergeCell ref="G45:I45"/>
    <mergeCell ref="M45:N45"/>
    <mergeCell ref="A45:F45"/>
    <mergeCell ref="A42:B42"/>
    <mergeCell ref="A50:O50"/>
    <mergeCell ref="C9:I9"/>
    <mergeCell ref="A54:O54"/>
    <mergeCell ref="A53:O53"/>
    <mergeCell ref="A5:C5"/>
    <mergeCell ref="O9:O10"/>
    <mergeCell ref="A9:B9"/>
    <mergeCell ref="J9:N9"/>
    <mergeCell ref="A43:B43"/>
    <mergeCell ref="A44:B44"/>
    <mergeCell ref="A52:O52"/>
  </mergeCells>
  <conditionalFormatting sqref="C42:C44 D44:N44 M42:O42 G45:G48 O43:O47 L45:L46 D42:H43 J42:L43 I12:I42 B12:M41 O11:O41 B11:C11 H11:M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H47:I47 G46">
      <formula1>"Yes,No"</formula1>
    </dataValidation>
    <dataValidation allowBlank="1" showInputMessage="1" showErrorMessage="1" imeMode="halfAlpha" sqref="J11:L41 N11:N41 C11:H41"/>
    <dataValidation type="list" showInputMessage="1" showErrorMessage="1" sqref="G45:I45">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ignoredErrors>
    <ignoredError sqref="I44" formula="1"/>
  </ignoredErrors>
  <drawing r:id="rId1"/>
</worksheet>
</file>

<file path=xl/worksheets/sheet3.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1:H41 J11:M41 O11:O4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G45:I45">
      <formula1>"YES,NO"</formula1>
    </dataValidation>
    <dataValidation allowBlank="1" showInputMessage="1" showErrorMessage="1" imeMode="halfAlpha" sqref="C11:H41 N11:N41 J11:L41"/>
    <dataValidation type="list" showInputMessage="1" showErrorMessage="1" sqref="H47:I47 G46">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H47:I47 G46">
      <formula1>"Yes,No"</formula1>
    </dataValidation>
    <dataValidation allowBlank="1" showInputMessage="1" showErrorMessage="1" imeMode="halfAlpha" sqref="J11:L41 N11:N41 C11:H41"/>
    <dataValidation type="list" showInputMessage="1" showErrorMessage="1" sqref="G45:I45">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G45:I45">
      <formula1>"YES,NO"</formula1>
    </dataValidation>
    <dataValidation allowBlank="1" showInputMessage="1" showErrorMessage="1" imeMode="halfAlpha" sqref="J11:L41 N11:N41 C11:H41"/>
    <dataValidation type="list" showInputMessage="1" showErrorMessage="1" sqref="H47:I47 G46">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H47:I47 G46">
      <formula1>"Yes,No"</formula1>
    </dataValidation>
    <dataValidation allowBlank="1" showInputMessage="1" showErrorMessage="1" imeMode="halfAlpha" sqref="J11:L41 N11:N41 C11:H41"/>
    <dataValidation type="list" showInputMessage="1" showErrorMessage="1" sqref="G45:I45">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G45:I45">
      <formula1>"YES,NO"</formula1>
    </dataValidation>
    <dataValidation allowBlank="1" showInputMessage="1" showErrorMessage="1" imeMode="halfAlpha" sqref="J11:L41 N11:N41 C11:H41"/>
    <dataValidation type="list" showInputMessage="1" showErrorMessage="1" sqref="H47:I47 G46">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H47:I47 G46">
      <formula1>"Yes,No"</formula1>
    </dataValidation>
    <dataValidation allowBlank="1" showInputMessage="1" showErrorMessage="1" imeMode="halfAlpha" sqref="J11:L41 N11:N41 C11:H41"/>
    <dataValidation type="list" showInputMessage="1" showErrorMessage="1" sqref="G45:I45">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O54"/>
  <sheetViews>
    <sheetView zoomScalePageLayoutView="0" workbookViewId="0" topLeftCell="A1">
      <selection activeCell="J10" sqref="J10"/>
    </sheetView>
  </sheetViews>
  <sheetFormatPr defaultColWidth="9.00390625" defaultRowHeight="13.5"/>
  <cols>
    <col min="1" max="1" width="7.50390625" style="7" customWidth="1"/>
    <col min="2" max="2" width="4.00390625" style="2" customWidth="1"/>
    <col min="3" max="3" width="7.50390625" style="2" customWidth="1"/>
    <col min="4" max="4" width="7.50390625" style="3" customWidth="1"/>
    <col min="5" max="15" width="7.50390625" style="2" customWidth="1"/>
    <col min="16" max="16384" width="9.00390625" style="1" customWidth="1"/>
  </cols>
  <sheetData>
    <row r="1" spans="1:15" ht="22.5" customHeight="1">
      <c r="A1" s="192" t="s">
        <v>40</v>
      </c>
      <c r="B1" s="192"/>
      <c r="C1" s="192"/>
      <c r="D1" s="192"/>
      <c r="E1" s="192"/>
      <c r="F1" s="192"/>
      <c r="G1" s="192"/>
      <c r="H1" s="192"/>
      <c r="I1" s="192"/>
      <c r="J1" s="192"/>
      <c r="K1" s="192"/>
      <c r="L1" s="192"/>
      <c r="M1" s="192"/>
      <c r="N1" s="192"/>
      <c r="O1" s="192"/>
    </row>
    <row r="2" spans="1:15" ht="16.5" customHeight="1">
      <c r="A2" s="193" t="s">
        <v>39</v>
      </c>
      <c r="B2" s="193"/>
      <c r="C2" s="193"/>
      <c r="D2" s="193"/>
      <c r="E2" s="193"/>
      <c r="F2" s="193"/>
      <c r="G2" s="193"/>
      <c r="H2" s="193"/>
      <c r="I2" s="193"/>
      <c r="J2" s="193"/>
      <c r="K2" s="193"/>
      <c r="L2" s="193"/>
      <c r="M2" s="193"/>
      <c r="N2" s="193"/>
      <c r="O2" s="193"/>
    </row>
    <row r="3" spans="1:15" s="13" customFormat="1" ht="7.5" customHeight="1">
      <c r="A3" s="8"/>
      <c r="B3" s="8"/>
      <c r="C3" s="8"/>
      <c r="D3" s="8"/>
      <c r="E3" s="8"/>
      <c r="F3" s="8"/>
      <c r="G3" s="8"/>
      <c r="H3" s="8"/>
      <c r="I3" s="8"/>
      <c r="J3" s="8"/>
      <c r="K3" s="5"/>
      <c r="L3" s="5"/>
      <c r="M3" s="5"/>
      <c r="N3" s="5"/>
      <c r="O3" s="5"/>
    </row>
    <row r="4" spans="1:15" s="13" customFormat="1" ht="22.5" customHeight="1">
      <c r="A4" s="172" t="s">
        <v>42</v>
      </c>
      <c r="B4" s="172"/>
      <c r="C4" s="172"/>
      <c r="D4" s="9"/>
      <c r="E4" s="14" t="s">
        <v>44</v>
      </c>
      <c r="F4" s="5"/>
      <c r="G4" s="5"/>
      <c r="H4" s="5"/>
      <c r="I4" s="5"/>
      <c r="J4" s="5"/>
      <c r="K4" s="5"/>
      <c r="L4" s="5"/>
      <c r="M4" s="5"/>
      <c r="N4" s="5"/>
      <c r="O4" s="5"/>
    </row>
    <row r="5" spans="1:15" s="13" customFormat="1" ht="22.5" customHeight="1">
      <c r="A5" s="172" t="s">
        <v>43</v>
      </c>
      <c r="B5" s="172"/>
      <c r="C5" s="172"/>
      <c r="D5" s="12"/>
      <c r="E5" s="14" t="s">
        <v>45</v>
      </c>
      <c r="F5" s="5"/>
      <c r="G5" s="5"/>
      <c r="H5" s="5"/>
      <c r="I5" s="5"/>
      <c r="J5" s="5"/>
      <c r="K5" s="5"/>
      <c r="L5" s="5"/>
      <c r="M5" s="5"/>
      <c r="N5" s="5"/>
      <c r="O5" s="5"/>
    </row>
    <row r="6" spans="1:15" s="13" customFormat="1" ht="7.5" customHeight="1" thickBot="1">
      <c r="A6" s="10"/>
      <c r="B6" s="10"/>
      <c r="C6" s="10"/>
      <c r="D6" s="11"/>
      <c r="E6" s="11"/>
      <c r="F6" s="5"/>
      <c r="G6" s="5"/>
      <c r="H6" s="5"/>
      <c r="I6" s="5"/>
      <c r="J6" s="5"/>
      <c r="K6" s="5"/>
      <c r="L6" s="5"/>
      <c r="M6" s="5"/>
      <c r="N6" s="5"/>
      <c r="O6" s="5"/>
    </row>
    <row r="7" spans="1:15" s="13" customFormat="1" ht="18.75" customHeight="1" thickBot="1">
      <c r="A7" s="194" t="s">
        <v>118</v>
      </c>
      <c r="B7" s="195"/>
      <c r="C7" s="195"/>
      <c r="D7" s="195"/>
      <c r="E7" s="196"/>
      <c r="F7" s="11"/>
      <c r="G7" s="5"/>
      <c r="H7" s="5"/>
      <c r="I7" s="5"/>
      <c r="J7" s="5"/>
      <c r="K7" s="5"/>
      <c r="L7" s="5"/>
      <c r="M7" s="5"/>
      <c r="N7" s="5"/>
      <c r="O7" s="5"/>
    </row>
    <row r="8" spans="1:15" s="13" customFormat="1" ht="7.5" customHeight="1" thickBot="1">
      <c r="A8" s="7"/>
      <c r="B8" s="2"/>
      <c r="C8" s="2"/>
      <c r="D8" s="3"/>
      <c r="E8" s="2"/>
      <c r="F8" s="2"/>
      <c r="G8" s="2"/>
      <c r="H8" s="2"/>
      <c r="I8" s="2"/>
      <c r="J8" s="2"/>
      <c r="K8" s="2"/>
      <c r="L8" s="2"/>
      <c r="M8" s="2"/>
      <c r="N8" s="2"/>
      <c r="O8" s="2"/>
    </row>
    <row r="9" spans="1:15" s="4" customFormat="1" ht="15" customHeight="1">
      <c r="A9" s="175"/>
      <c r="B9" s="176"/>
      <c r="C9" s="167" t="s">
        <v>119</v>
      </c>
      <c r="D9" s="168"/>
      <c r="E9" s="168"/>
      <c r="F9" s="168"/>
      <c r="G9" s="168"/>
      <c r="H9" s="168"/>
      <c r="I9" s="169"/>
      <c r="J9" s="177" t="s">
        <v>120</v>
      </c>
      <c r="K9" s="178"/>
      <c r="L9" s="178"/>
      <c r="M9" s="178"/>
      <c r="N9" s="178"/>
      <c r="O9" s="173" t="s">
        <v>1</v>
      </c>
    </row>
    <row r="10" spans="1:15" s="4" customFormat="1" ht="52.5" customHeight="1" thickBot="1">
      <c r="A10" s="35" t="s">
        <v>55</v>
      </c>
      <c r="B10" s="15" t="s">
        <v>33</v>
      </c>
      <c r="C10" s="33" t="s">
        <v>121</v>
      </c>
      <c r="D10" s="31" t="s">
        <v>0</v>
      </c>
      <c r="E10" s="31" t="s">
        <v>58</v>
      </c>
      <c r="F10" s="31" t="s">
        <v>59</v>
      </c>
      <c r="G10" s="31" t="s">
        <v>60</v>
      </c>
      <c r="H10" s="32" t="s">
        <v>64</v>
      </c>
      <c r="I10" s="26" t="s">
        <v>51</v>
      </c>
      <c r="J10" s="33" t="s">
        <v>61</v>
      </c>
      <c r="K10" s="32" t="s">
        <v>62</v>
      </c>
      <c r="L10" s="34" t="s">
        <v>63</v>
      </c>
      <c r="M10" s="6" t="s">
        <v>51</v>
      </c>
      <c r="N10" s="130" t="s">
        <v>105</v>
      </c>
      <c r="O10" s="174"/>
    </row>
    <row r="11" spans="1:15" ht="15.75" customHeight="1">
      <c r="A11" s="27" t="s">
        <v>2</v>
      </c>
      <c r="B11" s="40"/>
      <c r="C11" s="41"/>
      <c r="D11" s="42"/>
      <c r="E11" s="42"/>
      <c r="F11" s="42"/>
      <c r="G11" s="42"/>
      <c r="H11" s="42"/>
      <c r="I11" s="120">
        <f>SUM(C11:H11)</f>
        <v>0</v>
      </c>
      <c r="J11" s="43"/>
      <c r="K11" s="42"/>
      <c r="L11" s="44"/>
      <c r="M11" s="117">
        <f>SUM(J11:L11)</f>
        <v>0</v>
      </c>
      <c r="N11" s="46"/>
      <c r="O11" s="47">
        <f>IF(AND(N11&lt;M11,N11&gt;=1),SUM(I11,N11),SUM(I11,M11))</f>
        <v>0</v>
      </c>
    </row>
    <row r="12" spans="1:15" ht="15.75" customHeight="1">
      <c r="A12" s="28" t="s">
        <v>3</v>
      </c>
      <c r="B12" s="48"/>
      <c r="C12" s="49"/>
      <c r="D12" s="50"/>
      <c r="E12" s="50"/>
      <c r="F12" s="50"/>
      <c r="G12" s="50"/>
      <c r="H12" s="50"/>
      <c r="I12" s="121">
        <f aca="true" t="shared" si="0" ref="I12:I41">SUM(C12:H12)</f>
        <v>0</v>
      </c>
      <c r="J12" s="51"/>
      <c r="K12" s="50"/>
      <c r="L12" s="52"/>
      <c r="M12" s="118">
        <f aca="true" t="shared" si="1" ref="M12:M41">SUM(J12:L12)</f>
        <v>0</v>
      </c>
      <c r="N12" s="53"/>
      <c r="O12" s="47">
        <f aca="true" t="shared" si="2" ref="O12:O41">IF(AND(N12&lt;M12,N12&gt;=1),SUM(I12,N12),SUM(I12,M12))</f>
        <v>0</v>
      </c>
    </row>
    <row r="13" spans="1:15" ht="15.75" customHeight="1">
      <c r="A13" s="29" t="s">
        <v>4</v>
      </c>
      <c r="B13" s="48"/>
      <c r="C13" s="51"/>
      <c r="D13" s="53"/>
      <c r="E13" s="53"/>
      <c r="F13" s="53"/>
      <c r="G13" s="53"/>
      <c r="H13" s="50"/>
      <c r="I13" s="121">
        <f t="shared" si="0"/>
        <v>0</v>
      </c>
      <c r="J13" s="51"/>
      <c r="K13" s="50"/>
      <c r="L13" s="52"/>
      <c r="M13" s="118">
        <f t="shared" si="1"/>
        <v>0</v>
      </c>
      <c r="N13" s="53"/>
      <c r="O13" s="47">
        <f t="shared" si="2"/>
        <v>0</v>
      </c>
    </row>
    <row r="14" spans="1:15" ht="15.75" customHeight="1">
      <c r="A14" s="28" t="s">
        <v>5</v>
      </c>
      <c r="B14" s="48"/>
      <c r="C14" s="51"/>
      <c r="D14" s="53"/>
      <c r="E14" s="53"/>
      <c r="F14" s="53"/>
      <c r="G14" s="53"/>
      <c r="H14" s="50"/>
      <c r="I14" s="121">
        <f t="shared" si="0"/>
        <v>0</v>
      </c>
      <c r="J14" s="51"/>
      <c r="K14" s="50"/>
      <c r="L14" s="52"/>
      <c r="M14" s="118">
        <f t="shared" si="1"/>
        <v>0</v>
      </c>
      <c r="N14" s="53"/>
      <c r="O14" s="47">
        <f t="shared" si="2"/>
        <v>0</v>
      </c>
    </row>
    <row r="15" spans="1:15" ht="15.75" customHeight="1">
      <c r="A15" s="29" t="s">
        <v>6</v>
      </c>
      <c r="B15" s="48"/>
      <c r="C15" s="51"/>
      <c r="D15" s="53"/>
      <c r="E15" s="53"/>
      <c r="F15" s="53"/>
      <c r="G15" s="53"/>
      <c r="H15" s="50"/>
      <c r="I15" s="121">
        <f t="shared" si="0"/>
        <v>0</v>
      </c>
      <c r="J15" s="51"/>
      <c r="K15" s="50"/>
      <c r="L15" s="52"/>
      <c r="M15" s="118">
        <f t="shared" si="1"/>
        <v>0</v>
      </c>
      <c r="N15" s="53"/>
      <c r="O15" s="47">
        <f t="shared" si="2"/>
        <v>0</v>
      </c>
    </row>
    <row r="16" spans="1:15" ht="15.75" customHeight="1">
      <c r="A16" s="28" t="s">
        <v>7</v>
      </c>
      <c r="B16" s="48"/>
      <c r="C16" s="51"/>
      <c r="D16" s="53"/>
      <c r="E16" s="53"/>
      <c r="F16" s="53"/>
      <c r="G16" s="53"/>
      <c r="H16" s="50"/>
      <c r="I16" s="121">
        <f t="shared" si="0"/>
        <v>0</v>
      </c>
      <c r="J16" s="51"/>
      <c r="K16" s="50"/>
      <c r="L16" s="52"/>
      <c r="M16" s="118">
        <f t="shared" si="1"/>
        <v>0</v>
      </c>
      <c r="N16" s="53"/>
      <c r="O16" s="47">
        <f t="shared" si="2"/>
        <v>0</v>
      </c>
    </row>
    <row r="17" spans="1:15" ht="15.75" customHeight="1">
      <c r="A17" s="29" t="s">
        <v>8</v>
      </c>
      <c r="B17" s="48"/>
      <c r="C17" s="51"/>
      <c r="D17" s="53"/>
      <c r="E17" s="53"/>
      <c r="F17" s="53"/>
      <c r="G17" s="53"/>
      <c r="H17" s="50"/>
      <c r="I17" s="121">
        <f t="shared" si="0"/>
        <v>0</v>
      </c>
      <c r="J17" s="51"/>
      <c r="K17" s="50"/>
      <c r="L17" s="52"/>
      <c r="M17" s="118">
        <f t="shared" si="1"/>
        <v>0</v>
      </c>
      <c r="N17" s="53"/>
      <c r="O17" s="47">
        <f t="shared" si="2"/>
        <v>0</v>
      </c>
    </row>
    <row r="18" spans="1:15" ht="15.75" customHeight="1">
      <c r="A18" s="28" t="s">
        <v>9</v>
      </c>
      <c r="B18" s="48"/>
      <c r="C18" s="51"/>
      <c r="D18" s="53"/>
      <c r="E18" s="53"/>
      <c r="F18" s="53"/>
      <c r="G18" s="53"/>
      <c r="H18" s="50"/>
      <c r="I18" s="121">
        <f t="shared" si="0"/>
        <v>0</v>
      </c>
      <c r="J18" s="51"/>
      <c r="K18" s="50"/>
      <c r="L18" s="52"/>
      <c r="M18" s="118">
        <f t="shared" si="1"/>
        <v>0</v>
      </c>
      <c r="N18" s="53"/>
      <c r="O18" s="47">
        <f t="shared" si="2"/>
        <v>0</v>
      </c>
    </row>
    <row r="19" spans="1:15" ht="15.75" customHeight="1">
      <c r="A19" s="29" t="s">
        <v>10</v>
      </c>
      <c r="B19" s="48"/>
      <c r="C19" s="54"/>
      <c r="D19" s="55"/>
      <c r="E19" s="55"/>
      <c r="F19" s="55"/>
      <c r="G19" s="55"/>
      <c r="H19" s="56"/>
      <c r="I19" s="121">
        <f t="shared" si="0"/>
        <v>0</v>
      </c>
      <c r="J19" s="54"/>
      <c r="K19" s="56"/>
      <c r="L19" s="57"/>
      <c r="M19" s="118">
        <f t="shared" si="1"/>
        <v>0</v>
      </c>
      <c r="N19" s="53"/>
      <c r="O19" s="47">
        <f t="shared" si="2"/>
        <v>0</v>
      </c>
    </row>
    <row r="20" spans="1:15" ht="15.75" customHeight="1">
      <c r="A20" s="28" t="s">
        <v>11</v>
      </c>
      <c r="B20" s="48"/>
      <c r="C20" s="49"/>
      <c r="D20" s="50"/>
      <c r="E20" s="50"/>
      <c r="F20" s="50"/>
      <c r="G20" s="50"/>
      <c r="H20" s="50"/>
      <c r="I20" s="121">
        <f t="shared" si="0"/>
        <v>0</v>
      </c>
      <c r="J20" s="51"/>
      <c r="K20" s="50"/>
      <c r="L20" s="52"/>
      <c r="M20" s="118">
        <f t="shared" si="1"/>
        <v>0</v>
      </c>
      <c r="N20" s="53"/>
      <c r="O20" s="47">
        <f t="shared" si="2"/>
        <v>0</v>
      </c>
    </row>
    <row r="21" spans="1:15" ht="15.75" customHeight="1">
      <c r="A21" s="29" t="s">
        <v>12</v>
      </c>
      <c r="B21" s="48"/>
      <c r="C21" s="49"/>
      <c r="D21" s="50"/>
      <c r="E21" s="50"/>
      <c r="F21" s="50"/>
      <c r="G21" s="50"/>
      <c r="H21" s="50"/>
      <c r="I21" s="121">
        <f t="shared" si="0"/>
        <v>0</v>
      </c>
      <c r="J21" s="51"/>
      <c r="K21" s="50"/>
      <c r="L21" s="52"/>
      <c r="M21" s="118">
        <f t="shared" si="1"/>
        <v>0</v>
      </c>
      <c r="N21" s="53"/>
      <c r="O21" s="47">
        <f t="shared" si="2"/>
        <v>0</v>
      </c>
    </row>
    <row r="22" spans="1:15" ht="15.75" customHeight="1">
      <c r="A22" s="28" t="s">
        <v>13</v>
      </c>
      <c r="B22" s="48"/>
      <c r="C22" s="49"/>
      <c r="D22" s="50"/>
      <c r="E22" s="50"/>
      <c r="F22" s="50"/>
      <c r="G22" s="50"/>
      <c r="H22" s="50"/>
      <c r="I22" s="121">
        <f t="shared" si="0"/>
        <v>0</v>
      </c>
      <c r="J22" s="51"/>
      <c r="K22" s="50"/>
      <c r="L22" s="52"/>
      <c r="M22" s="118">
        <f t="shared" si="1"/>
        <v>0</v>
      </c>
      <c r="N22" s="53"/>
      <c r="O22" s="47">
        <f t="shared" si="2"/>
        <v>0</v>
      </c>
    </row>
    <row r="23" spans="1:15" ht="15.75" customHeight="1">
      <c r="A23" s="29" t="s">
        <v>14</v>
      </c>
      <c r="B23" s="48"/>
      <c r="C23" s="49"/>
      <c r="D23" s="50"/>
      <c r="E23" s="50"/>
      <c r="F23" s="50"/>
      <c r="G23" s="50"/>
      <c r="H23" s="50"/>
      <c r="I23" s="121">
        <f t="shared" si="0"/>
        <v>0</v>
      </c>
      <c r="J23" s="51"/>
      <c r="K23" s="50"/>
      <c r="L23" s="52"/>
      <c r="M23" s="118">
        <f t="shared" si="1"/>
        <v>0</v>
      </c>
      <c r="N23" s="53"/>
      <c r="O23" s="47">
        <f t="shared" si="2"/>
        <v>0</v>
      </c>
    </row>
    <row r="24" spans="1:15" ht="15.75" customHeight="1">
      <c r="A24" s="28" t="s">
        <v>15</v>
      </c>
      <c r="B24" s="48"/>
      <c r="C24" s="49"/>
      <c r="D24" s="50"/>
      <c r="E24" s="50"/>
      <c r="F24" s="50"/>
      <c r="G24" s="50"/>
      <c r="H24" s="50"/>
      <c r="I24" s="121">
        <f t="shared" si="0"/>
        <v>0</v>
      </c>
      <c r="J24" s="51"/>
      <c r="K24" s="50"/>
      <c r="L24" s="52"/>
      <c r="M24" s="118">
        <f t="shared" si="1"/>
        <v>0</v>
      </c>
      <c r="N24" s="53"/>
      <c r="O24" s="47">
        <f t="shared" si="2"/>
        <v>0</v>
      </c>
    </row>
    <row r="25" spans="1:15" ht="15.75" customHeight="1">
      <c r="A25" s="29" t="s">
        <v>16</v>
      </c>
      <c r="B25" s="48"/>
      <c r="C25" s="49"/>
      <c r="D25" s="50"/>
      <c r="E25" s="50"/>
      <c r="F25" s="50"/>
      <c r="G25" s="50"/>
      <c r="H25" s="50"/>
      <c r="I25" s="121">
        <f t="shared" si="0"/>
        <v>0</v>
      </c>
      <c r="J25" s="51"/>
      <c r="K25" s="50"/>
      <c r="L25" s="52"/>
      <c r="M25" s="118">
        <f t="shared" si="1"/>
        <v>0</v>
      </c>
      <c r="N25" s="53"/>
      <c r="O25" s="47">
        <f t="shared" si="2"/>
        <v>0</v>
      </c>
    </row>
    <row r="26" spans="1:15" ht="15.75" customHeight="1">
      <c r="A26" s="28" t="s">
        <v>17</v>
      </c>
      <c r="B26" s="48"/>
      <c r="C26" s="49"/>
      <c r="D26" s="50"/>
      <c r="E26" s="50"/>
      <c r="F26" s="50"/>
      <c r="G26" s="50"/>
      <c r="H26" s="50"/>
      <c r="I26" s="121">
        <f t="shared" si="0"/>
        <v>0</v>
      </c>
      <c r="J26" s="51"/>
      <c r="K26" s="50"/>
      <c r="L26" s="52"/>
      <c r="M26" s="118">
        <f t="shared" si="1"/>
        <v>0</v>
      </c>
      <c r="N26" s="53"/>
      <c r="O26" s="47">
        <f t="shared" si="2"/>
        <v>0</v>
      </c>
    </row>
    <row r="27" spans="1:15" ht="15.75" customHeight="1">
      <c r="A27" s="29" t="s">
        <v>18</v>
      </c>
      <c r="B27" s="48"/>
      <c r="C27" s="49"/>
      <c r="D27" s="50"/>
      <c r="E27" s="50"/>
      <c r="F27" s="50"/>
      <c r="G27" s="50"/>
      <c r="H27" s="50"/>
      <c r="I27" s="121">
        <f t="shared" si="0"/>
        <v>0</v>
      </c>
      <c r="J27" s="51"/>
      <c r="K27" s="50"/>
      <c r="L27" s="52"/>
      <c r="M27" s="118">
        <f t="shared" si="1"/>
        <v>0</v>
      </c>
      <c r="N27" s="53"/>
      <c r="O27" s="47">
        <f t="shared" si="2"/>
        <v>0</v>
      </c>
    </row>
    <row r="28" spans="1:15" ht="15.75" customHeight="1">
      <c r="A28" s="28" t="s">
        <v>19</v>
      </c>
      <c r="B28" s="48"/>
      <c r="C28" s="49"/>
      <c r="D28" s="50"/>
      <c r="E28" s="50"/>
      <c r="F28" s="50"/>
      <c r="G28" s="50"/>
      <c r="H28" s="50"/>
      <c r="I28" s="121">
        <f t="shared" si="0"/>
        <v>0</v>
      </c>
      <c r="J28" s="51"/>
      <c r="K28" s="50"/>
      <c r="L28" s="52"/>
      <c r="M28" s="118">
        <f t="shared" si="1"/>
        <v>0</v>
      </c>
      <c r="N28" s="53"/>
      <c r="O28" s="47">
        <f t="shared" si="2"/>
        <v>0</v>
      </c>
    </row>
    <row r="29" spans="1:15" ht="15.75" customHeight="1">
      <c r="A29" s="29" t="s">
        <v>20</v>
      </c>
      <c r="B29" s="48"/>
      <c r="C29" s="49"/>
      <c r="D29" s="50"/>
      <c r="E29" s="50"/>
      <c r="F29" s="50"/>
      <c r="G29" s="50"/>
      <c r="H29" s="50"/>
      <c r="I29" s="121">
        <f t="shared" si="0"/>
        <v>0</v>
      </c>
      <c r="J29" s="51"/>
      <c r="K29" s="50"/>
      <c r="L29" s="52"/>
      <c r="M29" s="118">
        <f t="shared" si="1"/>
        <v>0</v>
      </c>
      <c r="N29" s="53"/>
      <c r="O29" s="47">
        <f t="shared" si="2"/>
        <v>0</v>
      </c>
    </row>
    <row r="30" spans="1:15" ht="15.75" customHeight="1">
      <c r="A30" s="28" t="s">
        <v>21</v>
      </c>
      <c r="B30" s="48"/>
      <c r="C30" s="49"/>
      <c r="D30" s="50"/>
      <c r="E30" s="50"/>
      <c r="F30" s="50"/>
      <c r="G30" s="50"/>
      <c r="H30" s="50"/>
      <c r="I30" s="121">
        <f t="shared" si="0"/>
        <v>0</v>
      </c>
      <c r="J30" s="51"/>
      <c r="K30" s="50"/>
      <c r="L30" s="52"/>
      <c r="M30" s="118">
        <f t="shared" si="1"/>
        <v>0</v>
      </c>
      <c r="N30" s="53"/>
      <c r="O30" s="47">
        <f t="shared" si="2"/>
        <v>0</v>
      </c>
    </row>
    <row r="31" spans="1:15" ht="15.75" customHeight="1">
      <c r="A31" s="29" t="s">
        <v>22</v>
      </c>
      <c r="B31" s="48"/>
      <c r="C31" s="49"/>
      <c r="D31" s="50"/>
      <c r="E31" s="50"/>
      <c r="F31" s="50"/>
      <c r="G31" s="50"/>
      <c r="H31" s="50"/>
      <c r="I31" s="121">
        <f t="shared" si="0"/>
        <v>0</v>
      </c>
      <c r="J31" s="51"/>
      <c r="K31" s="50"/>
      <c r="L31" s="52"/>
      <c r="M31" s="118">
        <f t="shared" si="1"/>
        <v>0</v>
      </c>
      <c r="N31" s="53"/>
      <c r="O31" s="47">
        <f t="shared" si="2"/>
        <v>0</v>
      </c>
    </row>
    <row r="32" spans="1:15" ht="15.75" customHeight="1">
      <c r="A32" s="28" t="s">
        <v>23</v>
      </c>
      <c r="B32" s="48"/>
      <c r="C32" s="49"/>
      <c r="D32" s="50"/>
      <c r="E32" s="50"/>
      <c r="F32" s="50"/>
      <c r="G32" s="50"/>
      <c r="H32" s="50"/>
      <c r="I32" s="121">
        <f t="shared" si="0"/>
        <v>0</v>
      </c>
      <c r="J32" s="51"/>
      <c r="K32" s="50"/>
      <c r="L32" s="52"/>
      <c r="M32" s="118">
        <f t="shared" si="1"/>
        <v>0</v>
      </c>
      <c r="N32" s="53"/>
      <c r="O32" s="47">
        <f t="shared" si="2"/>
        <v>0</v>
      </c>
    </row>
    <row r="33" spans="1:15" ht="15.75" customHeight="1">
      <c r="A33" s="29" t="s">
        <v>24</v>
      </c>
      <c r="B33" s="48"/>
      <c r="C33" s="49"/>
      <c r="D33" s="50"/>
      <c r="E33" s="50"/>
      <c r="F33" s="50"/>
      <c r="G33" s="50"/>
      <c r="H33" s="50"/>
      <c r="I33" s="121">
        <f t="shared" si="0"/>
        <v>0</v>
      </c>
      <c r="J33" s="51"/>
      <c r="K33" s="50"/>
      <c r="L33" s="52"/>
      <c r="M33" s="118">
        <f t="shared" si="1"/>
        <v>0</v>
      </c>
      <c r="N33" s="53"/>
      <c r="O33" s="47">
        <f t="shared" si="2"/>
        <v>0</v>
      </c>
    </row>
    <row r="34" spans="1:15" ht="15.75" customHeight="1">
      <c r="A34" s="28" t="s">
        <v>25</v>
      </c>
      <c r="B34" s="48"/>
      <c r="C34" s="49"/>
      <c r="D34" s="50"/>
      <c r="E34" s="50"/>
      <c r="F34" s="50"/>
      <c r="G34" s="50"/>
      <c r="H34" s="50"/>
      <c r="I34" s="121">
        <f t="shared" si="0"/>
        <v>0</v>
      </c>
      <c r="J34" s="51"/>
      <c r="K34" s="50"/>
      <c r="L34" s="52"/>
      <c r="M34" s="118">
        <f t="shared" si="1"/>
        <v>0</v>
      </c>
      <c r="N34" s="53"/>
      <c r="O34" s="47">
        <f t="shared" si="2"/>
        <v>0</v>
      </c>
    </row>
    <row r="35" spans="1:15" ht="15.75" customHeight="1">
      <c r="A35" s="29" t="s">
        <v>26</v>
      </c>
      <c r="B35" s="48"/>
      <c r="C35" s="49"/>
      <c r="D35" s="50"/>
      <c r="E35" s="50"/>
      <c r="F35" s="50"/>
      <c r="G35" s="50"/>
      <c r="H35" s="50"/>
      <c r="I35" s="121">
        <f t="shared" si="0"/>
        <v>0</v>
      </c>
      <c r="J35" s="51"/>
      <c r="K35" s="50"/>
      <c r="L35" s="52"/>
      <c r="M35" s="118">
        <f t="shared" si="1"/>
        <v>0</v>
      </c>
      <c r="N35" s="53"/>
      <c r="O35" s="47">
        <f t="shared" si="2"/>
        <v>0</v>
      </c>
    </row>
    <row r="36" spans="1:15" ht="15.75" customHeight="1">
      <c r="A36" s="28" t="s">
        <v>27</v>
      </c>
      <c r="B36" s="48"/>
      <c r="C36" s="49"/>
      <c r="D36" s="50"/>
      <c r="E36" s="50"/>
      <c r="F36" s="50"/>
      <c r="G36" s="50"/>
      <c r="H36" s="50"/>
      <c r="I36" s="121">
        <f t="shared" si="0"/>
        <v>0</v>
      </c>
      <c r="J36" s="51"/>
      <c r="K36" s="50"/>
      <c r="L36" s="52"/>
      <c r="M36" s="118">
        <f t="shared" si="1"/>
        <v>0</v>
      </c>
      <c r="N36" s="53"/>
      <c r="O36" s="47">
        <f t="shared" si="2"/>
        <v>0</v>
      </c>
    </row>
    <row r="37" spans="1:15" ht="15.75" customHeight="1">
      <c r="A37" s="29" t="s">
        <v>28</v>
      </c>
      <c r="B37" s="48"/>
      <c r="C37" s="49"/>
      <c r="D37" s="50"/>
      <c r="E37" s="50"/>
      <c r="F37" s="50"/>
      <c r="G37" s="50"/>
      <c r="H37" s="50"/>
      <c r="I37" s="121">
        <f t="shared" si="0"/>
        <v>0</v>
      </c>
      <c r="J37" s="51"/>
      <c r="K37" s="50"/>
      <c r="L37" s="52"/>
      <c r="M37" s="118">
        <f t="shared" si="1"/>
        <v>0</v>
      </c>
      <c r="N37" s="53"/>
      <c r="O37" s="47">
        <f t="shared" si="2"/>
        <v>0</v>
      </c>
    </row>
    <row r="38" spans="1:15" ht="15.75" customHeight="1">
      <c r="A38" s="28" t="s">
        <v>29</v>
      </c>
      <c r="B38" s="48"/>
      <c r="C38" s="49"/>
      <c r="D38" s="50"/>
      <c r="E38" s="50"/>
      <c r="F38" s="50"/>
      <c r="G38" s="50"/>
      <c r="H38" s="50"/>
      <c r="I38" s="121">
        <f t="shared" si="0"/>
        <v>0</v>
      </c>
      <c r="J38" s="51"/>
      <c r="K38" s="50"/>
      <c r="L38" s="52"/>
      <c r="M38" s="118">
        <f t="shared" si="1"/>
        <v>0</v>
      </c>
      <c r="N38" s="53"/>
      <c r="O38" s="47">
        <f t="shared" si="2"/>
        <v>0</v>
      </c>
    </row>
    <row r="39" spans="1:15" ht="15.75" customHeight="1">
      <c r="A39" s="29" t="s">
        <v>30</v>
      </c>
      <c r="B39" s="48"/>
      <c r="C39" s="49"/>
      <c r="D39" s="50"/>
      <c r="E39" s="50"/>
      <c r="F39" s="50"/>
      <c r="G39" s="50"/>
      <c r="H39" s="50"/>
      <c r="I39" s="121">
        <f t="shared" si="0"/>
        <v>0</v>
      </c>
      <c r="J39" s="51"/>
      <c r="K39" s="50"/>
      <c r="L39" s="52"/>
      <c r="M39" s="118">
        <f t="shared" si="1"/>
        <v>0</v>
      </c>
      <c r="N39" s="53"/>
      <c r="O39" s="47">
        <f t="shared" si="2"/>
        <v>0</v>
      </c>
    </row>
    <row r="40" spans="1:15" ht="15.75" customHeight="1">
      <c r="A40" s="28" t="s">
        <v>31</v>
      </c>
      <c r="B40" s="48"/>
      <c r="C40" s="49"/>
      <c r="D40" s="50"/>
      <c r="E40" s="50"/>
      <c r="F40" s="50"/>
      <c r="G40" s="50"/>
      <c r="H40" s="50"/>
      <c r="I40" s="121">
        <f t="shared" si="0"/>
        <v>0</v>
      </c>
      <c r="J40" s="51"/>
      <c r="K40" s="50"/>
      <c r="L40" s="52"/>
      <c r="M40" s="118">
        <f t="shared" si="1"/>
        <v>0</v>
      </c>
      <c r="N40" s="53"/>
      <c r="O40" s="47">
        <f t="shared" si="2"/>
        <v>0</v>
      </c>
    </row>
    <row r="41" spans="1:15" ht="15.75" customHeight="1" thickBot="1">
      <c r="A41" s="30" t="s">
        <v>32</v>
      </c>
      <c r="B41" s="48"/>
      <c r="C41" s="58"/>
      <c r="D41" s="59"/>
      <c r="E41" s="59"/>
      <c r="F41" s="59"/>
      <c r="G41" s="59"/>
      <c r="H41" s="59"/>
      <c r="I41" s="122">
        <f t="shared" si="0"/>
        <v>0</v>
      </c>
      <c r="J41" s="60"/>
      <c r="K41" s="59"/>
      <c r="L41" s="61"/>
      <c r="M41" s="119">
        <f t="shared" si="1"/>
        <v>0</v>
      </c>
      <c r="N41" s="62"/>
      <c r="O41" s="47">
        <f t="shared" si="2"/>
        <v>0</v>
      </c>
    </row>
    <row r="42" spans="1:15" s="25" customFormat="1" ht="15.75" customHeight="1">
      <c r="A42" s="190" t="s">
        <v>35</v>
      </c>
      <c r="B42" s="191"/>
      <c r="C42" s="63">
        <f>IF(SUM(C11:C41)=0,"",SUM(C11:C41))</f>
      </c>
      <c r="D42" s="64">
        <f aca="true" t="shared" si="3" ref="D42:O42">IF(SUM(D11:D41)=0,"",SUM(D11:D41))</f>
      </c>
      <c r="E42" s="64">
        <f t="shared" si="3"/>
      </c>
      <c r="F42" s="64">
        <f t="shared" si="3"/>
      </c>
      <c r="G42" s="64">
        <f>IF(SUM(G11:G41)=0,"",SUM(G11:G41))</f>
      </c>
      <c r="H42" s="45">
        <f t="shared" si="3"/>
      </c>
      <c r="I42" s="45">
        <f t="shared" si="3"/>
      </c>
      <c r="J42" s="63">
        <f t="shared" si="3"/>
      </c>
      <c r="K42" s="64">
        <f t="shared" si="3"/>
      </c>
      <c r="L42" s="64">
        <f t="shared" si="3"/>
      </c>
      <c r="M42" s="64">
        <f t="shared" si="3"/>
      </c>
      <c r="N42" s="65">
        <f t="shared" si="3"/>
      </c>
      <c r="O42" s="66">
        <f t="shared" si="3"/>
      </c>
    </row>
    <row r="43" spans="1:15" s="25" customFormat="1" ht="15.75" customHeight="1">
      <c r="A43" s="179" t="s">
        <v>34</v>
      </c>
      <c r="B43" s="180"/>
      <c r="C43" s="67">
        <v>0.25</v>
      </c>
      <c r="D43" s="68">
        <v>0.5</v>
      </c>
      <c r="E43" s="68">
        <v>0.5</v>
      </c>
      <c r="F43" s="68">
        <v>0.75</v>
      </c>
      <c r="G43" s="68">
        <v>1</v>
      </c>
      <c r="H43" s="68">
        <v>1</v>
      </c>
      <c r="I43" s="69"/>
      <c r="J43" s="70">
        <v>0.5</v>
      </c>
      <c r="K43" s="68">
        <v>0.75</v>
      </c>
      <c r="L43" s="71">
        <v>1</v>
      </c>
      <c r="M43" s="69"/>
      <c r="N43" s="69"/>
      <c r="O43" s="72" t="s">
        <v>48</v>
      </c>
    </row>
    <row r="44" spans="1:15" s="25" customFormat="1" ht="15.75" customHeight="1" thickBot="1">
      <c r="A44" s="181" t="s">
        <v>56</v>
      </c>
      <c r="B44" s="182"/>
      <c r="C44" s="73">
        <f>IF(C42="","",(C42*C43))</f>
      </c>
      <c r="D44" s="74">
        <f aca="true" t="shared" si="4" ref="D44:L44">IF(D42="","",(D42*D43))</f>
      </c>
      <c r="E44" s="74">
        <f t="shared" si="4"/>
      </c>
      <c r="F44" s="75">
        <f t="shared" si="4"/>
      </c>
      <c r="G44" s="74">
        <f t="shared" si="4"/>
      </c>
      <c r="H44" s="75">
        <f t="shared" si="4"/>
      </c>
      <c r="I44" s="76">
        <f>IF(J45=0,"",J45)</f>
      </c>
      <c r="J44" s="77">
        <f t="shared" si="4"/>
      </c>
      <c r="K44" s="78">
        <f t="shared" si="4"/>
      </c>
      <c r="L44" s="78">
        <f t="shared" si="4"/>
      </c>
      <c r="M44" s="75">
        <f>IF(K45=0,"",K45)</f>
      </c>
      <c r="N44" s="74">
        <f>IF(L45=0,"",L45)</f>
      </c>
      <c r="O44" s="123">
        <f>IF(J45+L45=0,"",J45+L45)</f>
      </c>
    </row>
    <row r="45" spans="1:15" s="25" customFormat="1" ht="15.75" customHeight="1" thickBot="1">
      <c r="A45" s="187" t="s">
        <v>50</v>
      </c>
      <c r="B45" s="189"/>
      <c r="C45" s="189"/>
      <c r="D45" s="189"/>
      <c r="E45" s="189"/>
      <c r="F45" s="188"/>
      <c r="G45" s="184" t="s">
        <v>104</v>
      </c>
      <c r="H45" s="185"/>
      <c r="I45" s="186"/>
      <c r="J45" s="79">
        <f>SUM(C44:H44)</f>
        <v>0</v>
      </c>
      <c r="K45" s="80">
        <f>SUM(J44:L44)</f>
        <v>0</v>
      </c>
      <c r="L45" s="81">
        <f>IF(N42&gt;K45,K45,N42)</f>
        <v>0</v>
      </c>
      <c r="M45" s="187" t="s">
        <v>57</v>
      </c>
      <c r="N45" s="188"/>
      <c r="O45" s="82">
        <f>IF(G45="YES",O44*6/7,"")</f>
      </c>
    </row>
    <row r="46" spans="1:15" s="25" customFormat="1" ht="3.75" customHeight="1">
      <c r="A46" s="36"/>
      <c r="B46" s="36"/>
      <c r="C46" s="36"/>
      <c r="D46" s="36"/>
      <c r="E46" s="36"/>
      <c r="F46" s="36"/>
      <c r="G46" s="36"/>
      <c r="H46" s="36"/>
      <c r="I46" s="36"/>
      <c r="J46" s="37"/>
      <c r="K46" s="37"/>
      <c r="L46" s="38"/>
      <c r="M46" s="36"/>
      <c r="N46" s="36"/>
      <c r="O46" s="39"/>
    </row>
    <row r="47" spans="1:15" s="16" customFormat="1" ht="15.75" customHeight="1">
      <c r="A47" s="11"/>
      <c r="B47" s="11"/>
      <c r="C47" s="18"/>
      <c r="D47" s="18"/>
      <c r="E47" s="18"/>
      <c r="F47" s="18"/>
      <c r="G47" s="24" t="s">
        <v>49</v>
      </c>
      <c r="H47" s="23"/>
      <c r="I47" s="23"/>
      <c r="J47" s="19"/>
      <c r="K47" s="19"/>
      <c r="L47" s="20"/>
      <c r="M47" s="21"/>
      <c r="N47" s="21"/>
      <c r="O47" s="22"/>
    </row>
    <row r="48" ht="7.5" customHeight="1">
      <c r="G48" s="24"/>
    </row>
    <row r="49" spans="1:15" ht="16.5" customHeight="1">
      <c r="A49" s="183" t="s">
        <v>38</v>
      </c>
      <c r="B49" s="183"/>
      <c r="C49" s="183"/>
      <c r="D49" s="183"/>
      <c r="E49" s="183"/>
      <c r="F49" s="183"/>
      <c r="G49" s="183"/>
      <c r="H49" s="183"/>
      <c r="I49" s="183"/>
      <c r="J49" s="183"/>
      <c r="K49" s="183"/>
      <c r="L49" s="183"/>
      <c r="M49" s="183"/>
      <c r="N49" s="183"/>
      <c r="O49" s="183"/>
    </row>
    <row r="50" spans="1:15" ht="17.25" customHeight="1">
      <c r="A50" s="183" t="s">
        <v>36</v>
      </c>
      <c r="B50" s="183"/>
      <c r="C50" s="183"/>
      <c r="D50" s="183"/>
      <c r="E50" s="183"/>
      <c r="F50" s="183"/>
      <c r="G50" s="183"/>
      <c r="H50" s="183"/>
      <c r="I50" s="183"/>
      <c r="J50" s="183"/>
      <c r="K50" s="183"/>
      <c r="L50" s="183"/>
      <c r="M50" s="183"/>
      <c r="N50" s="183"/>
      <c r="O50" s="183"/>
    </row>
    <row r="51" spans="1:15" ht="17.25" customHeight="1">
      <c r="A51" s="170" t="s">
        <v>37</v>
      </c>
      <c r="B51" s="170"/>
      <c r="C51" s="170"/>
      <c r="D51" s="170"/>
      <c r="E51" s="170"/>
      <c r="F51" s="170"/>
      <c r="G51" s="170"/>
      <c r="H51" s="170"/>
      <c r="I51" s="170"/>
      <c r="J51" s="170"/>
      <c r="K51" s="170"/>
      <c r="L51" s="170"/>
      <c r="M51" s="170"/>
      <c r="N51" s="170"/>
      <c r="O51" s="170"/>
    </row>
    <row r="52" spans="1:15" ht="17.25" customHeight="1">
      <c r="A52" s="171" t="s">
        <v>53</v>
      </c>
      <c r="B52" s="171"/>
      <c r="C52" s="171"/>
      <c r="D52" s="171"/>
      <c r="E52" s="171"/>
      <c r="F52" s="171"/>
      <c r="G52" s="171"/>
      <c r="H52" s="171"/>
      <c r="I52" s="171"/>
      <c r="J52" s="171"/>
      <c r="K52" s="171"/>
      <c r="L52" s="171"/>
      <c r="M52" s="171"/>
      <c r="N52" s="171"/>
      <c r="O52" s="171"/>
    </row>
    <row r="53" spans="1:15" ht="17.25" customHeight="1">
      <c r="A53" s="171" t="s">
        <v>54</v>
      </c>
      <c r="B53" s="171"/>
      <c r="C53" s="171"/>
      <c r="D53" s="171"/>
      <c r="E53" s="171"/>
      <c r="F53" s="171"/>
      <c r="G53" s="171"/>
      <c r="H53" s="171"/>
      <c r="I53" s="171"/>
      <c r="J53" s="171"/>
      <c r="K53" s="171"/>
      <c r="L53" s="171"/>
      <c r="M53" s="171"/>
      <c r="N53" s="171"/>
      <c r="O53" s="171"/>
    </row>
    <row r="54" spans="1:15" ht="17.25" customHeight="1">
      <c r="A54" s="170" t="s">
        <v>52</v>
      </c>
      <c r="B54" s="170"/>
      <c r="C54" s="170"/>
      <c r="D54" s="170"/>
      <c r="E54" s="170"/>
      <c r="F54" s="170"/>
      <c r="G54" s="170"/>
      <c r="H54" s="170"/>
      <c r="I54" s="170"/>
      <c r="J54" s="170"/>
      <c r="K54" s="170"/>
      <c r="L54" s="170"/>
      <c r="M54" s="170"/>
      <c r="N54" s="170"/>
      <c r="O54" s="170"/>
    </row>
  </sheetData>
  <sheetProtection/>
  <mergeCells count="21">
    <mergeCell ref="A52:O52"/>
    <mergeCell ref="A53:O53"/>
    <mergeCell ref="A54:O54"/>
    <mergeCell ref="A44:B44"/>
    <mergeCell ref="A45:F45"/>
    <mergeCell ref="G45:I45"/>
    <mergeCell ref="M45:N45"/>
    <mergeCell ref="A50:O50"/>
    <mergeCell ref="A51:O51"/>
    <mergeCell ref="A4:C4"/>
    <mergeCell ref="A49:O49"/>
    <mergeCell ref="A7:E7"/>
    <mergeCell ref="A9:B9"/>
    <mergeCell ref="C9:I9"/>
    <mergeCell ref="J9:N9"/>
    <mergeCell ref="O9:O10"/>
    <mergeCell ref="A42:B42"/>
    <mergeCell ref="A43:B43"/>
    <mergeCell ref="A5:C5"/>
    <mergeCell ref="A1:O1"/>
    <mergeCell ref="A2:O2"/>
  </mergeCells>
  <conditionalFormatting sqref="C42:C44 D44:N44 M42:O42 G45:G48 O43:O47 L45:L46 D42:H43 J42:L43 I11:I42 B12:H41 J11:M41 O11:O41 B11:C11 H11">
    <cfRule type="cellIs" priority="3" dxfId="42" operator="equal" stopIfTrue="1">
      <formula>"（土）"</formula>
    </cfRule>
    <cfRule type="cellIs" priority="4" dxfId="43" operator="equal" stopIfTrue="1">
      <formula>"（日）"</formula>
    </cfRule>
  </conditionalFormatting>
  <conditionalFormatting sqref="D11:G11">
    <cfRule type="cellIs" priority="1" dxfId="42" operator="equal" stopIfTrue="1">
      <formula>"（土）"</formula>
    </cfRule>
    <cfRule type="cellIs" priority="2" dxfId="43" operator="equal" stopIfTrue="1">
      <formula>"（日）"</formula>
    </cfRule>
  </conditionalFormatting>
  <dataValidations count="3">
    <dataValidation type="list" showInputMessage="1" showErrorMessage="1" sqref="G45:I45">
      <formula1>"YES,NO"</formula1>
    </dataValidation>
    <dataValidation allowBlank="1" showInputMessage="1" showErrorMessage="1" imeMode="halfAlpha" sqref="J11:L41 N11:N41 C11:H41"/>
    <dataValidation type="list" showInputMessage="1" showErrorMessage="1" sqref="H47:I47 G46">
      <formula1>"Yes,No"</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茨木市</cp:lastModifiedBy>
  <cp:lastPrinted>2017-08-07T06:29:30Z</cp:lastPrinted>
  <dcterms:created xsi:type="dcterms:W3CDTF">2006-06-05T04:32:18Z</dcterms:created>
  <dcterms:modified xsi:type="dcterms:W3CDTF">2022-04-06T07:02:54Z</dcterms:modified>
  <cp:category/>
  <cp:version/>
  <cp:contentType/>
  <cp:contentStatus/>
</cp:coreProperties>
</file>