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75" windowHeight="9428" activeTab="0"/>
  </bookViews>
  <sheets>
    <sheet name="市全域" sheetId="1" r:id="rId1"/>
    <sheet name="茨木" sheetId="2" r:id="rId2"/>
    <sheet name="春日" sheetId="3" r:id="rId3"/>
    <sheet name="春日丘" sheetId="4" r:id="rId4"/>
    <sheet name="三島" sheetId="5" r:id="rId5"/>
    <sheet name="中条" sheetId="6" r:id="rId6"/>
    <sheet name="玉櫛" sheetId="7" r:id="rId7"/>
    <sheet name="安威" sheetId="8" r:id="rId8"/>
    <sheet name="玉島" sheetId="9" r:id="rId9"/>
    <sheet name="福井" sheetId="10" r:id="rId10"/>
    <sheet name="清溪" sheetId="11" r:id="rId11"/>
    <sheet name="忍頂寺" sheetId="12" r:id="rId12"/>
    <sheet name="大池" sheetId="13" r:id="rId13"/>
    <sheet name="豊川" sheetId="14" r:id="rId14"/>
    <sheet name="中津" sheetId="15" r:id="rId15"/>
    <sheet name="東" sheetId="16" r:id="rId16"/>
    <sheet name="水尾" sheetId="17" r:id="rId17"/>
    <sheet name="郡山" sheetId="18" r:id="rId18"/>
    <sheet name="太田" sheetId="19" r:id="rId19"/>
    <sheet name="天王" sheetId="20" r:id="rId20"/>
    <sheet name="葦原" sheetId="21" r:id="rId21"/>
    <sheet name="郡" sheetId="22" r:id="rId22"/>
    <sheet name="庄栄" sheetId="23" r:id="rId23"/>
    <sheet name="沢池" sheetId="24" r:id="rId24"/>
    <sheet name="畑田" sheetId="25" r:id="rId25"/>
    <sheet name="山手台" sheetId="26" r:id="rId26"/>
    <sheet name="耳原" sheetId="27" r:id="rId27"/>
    <sheet name="穂積" sheetId="28" r:id="rId28"/>
    <sheet name="白川" sheetId="29" r:id="rId29"/>
    <sheet name="東奈良" sheetId="30" r:id="rId30"/>
    <sheet name="西" sheetId="31" r:id="rId31"/>
    <sheet name="西河原" sheetId="32" r:id="rId32"/>
    <sheet name="彩都西" sheetId="33" r:id="rId33"/>
  </sheets>
  <externalReferences>
    <externalReference r:id="rId36"/>
  </externalReferences>
  <definedNames>
    <definedName name="_xlnm.Print_Area" localSheetId="20">'葦原'!$A$1:$AM$31</definedName>
    <definedName name="_xlnm.Print_Area" localSheetId="7">'安威'!$A$1:$AM$31</definedName>
    <definedName name="_xlnm.Print_Area" localSheetId="1">'茨木'!$A$1:$AM$31</definedName>
    <definedName name="_xlnm.Print_Area" localSheetId="6">'玉櫛'!$A$1:$AM$31</definedName>
    <definedName name="_xlnm.Print_Area" localSheetId="8">'玉島'!$A$1:$AM$31</definedName>
    <definedName name="_xlnm.Print_Area" localSheetId="21">'郡'!$A$1:$AM$31</definedName>
    <definedName name="_xlnm.Print_Area" localSheetId="17">'郡山'!$A$1:$AM$31</definedName>
    <definedName name="_xlnm.Print_Area" localSheetId="32">'彩都西'!$A$1:$AM$31</definedName>
    <definedName name="_xlnm.Print_Area" localSheetId="4">'三島'!$A$1:$AM$31</definedName>
    <definedName name="_xlnm.Print_Area" localSheetId="25">'山手台'!$A$1:$AM$31</definedName>
    <definedName name="_xlnm.Print_Area" localSheetId="0">'市全域'!$A$1:$AM$31</definedName>
    <definedName name="_xlnm.Print_Area" localSheetId="26">'耳原'!$A$1:$AM$31</definedName>
    <definedName name="_xlnm.Print_Area" localSheetId="2">'春日'!$A$1:$AM$31</definedName>
    <definedName name="_xlnm.Print_Area" localSheetId="3">'春日丘'!$A$1:$AM$31</definedName>
    <definedName name="_xlnm.Print_Area" localSheetId="22">'庄栄'!$A$1:$AM$31</definedName>
    <definedName name="_xlnm.Print_Area" localSheetId="16">'水尾'!$A$1:$AM$31</definedName>
    <definedName name="_xlnm.Print_Area" localSheetId="10">'清溪'!$A$1:$AM$31</definedName>
    <definedName name="_xlnm.Print_Area" localSheetId="30">'西'!$A$1:$AM$31</definedName>
    <definedName name="_xlnm.Print_Area" localSheetId="31">'西河原'!$A$1:$AM$31</definedName>
    <definedName name="_xlnm.Print_Area" localSheetId="18">'太田'!$A$1:$AM$31</definedName>
    <definedName name="_xlnm.Print_Area" localSheetId="12">'大池'!$A$1:$AM$31</definedName>
    <definedName name="_xlnm.Print_Area" localSheetId="23">'沢池'!$A$1:$AM$31</definedName>
    <definedName name="_xlnm.Print_Area" localSheetId="5">'中条'!$A$1:$AM$31</definedName>
    <definedName name="_xlnm.Print_Area" localSheetId="14">'中津'!$A$1:$AM$31</definedName>
    <definedName name="_xlnm.Print_Area" localSheetId="19">'天王'!$A$1:$AM$31</definedName>
    <definedName name="_xlnm.Print_Area" localSheetId="15">'東'!$A$1:$AM$31</definedName>
    <definedName name="_xlnm.Print_Area" localSheetId="29">'東奈良'!$A$1:$AM$31</definedName>
    <definedName name="_xlnm.Print_Area" localSheetId="11">'忍頂寺'!$A$1:$AM$31</definedName>
    <definedName name="_xlnm.Print_Area" localSheetId="28">'白川'!$A$1:$AM$31</definedName>
    <definedName name="_xlnm.Print_Area" localSheetId="24">'畑田'!$A$1:$AM$31</definedName>
    <definedName name="_xlnm.Print_Area" localSheetId="9">'福井'!$A$1:$AM$31</definedName>
    <definedName name="_xlnm.Print_Area" localSheetId="27">'穂積'!$A$1:$AM$31</definedName>
    <definedName name="_xlnm.Print_Area" localSheetId="13">'豊川'!$A$1:$AM$31</definedName>
  </definedNames>
  <calcPr fullCalcOnLoad="1"/>
</workbook>
</file>

<file path=xl/sharedStrings.xml><?xml version="1.0" encoding="utf-8"?>
<sst xmlns="http://schemas.openxmlformats.org/spreadsheetml/2006/main" count="4917" uniqueCount="160">
  <si>
    <t>年齢別人口（住民基本台帳人口）</t>
  </si>
  <si>
    <t>令和６年２月２９日現在</t>
  </si>
  <si>
    <t>年  齢</t>
  </si>
  <si>
    <t>総  数</t>
  </si>
  <si>
    <t>男</t>
  </si>
  <si>
    <t>女</t>
  </si>
  <si>
    <t>0 歳</t>
  </si>
  <si>
    <t>20 歳</t>
  </si>
  <si>
    <t>40 歳</t>
  </si>
  <si>
    <t>60 歳</t>
  </si>
  <si>
    <t>80 歳</t>
  </si>
  <si>
    <t>1 歳</t>
  </si>
  <si>
    <t>21 歳</t>
  </si>
  <si>
    <t>41 歳</t>
  </si>
  <si>
    <t>61 歳</t>
  </si>
  <si>
    <t>81 歳</t>
  </si>
  <si>
    <t>2 歳</t>
  </si>
  <si>
    <t>22 歳</t>
  </si>
  <si>
    <t>42 歳</t>
  </si>
  <si>
    <t>62 歳</t>
  </si>
  <si>
    <t>82 歳</t>
  </si>
  <si>
    <t>3 歳</t>
  </si>
  <si>
    <t>23 歳</t>
  </si>
  <si>
    <t>43 歳</t>
  </si>
  <si>
    <t>63 歳</t>
  </si>
  <si>
    <t>83 歳</t>
  </si>
  <si>
    <t>4 歳</t>
  </si>
  <si>
    <t>24 歳</t>
  </si>
  <si>
    <t>44 歳</t>
  </si>
  <si>
    <t>64 歳</t>
  </si>
  <si>
    <t>84 歳</t>
  </si>
  <si>
    <t>5 歳</t>
  </si>
  <si>
    <t>25 歳</t>
  </si>
  <si>
    <t>45 歳</t>
  </si>
  <si>
    <t>65 歳</t>
  </si>
  <si>
    <t>85 歳</t>
  </si>
  <si>
    <t>6 歳</t>
  </si>
  <si>
    <t>26 歳</t>
  </si>
  <si>
    <t>46 歳</t>
  </si>
  <si>
    <t>66 歳</t>
  </si>
  <si>
    <t>86 歳</t>
  </si>
  <si>
    <t>7 歳</t>
  </si>
  <si>
    <t>27 歳</t>
  </si>
  <si>
    <t>47 歳</t>
  </si>
  <si>
    <t>67 歳</t>
  </si>
  <si>
    <t>87 歳</t>
  </si>
  <si>
    <t>8 歳</t>
  </si>
  <si>
    <t>28 歳</t>
  </si>
  <si>
    <t>48 歳</t>
  </si>
  <si>
    <t>68 歳</t>
  </si>
  <si>
    <t>88 歳</t>
  </si>
  <si>
    <t>9 歳</t>
  </si>
  <si>
    <t>29 歳</t>
  </si>
  <si>
    <t>49 歳</t>
  </si>
  <si>
    <t>69 歳</t>
  </si>
  <si>
    <t>89 歳</t>
  </si>
  <si>
    <t>10 歳</t>
  </si>
  <si>
    <t>30 歳</t>
  </si>
  <si>
    <t>50 歳</t>
  </si>
  <si>
    <t>70 歳</t>
  </si>
  <si>
    <t>90 歳</t>
  </si>
  <si>
    <t>11 歳</t>
  </si>
  <si>
    <t>31 歳</t>
  </si>
  <si>
    <t>51 歳</t>
  </si>
  <si>
    <t>71 歳</t>
  </si>
  <si>
    <t>91 歳</t>
  </si>
  <si>
    <t>12 歳</t>
  </si>
  <si>
    <t>32 歳</t>
  </si>
  <si>
    <t>52 歳</t>
  </si>
  <si>
    <t>72 歳</t>
  </si>
  <si>
    <t>92 歳</t>
  </si>
  <si>
    <t>13 歳</t>
  </si>
  <si>
    <t>33 歳</t>
  </si>
  <si>
    <t>53 歳</t>
  </si>
  <si>
    <t>73 歳</t>
  </si>
  <si>
    <t>93 歳</t>
  </si>
  <si>
    <t>14 歳</t>
  </si>
  <si>
    <t>34 歳</t>
  </si>
  <si>
    <t>54 歳</t>
  </si>
  <si>
    <t>74 歳</t>
  </si>
  <si>
    <t>94 歳</t>
  </si>
  <si>
    <t>15 歳</t>
  </si>
  <si>
    <t>35 歳</t>
  </si>
  <si>
    <t>55 歳</t>
  </si>
  <si>
    <t>75 歳</t>
  </si>
  <si>
    <t>95 歳</t>
  </si>
  <si>
    <t>16 歳</t>
  </si>
  <si>
    <t>36 歳</t>
  </si>
  <si>
    <t>56 歳</t>
  </si>
  <si>
    <t>76 歳</t>
  </si>
  <si>
    <t>96 歳</t>
  </si>
  <si>
    <t>17 歳</t>
  </si>
  <si>
    <t>37 歳</t>
  </si>
  <si>
    <t>57 歳</t>
  </si>
  <si>
    <t>77 歳</t>
  </si>
  <si>
    <t>97 歳</t>
  </si>
  <si>
    <t>18 歳</t>
  </si>
  <si>
    <t>38 歳</t>
  </si>
  <si>
    <t>58 歳</t>
  </si>
  <si>
    <t>78 歳</t>
  </si>
  <si>
    <t>98 歳</t>
  </si>
  <si>
    <t>19 歳</t>
  </si>
  <si>
    <t>39 歳</t>
  </si>
  <si>
    <t>59 歳</t>
  </si>
  <si>
    <t>79 歳</t>
  </si>
  <si>
    <t>99 歳</t>
  </si>
  <si>
    <t>100歳～</t>
  </si>
  <si>
    <t>0～5 歳</t>
  </si>
  <si>
    <t>6～11歳</t>
  </si>
  <si>
    <t>12～14歳</t>
  </si>
  <si>
    <t>15～17歳</t>
  </si>
  <si>
    <t>18･19歳</t>
  </si>
  <si>
    <t>20～29歳</t>
  </si>
  <si>
    <t>30～39歳</t>
  </si>
  <si>
    <t>40～49歳</t>
  </si>
  <si>
    <t>50～59歳</t>
  </si>
  <si>
    <t>60～64歳</t>
  </si>
  <si>
    <t>65～69歳</t>
  </si>
  <si>
    <t>70～74歳</t>
  </si>
  <si>
    <t>75～79歳</t>
  </si>
  <si>
    <t>80～89歳</t>
  </si>
  <si>
    <t>90～99歳</t>
  </si>
  <si>
    <t>合計</t>
  </si>
  <si>
    <t>世帯数</t>
  </si>
  <si>
    <t>年  齢
３区分</t>
  </si>
  <si>
    <t>年少人口</t>
  </si>
  <si>
    <t>生産年齢人口</t>
  </si>
  <si>
    <t>老年人口</t>
  </si>
  <si>
    <t>茨木小学校区　年齢別人口（住民基本台帳人口）</t>
  </si>
  <si>
    <t>春日小学校区　年齢別人口（住民基本台帳人口）</t>
  </si>
  <si>
    <t>春日丘小学校区　年齢別人口（住民基本台帳人口）</t>
  </si>
  <si>
    <t>三島小学校区　年齢別人口（住民基本台帳人口）</t>
  </si>
  <si>
    <t>中条小学校区　年齢別人口（住民基本台帳人口）</t>
  </si>
  <si>
    <t>玉櫛小学校区　年齢別人口（住民基本台帳人口）</t>
  </si>
  <si>
    <t>安威小学校区　年齢別人口（住民基本台帳人口）</t>
  </si>
  <si>
    <t>玉島小学校区　年齢別人口（住民基本台帳人口）</t>
  </si>
  <si>
    <t>福井小学校区　年齢別人口（住民基本台帳人口）</t>
  </si>
  <si>
    <t>清溪小学校区　年齢別人口（住民基本台帳人口）</t>
  </si>
  <si>
    <t>忍頂寺小学校区　年齢別人口（住民基本台帳人口）</t>
  </si>
  <si>
    <t>大池小学校区　年齢別人口（住民基本台帳人口）</t>
  </si>
  <si>
    <t>豊川小学校区　年齢別人口（住民基本台帳人口）</t>
  </si>
  <si>
    <t>中津小学校区　年齢別人口（住民基本台帳人口）</t>
  </si>
  <si>
    <t>東小学校区　年齢別人口（住民基本台帳人口）</t>
  </si>
  <si>
    <t>水尾小学校区　年齢別人口（住民基本台帳人口）</t>
  </si>
  <si>
    <t>郡山小学校区　年齢別人口（住民基本台帳人口）</t>
  </si>
  <si>
    <t>太田小学校区　年齢別人口（住民基本台帳人口）</t>
  </si>
  <si>
    <t>天王小学校区　年齢別人口（住民基本台帳人口）</t>
  </si>
  <si>
    <t>葦原小学校区　年齢別人口（住民基本台帳人口）</t>
  </si>
  <si>
    <t>郡小学校区　年齢別人口（住民基本台帳人口）</t>
  </si>
  <si>
    <t>庄栄小学校区　年齢別人口（住民基本台帳人口）</t>
  </si>
  <si>
    <t>沢池小学校区　年齢別人口（住民基本台帳人口）</t>
  </si>
  <si>
    <t>畑田小学校区　年齢別人口（住民基本台帳人口）</t>
  </si>
  <si>
    <t>山手台小学校区　年齢別人口（住民基本台帳人口）</t>
  </si>
  <si>
    <t>耳原小学校区　年齢別人口（住民基本台帳人口）</t>
  </si>
  <si>
    <t>穂積小学校区　年齢別人口（住民基本台帳人口）</t>
  </si>
  <si>
    <t>白川小学校区　年齢別人口（住民基本台帳人口）</t>
  </si>
  <si>
    <t>東奈良小学校区　年齢別人口（住民基本台帳人口）</t>
  </si>
  <si>
    <t>西小学校区　年齢別人口（住民基本台帳人口）</t>
  </si>
  <si>
    <t>西河原小学校区　年齢別人口（住民基本台帳人口）</t>
  </si>
  <si>
    <t>彩都西小学校区　年齢別人口（住民基本台帳人口）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</si>
</sst>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.00%&quot;)&quot;"/>
  </numFmts>
  <fonts count="43">
    <font>
      <sz val="12"/>
      <name val="ＭＳ 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6"/>
      <name val="ＭＳ 明朝"/>
      <family val="1"/>
    </font>
    <font>
      <sz val="6"/>
      <name val="游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1" fillId="0" borderId="0">
      <alignment/>
      <protection/>
    </xf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38" fontId="18" fillId="0" borderId="0" xfId="48" applyFont="1" applyAlignment="1">
      <alignment horizontal="centerContinuous" vertical="center"/>
    </xf>
    <xf numFmtId="38" fontId="0" fillId="0" borderId="0" xfId="48" applyFont="1" applyAlignment="1">
      <alignment horizontal="centerContinuous" vertical="center"/>
    </xf>
    <xf numFmtId="38" fontId="0" fillId="0" borderId="0" xfId="48" applyFont="1" applyAlignment="1">
      <alignment vertical="center"/>
    </xf>
    <xf numFmtId="0" fontId="22" fillId="0" borderId="0" xfId="60" applyFont="1" applyAlignment="1">
      <alignment vertical="center"/>
      <protection/>
    </xf>
    <xf numFmtId="38" fontId="22" fillId="0" borderId="0" xfId="48" applyFont="1" applyAlignment="1">
      <alignment vertical="center"/>
    </xf>
    <xf numFmtId="0" fontId="21" fillId="0" borderId="0" xfId="60" applyFont="1" applyAlignment="1">
      <alignment vertical="center"/>
      <protection/>
    </xf>
    <xf numFmtId="3" fontId="22" fillId="33" borderId="10" xfId="60" applyNumberFormat="1" applyFont="1" applyFill="1" applyBorder="1" applyAlignment="1">
      <alignment horizontal="center" vertical="center"/>
      <protection/>
    </xf>
    <xf numFmtId="3" fontId="22" fillId="33" borderId="11" xfId="48" applyNumberFormat="1" applyFont="1" applyFill="1" applyBorder="1" applyAlignment="1">
      <alignment horizontal="center" vertical="center"/>
    </xf>
    <xf numFmtId="3" fontId="22" fillId="33" borderId="12" xfId="48" applyNumberFormat="1" applyFont="1" applyFill="1" applyBorder="1" applyAlignment="1">
      <alignment horizontal="center" vertical="center"/>
    </xf>
    <xf numFmtId="3" fontId="22" fillId="33" borderId="10" xfId="60" applyNumberFormat="1" applyFont="1" applyFill="1" applyBorder="1" applyAlignment="1">
      <alignment horizontal="center" vertical="center"/>
      <protection/>
    </xf>
    <xf numFmtId="3" fontId="22" fillId="33" borderId="11" xfId="60" applyNumberFormat="1" applyFont="1" applyFill="1" applyBorder="1" applyAlignment="1">
      <alignment horizontal="center" vertical="center"/>
      <protection/>
    </xf>
    <xf numFmtId="3" fontId="22" fillId="33" borderId="13" xfId="48" applyNumberFormat="1" applyFont="1" applyFill="1" applyBorder="1" applyAlignment="1">
      <alignment horizontal="center" vertical="center"/>
    </xf>
    <xf numFmtId="3" fontId="0" fillId="0" borderId="0" xfId="48" applyNumberFormat="1" applyFont="1" applyAlignment="1">
      <alignment vertical="center"/>
    </xf>
    <xf numFmtId="3" fontId="22" fillId="0" borderId="14" xfId="60" applyNumberFormat="1" applyFont="1" applyBorder="1" applyAlignment="1">
      <alignment horizontal="center" vertical="center"/>
      <protection/>
    </xf>
    <xf numFmtId="3" fontId="22" fillId="0" borderId="15" xfId="60" applyNumberFormat="1" applyFont="1" applyBorder="1" applyAlignment="1">
      <alignment vertical="center"/>
      <protection/>
    </xf>
    <xf numFmtId="3" fontId="22" fillId="0" borderId="15" xfId="48" applyNumberFormat="1" applyFont="1" applyBorder="1" applyAlignment="1">
      <alignment vertical="center"/>
    </xf>
    <xf numFmtId="3" fontId="22" fillId="0" borderId="15" xfId="48" applyNumberFormat="1" applyFont="1" applyBorder="1" applyAlignment="1">
      <alignment horizontal="right" vertical="center"/>
    </xf>
    <xf numFmtId="3" fontId="22" fillId="0" borderId="16" xfId="48" applyNumberFormat="1" applyFont="1" applyBorder="1" applyAlignment="1">
      <alignment horizontal="right" vertical="center"/>
    </xf>
    <xf numFmtId="3" fontId="22" fillId="0" borderId="14" xfId="60" applyNumberFormat="1" applyFont="1" applyBorder="1" applyAlignment="1">
      <alignment horizontal="center" vertical="center"/>
      <protection/>
    </xf>
    <xf numFmtId="3" fontId="22" fillId="0" borderId="15" xfId="60" applyNumberFormat="1" applyFont="1" applyBorder="1" applyAlignment="1">
      <alignment horizontal="center" vertical="center"/>
      <protection/>
    </xf>
    <xf numFmtId="3" fontId="22" fillId="0" borderId="16" xfId="48" applyNumberFormat="1" applyFont="1" applyBorder="1" applyAlignment="1">
      <alignment vertical="center"/>
    </xf>
    <xf numFmtId="3" fontId="22" fillId="0" borderId="17" xfId="48" applyNumberFormat="1" applyFont="1" applyBorder="1" applyAlignment="1">
      <alignment vertical="center"/>
    </xf>
    <xf numFmtId="3" fontId="22" fillId="0" borderId="18" xfId="60" applyNumberFormat="1" applyFont="1" applyBorder="1" applyAlignment="1">
      <alignment horizontal="center" vertical="center"/>
      <protection/>
    </xf>
    <xf numFmtId="3" fontId="22" fillId="0" borderId="19" xfId="60" applyNumberFormat="1" applyFont="1" applyBorder="1" applyAlignment="1">
      <alignment vertical="center"/>
      <protection/>
    </xf>
    <xf numFmtId="3" fontId="22" fillId="0" borderId="19" xfId="48" applyNumberFormat="1" applyFont="1" applyBorder="1" applyAlignment="1">
      <alignment vertical="center"/>
    </xf>
    <xf numFmtId="3" fontId="22" fillId="0" borderId="19" xfId="48" applyNumberFormat="1" applyFont="1" applyBorder="1" applyAlignment="1">
      <alignment horizontal="right" vertical="center"/>
    </xf>
    <xf numFmtId="3" fontId="22" fillId="0" borderId="20" xfId="48" applyNumberFormat="1" applyFont="1" applyBorder="1" applyAlignment="1">
      <alignment horizontal="right" vertical="center"/>
    </xf>
    <xf numFmtId="3" fontId="22" fillId="0" borderId="18" xfId="60" applyNumberFormat="1" applyFont="1" applyBorder="1" applyAlignment="1">
      <alignment horizontal="center" vertical="center"/>
      <protection/>
    </xf>
    <xf numFmtId="3" fontId="22" fillId="0" borderId="19" xfId="60" applyNumberFormat="1" applyFont="1" applyBorder="1" applyAlignment="1">
      <alignment horizontal="center" vertical="center"/>
      <protection/>
    </xf>
    <xf numFmtId="3" fontId="22" fillId="0" borderId="20" xfId="48" applyNumberFormat="1" applyFont="1" applyBorder="1" applyAlignment="1">
      <alignment vertical="center"/>
    </xf>
    <xf numFmtId="3" fontId="22" fillId="0" borderId="21" xfId="48" applyNumberFormat="1" applyFont="1" applyBorder="1" applyAlignment="1">
      <alignment vertical="center"/>
    </xf>
    <xf numFmtId="3" fontId="22" fillId="0" borderId="22" xfId="60" applyNumberFormat="1" applyFont="1" applyBorder="1" applyAlignment="1">
      <alignment horizontal="center" vertical="center"/>
      <protection/>
    </xf>
    <xf numFmtId="3" fontId="22" fillId="0" borderId="23" xfId="60" applyNumberFormat="1" applyFont="1" applyBorder="1" applyAlignment="1">
      <alignment vertical="center"/>
      <protection/>
    </xf>
    <xf numFmtId="3" fontId="22" fillId="0" borderId="23" xfId="48" applyNumberFormat="1" applyFont="1" applyBorder="1" applyAlignment="1">
      <alignment vertical="center"/>
    </xf>
    <xf numFmtId="3" fontId="22" fillId="0" borderId="23" xfId="48" applyNumberFormat="1" applyFont="1" applyBorder="1" applyAlignment="1">
      <alignment horizontal="right" vertical="center"/>
    </xf>
    <xf numFmtId="3" fontId="22" fillId="0" borderId="24" xfId="48" applyNumberFormat="1" applyFont="1" applyBorder="1" applyAlignment="1">
      <alignment horizontal="right" vertical="center"/>
    </xf>
    <xf numFmtId="3" fontId="22" fillId="0" borderId="22" xfId="60" applyNumberFormat="1" applyFont="1" applyBorder="1" applyAlignment="1">
      <alignment horizontal="center" vertical="center"/>
      <protection/>
    </xf>
    <xf numFmtId="3" fontId="22" fillId="0" borderId="23" xfId="60" applyNumberFormat="1" applyFont="1" applyBorder="1" applyAlignment="1">
      <alignment horizontal="center" vertical="center"/>
      <protection/>
    </xf>
    <xf numFmtId="3" fontId="22" fillId="0" borderId="24" xfId="48" applyNumberFormat="1" applyFont="1" applyBorder="1" applyAlignment="1">
      <alignment vertical="center"/>
    </xf>
    <xf numFmtId="3" fontId="22" fillId="0" borderId="25" xfId="60" applyNumberFormat="1" applyFont="1" applyBorder="1" applyAlignment="1">
      <alignment horizontal="center" vertical="center"/>
      <protection/>
    </xf>
    <xf numFmtId="3" fontId="22" fillId="0" borderId="26" xfId="60" applyNumberFormat="1" applyFont="1" applyBorder="1" applyAlignment="1">
      <alignment horizontal="center" vertical="center"/>
      <protection/>
    </xf>
    <xf numFmtId="3" fontId="22" fillId="0" borderId="26" xfId="60" applyNumberFormat="1" applyFont="1" applyBorder="1" applyAlignment="1">
      <alignment vertical="center"/>
      <protection/>
    </xf>
    <xf numFmtId="3" fontId="22" fillId="0" borderId="26" xfId="48" applyNumberFormat="1" applyFont="1" applyBorder="1" applyAlignment="1">
      <alignment vertical="center"/>
    </xf>
    <xf numFmtId="3" fontId="22" fillId="0" borderId="27" xfId="48" applyNumberFormat="1" applyFont="1" applyBorder="1" applyAlignment="1">
      <alignment vertical="center"/>
    </xf>
    <xf numFmtId="3" fontId="22" fillId="0" borderId="0" xfId="60" applyNumberFormat="1" applyFont="1" applyAlignment="1">
      <alignment vertical="center"/>
      <protection/>
    </xf>
    <xf numFmtId="3" fontId="22" fillId="0" borderId="0" xfId="48" applyNumberFormat="1" applyFont="1" applyAlignment="1">
      <alignment vertical="center"/>
    </xf>
    <xf numFmtId="3" fontId="22" fillId="0" borderId="28" xfId="48" applyNumberFormat="1" applyFont="1" applyBorder="1" applyAlignment="1">
      <alignment horizontal="right" vertical="center"/>
    </xf>
    <xf numFmtId="3" fontId="22" fillId="0" borderId="29" xfId="48" applyNumberFormat="1" applyFont="1" applyBorder="1" applyAlignment="1">
      <alignment horizontal="right" vertical="center"/>
    </xf>
    <xf numFmtId="38" fontId="22" fillId="0" borderId="0" xfId="60" applyNumberFormat="1" applyFont="1" applyAlignment="1">
      <alignment vertical="center"/>
      <protection/>
    </xf>
    <xf numFmtId="0" fontId="24" fillId="33" borderId="30" xfId="60" applyFont="1" applyFill="1" applyBorder="1" applyAlignment="1">
      <alignment horizontal="center" vertical="center"/>
      <protection/>
    </xf>
    <xf numFmtId="0" fontId="24" fillId="33" borderId="31" xfId="60" applyFont="1" applyFill="1" applyBorder="1" applyAlignment="1">
      <alignment horizontal="center" vertical="center"/>
      <protection/>
    </xf>
    <xf numFmtId="0" fontId="25" fillId="33" borderId="32" xfId="60" applyFont="1" applyFill="1" applyBorder="1" applyAlignment="1">
      <alignment horizontal="center" vertical="center"/>
      <protection/>
    </xf>
    <xf numFmtId="0" fontId="25" fillId="33" borderId="33" xfId="60" applyFont="1" applyFill="1" applyBorder="1" applyAlignment="1">
      <alignment horizontal="center" vertical="center"/>
      <protection/>
    </xf>
    <xf numFmtId="38" fontId="25" fillId="33" borderId="12" xfId="48" applyFont="1" applyFill="1" applyBorder="1" applyAlignment="1">
      <alignment horizontal="center" vertical="center"/>
    </xf>
    <xf numFmtId="38" fontId="25" fillId="33" borderId="33" xfId="48" applyFont="1" applyFill="1" applyBorder="1" applyAlignment="1">
      <alignment horizontal="center" vertical="center"/>
    </xf>
    <xf numFmtId="38" fontId="25" fillId="33" borderId="30" xfId="48" applyFont="1" applyFill="1" applyBorder="1" applyAlignment="1">
      <alignment horizontal="center" vertical="center"/>
    </xf>
    <xf numFmtId="38" fontId="25" fillId="33" borderId="31" xfId="48" applyFont="1" applyFill="1" applyBorder="1" applyAlignment="1">
      <alignment horizontal="center" vertical="center"/>
    </xf>
    <xf numFmtId="38" fontId="25" fillId="33" borderId="32" xfId="48" applyFont="1" applyFill="1" applyBorder="1" applyAlignment="1">
      <alignment horizontal="center" vertical="center"/>
    </xf>
    <xf numFmtId="0" fontId="24" fillId="0" borderId="34" xfId="60" applyFont="1" applyBorder="1" applyAlignment="1">
      <alignment horizontal="center" vertical="center"/>
      <protection/>
    </xf>
    <xf numFmtId="0" fontId="24" fillId="0" borderId="35" xfId="60" applyFont="1" applyBorder="1" applyAlignment="1">
      <alignment horizontal="center" vertical="center"/>
      <protection/>
    </xf>
    <xf numFmtId="38" fontId="22" fillId="0" borderId="36" xfId="48" applyFont="1" applyBorder="1" applyAlignment="1">
      <alignment vertical="center"/>
    </xf>
    <xf numFmtId="38" fontId="22" fillId="0" borderId="37" xfId="48" applyFont="1" applyBorder="1" applyAlignment="1">
      <alignment vertical="center"/>
    </xf>
    <xf numFmtId="38" fontId="22" fillId="0" borderId="38" xfId="48" applyFont="1" applyBorder="1" applyAlignment="1">
      <alignment vertical="center"/>
    </xf>
    <xf numFmtId="38" fontId="22" fillId="0" borderId="34" xfId="48" applyFont="1" applyBorder="1" applyAlignment="1">
      <alignment vertical="center"/>
    </xf>
    <xf numFmtId="38" fontId="22" fillId="0" borderId="35" xfId="48" applyFont="1" applyBorder="1" applyAlignment="1">
      <alignment vertical="center"/>
    </xf>
    <xf numFmtId="38" fontId="22" fillId="0" borderId="32" xfId="48" applyFont="1" applyBorder="1" applyAlignment="1">
      <alignment vertical="center"/>
    </xf>
    <xf numFmtId="38" fontId="22" fillId="0" borderId="31" xfId="48" applyFont="1" applyBorder="1" applyAlignment="1">
      <alignment vertical="center"/>
    </xf>
    <xf numFmtId="0" fontId="24" fillId="0" borderId="39" xfId="60" applyFont="1" applyBorder="1" applyAlignment="1">
      <alignment horizontal="center" vertical="center"/>
      <protection/>
    </xf>
    <xf numFmtId="0" fontId="24" fillId="0" borderId="40" xfId="60" applyFont="1" applyBorder="1" applyAlignment="1">
      <alignment horizontal="center" vertical="center"/>
      <protection/>
    </xf>
    <xf numFmtId="38" fontId="22" fillId="0" borderId="41" xfId="48" applyFont="1" applyBorder="1" applyAlignment="1">
      <alignment vertical="center"/>
    </xf>
    <xf numFmtId="38" fontId="22" fillId="0" borderId="42" xfId="48" applyFont="1" applyBorder="1" applyAlignment="1">
      <alignment vertical="center"/>
    </xf>
    <xf numFmtId="38" fontId="22" fillId="0" borderId="20" xfId="48" applyFont="1" applyBorder="1" applyAlignment="1">
      <alignment vertical="center"/>
    </xf>
    <xf numFmtId="38" fontId="22" fillId="0" borderId="39" xfId="48" applyFont="1" applyBorder="1" applyAlignment="1">
      <alignment vertical="center"/>
    </xf>
    <xf numFmtId="38" fontId="22" fillId="0" borderId="40" xfId="48" applyFont="1" applyBorder="1" applyAlignment="1">
      <alignment vertical="center"/>
    </xf>
    <xf numFmtId="0" fontId="24" fillId="0" borderId="43" xfId="60" applyFont="1" applyBorder="1" applyAlignment="1">
      <alignment horizontal="center" vertical="center"/>
      <protection/>
    </xf>
    <xf numFmtId="0" fontId="24" fillId="0" borderId="29" xfId="60" applyFont="1" applyBorder="1" applyAlignment="1">
      <alignment horizontal="center" vertical="center"/>
      <protection/>
    </xf>
    <xf numFmtId="38" fontId="22" fillId="0" borderId="44" xfId="48" applyFont="1" applyBorder="1" applyAlignment="1">
      <alignment vertical="center"/>
    </xf>
    <xf numFmtId="38" fontId="22" fillId="0" borderId="45" xfId="48" applyFont="1" applyBorder="1" applyAlignment="1">
      <alignment vertical="center"/>
    </xf>
    <xf numFmtId="38" fontId="22" fillId="0" borderId="46" xfId="48" applyFont="1" applyBorder="1" applyAlignment="1">
      <alignment vertical="center"/>
    </xf>
    <xf numFmtId="38" fontId="22" fillId="0" borderId="43" xfId="48" applyFont="1" applyBorder="1" applyAlignment="1">
      <alignment vertical="center"/>
    </xf>
    <xf numFmtId="38" fontId="22" fillId="0" borderId="29" xfId="48" applyFont="1" applyBorder="1" applyAlignment="1">
      <alignment vertical="center"/>
    </xf>
    <xf numFmtId="0" fontId="24" fillId="0" borderId="47" xfId="60" applyFont="1" applyBorder="1" applyAlignment="1">
      <alignment horizontal="center" vertical="center" wrapText="1"/>
      <protection/>
    </xf>
    <xf numFmtId="0" fontId="24" fillId="0" borderId="48" xfId="60" applyFont="1" applyBorder="1" applyAlignment="1">
      <alignment horizontal="center" vertical="center" wrapText="1"/>
      <protection/>
    </xf>
    <xf numFmtId="40" fontId="22" fillId="0" borderId="49" xfId="48" applyNumberFormat="1" applyFont="1" applyBorder="1" applyAlignment="1">
      <alignment horizontal="center" vertical="center"/>
    </xf>
    <xf numFmtId="40" fontId="22" fillId="0" borderId="50" xfId="48" applyNumberFormat="1" applyFont="1" applyBorder="1" applyAlignment="1">
      <alignment horizontal="center" vertical="center"/>
    </xf>
    <xf numFmtId="0" fontId="22" fillId="0" borderId="51" xfId="60" applyFont="1" applyBorder="1" applyAlignment="1">
      <alignment horizontal="center" vertical="center"/>
      <protection/>
    </xf>
    <xf numFmtId="0" fontId="22" fillId="0" borderId="49" xfId="60" applyFont="1" applyBorder="1" applyAlignment="1">
      <alignment horizontal="center" vertical="center"/>
      <protection/>
    </xf>
    <xf numFmtId="0" fontId="22" fillId="0" borderId="50" xfId="60" applyFont="1" applyBorder="1" applyAlignment="1">
      <alignment horizontal="center" vertical="center"/>
      <protection/>
    </xf>
    <xf numFmtId="0" fontId="22" fillId="0" borderId="48" xfId="60" applyFont="1" applyBorder="1" applyAlignment="1">
      <alignment horizontal="center" vertical="center"/>
      <protection/>
    </xf>
    <xf numFmtId="0" fontId="24" fillId="0" borderId="52" xfId="60" applyFont="1" applyBorder="1" applyAlignment="1">
      <alignment horizontal="center" vertical="center" wrapText="1"/>
      <protection/>
    </xf>
    <xf numFmtId="0" fontId="24" fillId="0" borderId="53" xfId="60" applyFont="1" applyBorder="1" applyAlignment="1">
      <alignment horizontal="center" vertical="center" wrapText="1"/>
      <protection/>
    </xf>
    <xf numFmtId="38" fontId="22" fillId="0" borderId="54" xfId="48" applyNumberFormat="1" applyFont="1" applyBorder="1" applyAlignment="1">
      <alignment vertical="center"/>
    </xf>
    <xf numFmtId="176" fontId="22" fillId="0" borderId="54" xfId="48" applyNumberFormat="1" applyFont="1" applyBorder="1" applyAlignment="1">
      <alignment horizontal="left" vertical="center"/>
    </xf>
    <xf numFmtId="176" fontId="22" fillId="0" borderId="55" xfId="48" applyNumberFormat="1" applyFont="1" applyBorder="1" applyAlignment="1">
      <alignment horizontal="left" vertical="center"/>
    </xf>
    <xf numFmtId="38" fontId="22" fillId="0" borderId="56" xfId="60" applyNumberFormat="1" applyFont="1" applyBorder="1" applyAlignment="1">
      <alignment vertical="center"/>
      <protection/>
    </xf>
    <xf numFmtId="0" fontId="0" fillId="0" borderId="54" xfId="0" applyBorder="1" applyAlignment="1">
      <alignment/>
    </xf>
    <xf numFmtId="176" fontId="22" fillId="0" borderId="54" xfId="60" applyNumberFormat="1" applyFont="1" applyBorder="1" applyAlignment="1">
      <alignment horizontal="left" vertical="center"/>
      <protection/>
    </xf>
    <xf numFmtId="176" fontId="22" fillId="0" borderId="55" xfId="60" applyNumberFormat="1" applyFont="1" applyBorder="1" applyAlignment="1">
      <alignment horizontal="left" vertical="center"/>
      <protection/>
    </xf>
    <xf numFmtId="38" fontId="22" fillId="0" borderId="54" xfId="60" applyNumberFormat="1" applyFont="1" applyBorder="1" applyAlignment="1">
      <alignment vertical="center"/>
      <protection/>
    </xf>
    <xf numFmtId="176" fontId="22" fillId="0" borderId="53" xfId="60" applyNumberFormat="1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Ⅵ年齢別人口（住基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02&#12305;&#32113;&#35336;&#20418;\&#12304;&#38750;&#26263;&#21495;&#21270;&#12305;&#32113;&#35336;\&#9679;&#20154;&#21475;\&#12304;sys02&#12305;&#23567;&#23398;&#26657;&#21306;&#21029;&#20154;&#21475;&#34920;&#20316;&#25104;&#12471;&#12473;&#12486;&#12512;ver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イン"/>
      <sheetName val="合計"/>
      <sheetName val="男"/>
      <sheetName val="女"/>
      <sheetName val="合計(外)"/>
      <sheetName val="男(外)"/>
      <sheetName val="女(外)"/>
      <sheetName val="年齢５歳別"/>
      <sheetName val="年齢１歳別"/>
      <sheetName val="作業用"/>
      <sheetName val="作業用(外)"/>
      <sheetName val="作業用(混合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M31"/>
  <sheetViews>
    <sheetView tabSelected="1"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2194</v>
      </c>
      <c r="C4" s="15"/>
      <c r="D4" s="16">
        <v>1086</v>
      </c>
      <c r="E4" s="16"/>
      <c r="F4" s="17">
        <v>1108</v>
      </c>
      <c r="G4" s="18"/>
      <c r="H4" s="19" t="s">
        <v>7</v>
      </c>
      <c r="I4" s="20"/>
      <c r="J4" s="15">
        <f aca="true" t="shared" si="1" ref="J4:J23">SUM(L4:N4)</f>
        <v>3157</v>
      </c>
      <c r="K4" s="15"/>
      <c r="L4" s="16">
        <v>1586</v>
      </c>
      <c r="M4" s="16"/>
      <c r="N4" s="16">
        <v>1571</v>
      </c>
      <c r="O4" s="21"/>
      <c r="P4" s="19" t="s">
        <v>8</v>
      </c>
      <c r="Q4" s="20"/>
      <c r="R4" s="15">
        <f aca="true" t="shared" si="2" ref="R4:R23">SUM(T4:V4)</f>
        <v>3513</v>
      </c>
      <c r="S4" s="15"/>
      <c r="T4" s="16">
        <v>1730</v>
      </c>
      <c r="U4" s="16"/>
      <c r="V4" s="16">
        <v>1783</v>
      </c>
      <c r="W4" s="21"/>
      <c r="X4" s="19" t="s">
        <v>9</v>
      </c>
      <c r="Y4" s="20"/>
      <c r="Z4" s="15">
        <f aca="true" t="shared" si="3" ref="Z4:Z23">SUM(AB4:AD4)</f>
        <v>3249</v>
      </c>
      <c r="AA4" s="15"/>
      <c r="AB4" s="16">
        <v>1602</v>
      </c>
      <c r="AC4" s="16"/>
      <c r="AD4" s="16">
        <v>1647</v>
      </c>
      <c r="AE4" s="21"/>
      <c r="AF4" s="19" t="s">
        <v>10</v>
      </c>
      <c r="AG4" s="20"/>
      <c r="AH4" s="15">
        <f aca="true" t="shared" si="4" ref="AH4:AH24">SUM(AJ4:AL4)</f>
        <v>2888</v>
      </c>
      <c r="AI4" s="15"/>
      <c r="AJ4" s="16">
        <v>1231</v>
      </c>
      <c r="AK4" s="16"/>
      <c r="AL4" s="16">
        <v>1657</v>
      </c>
      <c r="AM4" s="22"/>
    </row>
    <row r="5" spans="1:39" s="13" customFormat="1" ht="18" customHeight="1">
      <c r="A5" s="23" t="s">
        <v>11</v>
      </c>
      <c r="B5" s="24">
        <f t="shared" si="0"/>
        <v>2288</v>
      </c>
      <c r="C5" s="24"/>
      <c r="D5" s="25">
        <v>1189</v>
      </c>
      <c r="E5" s="25"/>
      <c r="F5" s="26">
        <v>1099</v>
      </c>
      <c r="G5" s="27"/>
      <c r="H5" s="28" t="s">
        <v>12</v>
      </c>
      <c r="I5" s="29"/>
      <c r="J5" s="24">
        <f t="shared" si="1"/>
        <v>3189</v>
      </c>
      <c r="K5" s="24"/>
      <c r="L5" s="25">
        <v>1597</v>
      </c>
      <c r="M5" s="25"/>
      <c r="N5" s="25">
        <v>1592</v>
      </c>
      <c r="O5" s="30"/>
      <c r="P5" s="28" t="s">
        <v>13</v>
      </c>
      <c r="Q5" s="29"/>
      <c r="R5" s="24">
        <f t="shared" si="2"/>
        <v>3575</v>
      </c>
      <c r="S5" s="24"/>
      <c r="T5" s="25">
        <v>1706</v>
      </c>
      <c r="U5" s="25"/>
      <c r="V5" s="25">
        <v>1869</v>
      </c>
      <c r="W5" s="30"/>
      <c r="X5" s="28" t="s">
        <v>14</v>
      </c>
      <c r="Y5" s="29"/>
      <c r="Z5" s="24">
        <f t="shared" si="3"/>
        <v>3114</v>
      </c>
      <c r="AA5" s="24"/>
      <c r="AB5" s="25">
        <v>1531</v>
      </c>
      <c r="AC5" s="25"/>
      <c r="AD5" s="25">
        <v>1583</v>
      </c>
      <c r="AE5" s="30"/>
      <c r="AF5" s="28" t="s">
        <v>15</v>
      </c>
      <c r="AG5" s="29"/>
      <c r="AH5" s="24">
        <f t="shared" si="4"/>
        <v>2633</v>
      </c>
      <c r="AI5" s="24"/>
      <c r="AJ5" s="25">
        <v>1146</v>
      </c>
      <c r="AK5" s="25"/>
      <c r="AL5" s="25">
        <v>1487</v>
      </c>
      <c r="AM5" s="31"/>
    </row>
    <row r="6" spans="1:39" s="13" customFormat="1" ht="18" customHeight="1">
      <c r="A6" s="23" t="s">
        <v>16</v>
      </c>
      <c r="B6" s="24">
        <f t="shared" si="0"/>
        <v>2424</v>
      </c>
      <c r="C6" s="24"/>
      <c r="D6" s="25">
        <v>1229</v>
      </c>
      <c r="E6" s="25"/>
      <c r="F6" s="26">
        <v>1195</v>
      </c>
      <c r="G6" s="27"/>
      <c r="H6" s="28" t="s">
        <v>17</v>
      </c>
      <c r="I6" s="29"/>
      <c r="J6" s="24">
        <f t="shared" si="1"/>
        <v>3178</v>
      </c>
      <c r="K6" s="24"/>
      <c r="L6" s="25">
        <v>1579</v>
      </c>
      <c r="M6" s="25"/>
      <c r="N6" s="25">
        <v>1599</v>
      </c>
      <c r="O6" s="30"/>
      <c r="P6" s="28" t="s">
        <v>18</v>
      </c>
      <c r="Q6" s="29"/>
      <c r="R6" s="24">
        <f t="shared" si="2"/>
        <v>3678</v>
      </c>
      <c r="S6" s="24"/>
      <c r="T6" s="25">
        <v>1768</v>
      </c>
      <c r="U6" s="25"/>
      <c r="V6" s="25">
        <v>1910</v>
      </c>
      <c r="W6" s="30"/>
      <c r="X6" s="28" t="s">
        <v>19</v>
      </c>
      <c r="Y6" s="29"/>
      <c r="Z6" s="24">
        <f t="shared" si="3"/>
        <v>2908</v>
      </c>
      <c r="AA6" s="24"/>
      <c r="AB6" s="25">
        <v>1424</v>
      </c>
      <c r="AC6" s="25"/>
      <c r="AD6" s="25">
        <v>1484</v>
      </c>
      <c r="AE6" s="30"/>
      <c r="AF6" s="28" t="s">
        <v>20</v>
      </c>
      <c r="AG6" s="29"/>
      <c r="AH6" s="24">
        <f t="shared" si="4"/>
        <v>2773</v>
      </c>
      <c r="AI6" s="24"/>
      <c r="AJ6" s="25">
        <v>1194</v>
      </c>
      <c r="AK6" s="25"/>
      <c r="AL6" s="25">
        <v>1579</v>
      </c>
      <c r="AM6" s="31"/>
    </row>
    <row r="7" spans="1:39" s="13" customFormat="1" ht="18" customHeight="1">
      <c r="A7" s="23" t="s">
        <v>21</v>
      </c>
      <c r="B7" s="24">
        <f t="shared" si="0"/>
        <v>2342</v>
      </c>
      <c r="C7" s="24"/>
      <c r="D7" s="25">
        <v>1226</v>
      </c>
      <c r="E7" s="25"/>
      <c r="F7" s="26">
        <v>1116</v>
      </c>
      <c r="G7" s="27"/>
      <c r="H7" s="28" t="s">
        <v>22</v>
      </c>
      <c r="I7" s="29"/>
      <c r="J7" s="24">
        <f t="shared" si="1"/>
        <v>3173</v>
      </c>
      <c r="K7" s="24"/>
      <c r="L7" s="25">
        <v>1564</v>
      </c>
      <c r="M7" s="25"/>
      <c r="N7" s="25">
        <v>1609</v>
      </c>
      <c r="O7" s="30"/>
      <c r="P7" s="28" t="s">
        <v>23</v>
      </c>
      <c r="Q7" s="29"/>
      <c r="R7" s="24">
        <f t="shared" si="2"/>
        <v>3854</v>
      </c>
      <c r="S7" s="24"/>
      <c r="T7" s="25">
        <v>1944</v>
      </c>
      <c r="U7" s="25"/>
      <c r="V7" s="25">
        <v>1910</v>
      </c>
      <c r="W7" s="30"/>
      <c r="X7" s="28" t="s">
        <v>24</v>
      </c>
      <c r="Y7" s="29"/>
      <c r="Z7" s="24">
        <f t="shared" si="3"/>
        <v>2810</v>
      </c>
      <c r="AA7" s="24"/>
      <c r="AB7" s="25">
        <v>1380</v>
      </c>
      <c r="AC7" s="25"/>
      <c r="AD7" s="25">
        <v>1430</v>
      </c>
      <c r="AE7" s="30"/>
      <c r="AF7" s="28" t="s">
        <v>25</v>
      </c>
      <c r="AG7" s="29"/>
      <c r="AH7" s="24">
        <f t="shared" si="4"/>
        <v>2291</v>
      </c>
      <c r="AI7" s="24"/>
      <c r="AJ7" s="25">
        <v>954</v>
      </c>
      <c r="AK7" s="25"/>
      <c r="AL7" s="25">
        <v>1337</v>
      </c>
      <c r="AM7" s="31"/>
    </row>
    <row r="8" spans="1:39" s="13" customFormat="1" ht="18" customHeight="1">
      <c r="A8" s="23" t="s">
        <v>26</v>
      </c>
      <c r="B8" s="24">
        <f t="shared" si="0"/>
        <v>2288</v>
      </c>
      <c r="C8" s="24"/>
      <c r="D8" s="25">
        <v>1168</v>
      </c>
      <c r="E8" s="25"/>
      <c r="F8" s="26">
        <v>1120</v>
      </c>
      <c r="G8" s="27"/>
      <c r="H8" s="28" t="s">
        <v>27</v>
      </c>
      <c r="I8" s="29"/>
      <c r="J8" s="24">
        <f t="shared" si="1"/>
        <v>2982</v>
      </c>
      <c r="K8" s="24"/>
      <c r="L8" s="25">
        <v>1431</v>
      </c>
      <c r="M8" s="25"/>
      <c r="N8" s="25">
        <v>1551</v>
      </c>
      <c r="O8" s="30"/>
      <c r="P8" s="28" t="s">
        <v>28</v>
      </c>
      <c r="Q8" s="29"/>
      <c r="R8" s="24">
        <f t="shared" si="2"/>
        <v>3906</v>
      </c>
      <c r="S8" s="24"/>
      <c r="T8" s="25">
        <v>1937</v>
      </c>
      <c r="U8" s="25"/>
      <c r="V8" s="25">
        <v>1969</v>
      </c>
      <c r="W8" s="30"/>
      <c r="X8" s="28" t="s">
        <v>29</v>
      </c>
      <c r="Y8" s="29"/>
      <c r="Z8" s="24">
        <f t="shared" si="3"/>
        <v>2727</v>
      </c>
      <c r="AA8" s="24"/>
      <c r="AB8" s="25">
        <v>1322</v>
      </c>
      <c r="AC8" s="25"/>
      <c r="AD8" s="25">
        <v>1405</v>
      </c>
      <c r="AE8" s="30"/>
      <c r="AF8" s="28" t="s">
        <v>30</v>
      </c>
      <c r="AG8" s="29"/>
      <c r="AH8" s="24">
        <f t="shared" si="4"/>
        <v>1908</v>
      </c>
      <c r="AI8" s="24"/>
      <c r="AJ8" s="25">
        <v>820</v>
      </c>
      <c r="AK8" s="25"/>
      <c r="AL8" s="25">
        <v>1088</v>
      </c>
      <c r="AM8" s="31"/>
    </row>
    <row r="9" spans="1:39" s="13" customFormat="1" ht="18" customHeight="1">
      <c r="A9" s="23" t="s">
        <v>31</v>
      </c>
      <c r="B9" s="24">
        <f t="shared" si="0"/>
        <v>2474</v>
      </c>
      <c r="C9" s="24"/>
      <c r="D9" s="25">
        <v>1263</v>
      </c>
      <c r="E9" s="25"/>
      <c r="F9" s="26">
        <v>1211</v>
      </c>
      <c r="G9" s="27"/>
      <c r="H9" s="28" t="s">
        <v>32</v>
      </c>
      <c r="I9" s="29"/>
      <c r="J9" s="24">
        <f t="shared" si="1"/>
        <v>3039</v>
      </c>
      <c r="K9" s="24"/>
      <c r="L9" s="25">
        <v>1457</v>
      </c>
      <c r="M9" s="25"/>
      <c r="N9" s="25">
        <v>1582</v>
      </c>
      <c r="O9" s="30"/>
      <c r="P9" s="28" t="s">
        <v>33</v>
      </c>
      <c r="Q9" s="29"/>
      <c r="R9" s="24">
        <f t="shared" si="2"/>
        <v>4145</v>
      </c>
      <c r="S9" s="24"/>
      <c r="T9" s="25">
        <v>2020</v>
      </c>
      <c r="U9" s="25"/>
      <c r="V9" s="25">
        <v>2125</v>
      </c>
      <c r="W9" s="30"/>
      <c r="X9" s="28" t="s">
        <v>34</v>
      </c>
      <c r="Y9" s="29"/>
      <c r="Z9" s="24">
        <f t="shared" si="3"/>
        <v>2794</v>
      </c>
      <c r="AA9" s="24"/>
      <c r="AB9" s="25">
        <v>1374</v>
      </c>
      <c r="AC9" s="25"/>
      <c r="AD9" s="25">
        <v>1420</v>
      </c>
      <c r="AE9" s="30"/>
      <c r="AF9" s="28" t="s">
        <v>35</v>
      </c>
      <c r="AG9" s="29"/>
      <c r="AH9" s="24">
        <f t="shared" si="4"/>
        <v>1681</v>
      </c>
      <c r="AI9" s="24"/>
      <c r="AJ9" s="25">
        <v>707</v>
      </c>
      <c r="AK9" s="25"/>
      <c r="AL9" s="25">
        <v>974</v>
      </c>
      <c r="AM9" s="31"/>
    </row>
    <row r="10" spans="1:39" s="13" customFormat="1" ht="18" customHeight="1">
      <c r="A10" s="23" t="s">
        <v>36</v>
      </c>
      <c r="B10" s="24">
        <f t="shared" si="0"/>
        <v>2478</v>
      </c>
      <c r="C10" s="24"/>
      <c r="D10" s="25">
        <v>1258</v>
      </c>
      <c r="E10" s="25"/>
      <c r="F10" s="26">
        <v>1220</v>
      </c>
      <c r="G10" s="27"/>
      <c r="H10" s="28" t="s">
        <v>37</v>
      </c>
      <c r="I10" s="29"/>
      <c r="J10" s="24">
        <f t="shared" si="1"/>
        <v>3011</v>
      </c>
      <c r="K10" s="24"/>
      <c r="L10" s="25">
        <v>1438</v>
      </c>
      <c r="M10" s="25"/>
      <c r="N10" s="25">
        <v>1573</v>
      </c>
      <c r="O10" s="30"/>
      <c r="P10" s="28" t="s">
        <v>38</v>
      </c>
      <c r="Q10" s="29"/>
      <c r="R10" s="24">
        <f t="shared" si="2"/>
        <v>4358</v>
      </c>
      <c r="S10" s="24"/>
      <c r="T10" s="25">
        <v>2125</v>
      </c>
      <c r="U10" s="25"/>
      <c r="V10" s="25">
        <v>2233</v>
      </c>
      <c r="W10" s="30"/>
      <c r="X10" s="28" t="s">
        <v>39</v>
      </c>
      <c r="Y10" s="29"/>
      <c r="Z10" s="24">
        <f t="shared" si="3"/>
        <v>2471</v>
      </c>
      <c r="AA10" s="24"/>
      <c r="AB10" s="25">
        <v>1165</v>
      </c>
      <c r="AC10" s="25"/>
      <c r="AD10" s="25">
        <v>1306</v>
      </c>
      <c r="AE10" s="30"/>
      <c r="AF10" s="28" t="s">
        <v>40</v>
      </c>
      <c r="AG10" s="29"/>
      <c r="AH10" s="24">
        <f t="shared" si="4"/>
        <v>1673</v>
      </c>
      <c r="AI10" s="24"/>
      <c r="AJ10" s="25">
        <v>674</v>
      </c>
      <c r="AK10" s="25"/>
      <c r="AL10" s="25">
        <v>999</v>
      </c>
      <c r="AM10" s="31"/>
    </row>
    <row r="11" spans="1:39" s="13" customFormat="1" ht="18" customHeight="1">
      <c r="A11" s="23" t="s">
        <v>41</v>
      </c>
      <c r="B11" s="24">
        <f t="shared" si="0"/>
        <v>2621</v>
      </c>
      <c r="C11" s="24"/>
      <c r="D11" s="25">
        <v>1346</v>
      </c>
      <c r="E11" s="25"/>
      <c r="F11" s="26">
        <v>1275</v>
      </c>
      <c r="G11" s="27"/>
      <c r="H11" s="28" t="s">
        <v>42</v>
      </c>
      <c r="I11" s="29"/>
      <c r="J11" s="24">
        <f t="shared" si="1"/>
        <v>3084</v>
      </c>
      <c r="K11" s="24"/>
      <c r="L11" s="25">
        <v>1470</v>
      </c>
      <c r="M11" s="25"/>
      <c r="N11" s="25">
        <v>1614</v>
      </c>
      <c r="O11" s="30"/>
      <c r="P11" s="28" t="s">
        <v>43</v>
      </c>
      <c r="Q11" s="29"/>
      <c r="R11" s="24">
        <f t="shared" si="2"/>
        <v>4445</v>
      </c>
      <c r="S11" s="24"/>
      <c r="T11" s="25">
        <v>2210</v>
      </c>
      <c r="U11" s="25"/>
      <c r="V11" s="25">
        <v>2235</v>
      </c>
      <c r="W11" s="30"/>
      <c r="X11" s="28" t="s">
        <v>44</v>
      </c>
      <c r="Y11" s="29"/>
      <c r="Z11" s="24">
        <f t="shared" si="3"/>
        <v>2561</v>
      </c>
      <c r="AA11" s="24"/>
      <c r="AB11" s="25">
        <v>1198</v>
      </c>
      <c r="AC11" s="25"/>
      <c r="AD11" s="25">
        <v>1363</v>
      </c>
      <c r="AE11" s="30"/>
      <c r="AF11" s="28" t="s">
        <v>45</v>
      </c>
      <c r="AG11" s="29"/>
      <c r="AH11" s="24">
        <f t="shared" si="4"/>
        <v>1444</v>
      </c>
      <c r="AI11" s="24"/>
      <c r="AJ11" s="25">
        <v>567</v>
      </c>
      <c r="AK11" s="25"/>
      <c r="AL11" s="25">
        <v>877</v>
      </c>
      <c r="AM11" s="31"/>
    </row>
    <row r="12" spans="1:39" s="13" customFormat="1" ht="18" customHeight="1">
      <c r="A12" s="23" t="s">
        <v>46</v>
      </c>
      <c r="B12" s="24">
        <f t="shared" si="0"/>
        <v>2668</v>
      </c>
      <c r="C12" s="24"/>
      <c r="D12" s="25">
        <v>1347</v>
      </c>
      <c r="E12" s="25"/>
      <c r="F12" s="26">
        <v>1321</v>
      </c>
      <c r="G12" s="27"/>
      <c r="H12" s="28" t="s">
        <v>47</v>
      </c>
      <c r="I12" s="29"/>
      <c r="J12" s="24">
        <f t="shared" si="1"/>
        <v>3167</v>
      </c>
      <c r="K12" s="24"/>
      <c r="L12" s="25">
        <v>1573</v>
      </c>
      <c r="M12" s="25"/>
      <c r="N12" s="25">
        <v>1594</v>
      </c>
      <c r="O12" s="30"/>
      <c r="P12" s="28" t="s">
        <v>48</v>
      </c>
      <c r="Q12" s="29"/>
      <c r="R12" s="24">
        <f t="shared" si="2"/>
        <v>4530</v>
      </c>
      <c r="S12" s="24"/>
      <c r="T12" s="25">
        <v>2188</v>
      </c>
      <c r="U12" s="25"/>
      <c r="V12" s="25">
        <v>2342</v>
      </c>
      <c r="W12" s="30"/>
      <c r="X12" s="28" t="s">
        <v>49</v>
      </c>
      <c r="Y12" s="29"/>
      <c r="Z12" s="24">
        <f t="shared" si="3"/>
        <v>2535</v>
      </c>
      <c r="AA12" s="24"/>
      <c r="AB12" s="25">
        <v>1185</v>
      </c>
      <c r="AC12" s="25"/>
      <c r="AD12" s="25">
        <v>1350</v>
      </c>
      <c r="AE12" s="30"/>
      <c r="AF12" s="28" t="s">
        <v>50</v>
      </c>
      <c r="AG12" s="29"/>
      <c r="AH12" s="24">
        <f t="shared" si="4"/>
        <v>1400</v>
      </c>
      <c r="AI12" s="24"/>
      <c r="AJ12" s="25">
        <v>530</v>
      </c>
      <c r="AK12" s="25"/>
      <c r="AL12" s="25">
        <v>870</v>
      </c>
      <c r="AM12" s="31"/>
    </row>
    <row r="13" spans="1:39" s="13" customFormat="1" ht="18" customHeight="1">
      <c r="A13" s="23" t="s">
        <v>51</v>
      </c>
      <c r="B13" s="24">
        <f t="shared" si="0"/>
        <v>2603</v>
      </c>
      <c r="C13" s="24"/>
      <c r="D13" s="25">
        <v>1331</v>
      </c>
      <c r="E13" s="25"/>
      <c r="F13" s="26">
        <v>1272</v>
      </c>
      <c r="G13" s="27"/>
      <c r="H13" s="28" t="s">
        <v>52</v>
      </c>
      <c r="I13" s="29"/>
      <c r="J13" s="24">
        <f t="shared" si="1"/>
        <v>3387</v>
      </c>
      <c r="K13" s="24"/>
      <c r="L13" s="25">
        <v>1641</v>
      </c>
      <c r="M13" s="25"/>
      <c r="N13" s="25">
        <v>1746</v>
      </c>
      <c r="O13" s="30"/>
      <c r="P13" s="28" t="s">
        <v>53</v>
      </c>
      <c r="Q13" s="29"/>
      <c r="R13" s="24">
        <f t="shared" si="2"/>
        <v>4938</v>
      </c>
      <c r="S13" s="24"/>
      <c r="T13" s="25">
        <v>2376</v>
      </c>
      <c r="U13" s="25"/>
      <c r="V13" s="25">
        <v>2562</v>
      </c>
      <c r="W13" s="30"/>
      <c r="X13" s="28" t="s">
        <v>54</v>
      </c>
      <c r="Y13" s="29"/>
      <c r="Z13" s="24">
        <f t="shared" si="3"/>
        <v>2626</v>
      </c>
      <c r="AA13" s="24"/>
      <c r="AB13" s="25">
        <v>1257</v>
      </c>
      <c r="AC13" s="25"/>
      <c r="AD13" s="25">
        <v>1369</v>
      </c>
      <c r="AE13" s="30"/>
      <c r="AF13" s="28" t="s">
        <v>55</v>
      </c>
      <c r="AG13" s="29"/>
      <c r="AH13" s="24">
        <f t="shared" si="4"/>
        <v>1035</v>
      </c>
      <c r="AI13" s="24"/>
      <c r="AJ13" s="25">
        <v>363</v>
      </c>
      <c r="AK13" s="25"/>
      <c r="AL13" s="25">
        <v>672</v>
      </c>
      <c r="AM13" s="31"/>
    </row>
    <row r="14" spans="1:39" s="13" customFormat="1" ht="18" customHeight="1">
      <c r="A14" s="23" t="s">
        <v>56</v>
      </c>
      <c r="B14" s="24">
        <f t="shared" si="0"/>
        <v>2710</v>
      </c>
      <c r="C14" s="24"/>
      <c r="D14" s="25">
        <v>1380</v>
      </c>
      <c r="E14" s="25"/>
      <c r="F14" s="26">
        <v>1330</v>
      </c>
      <c r="G14" s="27"/>
      <c r="H14" s="28" t="s">
        <v>57</v>
      </c>
      <c r="I14" s="29"/>
      <c r="J14" s="24">
        <f t="shared" si="1"/>
        <v>3153</v>
      </c>
      <c r="K14" s="24"/>
      <c r="L14" s="25">
        <v>1542</v>
      </c>
      <c r="M14" s="25"/>
      <c r="N14" s="25">
        <v>1611</v>
      </c>
      <c r="O14" s="30"/>
      <c r="P14" s="28" t="s">
        <v>58</v>
      </c>
      <c r="Q14" s="29"/>
      <c r="R14" s="24">
        <f t="shared" si="2"/>
        <v>5222</v>
      </c>
      <c r="S14" s="24"/>
      <c r="T14" s="25">
        <v>2578</v>
      </c>
      <c r="U14" s="25"/>
      <c r="V14" s="25">
        <v>2644</v>
      </c>
      <c r="W14" s="30"/>
      <c r="X14" s="28" t="s">
        <v>59</v>
      </c>
      <c r="Y14" s="29"/>
      <c r="Z14" s="24">
        <f t="shared" si="3"/>
        <v>2929</v>
      </c>
      <c r="AA14" s="24"/>
      <c r="AB14" s="25">
        <v>1333</v>
      </c>
      <c r="AC14" s="25"/>
      <c r="AD14" s="25">
        <v>1596</v>
      </c>
      <c r="AE14" s="30"/>
      <c r="AF14" s="28" t="s">
        <v>60</v>
      </c>
      <c r="AG14" s="29"/>
      <c r="AH14" s="24">
        <f t="shared" si="4"/>
        <v>852</v>
      </c>
      <c r="AI14" s="24"/>
      <c r="AJ14" s="25">
        <v>289</v>
      </c>
      <c r="AK14" s="25"/>
      <c r="AL14" s="25">
        <v>563</v>
      </c>
      <c r="AM14" s="31"/>
    </row>
    <row r="15" spans="1:39" s="13" customFormat="1" ht="18" customHeight="1">
      <c r="A15" s="23" t="s">
        <v>61</v>
      </c>
      <c r="B15" s="24">
        <f t="shared" si="0"/>
        <v>2703</v>
      </c>
      <c r="C15" s="24"/>
      <c r="D15" s="25">
        <v>1339</v>
      </c>
      <c r="E15" s="25"/>
      <c r="F15" s="26">
        <v>1364</v>
      </c>
      <c r="G15" s="27"/>
      <c r="H15" s="28" t="s">
        <v>62</v>
      </c>
      <c r="I15" s="29"/>
      <c r="J15" s="24">
        <f t="shared" si="1"/>
        <v>3192</v>
      </c>
      <c r="K15" s="24"/>
      <c r="L15" s="25">
        <v>1546</v>
      </c>
      <c r="M15" s="25"/>
      <c r="N15" s="25">
        <v>1646</v>
      </c>
      <c r="O15" s="30"/>
      <c r="P15" s="28" t="s">
        <v>63</v>
      </c>
      <c r="Q15" s="29"/>
      <c r="R15" s="24">
        <f t="shared" si="2"/>
        <v>5062</v>
      </c>
      <c r="S15" s="24"/>
      <c r="T15" s="25">
        <v>2512</v>
      </c>
      <c r="U15" s="25"/>
      <c r="V15" s="25">
        <v>2550</v>
      </c>
      <c r="W15" s="30"/>
      <c r="X15" s="28" t="s">
        <v>64</v>
      </c>
      <c r="Y15" s="29"/>
      <c r="Z15" s="24">
        <f t="shared" si="3"/>
        <v>2938</v>
      </c>
      <c r="AA15" s="24"/>
      <c r="AB15" s="25">
        <v>1371</v>
      </c>
      <c r="AC15" s="25"/>
      <c r="AD15" s="25">
        <v>1567</v>
      </c>
      <c r="AE15" s="30"/>
      <c r="AF15" s="28" t="s">
        <v>65</v>
      </c>
      <c r="AG15" s="29"/>
      <c r="AH15" s="24">
        <f t="shared" si="4"/>
        <v>803</v>
      </c>
      <c r="AI15" s="24"/>
      <c r="AJ15" s="25">
        <v>264</v>
      </c>
      <c r="AK15" s="25"/>
      <c r="AL15" s="25">
        <v>539</v>
      </c>
      <c r="AM15" s="31"/>
    </row>
    <row r="16" spans="1:39" s="13" customFormat="1" ht="18" customHeight="1">
      <c r="A16" s="23" t="s">
        <v>66</v>
      </c>
      <c r="B16" s="24">
        <f t="shared" si="0"/>
        <v>2808</v>
      </c>
      <c r="C16" s="24"/>
      <c r="D16" s="25">
        <v>1479</v>
      </c>
      <c r="E16" s="25"/>
      <c r="F16" s="26">
        <v>1329</v>
      </c>
      <c r="G16" s="27"/>
      <c r="H16" s="28" t="s">
        <v>67</v>
      </c>
      <c r="I16" s="29"/>
      <c r="J16" s="24">
        <f t="shared" si="1"/>
        <v>3175</v>
      </c>
      <c r="K16" s="24"/>
      <c r="L16" s="25">
        <v>1568</v>
      </c>
      <c r="M16" s="25"/>
      <c r="N16" s="25">
        <v>1607</v>
      </c>
      <c r="O16" s="30"/>
      <c r="P16" s="28" t="s">
        <v>68</v>
      </c>
      <c r="Q16" s="29"/>
      <c r="R16" s="24">
        <f t="shared" si="2"/>
        <v>4785</v>
      </c>
      <c r="S16" s="24"/>
      <c r="T16" s="25">
        <v>2362</v>
      </c>
      <c r="U16" s="25"/>
      <c r="V16" s="25">
        <v>2423</v>
      </c>
      <c r="W16" s="30"/>
      <c r="X16" s="28" t="s">
        <v>69</v>
      </c>
      <c r="Y16" s="29"/>
      <c r="Z16" s="24">
        <f t="shared" si="3"/>
        <v>3128</v>
      </c>
      <c r="AA16" s="24"/>
      <c r="AB16" s="25">
        <v>1438</v>
      </c>
      <c r="AC16" s="25"/>
      <c r="AD16" s="25">
        <v>1690</v>
      </c>
      <c r="AE16" s="30"/>
      <c r="AF16" s="28" t="s">
        <v>70</v>
      </c>
      <c r="AG16" s="29"/>
      <c r="AH16" s="24">
        <f t="shared" si="4"/>
        <v>602</v>
      </c>
      <c r="AI16" s="24"/>
      <c r="AJ16" s="25">
        <v>164</v>
      </c>
      <c r="AK16" s="25"/>
      <c r="AL16" s="25">
        <v>438</v>
      </c>
      <c r="AM16" s="31"/>
    </row>
    <row r="17" spans="1:39" s="13" customFormat="1" ht="18" customHeight="1">
      <c r="A17" s="23" t="s">
        <v>71</v>
      </c>
      <c r="B17" s="24">
        <f t="shared" si="0"/>
        <v>2850</v>
      </c>
      <c r="C17" s="24"/>
      <c r="D17" s="25">
        <v>1483</v>
      </c>
      <c r="E17" s="25"/>
      <c r="F17" s="26">
        <v>1367</v>
      </c>
      <c r="G17" s="27"/>
      <c r="H17" s="28" t="s">
        <v>72</v>
      </c>
      <c r="I17" s="29"/>
      <c r="J17" s="24">
        <f t="shared" si="1"/>
        <v>3138</v>
      </c>
      <c r="K17" s="24"/>
      <c r="L17" s="25">
        <v>1533</v>
      </c>
      <c r="M17" s="25"/>
      <c r="N17" s="25">
        <v>1605</v>
      </c>
      <c r="O17" s="30"/>
      <c r="P17" s="28" t="s">
        <v>73</v>
      </c>
      <c r="Q17" s="29"/>
      <c r="R17" s="24">
        <f t="shared" si="2"/>
        <v>4837</v>
      </c>
      <c r="S17" s="24"/>
      <c r="T17" s="25">
        <v>2361</v>
      </c>
      <c r="U17" s="25"/>
      <c r="V17" s="25">
        <v>2476</v>
      </c>
      <c r="W17" s="30"/>
      <c r="X17" s="28" t="s">
        <v>74</v>
      </c>
      <c r="Y17" s="29"/>
      <c r="Z17" s="24">
        <f t="shared" si="3"/>
        <v>3299</v>
      </c>
      <c r="AA17" s="24"/>
      <c r="AB17" s="25">
        <v>1481</v>
      </c>
      <c r="AC17" s="25"/>
      <c r="AD17" s="25">
        <v>1818</v>
      </c>
      <c r="AE17" s="30"/>
      <c r="AF17" s="28" t="s">
        <v>75</v>
      </c>
      <c r="AG17" s="29"/>
      <c r="AH17" s="24">
        <f t="shared" si="4"/>
        <v>500</v>
      </c>
      <c r="AI17" s="24"/>
      <c r="AJ17" s="25">
        <v>128</v>
      </c>
      <c r="AK17" s="25"/>
      <c r="AL17" s="25">
        <v>372</v>
      </c>
      <c r="AM17" s="31"/>
    </row>
    <row r="18" spans="1:39" s="13" customFormat="1" ht="18" customHeight="1">
      <c r="A18" s="23" t="s">
        <v>76</v>
      </c>
      <c r="B18" s="24">
        <f t="shared" si="0"/>
        <v>2771</v>
      </c>
      <c r="C18" s="24"/>
      <c r="D18" s="25">
        <v>1456</v>
      </c>
      <c r="E18" s="25"/>
      <c r="F18" s="26">
        <v>1315</v>
      </c>
      <c r="G18" s="27"/>
      <c r="H18" s="28" t="s">
        <v>77</v>
      </c>
      <c r="I18" s="29"/>
      <c r="J18" s="24">
        <f t="shared" si="1"/>
        <v>3232</v>
      </c>
      <c r="K18" s="24"/>
      <c r="L18" s="25">
        <v>1600</v>
      </c>
      <c r="M18" s="25"/>
      <c r="N18" s="25">
        <v>1632</v>
      </c>
      <c r="O18" s="30"/>
      <c r="P18" s="28" t="s">
        <v>78</v>
      </c>
      <c r="Q18" s="29"/>
      <c r="R18" s="24">
        <f t="shared" si="2"/>
        <v>4502</v>
      </c>
      <c r="S18" s="24"/>
      <c r="T18" s="25">
        <v>2235</v>
      </c>
      <c r="U18" s="25"/>
      <c r="V18" s="25">
        <v>2267</v>
      </c>
      <c r="W18" s="30"/>
      <c r="X18" s="28" t="s">
        <v>79</v>
      </c>
      <c r="Y18" s="29"/>
      <c r="Z18" s="24">
        <f t="shared" si="3"/>
        <v>3898</v>
      </c>
      <c r="AA18" s="24"/>
      <c r="AB18" s="25">
        <v>1710</v>
      </c>
      <c r="AC18" s="25"/>
      <c r="AD18" s="25">
        <v>2188</v>
      </c>
      <c r="AE18" s="30"/>
      <c r="AF18" s="28" t="s">
        <v>80</v>
      </c>
      <c r="AG18" s="29"/>
      <c r="AH18" s="24">
        <f t="shared" si="4"/>
        <v>386</v>
      </c>
      <c r="AI18" s="24"/>
      <c r="AJ18" s="25">
        <v>76</v>
      </c>
      <c r="AK18" s="25"/>
      <c r="AL18" s="25">
        <v>310</v>
      </c>
      <c r="AM18" s="31"/>
    </row>
    <row r="19" spans="1:39" s="13" customFormat="1" ht="18" customHeight="1">
      <c r="A19" s="23" t="s">
        <v>81</v>
      </c>
      <c r="B19" s="24">
        <f t="shared" si="0"/>
        <v>2819</v>
      </c>
      <c r="C19" s="24"/>
      <c r="D19" s="25">
        <v>1447</v>
      </c>
      <c r="E19" s="25"/>
      <c r="F19" s="26">
        <v>1372</v>
      </c>
      <c r="G19" s="27"/>
      <c r="H19" s="28" t="s">
        <v>82</v>
      </c>
      <c r="I19" s="29"/>
      <c r="J19" s="24">
        <f t="shared" si="1"/>
        <v>3334</v>
      </c>
      <c r="K19" s="24"/>
      <c r="L19" s="25">
        <v>1677</v>
      </c>
      <c r="M19" s="25"/>
      <c r="N19" s="25">
        <v>1657</v>
      </c>
      <c r="O19" s="30"/>
      <c r="P19" s="28" t="s">
        <v>83</v>
      </c>
      <c r="Q19" s="29"/>
      <c r="R19" s="24">
        <f t="shared" si="2"/>
        <v>4442</v>
      </c>
      <c r="S19" s="24"/>
      <c r="T19" s="25">
        <v>2220</v>
      </c>
      <c r="U19" s="25"/>
      <c r="V19" s="25">
        <v>2222</v>
      </c>
      <c r="W19" s="30"/>
      <c r="X19" s="28" t="s">
        <v>84</v>
      </c>
      <c r="Y19" s="29"/>
      <c r="Z19" s="24">
        <f t="shared" si="3"/>
        <v>4059</v>
      </c>
      <c r="AA19" s="24"/>
      <c r="AB19" s="25">
        <v>1776</v>
      </c>
      <c r="AC19" s="25"/>
      <c r="AD19" s="25">
        <v>2283</v>
      </c>
      <c r="AE19" s="30"/>
      <c r="AF19" s="28" t="s">
        <v>85</v>
      </c>
      <c r="AG19" s="29"/>
      <c r="AH19" s="24">
        <f t="shared" si="4"/>
        <v>315</v>
      </c>
      <c r="AI19" s="24"/>
      <c r="AJ19" s="25">
        <v>72</v>
      </c>
      <c r="AK19" s="25"/>
      <c r="AL19" s="25">
        <v>243</v>
      </c>
      <c r="AM19" s="31"/>
    </row>
    <row r="20" spans="1:39" s="13" customFormat="1" ht="18" customHeight="1">
      <c r="A20" s="23" t="s">
        <v>86</v>
      </c>
      <c r="B20" s="24">
        <f t="shared" si="0"/>
        <v>2897</v>
      </c>
      <c r="C20" s="24"/>
      <c r="D20" s="25">
        <v>1500</v>
      </c>
      <c r="E20" s="25"/>
      <c r="F20" s="26">
        <v>1397</v>
      </c>
      <c r="G20" s="27"/>
      <c r="H20" s="28" t="s">
        <v>87</v>
      </c>
      <c r="I20" s="29"/>
      <c r="J20" s="24">
        <f t="shared" si="1"/>
        <v>3398</v>
      </c>
      <c r="K20" s="24"/>
      <c r="L20" s="25">
        <v>1695</v>
      </c>
      <c r="M20" s="25"/>
      <c r="N20" s="25">
        <v>1703</v>
      </c>
      <c r="O20" s="30"/>
      <c r="P20" s="28" t="s">
        <v>88</v>
      </c>
      <c r="Q20" s="29"/>
      <c r="R20" s="24">
        <f t="shared" si="2"/>
        <v>4268</v>
      </c>
      <c r="S20" s="24"/>
      <c r="T20" s="25">
        <v>2129</v>
      </c>
      <c r="U20" s="25"/>
      <c r="V20" s="25">
        <v>2139</v>
      </c>
      <c r="W20" s="30"/>
      <c r="X20" s="28" t="s">
        <v>89</v>
      </c>
      <c r="Y20" s="29"/>
      <c r="Z20" s="24">
        <f t="shared" si="3"/>
        <v>4011</v>
      </c>
      <c r="AA20" s="24"/>
      <c r="AB20" s="25">
        <v>1816</v>
      </c>
      <c r="AC20" s="25"/>
      <c r="AD20" s="25">
        <v>2195</v>
      </c>
      <c r="AE20" s="30"/>
      <c r="AF20" s="28" t="s">
        <v>90</v>
      </c>
      <c r="AG20" s="29"/>
      <c r="AH20" s="24">
        <f t="shared" si="4"/>
        <v>216</v>
      </c>
      <c r="AI20" s="24"/>
      <c r="AJ20" s="25">
        <v>45</v>
      </c>
      <c r="AK20" s="25"/>
      <c r="AL20" s="25">
        <v>171</v>
      </c>
      <c r="AM20" s="31"/>
    </row>
    <row r="21" spans="1:39" s="13" customFormat="1" ht="18" customHeight="1">
      <c r="A21" s="23" t="s">
        <v>91</v>
      </c>
      <c r="B21" s="24">
        <f t="shared" si="0"/>
        <v>2779</v>
      </c>
      <c r="C21" s="24"/>
      <c r="D21" s="25">
        <v>1364</v>
      </c>
      <c r="E21" s="25"/>
      <c r="F21" s="26">
        <v>1415</v>
      </c>
      <c r="G21" s="27"/>
      <c r="H21" s="28" t="s">
        <v>92</v>
      </c>
      <c r="I21" s="29"/>
      <c r="J21" s="24">
        <f t="shared" si="1"/>
        <v>3473</v>
      </c>
      <c r="K21" s="24"/>
      <c r="L21" s="25">
        <v>1743</v>
      </c>
      <c r="M21" s="25"/>
      <c r="N21" s="25">
        <v>1730</v>
      </c>
      <c r="O21" s="30"/>
      <c r="P21" s="28" t="s">
        <v>93</v>
      </c>
      <c r="Q21" s="29"/>
      <c r="R21" s="24">
        <f t="shared" si="2"/>
        <v>3377</v>
      </c>
      <c r="S21" s="24"/>
      <c r="T21" s="25">
        <v>1705</v>
      </c>
      <c r="U21" s="25"/>
      <c r="V21" s="25">
        <v>1672</v>
      </c>
      <c r="W21" s="30"/>
      <c r="X21" s="28" t="s">
        <v>94</v>
      </c>
      <c r="Y21" s="29"/>
      <c r="Z21" s="24">
        <f t="shared" si="3"/>
        <v>2989</v>
      </c>
      <c r="AA21" s="24"/>
      <c r="AB21" s="25">
        <v>1297</v>
      </c>
      <c r="AC21" s="25"/>
      <c r="AD21" s="25">
        <v>1692</v>
      </c>
      <c r="AE21" s="30"/>
      <c r="AF21" s="28" t="s">
        <v>95</v>
      </c>
      <c r="AG21" s="29"/>
      <c r="AH21" s="24">
        <f t="shared" si="4"/>
        <v>170</v>
      </c>
      <c r="AI21" s="24"/>
      <c r="AJ21" s="25">
        <v>48</v>
      </c>
      <c r="AK21" s="25"/>
      <c r="AL21" s="25">
        <v>122</v>
      </c>
      <c r="AM21" s="31"/>
    </row>
    <row r="22" spans="1:39" s="13" customFormat="1" ht="18" customHeight="1">
      <c r="A22" s="23" t="s">
        <v>96</v>
      </c>
      <c r="B22" s="24">
        <f t="shared" si="0"/>
        <v>2739</v>
      </c>
      <c r="C22" s="24"/>
      <c r="D22" s="25">
        <v>1457</v>
      </c>
      <c r="E22" s="25"/>
      <c r="F22" s="26">
        <v>1282</v>
      </c>
      <c r="G22" s="27"/>
      <c r="H22" s="28" t="s">
        <v>97</v>
      </c>
      <c r="I22" s="29"/>
      <c r="J22" s="24">
        <f t="shared" si="1"/>
        <v>3516</v>
      </c>
      <c r="K22" s="24"/>
      <c r="L22" s="25">
        <v>1757</v>
      </c>
      <c r="M22" s="25"/>
      <c r="N22" s="25">
        <v>1759</v>
      </c>
      <c r="O22" s="30"/>
      <c r="P22" s="28" t="s">
        <v>98</v>
      </c>
      <c r="Q22" s="29"/>
      <c r="R22" s="24">
        <f t="shared" si="2"/>
        <v>3812</v>
      </c>
      <c r="S22" s="24"/>
      <c r="T22" s="25">
        <v>1913</v>
      </c>
      <c r="U22" s="25"/>
      <c r="V22" s="25">
        <v>1899</v>
      </c>
      <c r="W22" s="30"/>
      <c r="X22" s="28" t="s">
        <v>99</v>
      </c>
      <c r="Y22" s="29"/>
      <c r="Z22" s="24">
        <f t="shared" si="3"/>
        <v>2254</v>
      </c>
      <c r="AA22" s="24"/>
      <c r="AB22" s="25">
        <v>976</v>
      </c>
      <c r="AC22" s="25"/>
      <c r="AD22" s="25">
        <v>1278</v>
      </c>
      <c r="AE22" s="30"/>
      <c r="AF22" s="28" t="s">
        <v>100</v>
      </c>
      <c r="AG22" s="29"/>
      <c r="AH22" s="24">
        <f t="shared" si="4"/>
        <v>125</v>
      </c>
      <c r="AI22" s="24"/>
      <c r="AJ22" s="25">
        <v>25</v>
      </c>
      <c r="AK22" s="25"/>
      <c r="AL22" s="25">
        <v>100</v>
      </c>
      <c r="AM22" s="31"/>
    </row>
    <row r="23" spans="1:39" s="13" customFormat="1" ht="18" customHeight="1">
      <c r="A23" s="32" t="s">
        <v>101</v>
      </c>
      <c r="B23" s="33">
        <f t="shared" si="0"/>
        <v>3054</v>
      </c>
      <c r="C23" s="33"/>
      <c r="D23" s="34">
        <v>1575</v>
      </c>
      <c r="E23" s="34"/>
      <c r="F23" s="35">
        <v>1479</v>
      </c>
      <c r="G23" s="36"/>
      <c r="H23" s="37" t="s">
        <v>102</v>
      </c>
      <c r="I23" s="38"/>
      <c r="J23" s="33">
        <f t="shared" si="1"/>
        <v>3489</v>
      </c>
      <c r="K23" s="33"/>
      <c r="L23" s="34">
        <v>1740</v>
      </c>
      <c r="M23" s="34"/>
      <c r="N23" s="34">
        <v>1749</v>
      </c>
      <c r="O23" s="39"/>
      <c r="P23" s="37" t="s">
        <v>103</v>
      </c>
      <c r="Q23" s="38"/>
      <c r="R23" s="33">
        <f t="shared" si="2"/>
        <v>3580</v>
      </c>
      <c r="S23" s="33"/>
      <c r="T23" s="34">
        <v>1850</v>
      </c>
      <c r="U23" s="34"/>
      <c r="V23" s="34">
        <v>1730</v>
      </c>
      <c r="W23" s="39"/>
      <c r="X23" s="37" t="s">
        <v>104</v>
      </c>
      <c r="Y23" s="38"/>
      <c r="Z23" s="33">
        <f t="shared" si="3"/>
        <v>2638</v>
      </c>
      <c r="AA23" s="33"/>
      <c r="AB23" s="34">
        <v>1134</v>
      </c>
      <c r="AC23" s="34"/>
      <c r="AD23" s="34">
        <v>1504</v>
      </c>
      <c r="AE23" s="39"/>
      <c r="AF23" s="40" t="s">
        <v>105</v>
      </c>
      <c r="AG23" s="41"/>
      <c r="AH23" s="42">
        <f t="shared" si="4"/>
        <v>83</v>
      </c>
      <c r="AI23" s="42"/>
      <c r="AJ23" s="43">
        <v>15</v>
      </c>
      <c r="AK23" s="43"/>
      <c r="AL23" s="43">
        <v>68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148</v>
      </c>
      <c r="AI24" s="33"/>
      <c r="AJ24" s="36">
        <v>14</v>
      </c>
      <c r="AK24" s="47"/>
      <c r="AL24" s="36">
        <v>134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14010</v>
      </c>
      <c r="D27" s="62"/>
      <c r="E27" s="63">
        <f>SUM(E28:F29)</f>
        <v>15783</v>
      </c>
      <c r="F27" s="62"/>
      <c r="G27" s="63">
        <f>SUM(G28:H29)</f>
        <v>8429</v>
      </c>
      <c r="H27" s="62"/>
      <c r="I27" s="63">
        <f>SUM(I28:J29)</f>
        <v>8495</v>
      </c>
      <c r="J27" s="62"/>
      <c r="K27" s="63">
        <f>SUM(K28:L29)</f>
        <v>5793</v>
      </c>
      <c r="L27" s="62"/>
      <c r="M27" s="63">
        <f>SUM(M28:N29)</f>
        <v>31367</v>
      </c>
      <c r="N27" s="62"/>
      <c r="O27" s="63">
        <f>SUM(O28:P29)</f>
        <v>33100</v>
      </c>
      <c r="P27" s="62"/>
      <c r="Q27" s="63">
        <f>SUM(Q28:R29)</f>
        <v>40942</v>
      </c>
      <c r="R27" s="62"/>
      <c r="S27" s="63">
        <f>SUM(S28:T29)</f>
        <v>43887</v>
      </c>
      <c r="T27" s="62"/>
      <c r="U27" s="63">
        <f>SUM(U28:V29)</f>
        <v>14808</v>
      </c>
      <c r="V27" s="62"/>
      <c r="W27" s="63">
        <f>SUM(W28:X29)</f>
        <v>12987</v>
      </c>
      <c r="X27" s="62"/>
      <c r="Y27" s="63">
        <f>SUM(Y28:Z29)</f>
        <v>16192</v>
      </c>
      <c r="Z27" s="62"/>
      <c r="AA27" s="63">
        <f>SUM(AA28:AB29)</f>
        <v>15951</v>
      </c>
      <c r="AB27" s="62"/>
      <c r="AC27" s="63">
        <f>SUM(AC28:AD29)</f>
        <v>19726</v>
      </c>
      <c r="AD27" s="62"/>
      <c r="AE27" s="63">
        <f>SUM(AE28:AF29)</f>
        <v>4052</v>
      </c>
      <c r="AF27" s="62"/>
      <c r="AG27" s="63">
        <f>SUM(AG28:AH29)</f>
        <v>148</v>
      </c>
      <c r="AH27" s="62"/>
      <c r="AI27" s="64">
        <f>SUM(C27:AH27)</f>
        <v>285670</v>
      </c>
      <c r="AJ27" s="65"/>
      <c r="AK27" s="66">
        <v>133407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7161</v>
      </c>
      <c r="D28" s="71"/>
      <c r="E28" s="72">
        <f>SUM(D10:E15)</f>
        <v>8001</v>
      </c>
      <c r="F28" s="71"/>
      <c r="G28" s="72">
        <f>SUM(D16:E18)</f>
        <v>4418</v>
      </c>
      <c r="H28" s="71"/>
      <c r="I28" s="72">
        <f>SUM(D19:E21)</f>
        <v>4311</v>
      </c>
      <c r="J28" s="71"/>
      <c r="K28" s="72">
        <f>SUM(D22:E23)</f>
        <v>3032</v>
      </c>
      <c r="L28" s="71"/>
      <c r="M28" s="72">
        <f>SUM(L4:M13)</f>
        <v>15336</v>
      </c>
      <c r="N28" s="71"/>
      <c r="O28" s="72">
        <f>SUM(L14:M23)</f>
        <v>16401</v>
      </c>
      <c r="P28" s="71"/>
      <c r="Q28" s="72">
        <f>SUM(T4:U13)</f>
        <v>20004</v>
      </c>
      <c r="R28" s="71"/>
      <c r="S28" s="72">
        <f>SUM(T14:U23)</f>
        <v>21865</v>
      </c>
      <c r="T28" s="71"/>
      <c r="U28" s="72">
        <f>SUM(AB4:AC8)</f>
        <v>7259</v>
      </c>
      <c r="V28" s="71"/>
      <c r="W28" s="72">
        <f>SUM(AB9:AC13)</f>
        <v>6179</v>
      </c>
      <c r="X28" s="71"/>
      <c r="Y28" s="72">
        <f>SUM(AB14:AC18)</f>
        <v>7333</v>
      </c>
      <c r="Z28" s="71"/>
      <c r="AA28" s="72">
        <f>SUM(AB19:AC23)</f>
        <v>6999</v>
      </c>
      <c r="AB28" s="71"/>
      <c r="AC28" s="72">
        <f>SUM(AJ4:AK13)</f>
        <v>8186</v>
      </c>
      <c r="AD28" s="71"/>
      <c r="AE28" s="72">
        <f>SUM(AJ14:AK23)</f>
        <v>1126</v>
      </c>
      <c r="AF28" s="71"/>
      <c r="AG28" s="72">
        <f>AJ24</f>
        <v>14</v>
      </c>
      <c r="AH28" s="71"/>
      <c r="AI28" s="73">
        <f>SUM(C28:AH28)</f>
        <v>137625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6849</v>
      </c>
      <c r="D29" s="78"/>
      <c r="E29" s="79">
        <f>SUM(F10:G15)</f>
        <v>7782</v>
      </c>
      <c r="F29" s="78"/>
      <c r="G29" s="79">
        <f>SUM(F16:G18)</f>
        <v>4011</v>
      </c>
      <c r="H29" s="78"/>
      <c r="I29" s="79">
        <f>SUM(F19:G21)</f>
        <v>4184</v>
      </c>
      <c r="J29" s="78"/>
      <c r="K29" s="79">
        <f>SUM(F22:G23)</f>
        <v>2761</v>
      </c>
      <c r="L29" s="78"/>
      <c r="M29" s="79">
        <f>SUM(N4:O13)</f>
        <v>16031</v>
      </c>
      <c r="N29" s="78"/>
      <c r="O29" s="79">
        <f>SUM(N14:O23)</f>
        <v>16699</v>
      </c>
      <c r="P29" s="78"/>
      <c r="Q29" s="79">
        <f>SUM(V4:W13)</f>
        <v>20938</v>
      </c>
      <c r="R29" s="78"/>
      <c r="S29" s="79">
        <f>SUM(V14:W23)</f>
        <v>22022</v>
      </c>
      <c r="T29" s="78"/>
      <c r="U29" s="79">
        <f>SUM(AD4:AE8)</f>
        <v>7549</v>
      </c>
      <c r="V29" s="78"/>
      <c r="W29" s="79">
        <f>SUM(AD9:AE13)</f>
        <v>6808</v>
      </c>
      <c r="X29" s="78"/>
      <c r="Y29" s="79">
        <f>SUM(AD14:AE18)</f>
        <v>8859</v>
      </c>
      <c r="Z29" s="78"/>
      <c r="AA29" s="79">
        <f>SUM(AD19:AE23)</f>
        <v>8952</v>
      </c>
      <c r="AB29" s="78"/>
      <c r="AC29" s="79">
        <f>SUM(AL4:AM13)</f>
        <v>11540</v>
      </c>
      <c r="AD29" s="78"/>
      <c r="AE29" s="79">
        <f>SUM(AL14:AM23)</f>
        <v>2926</v>
      </c>
      <c r="AF29" s="78"/>
      <c r="AG29" s="79">
        <f>AL24</f>
        <v>134</v>
      </c>
      <c r="AH29" s="78"/>
      <c r="AI29" s="80">
        <f>SUM(C29:AH29)</f>
        <v>148045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38222</v>
      </c>
      <c r="D31" s="92"/>
      <c r="E31" s="92"/>
      <c r="F31" s="93">
        <f>C31/AI27</f>
        <v>0.13379773864949068</v>
      </c>
      <c r="G31" s="93"/>
      <c r="H31" s="94"/>
      <c r="I31" s="95">
        <f>SUM(I27:V27)</f>
        <v>178392</v>
      </c>
      <c r="J31" s="96"/>
      <c r="K31" s="96"/>
      <c r="L31" s="96"/>
      <c r="M31" s="96"/>
      <c r="N31" s="96"/>
      <c r="O31" s="96"/>
      <c r="P31" s="97">
        <f>I31/AI27</f>
        <v>0.6244687926628627</v>
      </c>
      <c r="Q31" s="97"/>
      <c r="R31" s="97"/>
      <c r="S31" s="97"/>
      <c r="T31" s="97"/>
      <c r="U31" s="97"/>
      <c r="V31" s="98"/>
      <c r="W31" s="95">
        <f>SUM(W27:AH27)</f>
        <v>69056</v>
      </c>
      <c r="X31" s="99"/>
      <c r="Y31" s="99"/>
      <c r="Z31" s="99"/>
      <c r="AA31" s="99"/>
      <c r="AB31" s="99"/>
      <c r="AC31" s="97">
        <f>W31/AI27</f>
        <v>0.24173346868764659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27</v>
      </c>
      <c r="C4" s="15"/>
      <c r="D4" s="16">
        <v>14</v>
      </c>
      <c r="E4" s="16"/>
      <c r="F4" s="17">
        <v>13</v>
      </c>
      <c r="G4" s="18"/>
      <c r="H4" s="19" t="s">
        <v>7</v>
      </c>
      <c r="I4" s="20"/>
      <c r="J4" s="15">
        <f aca="true" t="shared" si="1" ref="J4:J23">SUM(L4:N4)</f>
        <v>33</v>
      </c>
      <c r="K4" s="15"/>
      <c r="L4" s="16">
        <v>21</v>
      </c>
      <c r="M4" s="16"/>
      <c r="N4" s="16">
        <v>12</v>
      </c>
      <c r="O4" s="21"/>
      <c r="P4" s="19" t="s">
        <v>8</v>
      </c>
      <c r="Q4" s="20"/>
      <c r="R4" s="15">
        <f aca="true" t="shared" si="2" ref="R4:R23">SUM(T4:V4)</f>
        <v>65</v>
      </c>
      <c r="S4" s="15"/>
      <c r="T4" s="16">
        <v>33</v>
      </c>
      <c r="U4" s="16"/>
      <c r="V4" s="16">
        <v>32</v>
      </c>
      <c r="W4" s="21"/>
      <c r="X4" s="19" t="s">
        <v>9</v>
      </c>
      <c r="Y4" s="20"/>
      <c r="Z4" s="15">
        <f aca="true" t="shared" si="3" ref="Z4:Z23">SUM(AB4:AD4)</f>
        <v>55</v>
      </c>
      <c r="AA4" s="15"/>
      <c r="AB4" s="16">
        <v>26</v>
      </c>
      <c r="AC4" s="16"/>
      <c r="AD4" s="16">
        <v>29</v>
      </c>
      <c r="AE4" s="21"/>
      <c r="AF4" s="19" t="s">
        <v>10</v>
      </c>
      <c r="AG4" s="20"/>
      <c r="AH4" s="15">
        <f aca="true" t="shared" si="4" ref="AH4:AH24">SUM(AJ4:AL4)</f>
        <v>60</v>
      </c>
      <c r="AI4" s="15"/>
      <c r="AJ4" s="16">
        <v>27</v>
      </c>
      <c r="AK4" s="16"/>
      <c r="AL4" s="16">
        <v>33</v>
      </c>
      <c r="AM4" s="22"/>
    </row>
    <row r="5" spans="1:39" s="13" customFormat="1" ht="18" customHeight="1">
      <c r="A5" s="23" t="s">
        <v>11</v>
      </c>
      <c r="B5" s="24">
        <f t="shared" si="0"/>
        <v>33</v>
      </c>
      <c r="C5" s="24"/>
      <c r="D5" s="25">
        <v>17</v>
      </c>
      <c r="E5" s="25"/>
      <c r="F5" s="26">
        <v>16</v>
      </c>
      <c r="G5" s="27"/>
      <c r="H5" s="28" t="s">
        <v>12</v>
      </c>
      <c r="I5" s="29"/>
      <c r="J5" s="24">
        <f t="shared" si="1"/>
        <v>39</v>
      </c>
      <c r="K5" s="24"/>
      <c r="L5" s="25">
        <v>18</v>
      </c>
      <c r="M5" s="25"/>
      <c r="N5" s="25">
        <v>21</v>
      </c>
      <c r="O5" s="30"/>
      <c r="P5" s="28" t="s">
        <v>13</v>
      </c>
      <c r="Q5" s="29"/>
      <c r="R5" s="24">
        <f t="shared" si="2"/>
        <v>53</v>
      </c>
      <c r="S5" s="24"/>
      <c r="T5" s="25">
        <v>23</v>
      </c>
      <c r="U5" s="25"/>
      <c r="V5" s="25">
        <v>30</v>
      </c>
      <c r="W5" s="30"/>
      <c r="X5" s="28" t="s">
        <v>14</v>
      </c>
      <c r="Y5" s="29"/>
      <c r="Z5" s="24">
        <f t="shared" si="3"/>
        <v>76</v>
      </c>
      <c r="AA5" s="24"/>
      <c r="AB5" s="25">
        <v>34</v>
      </c>
      <c r="AC5" s="25"/>
      <c r="AD5" s="25">
        <v>42</v>
      </c>
      <c r="AE5" s="30"/>
      <c r="AF5" s="28" t="s">
        <v>15</v>
      </c>
      <c r="AG5" s="29"/>
      <c r="AH5" s="24">
        <f t="shared" si="4"/>
        <v>59</v>
      </c>
      <c r="AI5" s="24"/>
      <c r="AJ5" s="25">
        <v>25</v>
      </c>
      <c r="AK5" s="25"/>
      <c r="AL5" s="25">
        <v>34</v>
      </c>
      <c r="AM5" s="31"/>
    </row>
    <row r="6" spans="1:39" s="13" customFormat="1" ht="18" customHeight="1">
      <c r="A6" s="23" t="s">
        <v>16</v>
      </c>
      <c r="B6" s="24">
        <f t="shared" si="0"/>
        <v>40</v>
      </c>
      <c r="C6" s="24"/>
      <c r="D6" s="25">
        <v>19</v>
      </c>
      <c r="E6" s="25"/>
      <c r="F6" s="26">
        <v>21</v>
      </c>
      <c r="G6" s="27"/>
      <c r="H6" s="28" t="s">
        <v>17</v>
      </c>
      <c r="I6" s="29"/>
      <c r="J6" s="24">
        <f t="shared" si="1"/>
        <v>35</v>
      </c>
      <c r="K6" s="24"/>
      <c r="L6" s="25">
        <v>15</v>
      </c>
      <c r="M6" s="25"/>
      <c r="N6" s="25">
        <v>20</v>
      </c>
      <c r="O6" s="30"/>
      <c r="P6" s="28" t="s">
        <v>18</v>
      </c>
      <c r="Q6" s="29"/>
      <c r="R6" s="24">
        <f t="shared" si="2"/>
        <v>72</v>
      </c>
      <c r="S6" s="24"/>
      <c r="T6" s="25">
        <v>38</v>
      </c>
      <c r="U6" s="25"/>
      <c r="V6" s="25">
        <v>34</v>
      </c>
      <c r="W6" s="30"/>
      <c r="X6" s="28" t="s">
        <v>19</v>
      </c>
      <c r="Y6" s="29"/>
      <c r="Z6" s="24">
        <f t="shared" si="3"/>
        <v>57</v>
      </c>
      <c r="AA6" s="24"/>
      <c r="AB6" s="25">
        <v>29</v>
      </c>
      <c r="AC6" s="25"/>
      <c r="AD6" s="25">
        <v>28</v>
      </c>
      <c r="AE6" s="30"/>
      <c r="AF6" s="28" t="s">
        <v>20</v>
      </c>
      <c r="AG6" s="29"/>
      <c r="AH6" s="24">
        <f t="shared" si="4"/>
        <v>77</v>
      </c>
      <c r="AI6" s="24"/>
      <c r="AJ6" s="25">
        <v>30</v>
      </c>
      <c r="AK6" s="25"/>
      <c r="AL6" s="25">
        <v>47</v>
      </c>
      <c r="AM6" s="31"/>
    </row>
    <row r="7" spans="1:39" s="13" customFormat="1" ht="18" customHeight="1">
      <c r="A7" s="23" t="s">
        <v>21</v>
      </c>
      <c r="B7" s="24">
        <f t="shared" si="0"/>
        <v>33</v>
      </c>
      <c r="C7" s="24"/>
      <c r="D7" s="25">
        <v>22</v>
      </c>
      <c r="E7" s="25"/>
      <c r="F7" s="26">
        <v>11</v>
      </c>
      <c r="G7" s="27"/>
      <c r="H7" s="28" t="s">
        <v>22</v>
      </c>
      <c r="I7" s="29"/>
      <c r="J7" s="24">
        <f t="shared" si="1"/>
        <v>34</v>
      </c>
      <c r="K7" s="24"/>
      <c r="L7" s="25">
        <v>13</v>
      </c>
      <c r="M7" s="25"/>
      <c r="N7" s="25">
        <v>21</v>
      </c>
      <c r="O7" s="30"/>
      <c r="P7" s="28" t="s">
        <v>23</v>
      </c>
      <c r="Q7" s="29"/>
      <c r="R7" s="24">
        <f t="shared" si="2"/>
        <v>73</v>
      </c>
      <c r="S7" s="24"/>
      <c r="T7" s="25">
        <v>31</v>
      </c>
      <c r="U7" s="25"/>
      <c r="V7" s="25">
        <v>42</v>
      </c>
      <c r="W7" s="30"/>
      <c r="X7" s="28" t="s">
        <v>24</v>
      </c>
      <c r="Y7" s="29"/>
      <c r="Z7" s="24">
        <f t="shared" si="3"/>
        <v>53</v>
      </c>
      <c r="AA7" s="24"/>
      <c r="AB7" s="25">
        <v>30</v>
      </c>
      <c r="AC7" s="25"/>
      <c r="AD7" s="25">
        <v>23</v>
      </c>
      <c r="AE7" s="30"/>
      <c r="AF7" s="28" t="s">
        <v>25</v>
      </c>
      <c r="AG7" s="29"/>
      <c r="AH7" s="24">
        <f t="shared" si="4"/>
        <v>56</v>
      </c>
      <c r="AI7" s="24"/>
      <c r="AJ7" s="25">
        <v>24</v>
      </c>
      <c r="AK7" s="25"/>
      <c r="AL7" s="25">
        <v>32</v>
      </c>
      <c r="AM7" s="31"/>
    </row>
    <row r="8" spans="1:39" s="13" customFormat="1" ht="18" customHeight="1">
      <c r="A8" s="23" t="s">
        <v>26</v>
      </c>
      <c r="B8" s="24">
        <f t="shared" si="0"/>
        <v>20</v>
      </c>
      <c r="C8" s="24"/>
      <c r="D8" s="25">
        <v>10</v>
      </c>
      <c r="E8" s="25"/>
      <c r="F8" s="26">
        <v>10</v>
      </c>
      <c r="G8" s="27"/>
      <c r="H8" s="28" t="s">
        <v>27</v>
      </c>
      <c r="I8" s="29"/>
      <c r="J8" s="24">
        <f t="shared" si="1"/>
        <v>36</v>
      </c>
      <c r="K8" s="24"/>
      <c r="L8" s="25">
        <v>12</v>
      </c>
      <c r="M8" s="25"/>
      <c r="N8" s="25">
        <v>24</v>
      </c>
      <c r="O8" s="30"/>
      <c r="P8" s="28" t="s">
        <v>28</v>
      </c>
      <c r="Q8" s="29"/>
      <c r="R8" s="24">
        <f t="shared" si="2"/>
        <v>66</v>
      </c>
      <c r="S8" s="24"/>
      <c r="T8" s="25">
        <v>30</v>
      </c>
      <c r="U8" s="25"/>
      <c r="V8" s="25">
        <v>36</v>
      </c>
      <c r="W8" s="30"/>
      <c r="X8" s="28" t="s">
        <v>29</v>
      </c>
      <c r="Y8" s="29"/>
      <c r="Z8" s="24">
        <f t="shared" si="3"/>
        <v>53</v>
      </c>
      <c r="AA8" s="24"/>
      <c r="AB8" s="25">
        <v>26</v>
      </c>
      <c r="AC8" s="25"/>
      <c r="AD8" s="25">
        <v>27</v>
      </c>
      <c r="AE8" s="30"/>
      <c r="AF8" s="28" t="s">
        <v>30</v>
      </c>
      <c r="AG8" s="29"/>
      <c r="AH8" s="24">
        <f t="shared" si="4"/>
        <v>56</v>
      </c>
      <c r="AI8" s="24"/>
      <c r="AJ8" s="25">
        <v>22</v>
      </c>
      <c r="AK8" s="25"/>
      <c r="AL8" s="25">
        <v>34</v>
      </c>
      <c r="AM8" s="31"/>
    </row>
    <row r="9" spans="1:39" s="13" customFormat="1" ht="18" customHeight="1">
      <c r="A9" s="23" t="s">
        <v>31</v>
      </c>
      <c r="B9" s="24">
        <f t="shared" si="0"/>
        <v>34</v>
      </c>
      <c r="C9" s="24"/>
      <c r="D9" s="25">
        <v>15</v>
      </c>
      <c r="E9" s="25"/>
      <c r="F9" s="26">
        <v>19</v>
      </c>
      <c r="G9" s="27"/>
      <c r="H9" s="28" t="s">
        <v>32</v>
      </c>
      <c r="I9" s="29"/>
      <c r="J9" s="24">
        <f t="shared" si="1"/>
        <v>42</v>
      </c>
      <c r="K9" s="24"/>
      <c r="L9" s="25">
        <v>15</v>
      </c>
      <c r="M9" s="25"/>
      <c r="N9" s="25">
        <v>27</v>
      </c>
      <c r="O9" s="30"/>
      <c r="P9" s="28" t="s">
        <v>33</v>
      </c>
      <c r="Q9" s="29"/>
      <c r="R9" s="24">
        <f t="shared" si="2"/>
        <v>80</v>
      </c>
      <c r="S9" s="24"/>
      <c r="T9" s="25">
        <v>44</v>
      </c>
      <c r="U9" s="25"/>
      <c r="V9" s="25">
        <v>36</v>
      </c>
      <c r="W9" s="30"/>
      <c r="X9" s="28" t="s">
        <v>34</v>
      </c>
      <c r="Y9" s="29"/>
      <c r="Z9" s="24">
        <f t="shared" si="3"/>
        <v>60</v>
      </c>
      <c r="AA9" s="24"/>
      <c r="AB9" s="25">
        <v>21</v>
      </c>
      <c r="AC9" s="25"/>
      <c r="AD9" s="25">
        <v>39</v>
      </c>
      <c r="AE9" s="30"/>
      <c r="AF9" s="28" t="s">
        <v>35</v>
      </c>
      <c r="AG9" s="29"/>
      <c r="AH9" s="24">
        <f t="shared" si="4"/>
        <v>49</v>
      </c>
      <c r="AI9" s="24"/>
      <c r="AJ9" s="25">
        <v>18</v>
      </c>
      <c r="AK9" s="25"/>
      <c r="AL9" s="25">
        <v>31</v>
      </c>
      <c r="AM9" s="31"/>
    </row>
    <row r="10" spans="1:39" s="13" customFormat="1" ht="18" customHeight="1">
      <c r="A10" s="23" t="s">
        <v>36</v>
      </c>
      <c r="B10" s="24">
        <f t="shared" si="0"/>
        <v>36</v>
      </c>
      <c r="C10" s="24"/>
      <c r="D10" s="25">
        <v>13</v>
      </c>
      <c r="E10" s="25"/>
      <c r="F10" s="26">
        <v>23</v>
      </c>
      <c r="G10" s="27"/>
      <c r="H10" s="28" t="s">
        <v>37</v>
      </c>
      <c r="I10" s="29"/>
      <c r="J10" s="24">
        <f t="shared" si="1"/>
        <v>30</v>
      </c>
      <c r="K10" s="24"/>
      <c r="L10" s="25">
        <v>18</v>
      </c>
      <c r="M10" s="25"/>
      <c r="N10" s="25">
        <v>12</v>
      </c>
      <c r="O10" s="30"/>
      <c r="P10" s="28" t="s">
        <v>38</v>
      </c>
      <c r="Q10" s="29"/>
      <c r="R10" s="24">
        <f t="shared" si="2"/>
        <v>78</v>
      </c>
      <c r="S10" s="24"/>
      <c r="T10" s="25">
        <v>47</v>
      </c>
      <c r="U10" s="25"/>
      <c r="V10" s="25">
        <v>31</v>
      </c>
      <c r="W10" s="30"/>
      <c r="X10" s="28" t="s">
        <v>39</v>
      </c>
      <c r="Y10" s="29"/>
      <c r="Z10" s="24">
        <f t="shared" si="3"/>
        <v>40</v>
      </c>
      <c r="AA10" s="24"/>
      <c r="AB10" s="25">
        <v>23</v>
      </c>
      <c r="AC10" s="25"/>
      <c r="AD10" s="25">
        <v>17</v>
      </c>
      <c r="AE10" s="30"/>
      <c r="AF10" s="28" t="s">
        <v>40</v>
      </c>
      <c r="AG10" s="29"/>
      <c r="AH10" s="24">
        <f t="shared" si="4"/>
        <v>52</v>
      </c>
      <c r="AI10" s="24"/>
      <c r="AJ10" s="25">
        <v>20</v>
      </c>
      <c r="AK10" s="25"/>
      <c r="AL10" s="25">
        <v>32</v>
      </c>
      <c r="AM10" s="31"/>
    </row>
    <row r="11" spans="1:39" s="13" customFormat="1" ht="18" customHeight="1">
      <c r="A11" s="23" t="s">
        <v>41</v>
      </c>
      <c r="B11" s="24">
        <f t="shared" si="0"/>
        <v>40</v>
      </c>
      <c r="C11" s="24"/>
      <c r="D11" s="25">
        <v>21</v>
      </c>
      <c r="E11" s="25"/>
      <c r="F11" s="26">
        <v>19</v>
      </c>
      <c r="G11" s="27"/>
      <c r="H11" s="28" t="s">
        <v>42</v>
      </c>
      <c r="I11" s="29"/>
      <c r="J11" s="24">
        <f t="shared" si="1"/>
        <v>35</v>
      </c>
      <c r="K11" s="24"/>
      <c r="L11" s="25">
        <v>14</v>
      </c>
      <c r="M11" s="25"/>
      <c r="N11" s="25">
        <v>21</v>
      </c>
      <c r="O11" s="30"/>
      <c r="P11" s="28" t="s">
        <v>43</v>
      </c>
      <c r="Q11" s="29"/>
      <c r="R11" s="24">
        <f t="shared" si="2"/>
        <v>71</v>
      </c>
      <c r="S11" s="24"/>
      <c r="T11" s="25">
        <v>34</v>
      </c>
      <c r="U11" s="25"/>
      <c r="V11" s="25">
        <v>37</v>
      </c>
      <c r="W11" s="30"/>
      <c r="X11" s="28" t="s">
        <v>44</v>
      </c>
      <c r="Y11" s="29"/>
      <c r="Z11" s="24">
        <f t="shared" si="3"/>
        <v>45</v>
      </c>
      <c r="AA11" s="24"/>
      <c r="AB11" s="25">
        <v>27</v>
      </c>
      <c r="AC11" s="25"/>
      <c r="AD11" s="25">
        <v>18</v>
      </c>
      <c r="AE11" s="30"/>
      <c r="AF11" s="28" t="s">
        <v>45</v>
      </c>
      <c r="AG11" s="29"/>
      <c r="AH11" s="24">
        <f t="shared" si="4"/>
        <v>28</v>
      </c>
      <c r="AI11" s="24"/>
      <c r="AJ11" s="25">
        <v>9</v>
      </c>
      <c r="AK11" s="25"/>
      <c r="AL11" s="25">
        <v>19</v>
      </c>
      <c r="AM11" s="31"/>
    </row>
    <row r="12" spans="1:39" s="13" customFormat="1" ht="18" customHeight="1">
      <c r="A12" s="23" t="s">
        <v>46</v>
      </c>
      <c r="B12" s="24">
        <f t="shared" si="0"/>
        <v>38</v>
      </c>
      <c r="C12" s="24"/>
      <c r="D12" s="25">
        <v>24</v>
      </c>
      <c r="E12" s="25"/>
      <c r="F12" s="26">
        <v>14</v>
      </c>
      <c r="G12" s="27"/>
      <c r="H12" s="28" t="s">
        <v>47</v>
      </c>
      <c r="I12" s="29"/>
      <c r="J12" s="24">
        <f t="shared" si="1"/>
        <v>40</v>
      </c>
      <c r="K12" s="24"/>
      <c r="L12" s="25">
        <v>23</v>
      </c>
      <c r="M12" s="25"/>
      <c r="N12" s="25">
        <v>17</v>
      </c>
      <c r="O12" s="30"/>
      <c r="P12" s="28" t="s">
        <v>48</v>
      </c>
      <c r="Q12" s="29"/>
      <c r="R12" s="24">
        <f t="shared" si="2"/>
        <v>73</v>
      </c>
      <c r="S12" s="24"/>
      <c r="T12" s="25">
        <v>37</v>
      </c>
      <c r="U12" s="25"/>
      <c r="V12" s="25">
        <v>36</v>
      </c>
      <c r="W12" s="30"/>
      <c r="X12" s="28" t="s">
        <v>49</v>
      </c>
      <c r="Y12" s="29"/>
      <c r="Z12" s="24">
        <f t="shared" si="3"/>
        <v>35</v>
      </c>
      <c r="AA12" s="24"/>
      <c r="AB12" s="25">
        <v>19</v>
      </c>
      <c r="AC12" s="25"/>
      <c r="AD12" s="25">
        <v>16</v>
      </c>
      <c r="AE12" s="30"/>
      <c r="AF12" s="28" t="s">
        <v>50</v>
      </c>
      <c r="AG12" s="29"/>
      <c r="AH12" s="24">
        <f t="shared" si="4"/>
        <v>43</v>
      </c>
      <c r="AI12" s="24"/>
      <c r="AJ12" s="25">
        <v>20</v>
      </c>
      <c r="AK12" s="25"/>
      <c r="AL12" s="25">
        <v>23</v>
      </c>
      <c r="AM12" s="31"/>
    </row>
    <row r="13" spans="1:39" s="13" customFormat="1" ht="18" customHeight="1">
      <c r="A13" s="23" t="s">
        <v>51</v>
      </c>
      <c r="B13" s="24">
        <f t="shared" si="0"/>
        <v>50</v>
      </c>
      <c r="C13" s="24"/>
      <c r="D13" s="25">
        <v>28</v>
      </c>
      <c r="E13" s="25"/>
      <c r="F13" s="26">
        <v>22</v>
      </c>
      <c r="G13" s="27"/>
      <c r="H13" s="28" t="s">
        <v>52</v>
      </c>
      <c r="I13" s="29"/>
      <c r="J13" s="24">
        <f t="shared" si="1"/>
        <v>42</v>
      </c>
      <c r="K13" s="24"/>
      <c r="L13" s="25">
        <v>17</v>
      </c>
      <c r="M13" s="25"/>
      <c r="N13" s="25">
        <v>25</v>
      </c>
      <c r="O13" s="30"/>
      <c r="P13" s="28" t="s">
        <v>53</v>
      </c>
      <c r="Q13" s="29"/>
      <c r="R13" s="24">
        <f t="shared" si="2"/>
        <v>88</v>
      </c>
      <c r="S13" s="24"/>
      <c r="T13" s="25">
        <v>42</v>
      </c>
      <c r="U13" s="25"/>
      <c r="V13" s="25">
        <v>46</v>
      </c>
      <c r="W13" s="30"/>
      <c r="X13" s="28" t="s">
        <v>54</v>
      </c>
      <c r="Y13" s="29"/>
      <c r="Z13" s="24">
        <f t="shared" si="3"/>
        <v>52</v>
      </c>
      <c r="AA13" s="24"/>
      <c r="AB13" s="25">
        <v>22</v>
      </c>
      <c r="AC13" s="25"/>
      <c r="AD13" s="25">
        <v>30</v>
      </c>
      <c r="AE13" s="30"/>
      <c r="AF13" s="28" t="s">
        <v>55</v>
      </c>
      <c r="AG13" s="29"/>
      <c r="AH13" s="24">
        <f t="shared" si="4"/>
        <v>23</v>
      </c>
      <c r="AI13" s="24"/>
      <c r="AJ13" s="25">
        <v>10</v>
      </c>
      <c r="AK13" s="25"/>
      <c r="AL13" s="25">
        <v>13</v>
      </c>
      <c r="AM13" s="31"/>
    </row>
    <row r="14" spans="1:39" s="13" customFormat="1" ht="18" customHeight="1">
      <c r="A14" s="23" t="s">
        <v>56</v>
      </c>
      <c r="B14" s="24">
        <f t="shared" si="0"/>
        <v>39</v>
      </c>
      <c r="C14" s="24"/>
      <c r="D14" s="25">
        <v>23</v>
      </c>
      <c r="E14" s="25"/>
      <c r="F14" s="26">
        <v>16</v>
      </c>
      <c r="G14" s="27"/>
      <c r="H14" s="28" t="s">
        <v>57</v>
      </c>
      <c r="I14" s="29"/>
      <c r="J14" s="24">
        <f t="shared" si="1"/>
        <v>49</v>
      </c>
      <c r="K14" s="24"/>
      <c r="L14" s="25">
        <v>18</v>
      </c>
      <c r="M14" s="25"/>
      <c r="N14" s="25">
        <v>31</v>
      </c>
      <c r="O14" s="30"/>
      <c r="P14" s="28" t="s">
        <v>58</v>
      </c>
      <c r="Q14" s="29"/>
      <c r="R14" s="24">
        <f t="shared" si="2"/>
        <v>81</v>
      </c>
      <c r="S14" s="24"/>
      <c r="T14" s="25">
        <v>49</v>
      </c>
      <c r="U14" s="25"/>
      <c r="V14" s="25">
        <v>32</v>
      </c>
      <c r="W14" s="30"/>
      <c r="X14" s="28" t="s">
        <v>59</v>
      </c>
      <c r="Y14" s="29"/>
      <c r="Z14" s="24">
        <f t="shared" si="3"/>
        <v>55</v>
      </c>
      <c r="AA14" s="24"/>
      <c r="AB14" s="25">
        <v>20</v>
      </c>
      <c r="AC14" s="25"/>
      <c r="AD14" s="25">
        <v>35</v>
      </c>
      <c r="AE14" s="30"/>
      <c r="AF14" s="28" t="s">
        <v>60</v>
      </c>
      <c r="AG14" s="29"/>
      <c r="AH14" s="24">
        <f t="shared" si="4"/>
        <v>20</v>
      </c>
      <c r="AI14" s="24"/>
      <c r="AJ14" s="25">
        <v>6</v>
      </c>
      <c r="AK14" s="25"/>
      <c r="AL14" s="25">
        <v>14</v>
      </c>
      <c r="AM14" s="31"/>
    </row>
    <row r="15" spans="1:39" s="13" customFormat="1" ht="18" customHeight="1">
      <c r="A15" s="23" t="s">
        <v>61</v>
      </c>
      <c r="B15" s="24">
        <f t="shared" si="0"/>
        <v>66</v>
      </c>
      <c r="C15" s="24"/>
      <c r="D15" s="25">
        <v>39</v>
      </c>
      <c r="E15" s="25"/>
      <c r="F15" s="26">
        <v>27</v>
      </c>
      <c r="G15" s="27"/>
      <c r="H15" s="28" t="s">
        <v>62</v>
      </c>
      <c r="I15" s="29"/>
      <c r="J15" s="24">
        <f t="shared" si="1"/>
        <v>45</v>
      </c>
      <c r="K15" s="24"/>
      <c r="L15" s="25">
        <v>24</v>
      </c>
      <c r="M15" s="25"/>
      <c r="N15" s="25">
        <v>21</v>
      </c>
      <c r="O15" s="30"/>
      <c r="P15" s="28" t="s">
        <v>63</v>
      </c>
      <c r="Q15" s="29"/>
      <c r="R15" s="24">
        <f t="shared" si="2"/>
        <v>69</v>
      </c>
      <c r="S15" s="24"/>
      <c r="T15" s="25">
        <v>32</v>
      </c>
      <c r="U15" s="25"/>
      <c r="V15" s="25">
        <v>37</v>
      </c>
      <c r="W15" s="30"/>
      <c r="X15" s="28" t="s">
        <v>64</v>
      </c>
      <c r="Y15" s="29"/>
      <c r="Z15" s="24">
        <f t="shared" si="3"/>
        <v>54</v>
      </c>
      <c r="AA15" s="24"/>
      <c r="AB15" s="25">
        <v>26</v>
      </c>
      <c r="AC15" s="25"/>
      <c r="AD15" s="25">
        <v>28</v>
      </c>
      <c r="AE15" s="30"/>
      <c r="AF15" s="28" t="s">
        <v>65</v>
      </c>
      <c r="AG15" s="29"/>
      <c r="AH15" s="24">
        <f t="shared" si="4"/>
        <v>13</v>
      </c>
      <c r="AI15" s="24"/>
      <c r="AJ15" s="25">
        <v>3</v>
      </c>
      <c r="AK15" s="25"/>
      <c r="AL15" s="25">
        <v>10</v>
      </c>
      <c r="AM15" s="31"/>
    </row>
    <row r="16" spans="1:39" s="13" customFormat="1" ht="18" customHeight="1">
      <c r="A16" s="23" t="s">
        <v>66</v>
      </c>
      <c r="B16" s="24">
        <f t="shared" si="0"/>
        <v>60</v>
      </c>
      <c r="C16" s="24"/>
      <c r="D16" s="25">
        <v>37</v>
      </c>
      <c r="E16" s="25"/>
      <c r="F16" s="26">
        <v>23</v>
      </c>
      <c r="G16" s="27"/>
      <c r="H16" s="28" t="s">
        <v>67</v>
      </c>
      <c r="I16" s="29"/>
      <c r="J16" s="24">
        <f t="shared" si="1"/>
        <v>42</v>
      </c>
      <c r="K16" s="24"/>
      <c r="L16" s="25">
        <v>18</v>
      </c>
      <c r="M16" s="25"/>
      <c r="N16" s="25">
        <v>24</v>
      </c>
      <c r="O16" s="30"/>
      <c r="P16" s="28" t="s">
        <v>68</v>
      </c>
      <c r="Q16" s="29"/>
      <c r="R16" s="24">
        <f t="shared" si="2"/>
        <v>71</v>
      </c>
      <c r="S16" s="24"/>
      <c r="T16" s="25">
        <v>34</v>
      </c>
      <c r="U16" s="25"/>
      <c r="V16" s="25">
        <v>37</v>
      </c>
      <c r="W16" s="30"/>
      <c r="X16" s="28" t="s">
        <v>69</v>
      </c>
      <c r="Y16" s="29"/>
      <c r="Z16" s="24">
        <f t="shared" si="3"/>
        <v>64</v>
      </c>
      <c r="AA16" s="24"/>
      <c r="AB16" s="25">
        <v>23</v>
      </c>
      <c r="AC16" s="25"/>
      <c r="AD16" s="25">
        <v>41</v>
      </c>
      <c r="AE16" s="30"/>
      <c r="AF16" s="28" t="s">
        <v>70</v>
      </c>
      <c r="AG16" s="29"/>
      <c r="AH16" s="24">
        <f t="shared" si="4"/>
        <v>14</v>
      </c>
      <c r="AI16" s="24"/>
      <c r="AJ16" s="25">
        <v>4</v>
      </c>
      <c r="AK16" s="25"/>
      <c r="AL16" s="25">
        <v>10</v>
      </c>
      <c r="AM16" s="31"/>
    </row>
    <row r="17" spans="1:39" s="13" customFormat="1" ht="18" customHeight="1">
      <c r="A17" s="23" t="s">
        <v>71</v>
      </c>
      <c r="B17" s="24">
        <f t="shared" si="0"/>
        <v>56</v>
      </c>
      <c r="C17" s="24"/>
      <c r="D17" s="25">
        <v>30</v>
      </c>
      <c r="E17" s="25"/>
      <c r="F17" s="26">
        <v>26</v>
      </c>
      <c r="G17" s="27"/>
      <c r="H17" s="28" t="s">
        <v>72</v>
      </c>
      <c r="I17" s="29"/>
      <c r="J17" s="24">
        <f t="shared" si="1"/>
        <v>39</v>
      </c>
      <c r="K17" s="24"/>
      <c r="L17" s="25">
        <v>22</v>
      </c>
      <c r="M17" s="25"/>
      <c r="N17" s="25">
        <v>17</v>
      </c>
      <c r="O17" s="30"/>
      <c r="P17" s="28" t="s">
        <v>73</v>
      </c>
      <c r="Q17" s="29"/>
      <c r="R17" s="24">
        <f t="shared" si="2"/>
        <v>85</v>
      </c>
      <c r="S17" s="24"/>
      <c r="T17" s="25">
        <v>51</v>
      </c>
      <c r="U17" s="25"/>
      <c r="V17" s="25">
        <v>34</v>
      </c>
      <c r="W17" s="30"/>
      <c r="X17" s="28" t="s">
        <v>74</v>
      </c>
      <c r="Y17" s="29"/>
      <c r="Z17" s="24">
        <f t="shared" si="3"/>
        <v>80</v>
      </c>
      <c r="AA17" s="24"/>
      <c r="AB17" s="25">
        <v>34</v>
      </c>
      <c r="AC17" s="25"/>
      <c r="AD17" s="25">
        <v>46</v>
      </c>
      <c r="AE17" s="30"/>
      <c r="AF17" s="28" t="s">
        <v>75</v>
      </c>
      <c r="AG17" s="29"/>
      <c r="AH17" s="24">
        <f t="shared" si="4"/>
        <v>17</v>
      </c>
      <c r="AI17" s="24"/>
      <c r="AJ17" s="25">
        <v>6</v>
      </c>
      <c r="AK17" s="25"/>
      <c r="AL17" s="25">
        <v>11</v>
      </c>
      <c r="AM17" s="31"/>
    </row>
    <row r="18" spans="1:39" s="13" customFormat="1" ht="18" customHeight="1">
      <c r="A18" s="23" t="s">
        <v>76</v>
      </c>
      <c r="B18" s="24">
        <f t="shared" si="0"/>
        <v>52</v>
      </c>
      <c r="C18" s="24"/>
      <c r="D18" s="25">
        <v>33</v>
      </c>
      <c r="E18" s="25"/>
      <c r="F18" s="26">
        <v>19</v>
      </c>
      <c r="G18" s="27"/>
      <c r="H18" s="28" t="s">
        <v>77</v>
      </c>
      <c r="I18" s="29"/>
      <c r="J18" s="24">
        <f t="shared" si="1"/>
        <v>35</v>
      </c>
      <c r="K18" s="24"/>
      <c r="L18" s="25">
        <v>14</v>
      </c>
      <c r="M18" s="25"/>
      <c r="N18" s="25">
        <v>21</v>
      </c>
      <c r="O18" s="30"/>
      <c r="P18" s="28" t="s">
        <v>78</v>
      </c>
      <c r="Q18" s="29"/>
      <c r="R18" s="24">
        <f t="shared" si="2"/>
        <v>76</v>
      </c>
      <c r="S18" s="24"/>
      <c r="T18" s="25">
        <v>35</v>
      </c>
      <c r="U18" s="25"/>
      <c r="V18" s="25">
        <v>41</v>
      </c>
      <c r="W18" s="30"/>
      <c r="X18" s="28" t="s">
        <v>79</v>
      </c>
      <c r="Y18" s="29"/>
      <c r="Z18" s="24">
        <f t="shared" si="3"/>
        <v>94</v>
      </c>
      <c r="AA18" s="24"/>
      <c r="AB18" s="25">
        <v>36</v>
      </c>
      <c r="AC18" s="25"/>
      <c r="AD18" s="25">
        <v>58</v>
      </c>
      <c r="AE18" s="30"/>
      <c r="AF18" s="28" t="s">
        <v>80</v>
      </c>
      <c r="AG18" s="29"/>
      <c r="AH18" s="24">
        <f t="shared" si="4"/>
        <v>11</v>
      </c>
      <c r="AI18" s="24"/>
      <c r="AJ18" s="25">
        <v>3</v>
      </c>
      <c r="AK18" s="25"/>
      <c r="AL18" s="25">
        <v>8</v>
      </c>
      <c r="AM18" s="31"/>
    </row>
    <row r="19" spans="1:39" s="13" customFormat="1" ht="18" customHeight="1">
      <c r="A19" s="23" t="s">
        <v>81</v>
      </c>
      <c r="B19" s="24">
        <f t="shared" si="0"/>
        <v>55</v>
      </c>
      <c r="C19" s="24"/>
      <c r="D19" s="25">
        <v>22</v>
      </c>
      <c r="E19" s="25"/>
      <c r="F19" s="26">
        <v>33</v>
      </c>
      <c r="G19" s="27"/>
      <c r="H19" s="28" t="s">
        <v>82</v>
      </c>
      <c r="I19" s="29"/>
      <c r="J19" s="24">
        <f t="shared" si="1"/>
        <v>56</v>
      </c>
      <c r="K19" s="24"/>
      <c r="L19" s="25">
        <v>32</v>
      </c>
      <c r="M19" s="25"/>
      <c r="N19" s="25">
        <v>24</v>
      </c>
      <c r="O19" s="30"/>
      <c r="P19" s="28" t="s">
        <v>83</v>
      </c>
      <c r="Q19" s="29"/>
      <c r="R19" s="24">
        <f t="shared" si="2"/>
        <v>72</v>
      </c>
      <c r="S19" s="24"/>
      <c r="T19" s="25">
        <v>36</v>
      </c>
      <c r="U19" s="25"/>
      <c r="V19" s="25">
        <v>36</v>
      </c>
      <c r="W19" s="30"/>
      <c r="X19" s="28" t="s">
        <v>84</v>
      </c>
      <c r="Y19" s="29"/>
      <c r="Z19" s="24">
        <f t="shared" si="3"/>
        <v>84</v>
      </c>
      <c r="AA19" s="24"/>
      <c r="AB19" s="25">
        <v>37</v>
      </c>
      <c r="AC19" s="25"/>
      <c r="AD19" s="25">
        <v>47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4</v>
      </c>
      <c r="AK19" s="25"/>
      <c r="AL19" s="25">
        <v>2</v>
      </c>
      <c r="AM19" s="31"/>
    </row>
    <row r="20" spans="1:39" s="13" customFormat="1" ht="18" customHeight="1">
      <c r="A20" s="23" t="s">
        <v>86</v>
      </c>
      <c r="B20" s="24">
        <f t="shared" si="0"/>
        <v>53</v>
      </c>
      <c r="C20" s="24"/>
      <c r="D20" s="25">
        <v>30</v>
      </c>
      <c r="E20" s="25"/>
      <c r="F20" s="26">
        <v>23</v>
      </c>
      <c r="G20" s="27"/>
      <c r="H20" s="28" t="s">
        <v>87</v>
      </c>
      <c r="I20" s="29"/>
      <c r="J20" s="24">
        <f t="shared" si="1"/>
        <v>37</v>
      </c>
      <c r="K20" s="24"/>
      <c r="L20" s="25">
        <v>15</v>
      </c>
      <c r="M20" s="25"/>
      <c r="N20" s="25">
        <v>22</v>
      </c>
      <c r="O20" s="30"/>
      <c r="P20" s="28" t="s">
        <v>88</v>
      </c>
      <c r="Q20" s="29"/>
      <c r="R20" s="24">
        <f t="shared" si="2"/>
        <v>66</v>
      </c>
      <c r="S20" s="24"/>
      <c r="T20" s="25">
        <v>34</v>
      </c>
      <c r="U20" s="25"/>
      <c r="V20" s="25">
        <v>32</v>
      </c>
      <c r="W20" s="30"/>
      <c r="X20" s="28" t="s">
        <v>89</v>
      </c>
      <c r="Y20" s="29"/>
      <c r="Z20" s="24">
        <f t="shared" si="3"/>
        <v>102</v>
      </c>
      <c r="AA20" s="24"/>
      <c r="AB20" s="25">
        <v>57</v>
      </c>
      <c r="AC20" s="25"/>
      <c r="AD20" s="25">
        <v>45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3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48</v>
      </c>
      <c r="C21" s="24"/>
      <c r="D21" s="25">
        <v>24</v>
      </c>
      <c r="E21" s="25"/>
      <c r="F21" s="26">
        <v>24</v>
      </c>
      <c r="G21" s="27"/>
      <c r="H21" s="28" t="s">
        <v>92</v>
      </c>
      <c r="I21" s="29"/>
      <c r="J21" s="24">
        <f t="shared" si="1"/>
        <v>49</v>
      </c>
      <c r="K21" s="24"/>
      <c r="L21" s="25">
        <v>24</v>
      </c>
      <c r="M21" s="25"/>
      <c r="N21" s="25">
        <v>25</v>
      </c>
      <c r="O21" s="30"/>
      <c r="P21" s="28" t="s">
        <v>93</v>
      </c>
      <c r="Q21" s="29"/>
      <c r="R21" s="24">
        <f t="shared" si="2"/>
        <v>43</v>
      </c>
      <c r="S21" s="24"/>
      <c r="T21" s="25">
        <v>29</v>
      </c>
      <c r="U21" s="25"/>
      <c r="V21" s="25">
        <v>14</v>
      </c>
      <c r="W21" s="30"/>
      <c r="X21" s="28" t="s">
        <v>94</v>
      </c>
      <c r="Y21" s="29"/>
      <c r="Z21" s="24">
        <f t="shared" si="3"/>
        <v>74</v>
      </c>
      <c r="AA21" s="24"/>
      <c r="AB21" s="25">
        <v>31</v>
      </c>
      <c r="AC21" s="25"/>
      <c r="AD21" s="25">
        <v>43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1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46</v>
      </c>
      <c r="C22" s="24"/>
      <c r="D22" s="25">
        <v>23</v>
      </c>
      <c r="E22" s="25"/>
      <c r="F22" s="26">
        <v>23</v>
      </c>
      <c r="G22" s="27"/>
      <c r="H22" s="28" t="s">
        <v>97</v>
      </c>
      <c r="I22" s="29"/>
      <c r="J22" s="24">
        <f t="shared" si="1"/>
        <v>51</v>
      </c>
      <c r="K22" s="24"/>
      <c r="L22" s="25">
        <v>23</v>
      </c>
      <c r="M22" s="25"/>
      <c r="N22" s="25">
        <v>28</v>
      </c>
      <c r="O22" s="30"/>
      <c r="P22" s="28" t="s">
        <v>98</v>
      </c>
      <c r="Q22" s="29"/>
      <c r="R22" s="24">
        <f t="shared" si="2"/>
        <v>70</v>
      </c>
      <c r="S22" s="24"/>
      <c r="T22" s="25">
        <v>36</v>
      </c>
      <c r="U22" s="25"/>
      <c r="V22" s="25">
        <v>34</v>
      </c>
      <c r="W22" s="30"/>
      <c r="X22" s="28" t="s">
        <v>99</v>
      </c>
      <c r="Y22" s="29"/>
      <c r="Z22" s="24">
        <f t="shared" si="3"/>
        <v>59</v>
      </c>
      <c r="AA22" s="24"/>
      <c r="AB22" s="25">
        <v>18</v>
      </c>
      <c r="AC22" s="25"/>
      <c r="AD22" s="25">
        <v>41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0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54</v>
      </c>
      <c r="C23" s="33"/>
      <c r="D23" s="34">
        <v>23</v>
      </c>
      <c r="E23" s="34"/>
      <c r="F23" s="35">
        <v>31</v>
      </c>
      <c r="G23" s="36"/>
      <c r="H23" s="37" t="s">
        <v>102</v>
      </c>
      <c r="I23" s="38"/>
      <c r="J23" s="33">
        <f t="shared" si="1"/>
        <v>50</v>
      </c>
      <c r="K23" s="33"/>
      <c r="L23" s="34">
        <v>25</v>
      </c>
      <c r="M23" s="34"/>
      <c r="N23" s="34">
        <v>25</v>
      </c>
      <c r="O23" s="39"/>
      <c r="P23" s="37" t="s">
        <v>103</v>
      </c>
      <c r="Q23" s="38"/>
      <c r="R23" s="33">
        <f t="shared" si="2"/>
        <v>66</v>
      </c>
      <c r="S23" s="33"/>
      <c r="T23" s="34">
        <v>34</v>
      </c>
      <c r="U23" s="34"/>
      <c r="V23" s="34">
        <v>32</v>
      </c>
      <c r="W23" s="39"/>
      <c r="X23" s="37" t="s">
        <v>104</v>
      </c>
      <c r="Y23" s="38"/>
      <c r="Z23" s="33">
        <f t="shared" si="3"/>
        <v>76</v>
      </c>
      <c r="AA23" s="33"/>
      <c r="AB23" s="34">
        <v>40</v>
      </c>
      <c r="AC23" s="34"/>
      <c r="AD23" s="34">
        <v>36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1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187</v>
      </c>
      <c r="D27" s="62"/>
      <c r="E27" s="63">
        <f>SUM(E28:F29)</f>
        <v>269</v>
      </c>
      <c r="F27" s="62"/>
      <c r="G27" s="63">
        <f>SUM(G28:H29)</f>
        <v>168</v>
      </c>
      <c r="H27" s="62"/>
      <c r="I27" s="63">
        <f>SUM(I28:J29)</f>
        <v>156</v>
      </c>
      <c r="J27" s="62"/>
      <c r="K27" s="63">
        <f>SUM(K28:L29)</f>
        <v>100</v>
      </c>
      <c r="L27" s="62"/>
      <c r="M27" s="63">
        <f>SUM(M28:N29)</f>
        <v>366</v>
      </c>
      <c r="N27" s="62"/>
      <c r="O27" s="63">
        <f>SUM(O28:P29)</f>
        <v>453</v>
      </c>
      <c r="P27" s="62"/>
      <c r="Q27" s="63">
        <f>SUM(Q28:R29)</f>
        <v>719</v>
      </c>
      <c r="R27" s="62"/>
      <c r="S27" s="63">
        <f>SUM(S28:T29)</f>
        <v>699</v>
      </c>
      <c r="T27" s="62"/>
      <c r="U27" s="63">
        <f>SUM(U28:V29)</f>
        <v>294</v>
      </c>
      <c r="V27" s="62"/>
      <c r="W27" s="63">
        <f>SUM(W28:X29)</f>
        <v>232</v>
      </c>
      <c r="X27" s="62"/>
      <c r="Y27" s="63">
        <f>SUM(Y28:Z29)</f>
        <v>347</v>
      </c>
      <c r="Z27" s="62"/>
      <c r="AA27" s="63">
        <f>SUM(AA28:AB29)</f>
        <v>395</v>
      </c>
      <c r="AB27" s="62"/>
      <c r="AC27" s="63">
        <f>SUM(AC28:AD29)</f>
        <v>503</v>
      </c>
      <c r="AD27" s="62"/>
      <c r="AE27" s="63">
        <f>SUM(AE28:AF29)</f>
        <v>96</v>
      </c>
      <c r="AF27" s="62"/>
      <c r="AG27" s="63">
        <f>SUM(AG28:AH29)</f>
        <v>5</v>
      </c>
      <c r="AH27" s="62"/>
      <c r="AI27" s="64">
        <f>SUM(C27:AH27)</f>
        <v>4989</v>
      </c>
      <c r="AJ27" s="65"/>
      <c r="AK27" s="66">
        <v>2334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97</v>
      </c>
      <c r="D28" s="71"/>
      <c r="E28" s="72">
        <f>SUM(D10:E15)</f>
        <v>148</v>
      </c>
      <c r="F28" s="71"/>
      <c r="G28" s="72">
        <f>SUM(D16:E18)</f>
        <v>100</v>
      </c>
      <c r="H28" s="71"/>
      <c r="I28" s="72">
        <f>SUM(D19:E21)</f>
        <v>76</v>
      </c>
      <c r="J28" s="71"/>
      <c r="K28" s="72">
        <f>SUM(D22:E23)</f>
        <v>46</v>
      </c>
      <c r="L28" s="71"/>
      <c r="M28" s="72">
        <f>SUM(L4:M13)</f>
        <v>166</v>
      </c>
      <c r="N28" s="71"/>
      <c r="O28" s="72">
        <f>SUM(L14:M23)</f>
        <v>215</v>
      </c>
      <c r="P28" s="71"/>
      <c r="Q28" s="72">
        <f>SUM(T4:U13)</f>
        <v>359</v>
      </c>
      <c r="R28" s="71"/>
      <c r="S28" s="72">
        <f>SUM(T14:U23)</f>
        <v>370</v>
      </c>
      <c r="T28" s="71"/>
      <c r="U28" s="72">
        <f>SUM(AB4:AC8)</f>
        <v>145</v>
      </c>
      <c r="V28" s="71"/>
      <c r="W28" s="72">
        <f>SUM(AB9:AC13)</f>
        <v>112</v>
      </c>
      <c r="X28" s="71"/>
      <c r="Y28" s="72">
        <f>SUM(AB14:AC18)</f>
        <v>139</v>
      </c>
      <c r="Z28" s="71"/>
      <c r="AA28" s="72">
        <f>SUM(AB19:AC23)</f>
        <v>183</v>
      </c>
      <c r="AB28" s="71"/>
      <c r="AC28" s="72">
        <f>SUM(AJ4:AK13)</f>
        <v>205</v>
      </c>
      <c r="AD28" s="71"/>
      <c r="AE28" s="72">
        <f>SUM(AJ14:AK23)</f>
        <v>30</v>
      </c>
      <c r="AF28" s="71"/>
      <c r="AG28" s="72">
        <f>AJ24</f>
        <v>1</v>
      </c>
      <c r="AH28" s="71"/>
      <c r="AI28" s="73">
        <f>SUM(C28:AH28)</f>
        <v>2392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90</v>
      </c>
      <c r="D29" s="78"/>
      <c r="E29" s="79">
        <f>SUM(F10:G15)</f>
        <v>121</v>
      </c>
      <c r="F29" s="78"/>
      <c r="G29" s="79">
        <f>SUM(F16:G18)</f>
        <v>68</v>
      </c>
      <c r="H29" s="78"/>
      <c r="I29" s="79">
        <f>SUM(F19:G21)</f>
        <v>80</v>
      </c>
      <c r="J29" s="78"/>
      <c r="K29" s="79">
        <f>SUM(F22:G23)</f>
        <v>54</v>
      </c>
      <c r="L29" s="78"/>
      <c r="M29" s="79">
        <f>SUM(N4:O13)</f>
        <v>200</v>
      </c>
      <c r="N29" s="78"/>
      <c r="O29" s="79">
        <f>SUM(N14:O23)</f>
        <v>238</v>
      </c>
      <c r="P29" s="78"/>
      <c r="Q29" s="79">
        <f>SUM(V4:W13)</f>
        <v>360</v>
      </c>
      <c r="R29" s="78"/>
      <c r="S29" s="79">
        <f>SUM(V14:W23)</f>
        <v>329</v>
      </c>
      <c r="T29" s="78"/>
      <c r="U29" s="79">
        <f>SUM(AD4:AE8)</f>
        <v>149</v>
      </c>
      <c r="V29" s="78"/>
      <c r="W29" s="79">
        <f>SUM(AD9:AE13)</f>
        <v>120</v>
      </c>
      <c r="X29" s="78"/>
      <c r="Y29" s="79">
        <f>SUM(AD14:AE18)</f>
        <v>208</v>
      </c>
      <c r="Z29" s="78"/>
      <c r="AA29" s="79">
        <f>SUM(AD19:AE23)</f>
        <v>212</v>
      </c>
      <c r="AB29" s="78"/>
      <c r="AC29" s="79">
        <f>SUM(AL4:AM13)</f>
        <v>298</v>
      </c>
      <c r="AD29" s="78"/>
      <c r="AE29" s="79">
        <f>SUM(AL14:AM23)</f>
        <v>66</v>
      </c>
      <c r="AF29" s="78"/>
      <c r="AG29" s="79">
        <f>AL24</f>
        <v>4</v>
      </c>
      <c r="AH29" s="78"/>
      <c r="AI29" s="80">
        <f>SUM(C29:AH29)</f>
        <v>2597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624</v>
      </c>
      <c r="D31" s="92"/>
      <c r="E31" s="92"/>
      <c r="F31" s="93">
        <f>C31/AI27</f>
        <v>0.12507516536380037</v>
      </c>
      <c r="G31" s="93"/>
      <c r="H31" s="94"/>
      <c r="I31" s="95">
        <f>SUM(I27:V27)</f>
        <v>2787</v>
      </c>
      <c r="J31" s="96"/>
      <c r="K31" s="96"/>
      <c r="L31" s="96"/>
      <c r="M31" s="96"/>
      <c r="N31" s="96"/>
      <c r="O31" s="96"/>
      <c r="P31" s="97">
        <f>I31/AI27</f>
        <v>0.5586289837642814</v>
      </c>
      <c r="Q31" s="97"/>
      <c r="R31" s="97"/>
      <c r="S31" s="97"/>
      <c r="T31" s="97"/>
      <c r="U31" s="97"/>
      <c r="V31" s="98"/>
      <c r="W31" s="95">
        <f>SUM(W27:AH27)</f>
        <v>1578</v>
      </c>
      <c r="X31" s="99"/>
      <c r="Y31" s="99"/>
      <c r="Z31" s="99"/>
      <c r="AA31" s="99"/>
      <c r="AB31" s="99"/>
      <c r="AC31" s="97">
        <f>W31/AI27</f>
        <v>0.3162958508719182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</v>
      </c>
      <c r="C4" s="15"/>
      <c r="D4" s="16">
        <v>0</v>
      </c>
      <c r="E4" s="16"/>
      <c r="F4" s="17">
        <v>1</v>
      </c>
      <c r="G4" s="18"/>
      <c r="H4" s="19" t="s">
        <v>7</v>
      </c>
      <c r="I4" s="20"/>
      <c r="J4" s="15">
        <f aca="true" t="shared" si="1" ref="J4:J23">SUM(L4:N4)</f>
        <v>5</v>
      </c>
      <c r="K4" s="15"/>
      <c r="L4" s="16">
        <v>4</v>
      </c>
      <c r="M4" s="16"/>
      <c r="N4" s="16">
        <v>1</v>
      </c>
      <c r="O4" s="21"/>
      <c r="P4" s="19" t="s">
        <v>8</v>
      </c>
      <c r="Q4" s="20"/>
      <c r="R4" s="15">
        <f aca="true" t="shared" si="2" ref="R4:R23">SUM(T4:V4)</f>
        <v>6</v>
      </c>
      <c r="S4" s="15"/>
      <c r="T4" s="16">
        <v>3</v>
      </c>
      <c r="U4" s="16"/>
      <c r="V4" s="16">
        <v>3</v>
      </c>
      <c r="W4" s="21"/>
      <c r="X4" s="19" t="s">
        <v>9</v>
      </c>
      <c r="Y4" s="20"/>
      <c r="Z4" s="15">
        <f aca="true" t="shared" si="3" ref="Z4:Z23">SUM(AB4:AD4)</f>
        <v>13</v>
      </c>
      <c r="AA4" s="15"/>
      <c r="AB4" s="16">
        <v>10</v>
      </c>
      <c r="AC4" s="16"/>
      <c r="AD4" s="16">
        <v>3</v>
      </c>
      <c r="AE4" s="21"/>
      <c r="AF4" s="19" t="s">
        <v>10</v>
      </c>
      <c r="AG4" s="20"/>
      <c r="AH4" s="15">
        <f aca="true" t="shared" si="4" ref="AH4:AH24">SUM(AJ4:AL4)</f>
        <v>11</v>
      </c>
      <c r="AI4" s="15"/>
      <c r="AJ4" s="16">
        <v>6</v>
      </c>
      <c r="AK4" s="16"/>
      <c r="AL4" s="16">
        <v>5</v>
      </c>
      <c r="AM4" s="22"/>
    </row>
    <row r="5" spans="1:39" s="13" customFormat="1" ht="18" customHeight="1">
      <c r="A5" s="23" t="s">
        <v>11</v>
      </c>
      <c r="B5" s="24">
        <f t="shared" si="0"/>
        <v>1</v>
      </c>
      <c r="C5" s="24"/>
      <c r="D5" s="25">
        <v>0</v>
      </c>
      <c r="E5" s="25"/>
      <c r="F5" s="26">
        <v>1</v>
      </c>
      <c r="G5" s="27"/>
      <c r="H5" s="28" t="s">
        <v>12</v>
      </c>
      <c r="I5" s="29"/>
      <c r="J5" s="24">
        <f t="shared" si="1"/>
        <v>4</v>
      </c>
      <c r="K5" s="24"/>
      <c r="L5" s="25">
        <v>2</v>
      </c>
      <c r="M5" s="25"/>
      <c r="N5" s="25">
        <v>2</v>
      </c>
      <c r="O5" s="30"/>
      <c r="P5" s="28" t="s">
        <v>13</v>
      </c>
      <c r="Q5" s="29"/>
      <c r="R5" s="24">
        <f t="shared" si="2"/>
        <v>6</v>
      </c>
      <c r="S5" s="24"/>
      <c r="T5" s="25">
        <v>4</v>
      </c>
      <c r="U5" s="25"/>
      <c r="V5" s="25">
        <v>2</v>
      </c>
      <c r="W5" s="30"/>
      <c r="X5" s="28" t="s">
        <v>14</v>
      </c>
      <c r="Y5" s="29"/>
      <c r="Z5" s="24">
        <f t="shared" si="3"/>
        <v>15</v>
      </c>
      <c r="AA5" s="24"/>
      <c r="AB5" s="25">
        <v>8</v>
      </c>
      <c r="AC5" s="25"/>
      <c r="AD5" s="25">
        <v>7</v>
      </c>
      <c r="AE5" s="30"/>
      <c r="AF5" s="28" t="s">
        <v>15</v>
      </c>
      <c r="AG5" s="29"/>
      <c r="AH5" s="24">
        <f t="shared" si="4"/>
        <v>11</v>
      </c>
      <c r="AI5" s="24"/>
      <c r="AJ5" s="25">
        <v>4</v>
      </c>
      <c r="AK5" s="25"/>
      <c r="AL5" s="25">
        <v>7</v>
      </c>
      <c r="AM5" s="31"/>
    </row>
    <row r="6" spans="1:39" s="13" customFormat="1" ht="18" customHeight="1">
      <c r="A6" s="23" t="s">
        <v>16</v>
      </c>
      <c r="B6" s="24">
        <f t="shared" si="0"/>
        <v>1</v>
      </c>
      <c r="C6" s="24"/>
      <c r="D6" s="25">
        <v>0</v>
      </c>
      <c r="E6" s="25"/>
      <c r="F6" s="26">
        <v>1</v>
      </c>
      <c r="G6" s="27"/>
      <c r="H6" s="28" t="s">
        <v>17</v>
      </c>
      <c r="I6" s="29"/>
      <c r="J6" s="24">
        <f t="shared" si="1"/>
        <v>5</v>
      </c>
      <c r="K6" s="24"/>
      <c r="L6" s="25">
        <v>3</v>
      </c>
      <c r="M6" s="25"/>
      <c r="N6" s="25">
        <v>2</v>
      </c>
      <c r="O6" s="30"/>
      <c r="P6" s="28" t="s">
        <v>18</v>
      </c>
      <c r="Q6" s="29"/>
      <c r="R6" s="24">
        <f t="shared" si="2"/>
        <v>5</v>
      </c>
      <c r="S6" s="24"/>
      <c r="T6" s="25">
        <v>2</v>
      </c>
      <c r="U6" s="25"/>
      <c r="V6" s="25">
        <v>3</v>
      </c>
      <c r="W6" s="30"/>
      <c r="X6" s="28" t="s">
        <v>19</v>
      </c>
      <c r="Y6" s="29"/>
      <c r="Z6" s="24">
        <f t="shared" si="3"/>
        <v>15</v>
      </c>
      <c r="AA6" s="24"/>
      <c r="AB6" s="25">
        <v>9</v>
      </c>
      <c r="AC6" s="25"/>
      <c r="AD6" s="25">
        <v>6</v>
      </c>
      <c r="AE6" s="30"/>
      <c r="AF6" s="28" t="s">
        <v>20</v>
      </c>
      <c r="AG6" s="29"/>
      <c r="AH6" s="24">
        <f t="shared" si="4"/>
        <v>8</v>
      </c>
      <c r="AI6" s="24"/>
      <c r="AJ6" s="25">
        <v>2</v>
      </c>
      <c r="AK6" s="25"/>
      <c r="AL6" s="25">
        <v>6</v>
      </c>
      <c r="AM6" s="31"/>
    </row>
    <row r="7" spans="1:39" s="13" customFormat="1" ht="18" customHeight="1">
      <c r="A7" s="23" t="s">
        <v>21</v>
      </c>
      <c r="B7" s="24">
        <f t="shared" si="0"/>
        <v>0</v>
      </c>
      <c r="C7" s="24"/>
      <c r="D7" s="25">
        <v>0</v>
      </c>
      <c r="E7" s="25"/>
      <c r="F7" s="26">
        <v>0</v>
      </c>
      <c r="G7" s="27"/>
      <c r="H7" s="28" t="s">
        <v>22</v>
      </c>
      <c r="I7" s="29"/>
      <c r="J7" s="24">
        <f t="shared" si="1"/>
        <v>6</v>
      </c>
      <c r="K7" s="24"/>
      <c r="L7" s="25">
        <v>3</v>
      </c>
      <c r="M7" s="25"/>
      <c r="N7" s="25">
        <v>3</v>
      </c>
      <c r="O7" s="30"/>
      <c r="P7" s="28" t="s">
        <v>23</v>
      </c>
      <c r="Q7" s="29"/>
      <c r="R7" s="24">
        <f t="shared" si="2"/>
        <v>11</v>
      </c>
      <c r="S7" s="24"/>
      <c r="T7" s="25">
        <v>9</v>
      </c>
      <c r="U7" s="25"/>
      <c r="V7" s="25">
        <v>2</v>
      </c>
      <c r="W7" s="30"/>
      <c r="X7" s="28" t="s">
        <v>24</v>
      </c>
      <c r="Y7" s="29"/>
      <c r="Z7" s="24">
        <f t="shared" si="3"/>
        <v>10</v>
      </c>
      <c r="AA7" s="24"/>
      <c r="AB7" s="25">
        <v>8</v>
      </c>
      <c r="AC7" s="25"/>
      <c r="AD7" s="25">
        <v>2</v>
      </c>
      <c r="AE7" s="30"/>
      <c r="AF7" s="28" t="s">
        <v>25</v>
      </c>
      <c r="AG7" s="29"/>
      <c r="AH7" s="24">
        <f t="shared" si="4"/>
        <v>14</v>
      </c>
      <c r="AI7" s="24"/>
      <c r="AJ7" s="25">
        <v>11</v>
      </c>
      <c r="AK7" s="25"/>
      <c r="AL7" s="25">
        <v>3</v>
      </c>
      <c r="AM7" s="31"/>
    </row>
    <row r="8" spans="1:39" s="13" customFormat="1" ht="18" customHeight="1">
      <c r="A8" s="23" t="s">
        <v>26</v>
      </c>
      <c r="B8" s="24">
        <f t="shared" si="0"/>
        <v>1</v>
      </c>
      <c r="C8" s="24"/>
      <c r="D8" s="25">
        <v>0</v>
      </c>
      <c r="E8" s="25"/>
      <c r="F8" s="26">
        <v>1</v>
      </c>
      <c r="G8" s="27"/>
      <c r="H8" s="28" t="s">
        <v>27</v>
      </c>
      <c r="I8" s="29"/>
      <c r="J8" s="24">
        <f t="shared" si="1"/>
        <v>6</v>
      </c>
      <c r="K8" s="24"/>
      <c r="L8" s="25">
        <v>3</v>
      </c>
      <c r="M8" s="25"/>
      <c r="N8" s="25">
        <v>3</v>
      </c>
      <c r="O8" s="30"/>
      <c r="P8" s="28" t="s">
        <v>28</v>
      </c>
      <c r="Q8" s="29"/>
      <c r="R8" s="24">
        <f t="shared" si="2"/>
        <v>15</v>
      </c>
      <c r="S8" s="24"/>
      <c r="T8" s="25">
        <v>10</v>
      </c>
      <c r="U8" s="25"/>
      <c r="V8" s="25">
        <v>5</v>
      </c>
      <c r="W8" s="30"/>
      <c r="X8" s="28" t="s">
        <v>29</v>
      </c>
      <c r="Y8" s="29"/>
      <c r="Z8" s="24">
        <f t="shared" si="3"/>
        <v>13</v>
      </c>
      <c r="AA8" s="24"/>
      <c r="AB8" s="25">
        <v>5</v>
      </c>
      <c r="AC8" s="25"/>
      <c r="AD8" s="25">
        <v>8</v>
      </c>
      <c r="AE8" s="30"/>
      <c r="AF8" s="28" t="s">
        <v>30</v>
      </c>
      <c r="AG8" s="29"/>
      <c r="AH8" s="24">
        <f t="shared" si="4"/>
        <v>9</v>
      </c>
      <c r="AI8" s="24"/>
      <c r="AJ8" s="25">
        <v>5</v>
      </c>
      <c r="AK8" s="25"/>
      <c r="AL8" s="25">
        <v>4</v>
      </c>
      <c r="AM8" s="31"/>
    </row>
    <row r="9" spans="1:39" s="13" customFormat="1" ht="18" customHeight="1">
      <c r="A9" s="23" t="s">
        <v>31</v>
      </c>
      <c r="B9" s="24">
        <f t="shared" si="0"/>
        <v>1</v>
      </c>
      <c r="C9" s="24"/>
      <c r="D9" s="25">
        <v>1</v>
      </c>
      <c r="E9" s="25"/>
      <c r="F9" s="26">
        <v>0</v>
      </c>
      <c r="G9" s="27"/>
      <c r="H9" s="28" t="s">
        <v>32</v>
      </c>
      <c r="I9" s="29"/>
      <c r="J9" s="24">
        <f t="shared" si="1"/>
        <v>8</v>
      </c>
      <c r="K9" s="24"/>
      <c r="L9" s="25">
        <v>6</v>
      </c>
      <c r="M9" s="25"/>
      <c r="N9" s="25">
        <v>2</v>
      </c>
      <c r="O9" s="30"/>
      <c r="P9" s="28" t="s">
        <v>33</v>
      </c>
      <c r="Q9" s="29"/>
      <c r="R9" s="24">
        <f t="shared" si="2"/>
        <v>9</v>
      </c>
      <c r="S9" s="24"/>
      <c r="T9" s="25">
        <v>6</v>
      </c>
      <c r="U9" s="25"/>
      <c r="V9" s="25">
        <v>3</v>
      </c>
      <c r="W9" s="30"/>
      <c r="X9" s="28" t="s">
        <v>34</v>
      </c>
      <c r="Y9" s="29"/>
      <c r="Z9" s="24">
        <f t="shared" si="3"/>
        <v>17</v>
      </c>
      <c r="AA9" s="24"/>
      <c r="AB9" s="25">
        <v>10</v>
      </c>
      <c r="AC9" s="25"/>
      <c r="AD9" s="25">
        <v>7</v>
      </c>
      <c r="AE9" s="30"/>
      <c r="AF9" s="28" t="s">
        <v>35</v>
      </c>
      <c r="AG9" s="29"/>
      <c r="AH9" s="24">
        <f t="shared" si="4"/>
        <v>8</v>
      </c>
      <c r="AI9" s="24"/>
      <c r="AJ9" s="25">
        <v>2</v>
      </c>
      <c r="AK9" s="25"/>
      <c r="AL9" s="25">
        <v>6</v>
      </c>
      <c r="AM9" s="31"/>
    </row>
    <row r="10" spans="1:39" s="13" customFormat="1" ht="18" customHeight="1">
      <c r="A10" s="23" t="s">
        <v>36</v>
      </c>
      <c r="B10" s="24">
        <f t="shared" si="0"/>
        <v>1</v>
      </c>
      <c r="C10" s="24"/>
      <c r="D10" s="25">
        <v>0</v>
      </c>
      <c r="E10" s="25"/>
      <c r="F10" s="26">
        <v>1</v>
      </c>
      <c r="G10" s="27"/>
      <c r="H10" s="28" t="s">
        <v>37</v>
      </c>
      <c r="I10" s="29"/>
      <c r="J10" s="24">
        <f t="shared" si="1"/>
        <v>1</v>
      </c>
      <c r="K10" s="24"/>
      <c r="L10" s="25">
        <v>1</v>
      </c>
      <c r="M10" s="25"/>
      <c r="N10" s="25">
        <v>0</v>
      </c>
      <c r="O10" s="30"/>
      <c r="P10" s="28" t="s">
        <v>38</v>
      </c>
      <c r="Q10" s="29"/>
      <c r="R10" s="24">
        <f t="shared" si="2"/>
        <v>14</v>
      </c>
      <c r="S10" s="24"/>
      <c r="T10" s="25">
        <v>9</v>
      </c>
      <c r="U10" s="25"/>
      <c r="V10" s="25">
        <v>5</v>
      </c>
      <c r="W10" s="30"/>
      <c r="X10" s="28" t="s">
        <v>39</v>
      </c>
      <c r="Y10" s="29"/>
      <c r="Z10" s="24">
        <f t="shared" si="3"/>
        <v>14</v>
      </c>
      <c r="AA10" s="24"/>
      <c r="AB10" s="25">
        <v>8</v>
      </c>
      <c r="AC10" s="25"/>
      <c r="AD10" s="25">
        <v>6</v>
      </c>
      <c r="AE10" s="30"/>
      <c r="AF10" s="28" t="s">
        <v>40</v>
      </c>
      <c r="AG10" s="29"/>
      <c r="AH10" s="24">
        <f t="shared" si="4"/>
        <v>17</v>
      </c>
      <c r="AI10" s="24"/>
      <c r="AJ10" s="25">
        <v>5</v>
      </c>
      <c r="AK10" s="25"/>
      <c r="AL10" s="25">
        <v>12</v>
      </c>
      <c r="AM10" s="31"/>
    </row>
    <row r="11" spans="1:39" s="13" customFormat="1" ht="18" customHeight="1">
      <c r="A11" s="23" t="s">
        <v>41</v>
      </c>
      <c r="B11" s="24">
        <f t="shared" si="0"/>
        <v>3</v>
      </c>
      <c r="C11" s="24"/>
      <c r="D11" s="25">
        <v>1</v>
      </c>
      <c r="E11" s="25"/>
      <c r="F11" s="26">
        <v>2</v>
      </c>
      <c r="G11" s="27"/>
      <c r="H11" s="28" t="s">
        <v>42</v>
      </c>
      <c r="I11" s="29"/>
      <c r="J11" s="24">
        <f t="shared" si="1"/>
        <v>4</v>
      </c>
      <c r="K11" s="24"/>
      <c r="L11" s="25">
        <v>4</v>
      </c>
      <c r="M11" s="25"/>
      <c r="N11" s="25">
        <v>0</v>
      </c>
      <c r="O11" s="30"/>
      <c r="P11" s="28" t="s">
        <v>43</v>
      </c>
      <c r="Q11" s="29"/>
      <c r="R11" s="24">
        <f t="shared" si="2"/>
        <v>19</v>
      </c>
      <c r="S11" s="24"/>
      <c r="T11" s="25">
        <v>11</v>
      </c>
      <c r="U11" s="25"/>
      <c r="V11" s="25">
        <v>8</v>
      </c>
      <c r="W11" s="30"/>
      <c r="X11" s="28" t="s">
        <v>44</v>
      </c>
      <c r="Y11" s="29"/>
      <c r="Z11" s="24">
        <f t="shared" si="3"/>
        <v>21</v>
      </c>
      <c r="AA11" s="24"/>
      <c r="AB11" s="25">
        <v>12</v>
      </c>
      <c r="AC11" s="25"/>
      <c r="AD11" s="25">
        <v>9</v>
      </c>
      <c r="AE11" s="30"/>
      <c r="AF11" s="28" t="s">
        <v>45</v>
      </c>
      <c r="AG11" s="29"/>
      <c r="AH11" s="24">
        <f t="shared" si="4"/>
        <v>5</v>
      </c>
      <c r="AI11" s="24"/>
      <c r="AJ11" s="25">
        <v>4</v>
      </c>
      <c r="AK11" s="25"/>
      <c r="AL11" s="25">
        <v>1</v>
      </c>
      <c r="AM11" s="31"/>
    </row>
    <row r="12" spans="1:39" s="13" customFormat="1" ht="18" customHeight="1">
      <c r="A12" s="23" t="s">
        <v>46</v>
      </c>
      <c r="B12" s="24">
        <f t="shared" si="0"/>
        <v>4</v>
      </c>
      <c r="C12" s="24"/>
      <c r="D12" s="25">
        <v>1</v>
      </c>
      <c r="E12" s="25"/>
      <c r="F12" s="26">
        <v>3</v>
      </c>
      <c r="G12" s="27"/>
      <c r="H12" s="28" t="s">
        <v>47</v>
      </c>
      <c r="I12" s="29"/>
      <c r="J12" s="24">
        <f t="shared" si="1"/>
        <v>3</v>
      </c>
      <c r="K12" s="24"/>
      <c r="L12" s="25">
        <v>2</v>
      </c>
      <c r="M12" s="25"/>
      <c r="N12" s="25">
        <v>1</v>
      </c>
      <c r="O12" s="30"/>
      <c r="P12" s="28" t="s">
        <v>48</v>
      </c>
      <c r="Q12" s="29"/>
      <c r="R12" s="24">
        <f t="shared" si="2"/>
        <v>12</v>
      </c>
      <c r="S12" s="24"/>
      <c r="T12" s="25">
        <v>8</v>
      </c>
      <c r="U12" s="25"/>
      <c r="V12" s="25">
        <v>4</v>
      </c>
      <c r="W12" s="30"/>
      <c r="X12" s="28" t="s">
        <v>49</v>
      </c>
      <c r="Y12" s="29"/>
      <c r="Z12" s="24">
        <f t="shared" si="3"/>
        <v>8</v>
      </c>
      <c r="AA12" s="24"/>
      <c r="AB12" s="25">
        <v>5</v>
      </c>
      <c r="AC12" s="25"/>
      <c r="AD12" s="25">
        <v>3</v>
      </c>
      <c r="AE12" s="30"/>
      <c r="AF12" s="28" t="s">
        <v>50</v>
      </c>
      <c r="AG12" s="29"/>
      <c r="AH12" s="24">
        <f t="shared" si="4"/>
        <v>13</v>
      </c>
      <c r="AI12" s="24"/>
      <c r="AJ12" s="25">
        <v>5</v>
      </c>
      <c r="AK12" s="25"/>
      <c r="AL12" s="25">
        <v>8</v>
      </c>
      <c r="AM12" s="31"/>
    </row>
    <row r="13" spans="1:39" s="13" customFormat="1" ht="18" customHeight="1">
      <c r="A13" s="23" t="s">
        <v>51</v>
      </c>
      <c r="B13" s="24">
        <f t="shared" si="0"/>
        <v>3</v>
      </c>
      <c r="C13" s="24"/>
      <c r="D13" s="25">
        <v>0</v>
      </c>
      <c r="E13" s="25"/>
      <c r="F13" s="26">
        <v>3</v>
      </c>
      <c r="G13" s="27"/>
      <c r="H13" s="28" t="s">
        <v>52</v>
      </c>
      <c r="I13" s="29"/>
      <c r="J13" s="24">
        <f t="shared" si="1"/>
        <v>5</v>
      </c>
      <c r="K13" s="24"/>
      <c r="L13" s="25">
        <v>4</v>
      </c>
      <c r="M13" s="25"/>
      <c r="N13" s="25">
        <v>1</v>
      </c>
      <c r="O13" s="30"/>
      <c r="P13" s="28" t="s">
        <v>53</v>
      </c>
      <c r="Q13" s="29"/>
      <c r="R13" s="24">
        <f t="shared" si="2"/>
        <v>17</v>
      </c>
      <c r="S13" s="24"/>
      <c r="T13" s="25">
        <v>15</v>
      </c>
      <c r="U13" s="25"/>
      <c r="V13" s="25">
        <v>2</v>
      </c>
      <c r="W13" s="30"/>
      <c r="X13" s="28" t="s">
        <v>54</v>
      </c>
      <c r="Y13" s="29"/>
      <c r="Z13" s="24">
        <f t="shared" si="3"/>
        <v>15</v>
      </c>
      <c r="AA13" s="24"/>
      <c r="AB13" s="25">
        <v>11</v>
      </c>
      <c r="AC13" s="25"/>
      <c r="AD13" s="25">
        <v>4</v>
      </c>
      <c r="AE13" s="30"/>
      <c r="AF13" s="28" t="s">
        <v>55</v>
      </c>
      <c r="AG13" s="29"/>
      <c r="AH13" s="24">
        <f t="shared" si="4"/>
        <v>8</v>
      </c>
      <c r="AI13" s="24"/>
      <c r="AJ13" s="25">
        <v>3</v>
      </c>
      <c r="AK13" s="25"/>
      <c r="AL13" s="25">
        <v>5</v>
      </c>
      <c r="AM13" s="31"/>
    </row>
    <row r="14" spans="1:39" s="13" customFormat="1" ht="18" customHeight="1">
      <c r="A14" s="23" t="s">
        <v>56</v>
      </c>
      <c r="B14" s="24">
        <f t="shared" si="0"/>
        <v>4</v>
      </c>
      <c r="C14" s="24"/>
      <c r="D14" s="25">
        <v>2</v>
      </c>
      <c r="E14" s="25"/>
      <c r="F14" s="26">
        <v>2</v>
      </c>
      <c r="G14" s="27"/>
      <c r="H14" s="28" t="s">
        <v>57</v>
      </c>
      <c r="I14" s="29"/>
      <c r="J14" s="24">
        <f t="shared" si="1"/>
        <v>5</v>
      </c>
      <c r="K14" s="24"/>
      <c r="L14" s="25">
        <v>2</v>
      </c>
      <c r="M14" s="25"/>
      <c r="N14" s="25">
        <v>3</v>
      </c>
      <c r="O14" s="30"/>
      <c r="P14" s="28" t="s">
        <v>58</v>
      </c>
      <c r="Q14" s="29"/>
      <c r="R14" s="24">
        <f t="shared" si="2"/>
        <v>17</v>
      </c>
      <c r="S14" s="24"/>
      <c r="T14" s="25">
        <v>9</v>
      </c>
      <c r="U14" s="25"/>
      <c r="V14" s="25">
        <v>8</v>
      </c>
      <c r="W14" s="30"/>
      <c r="X14" s="28" t="s">
        <v>59</v>
      </c>
      <c r="Y14" s="29"/>
      <c r="Z14" s="24">
        <f t="shared" si="3"/>
        <v>17</v>
      </c>
      <c r="AA14" s="24"/>
      <c r="AB14" s="25">
        <v>10</v>
      </c>
      <c r="AC14" s="25"/>
      <c r="AD14" s="25">
        <v>7</v>
      </c>
      <c r="AE14" s="30"/>
      <c r="AF14" s="28" t="s">
        <v>60</v>
      </c>
      <c r="AG14" s="29"/>
      <c r="AH14" s="24">
        <f t="shared" si="4"/>
        <v>8</v>
      </c>
      <c r="AI14" s="24"/>
      <c r="AJ14" s="25">
        <v>2</v>
      </c>
      <c r="AK14" s="25"/>
      <c r="AL14" s="25">
        <v>6</v>
      </c>
      <c r="AM14" s="31"/>
    </row>
    <row r="15" spans="1:39" s="13" customFormat="1" ht="18" customHeight="1">
      <c r="A15" s="23" t="s">
        <v>61</v>
      </c>
      <c r="B15" s="24">
        <f t="shared" si="0"/>
        <v>4</v>
      </c>
      <c r="C15" s="24"/>
      <c r="D15" s="25">
        <v>4</v>
      </c>
      <c r="E15" s="25"/>
      <c r="F15" s="26">
        <v>0</v>
      </c>
      <c r="G15" s="27"/>
      <c r="H15" s="28" t="s">
        <v>62</v>
      </c>
      <c r="I15" s="29"/>
      <c r="J15" s="24">
        <f t="shared" si="1"/>
        <v>4</v>
      </c>
      <c r="K15" s="24"/>
      <c r="L15" s="25">
        <v>4</v>
      </c>
      <c r="M15" s="25"/>
      <c r="N15" s="25">
        <v>0</v>
      </c>
      <c r="O15" s="30"/>
      <c r="P15" s="28" t="s">
        <v>63</v>
      </c>
      <c r="Q15" s="29"/>
      <c r="R15" s="24">
        <f t="shared" si="2"/>
        <v>9</v>
      </c>
      <c r="S15" s="24"/>
      <c r="T15" s="25">
        <v>7</v>
      </c>
      <c r="U15" s="25"/>
      <c r="V15" s="25">
        <v>2</v>
      </c>
      <c r="W15" s="30"/>
      <c r="X15" s="28" t="s">
        <v>64</v>
      </c>
      <c r="Y15" s="29"/>
      <c r="Z15" s="24">
        <f t="shared" si="3"/>
        <v>23</v>
      </c>
      <c r="AA15" s="24"/>
      <c r="AB15" s="25">
        <v>9</v>
      </c>
      <c r="AC15" s="25"/>
      <c r="AD15" s="25">
        <v>14</v>
      </c>
      <c r="AE15" s="30"/>
      <c r="AF15" s="28" t="s">
        <v>65</v>
      </c>
      <c r="AG15" s="29"/>
      <c r="AH15" s="24">
        <f t="shared" si="4"/>
        <v>9</v>
      </c>
      <c r="AI15" s="24"/>
      <c r="AJ15" s="25">
        <v>1</v>
      </c>
      <c r="AK15" s="25"/>
      <c r="AL15" s="25">
        <v>8</v>
      </c>
      <c r="AM15" s="31"/>
    </row>
    <row r="16" spans="1:39" s="13" customFormat="1" ht="18" customHeight="1">
      <c r="A16" s="23" t="s">
        <v>66</v>
      </c>
      <c r="B16" s="24">
        <f t="shared" si="0"/>
        <v>3</v>
      </c>
      <c r="C16" s="24"/>
      <c r="D16" s="25">
        <v>2</v>
      </c>
      <c r="E16" s="25"/>
      <c r="F16" s="26">
        <v>1</v>
      </c>
      <c r="G16" s="27"/>
      <c r="H16" s="28" t="s">
        <v>67</v>
      </c>
      <c r="I16" s="29"/>
      <c r="J16" s="24">
        <f t="shared" si="1"/>
        <v>2</v>
      </c>
      <c r="K16" s="24"/>
      <c r="L16" s="25">
        <v>2</v>
      </c>
      <c r="M16" s="25"/>
      <c r="N16" s="25">
        <v>0</v>
      </c>
      <c r="O16" s="30"/>
      <c r="P16" s="28" t="s">
        <v>68</v>
      </c>
      <c r="Q16" s="29"/>
      <c r="R16" s="24">
        <f t="shared" si="2"/>
        <v>21</v>
      </c>
      <c r="S16" s="24"/>
      <c r="T16" s="25">
        <v>19</v>
      </c>
      <c r="U16" s="25"/>
      <c r="V16" s="25">
        <v>2</v>
      </c>
      <c r="W16" s="30"/>
      <c r="X16" s="28" t="s">
        <v>69</v>
      </c>
      <c r="Y16" s="29"/>
      <c r="Z16" s="24">
        <f t="shared" si="3"/>
        <v>26</v>
      </c>
      <c r="AA16" s="24"/>
      <c r="AB16" s="25">
        <v>13</v>
      </c>
      <c r="AC16" s="25"/>
      <c r="AD16" s="25">
        <v>13</v>
      </c>
      <c r="AE16" s="30"/>
      <c r="AF16" s="28" t="s">
        <v>70</v>
      </c>
      <c r="AG16" s="29"/>
      <c r="AH16" s="24">
        <f t="shared" si="4"/>
        <v>9</v>
      </c>
      <c r="AI16" s="24"/>
      <c r="AJ16" s="25">
        <v>2</v>
      </c>
      <c r="AK16" s="25"/>
      <c r="AL16" s="25">
        <v>7</v>
      </c>
      <c r="AM16" s="31"/>
    </row>
    <row r="17" spans="1:39" s="13" customFormat="1" ht="18" customHeight="1">
      <c r="A17" s="23" t="s">
        <v>71</v>
      </c>
      <c r="B17" s="24">
        <f t="shared" si="0"/>
        <v>4</v>
      </c>
      <c r="C17" s="24"/>
      <c r="D17" s="25">
        <v>3</v>
      </c>
      <c r="E17" s="25"/>
      <c r="F17" s="26">
        <v>1</v>
      </c>
      <c r="G17" s="27"/>
      <c r="H17" s="28" t="s">
        <v>72</v>
      </c>
      <c r="I17" s="29"/>
      <c r="J17" s="24">
        <f t="shared" si="1"/>
        <v>4</v>
      </c>
      <c r="K17" s="24"/>
      <c r="L17" s="25">
        <v>2</v>
      </c>
      <c r="M17" s="25"/>
      <c r="N17" s="25">
        <v>2</v>
      </c>
      <c r="O17" s="30"/>
      <c r="P17" s="28" t="s">
        <v>73</v>
      </c>
      <c r="Q17" s="29"/>
      <c r="R17" s="24">
        <f t="shared" si="2"/>
        <v>19</v>
      </c>
      <c r="S17" s="24"/>
      <c r="T17" s="25">
        <v>15</v>
      </c>
      <c r="U17" s="25"/>
      <c r="V17" s="25">
        <v>4</v>
      </c>
      <c r="W17" s="30"/>
      <c r="X17" s="28" t="s">
        <v>74</v>
      </c>
      <c r="Y17" s="29"/>
      <c r="Z17" s="24">
        <f t="shared" si="3"/>
        <v>15</v>
      </c>
      <c r="AA17" s="24"/>
      <c r="AB17" s="25">
        <v>10</v>
      </c>
      <c r="AC17" s="25"/>
      <c r="AD17" s="25">
        <v>5</v>
      </c>
      <c r="AE17" s="30"/>
      <c r="AF17" s="28" t="s">
        <v>75</v>
      </c>
      <c r="AG17" s="29"/>
      <c r="AH17" s="24">
        <f t="shared" si="4"/>
        <v>5</v>
      </c>
      <c r="AI17" s="24"/>
      <c r="AJ17" s="25">
        <v>0</v>
      </c>
      <c r="AK17" s="25"/>
      <c r="AL17" s="25">
        <v>5</v>
      </c>
      <c r="AM17" s="31"/>
    </row>
    <row r="18" spans="1:39" s="13" customFormat="1" ht="18" customHeight="1">
      <c r="A18" s="23" t="s">
        <v>76</v>
      </c>
      <c r="B18" s="24">
        <f t="shared" si="0"/>
        <v>3</v>
      </c>
      <c r="C18" s="24"/>
      <c r="D18" s="25">
        <v>1</v>
      </c>
      <c r="E18" s="25"/>
      <c r="F18" s="26">
        <v>2</v>
      </c>
      <c r="G18" s="27"/>
      <c r="H18" s="28" t="s">
        <v>77</v>
      </c>
      <c r="I18" s="29"/>
      <c r="J18" s="24">
        <f t="shared" si="1"/>
        <v>3</v>
      </c>
      <c r="K18" s="24"/>
      <c r="L18" s="25">
        <v>2</v>
      </c>
      <c r="M18" s="25"/>
      <c r="N18" s="25">
        <v>1</v>
      </c>
      <c r="O18" s="30"/>
      <c r="P18" s="28" t="s">
        <v>78</v>
      </c>
      <c r="Q18" s="29"/>
      <c r="R18" s="24">
        <f t="shared" si="2"/>
        <v>11</v>
      </c>
      <c r="S18" s="24"/>
      <c r="T18" s="25">
        <v>7</v>
      </c>
      <c r="U18" s="25"/>
      <c r="V18" s="25">
        <v>4</v>
      </c>
      <c r="W18" s="30"/>
      <c r="X18" s="28" t="s">
        <v>79</v>
      </c>
      <c r="Y18" s="29"/>
      <c r="Z18" s="24">
        <f t="shared" si="3"/>
        <v>34</v>
      </c>
      <c r="AA18" s="24"/>
      <c r="AB18" s="25">
        <v>15</v>
      </c>
      <c r="AC18" s="25"/>
      <c r="AD18" s="25">
        <v>19</v>
      </c>
      <c r="AE18" s="30"/>
      <c r="AF18" s="28" t="s">
        <v>80</v>
      </c>
      <c r="AG18" s="29"/>
      <c r="AH18" s="24">
        <f t="shared" si="4"/>
        <v>5</v>
      </c>
      <c r="AI18" s="24"/>
      <c r="AJ18" s="25">
        <v>0</v>
      </c>
      <c r="AK18" s="25"/>
      <c r="AL18" s="25">
        <v>5</v>
      </c>
      <c r="AM18" s="31"/>
    </row>
    <row r="19" spans="1:39" s="13" customFormat="1" ht="18" customHeight="1">
      <c r="A19" s="23" t="s">
        <v>81</v>
      </c>
      <c r="B19" s="24">
        <f t="shared" si="0"/>
        <v>0</v>
      </c>
      <c r="C19" s="24"/>
      <c r="D19" s="25">
        <v>0</v>
      </c>
      <c r="E19" s="25"/>
      <c r="F19" s="26">
        <v>0</v>
      </c>
      <c r="G19" s="27"/>
      <c r="H19" s="28" t="s">
        <v>82</v>
      </c>
      <c r="I19" s="29"/>
      <c r="J19" s="24">
        <f t="shared" si="1"/>
        <v>3</v>
      </c>
      <c r="K19" s="24"/>
      <c r="L19" s="25">
        <v>1</v>
      </c>
      <c r="M19" s="25"/>
      <c r="N19" s="25">
        <v>2</v>
      </c>
      <c r="O19" s="30"/>
      <c r="P19" s="28" t="s">
        <v>83</v>
      </c>
      <c r="Q19" s="29"/>
      <c r="R19" s="24">
        <f t="shared" si="2"/>
        <v>18</v>
      </c>
      <c r="S19" s="24"/>
      <c r="T19" s="25">
        <v>11</v>
      </c>
      <c r="U19" s="25"/>
      <c r="V19" s="25">
        <v>7</v>
      </c>
      <c r="W19" s="30"/>
      <c r="X19" s="28" t="s">
        <v>84</v>
      </c>
      <c r="Y19" s="29"/>
      <c r="Z19" s="24">
        <f t="shared" si="3"/>
        <v>23</v>
      </c>
      <c r="AA19" s="24"/>
      <c r="AB19" s="25">
        <v>13</v>
      </c>
      <c r="AC19" s="25"/>
      <c r="AD19" s="25">
        <v>10</v>
      </c>
      <c r="AE19" s="30"/>
      <c r="AF19" s="28" t="s">
        <v>85</v>
      </c>
      <c r="AG19" s="29"/>
      <c r="AH19" s="24">
        <f t="shared" si="4"/>
        <v>4</v>
      </c>
      <c r="AI19" s="24"/>
      <c r="AJ19" s="25">
        <v>0</v>
      </c>
      <c r="AK19" s="25"/>
      <c r="AL19" s="25">
        <v>4</v>
      </c>
      <c r="AM19" s="31"/>
    </row>
    <row r="20" spans="1:39" s="13" customFormat="1" ht="18" customHeight="1">
      <c r="A20" s="23" t="s">
        <v>86</v>
      </c>
      <c r="B20" s="24">
        <f t="shared" si="0"/>
        <v>4</v>
      </c>
      <c r="C20" s="24"/>
      <c r="D20" s="25">
        <v>2</v>
      </c>
      <c r="E20" s="25"/>
      <c r="F20" s="26">
        <v>2</v>
      </c>
      <c r="G20" s="27"/>
      <c r="H20" s="28" t="s">
        <v>87</v>
      </c>
      <c r="I20" s="29"/>
      <c r="J20" s="24">
        <f t="shared" si="1"/>
        <v>6</v>
      </c>
      <c r="K20" s="24"/>
      <c r="L20" s="25">
        <v>2</v>
      </c>
      <c r="M20" s="25"/>
      <c r="N20" s="25">
        <v>4</v>
      </c>
      <c r="O20" s="30"/>
      <c r="P20" s="28" t="s">
        <v>88</v>
      </c>
      <c r="Q20" s="29"/>
      <c r="R20" s="24">
        <f t="shared" si="2"/>
        <v>15</v>
      </c>
      <c r="S20" s="24"/>
      <c r="T20" s="25">
        <v>11</v>
      </c>
      <c r="U20" s="25"/>
      <c r="V20" s="25">
        <v>4</v>
      </c>
      <c r="W20" s="30"/>
      <c r="X20" s="28" t="s">
        <v>89</v>
      </c>
      <c r="Y20" s="29"/>
      <c r="Z20" s="24">
        <f t="shared" si="3"/>
        <v>22</v>
      </c>
      <c r="AA20" s="24"/>
      <c r="AB20" s="25">
        <v>15</v>
      </c>
      <c r="AC20" s="25"/>
      <c r="AD20" s="25">
        <v>7</v>
      </c>
      <c r="AE20" s="30"/>
      <c r="AF20" s="28" t="s">
        <v>90</v>
      </c>
      <c r="AG20" s="29"/>
      <c r="AH20" s="24">
        <f t="shared" si="4"/>
        <v>2</v>
      </c>
      <c r="AI20" s="24"/>
      <c r="AJ20" s="25">
        <v>0</v>
      </c>
      <c r="AK20" s="25"/>
      <c r="AL20" s="25">
        <v>2</v>
      </c>
      <c r="AM20" s="31"/>
    </row>
    <row r="21" spans="1:39" s="13" customFormat="1" ht="18" customHeight="1">
      <c r="A21" s="23" t="s">
        <v>91</v>
      </c>
      <c r="B21" s="24">
        <f t="shared" si="0"/>
        <v>2</v>
      </c>
      <c r="C21" s="24"/>
      <c r="D21" s="25">
        <v>1</v>
      </c>
      <c r="E21" s="25"/>
      <c r="F21" s="26">
        <v>1</v>
      </c>
      <c r="G21" s="27"/>
      <c r="H21" s="28" t="s">
        <v>92</v>
      </c>
      <c r="I21" s="29"/>
      <c r="J21" s="24">
        <f t="shared" si="1"/>
        <v>9</v>
      </c>
      <c r="K21" s="24"/>
      <c r="L21" s="25">
        <v>7</v>
      </c>
      <c r="M21" s="25"/>
      <c r="N21" s="25">
        <v>2</v>
      </c>
      <c r="O21" s="30"/>
      <c r="P21" s="28" t="s">
        <v>93</v>
      </c>
      <c r="Q21" s="29"/>
      <c r="R21" s="24">
        <f t="shared" si="2"/>
        <v>22</v>
      </c>
      <c r="S21" s="24"/>
      <c r="T21" s="25">
        <v>13</v>
      </c>
      <c r="U21" s="25"/>
      <c r="V21" s="25">
        <v>9</v>
      </c>
      <c r="W21" s="30"/>
      <c r="X21" s="28" t="s">
        <v>94</v>
      </c>
      <c r="Y21" s="29"/>
      <c r="Z21" s="24">
        <f t="shared" si="3"/>
        <v>15</v>
      </c>
      <c r="AA21" s="24"/>
      <c r="AB21" s="25">
        <v>7</v>
      </c>
      <c r="AC21" s="25"/>
      <c r="AD21" s="25">
        <v>8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2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5</v>
      </c>
      <c r="C22" s="24"/>
      <c r="D22" s="25">
        <v>3</v>
      </c>
      <c r="E22" s="25"/>
      <c r="F22" s="26">
        <v>2</v>
      </c>
      <c r="G22" s="27"/>
      <c r="H22" s="28" t="s">
        <v>97</v>
      </c>
      <c r="I22" s="29"/>
      <c r="J22" s="24">
        <f t="shared" si="1"/>
        <v>7</v>
      </c>
      <c r="K22" s="24"/>
      <c r="L22" s="25">
        <v>5</v>
      </c>
      <c r="M22" s="25"/>
      <c r="N22" s="25">
        <v>2</v>
      </c>
      <c r="O22" s="30"/>
      <c r="P22" s="28" t="s">
        <v>98</v>
      </c>
      <c r="Q22" s="29"/>
      <c r="R22" s="24">
        <f t="shared" si="2"/>
        <v>20</v>
      </c>
      <c r="S22" s="24"/>
      <c r="T22" s="25">
        <v>12</v>
      </c>
      <c r="U22" s="25"/>
      <c r="V22" s="25">
        <v>8</v>
      </c>
      <c r="W22" s="30"/>
      <c r="X22" s="28" t="s">
        <v>99</v>
      </c>
      <c r="Y22" s="29"/>
      <c r="Z22" s="24">
        <f t="shared" si="3"/>
        <v>15</v>
      </c>
      <c r="AA22" s="24"/>
      <c r="AB22" s="25">
        <v>8</v>
      </c>
      <c r="AC22" s="25"/>
      <c r="AD22" s="25">
        <v>7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1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4</v>
      </c>
      <c r="C23" s="33"/>
      <c r="D23" s="34">
        <v>3</v>
      </c>
      <c r="E23" s="34"/>
      <c r="F23" s="35">
        <v>1</v>
      </c>
      <c r="G23" s="36"/>
      <c r="H23" s="37" t="s">
        <v>102</v>
      </c>
      <c r="I23" s="38"/>
      <c r="J23" s="33">
        <f t="shared" si="1"/>
        <v>10</v>
      </c>
      <c r="K23" s="33"/>
      <c r="L23" s="34">
        <v>5</v>
      </c>
      <c r="M23" s="34"/>
      <c r="N23" s="34">
        <v>5</v>
      </c>
      <c r="O23" s="39"/>
      <c r="P23" s="37" t="s">
        <v>103</v>
      </c>
      <c r="Q23" s="38"/>
      <c r="R23" s="33">
        <f t="shared" si="2"/>
        <v>11</v>
      </c>
      <c r="S23" s="33"/>
      <c r="T23" s="34">
        <v>7</v>
      </c>
      <c r="U23" s="34"/>
      <c r="V23" s="34">
        <v>4</v>
      </c>
      <c r="W23" s="39"/>
      <c r="X23" s="37" t="s">
        <v>104</v>
      </c>
      <c r="Y23" s="38"/>
      <c r="Z23" s="33">
        <f t="shared" si="3"/>
        <v>18</v>
      </c>
      <c r="AA23" s="33"/>
      <c r="AB23" s="34">
        <v>5</v>
      </c>
      <c r="AC23" s="34"/>
      <c r="AD23" s="34">
        <v>13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0</v>
      </c>
      <c r="AI24" s="33"/>
      <c r="AJ24" s="36">
        <v>0</v>
      </c>
      <c r="AK24" s="47"/>
      <c r="AL24" s="36">
        <v>0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</v>
      </c>
      <c r="D27" s="62"/>
      <c r="E27" s="63">
        <f>SUM(E28:F29)</f>
        <v>19</v>
      </c>
      <c r="F27" s="62"/>
      <c r="G27" s="63">
        <f>SUM(G28:H29)</f>
        <v>10</v>
      </c>
      <c r="H27" s="62"/>
      <c r="I27" s="63">
        <f>SUM(I28:J29)</f>
        <v>6</v>
      </c>
      <c r="J27" s="62"/>
      <c r="K27" s="63">
        <f>SUM(K28:L29)</f>
        <v>9</v>
      </c>
      <c r="L27" s="62"/>
      <c r="M27" s="63">
        <f>SUM(M28:N29)</f>
        <v>47</v>
      </c>
      <c r="N27" s="62"/>
      <c r="O27" s="63">
        <f>SUM(O28:P29)</f>
        <v>53</v>
      </c>
      <c r="P27" s="62"/>
      <c r="Q27" s="63">
        <f>SUM(Q28:R29)</f>
        <v>114</v>
      </c>
      <c r="R27" s="62"/>
      <c r="S27" s="63">
        <f>SUM(S28:T29)</f>
        <v>163</v>
      </c>
      <c r="T27" s="62"/>
      <c r="U27" s="63">
        <f>SUM(U28:V29)</f>
        <v>66</v>
      </c>
      <c r="V27" s="62"/>
      <c r="W27" s="63">
        <f>SUM(W28:X29)</f>
        <v>75</v>
      </c>
      <c r="X27" s="62"/>
      <c r="Y27" s="63">
        <f>SUM(Y28:Z29)</f>
        <v>115</v>
      </c>
      <c r="Z27" s="62"/>
      <c r="AA27" s="63">
        <f>SUM(AA28:AB29)</f>
        <v>93</v>
      </c>
      <c r="AB27" s="62"/>
      <c r="AC27" s="63">
        <f>SUM(AC28:AD29)</f>
        <v>104</v>
      </c>
      <c r="AD27" s="62"/>
      <c r="AE27" s="63">
        <f>SUM(AE28:AF29)</f>
        <v>50</v>
      </c>
      <c r="AF27" s="62"/>
      <c r="AG27" s="63">
        <f>SUM(AG28:AH29)</f>
        <v>0</v>
      </c>
      <c r="AH27" s="62"/>
      <c r="AI27" s="64">
        <f>SUM(C27:AH27)</f>
        <v>929</v>
      </c>
      <c r="AJ27" s="65"/>
      <c r="AK27" s="66">
        <v>571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</v>
      </c>
      <c r="D28" s="71"/>
      <c r="E28" s="72">
        <f>SUM(D10:E15)</f>
        <v>8</v>
      </c>
      <c r="F28" s="71"/>
      <c r="G28" s="72">
        <f>SUM(D16:E18)</f>
        <v>6</v>
      </c>
      <c r="H28" s="71"/>
      <c r="I28" s="72">
        <f>SUM(D19:E21)</f>
        <v>3</v>
      </c>
      <c r="J28" s="71"/>
      <c r="K28" s="72">
        <f>SUM(D22:E23)</f>
        <v>6</v>
      </c>
      <c r="L28" s="71"/>
      <c r="M28" s="72">
        <f>SUM(L4:M13)</f>
        <v>32</v>
      </c>
      <c r="N28" s="71"/>
      <c r="O28" s="72">
        <f>SUM(L14:M23)</f>
        <v>32</v>
      </c>
      <c r="P28" s="71"/>
      <c r="Q28" s="72">
        <f>SUM(T4:U13)</f>
        <v>77</v>
      </c>
      <c r="R28" s="71"/>
      <c r="S28" s="72">
        <f>SUM(T14:U23)</f>
        <v>111</v>
      </c>
      <c r="T28" s="71"/>
      <c r="U28" s="72">
        <f>SUM(AB4:AC8)</f>
        <v>40</v>
      </c>
      <c r="V28" s="71"/>
      <c r="W28" s="72">
        <f>SUM(AB9:AC13)</f>
        <v>46</v>
      </c>
      <c r="X28" s="71"/>
      <c r="Y28" s="72">
        <f>SUM(AB14:AC18)</f>
        <v>57</v>
      </c>
      <c r="Z28" s="71"/>
      <c r="AA28" s="72">
        <f>SUM(AB19:AC23)</f>
        <v>48</v>
      </c>
      <c r="AB28" s="71"/>
      <c r="AC28" s="72">
        <f>SUM(AJ4:AK13)</f>
        <v>47</v>
      </c>
      <c r="AD28" s="71"/>
      <c r="AE28" s="72">
        <f>SUM(AJ14:AK23)</f>
        <v>8</v>
      </c>
      <c r="AF28" s="71"/>
      <c r="AG28" s="72">
        <f>AJ24</f>
        <v>0</v>
      </c>
      <c r="AH28" s="71"/>
      <c r="AI28" s="73">
        <f>SUM(C28:AH28)</f>
        <v>522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4</v>
      </c>
      <c r="D29" s="78"/>
      <c r="E29" s="79">
        <f>SUM(F10:G15)</f>
        <v>11</v>
      </c>
      <c r="F29" s="78"/>
      <c r="G29" s="79">
        <f>SUM(F16:G18)</f>
        <v>4</v>
      </c>
      <c r="H29" s="78"/>
      <c r="I29" s="79">
        <f>SUM(F19:G21)</f>
        <v>3</v>
      </c>
      <c r="J29" s="78"/>
      <c r="K29" s="79">
        <f>SUM(F22:G23)</f>
        <v>3</v>
      </c>
      <c r="L29" s="78"/>
      <c r="M29" s="79">
        <f>SUM(N4:O13)</f>
        <v>15</v>
      </c>
      <c r="N29" s="78"/>
      <c r="O29" s="79">
        <f>SUM(N14:O23)</f>
        <v>21</v>
      </c>
      <c r="P29" s="78"/>
      <c r="Q29" s="79">
        <f>SUM(V4:W13)</f>
        <v>37</v>
      </c>
      <c r="R29" s="78"/>
      <c r="S29" s="79">
        <f>SUM(V14:W23)</f>
        <v>52</v>
      </c>
      <c r="T29" s="78"/>
      <c r="U29" s="79">
        <f>SUM(AD4:AE8)</f>
        <v>26</v>
      </c>
      <c r="V29" s="78"/>
      <c r="W29" s="79">
        <f>SUM(AD9:AE13)</f>
        <v>29</v>
      </c>
      <c r="X29" s="78"/>
      <c r="Y29" s="79">
        <f>SUM(AD14:AE18)</f>
        <v>58</v>
      </c>
      <c r="Z29" s="78"/>
      <c r="AA29" s="79">
        <f>SUM(AD19:AE23)</f>
        <v>45</v>
      </c>
      <c r="AB29" s="78"/>
      <c r="AC29" s="79">
        <f>SUM(AL4:AM13)</f>
        <v>57</v>
      </c>
      <c r="AD29" s="78"/>
      <c r="AE29" s="79">
        <f>SUM(AL14:AM23)</f>
        <v>42</v>
      </c>
      <c r="AF29" s="78"/>
      <c r="AG29" s="79">
        <f>AL24</f>
        <v>0</v>
      </c>
      <c r="AH29" s="78"/>
      <c r="AI29" s="80">
        <f>SUM(C29:AH29)</f>
        <v>407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34</v>
      </c>
      <c r="D31" s="92"/>
      <c r="E31" s="92"/>
      <c r="F31" s="93">
        <f>C31/AI27</f>
        <v>0.03659849300322928</v>
      </c>
      <c r="G31" s="93"/>
      <c r="H31" s="94"/>
      <c r="I31" s="95">
        <f>SUM(I27:V27)</f>
        <v>458</v>
      </c>
      <c r="J31" s="96"/>
      <c r="K31" s="96"/>
      <c r="L31" s="96"/>
      <c r="M31" s="96"/>
      <c r="N31" s="96"/>
      <c r="O31" s="96"/>
      <c r="P31" s="97">
        <f>I31/AI27</f>
        <v>0.4930032292787944</v>
      </c>
      <c r="Q31" s="97"/>
      <c r="R31" s="97"/>
      <c r="S31" s="97"/>
      <c r="T31" s="97"/>
      <c r="U31" s="97"/>
      <c r="V31" s="98"/>
      <c r="W31" s="95">
        <f>SUM(W27:AH27)</f>
        <v>437</v>
      </c>
      <c r="X31" s="99"/>
      <c r="Y31" s="99"/>
      <c r="Z31" s="99"/>
      <c r="AA31" s="99"/>
      <c r="AB31" s="99"/>
      <c r="AC31" s="97">
        <f>W31/AI27</f>
        <v>0.4703982777179763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4</v>
      </c>
      <c r="C4" s="15"/>
      <c r="D4" s="16">
        <v>2</v>
      </c>
      <c r="E4" s="16"/>
      <c r="F4" s="17">
        <v>2</v>
      </c>
      <c r="G4" s="18"/>
      <c r="H4" s="19" t="s">
        <v>7</v>
      </c>
      <c r="I4" s="20"/>
      <c r="J4" s="15">
        <f aca="true" t="shared" si="1" ref="J4:J23">SUM(L4:N4)</f>
        <v>4</v>
      </c>
      <c r="K4" s="15"/>
      <c r="L4" s="16">
        <v>2</v>
      </c>
      <c r="M4" s="16"/>
      <c r="N4" s="16">
        <v>2</v>
      </c>
      <c r="O4" s="21"/>
      <c r="P4" s="19" t="s">
        <v>8</v>
      </c>
      <c r="Q4" s="20"/>
      <c r="R4" s="15">
        <f aca="true" t="shared" si="2" ref="R4:R23">SUM(T4:V4)</f>
        <v>3</v>
      </c>
      <c r="S4" s="15"/>
      <c r="T4" s="16">
        <v>0</v>
      </c>
      <c r="U4" s="16"/>
      <c r="V4" s="16">
        <v>3</v>
      </c>
      <c r="W4" s="21"/>
      <c r="X4" s="19" t="s">
        <v>9</v>
      </c>
      <c r="Y4" s="20"/>
      <c r="Z4" s="15">
        <f aca="true" t="shared" si="3" ref="Z4:Z23">SUM(AB4:AD4)</f>
        <v>11</v>
      </c>
      <c r="AA4" s="15"/>
      <c r="AB4" s="16">
        <v>3</v>
      </c>
      <c r="AC4" s="16"/>
      <c r="AD4" s="16">
        <v>8</v>
      </c>
      <c r="AE4" s="21"/>
      <c r="AF4" s="19" t="s">
        <v>10</v>
      </c>
      <c r="AG4" s="20"/>
      <c r="AH4" s="15">
        <f aca="true" t="shared" si="4" ref="AH4:AH24">SUM(AJ4:AL4)</f>
        <v>18</v>
      </c>
      <c r="AI4" s="15"/>
      <c r="AJ4" s="16">
        <v>6</v>
      </c>
      <c r="AK4" s="16"/>
      <c r="AL4" s="16">
        <v>12</v>
      </c>
      <c r="AM4" s="22"/>
    </row>
    <row r="5" spans="1:39" s="13" customFormat="1" ht="18" customHeight="1">
      <c r="A5" s="23" t="s">
        <v>11</v>
      </c>
      <c r="B5" s="24">
        <f t="shared" si="0"/>
        <v>4</v>
      </c>
      <c r="C5" s="24"/>
      <c r="D5" s="25">
        <v>2</v>
      </c>
      <c r="E5" s="25"/>
      <c r="F5" s="26">
        <v>2</v>
      </c>
      <c r="G5" s="27"/>
      <c r="H5" s="28" t="s">
        <v>12</v>
      </c>
      <c r="I5" s="29"/>
      <c r="J5" s="24">
        <f t="shared" si="1"/>
        <v>3</v>
      </c>
      <c r="K5" s="24"/>
      <c r="L5" s="25">
        <v>1</v>
      </c>
      <c r="M5" s="25"/>
      <c r="N5" s="25">
        <v>2</v>
      </c>
      <c r="O5" s="30"/>
      <c r="P5" s="28" t="s">
        <v>13</v>
      </c>
      <c r="Q5" s="29"/>
      <c r="R5" s="24">
        <f t="shared" si="2"/>
        <v>4</v>
      </c>
      <c r="S5" s="24"/>
      <c r="T5" s="25">
        <v>0</v>
      </c>
      <c r="U5" s="25"/>
      <c r="V5" s="25">
        <v>4</v>
      </c>
      <c r="W5" s="30"/>
      <c r="X5" s="28" t="s">
        <v>14</v>
      </c>
      <c r="Y5" s="29"/>
      <c r="Z5" s="24">
        <f t="shared" si="3"/>
        <v>19</v>
      </c>
      <c r="AA5" s="24"/>
      <c r="AB5" s="25">
        <v>12</v>
      </c>
      <c r="AC5" s="25"/>
      <c r="AD5" s="25">
        <v>7</v>
      </c>
      <c r="AE5" s="30"/>
      <c r="AF5" s="28" t="s">
        <v>15</v>
      </c>
      <c r="AG5" s="29"/>
      <c r="AH5" s="24">
        <f t="shared" si="4"/>
        <v>16</v>
      </c>
      <c r="AI5" s="24"/>
      <c r="AJ5" s="25">
        <v>7</v>
      </c>
      <c r="AK5" s="25"/>
      <c r="AL5" s="25">
        <v>9</v>
      </c>
      <c r="AM5" s="31"/>
    </row>
    <row r="6" spans="1:39" s="13" customFormat="1" ht="18" customHeight="1">
      <c r="A6" s="23" t="s">
        <v>16</v>
      </c>
      <c r="B6" s="24">
        <f t="shared" si="0"/>
        <v>5</v>
      </c>
      <c r="C6" s="24"/>
      <c r="D6" s="25">
        <v>2</v>
      </c>
      <c r="E6" s="25"/>
      <c r="F6" s="26">
        <v>3</v>
      </c>
      <c r="G6" s="27"/>
      <c r="H6" s="28" t="s">
        <v>17</v>
      </c>
      <c r="I6" s="29"/>
      <c r="J6" s="24">
        <f t="shared" si="1"/>
        <v>6</v>
      </c>
      <c r="K6" s="24"/>
      <c r="L6" s="25">
        <v>4</v>
      </c>
      <c r="M6" s="25"/>
      <c r="N6" s="25">
        <v>2</v>
      </c>
      <c r="O6" s="30"/>
      <c r="P6" s="28" t="s">
        <v>18</v>
      </c>
      <c r="Q6" s="29"/>
      <c r="R6" s="24">
        <f t="shared" si="2"/>
        <v>10</v>
      </c>
      <c r="S6" s="24"/>
      <c r="T6" s="25">
        <v>2</v>
      </c>
      <c r="U6" s="25"/>
      <c r="V6" s="25">
        <v>8</v>
      </c>
      <c r="W6" s="30"/>
      <c r="X6" s="28" t="s">
        <v>19</v>
      </c>
      <c r="Y6" s="29"/>
      <c r="Z6" s="24">
        <f t="shared" si="3"/>
        <v>15</v>
      </c>
      <c r="AA6" s="24"/>
      <c r="AB6" s="25">
        <v>7</v>
      </c>
      <c r="AC6" s="25"/>
      <c r="AD6" s="25">
        <v>8</v>
      </c>
      <c r="AE6" s="30"/>
      <c r="AF6" s="28" t="s">
        <v>20</v>
      </c>
      <c r="AG6" s="29"/>
      <c r="AH6" s="24">
        <f t="shared" si="4"/>
        <v>21</v>
      </c>
      <c r="AI6" s="24"/>
      <c r="AJ6" s="25">
        <v>10</v>
      </c>
      <c r="AK6" s="25"/>
      <c r="AL6" s="25">
        <v>11</v>
      </c>
      <c r="AM6" s="31"/>
    </row>
    <row r="7" spans="1:39" s="13" customFormat="1" ht="18" customHeight="1">
      <c r="A7" s="23" t="s">
        <v>21</v>
      </c>
      <c r="B7" s="24">
        <f t="shared" si="0"/>
        <v>1</v>
      </c>
      <c r="C7" s="24"/>
      <c r="D7" s="25">
        <v>1</v>
      </c>
      <c r="E7" s="25"/>
      <c r="F7" s="26">
        <v>0</v>
      </c>
      <c r="G7" s="27"/>
      <c r="H7" s="28" t="s">
        <v>22</v>
      </c>
      <c r="I7" s="29"/>
      <c r="J7" s="24">
        <f t="shared" si="1"/>
        <v>9</v>
      </c>
      <c r="K7" s="24"/>
      <c r="L7" s="25">
        <v>4</v>
      </c>
      <c r="M7" s="25"/>
      <c r="N7" s="25">
        <v>5</v>
      </c>
      <c r="O7" s="30"/>
      <c r="P7" s="28" t="s">
        <v>23</v>
      </c>
      <c r="Q7" s="29"/>
      <c r="R7" s="24">
        <f t="shared" si="2"/>
        <v>9</v>
      </c>
      <c r="S7" s="24"/>
      <c r="T7" s="25">
        <v>5</v>
      </c>
      <c r="U7" s="25"/>
      <c r="V7" s="25">
        <v>4</v>
      </c>
      <c r="W7" s="30"/>
      <c r="X7" s="28" t="s">
        <v>24</v>
      </c>
      <c r="Y7" s="29"/>
      <c r="Z7" s="24">
        <f t="shared" si="3"/>
        <v>15</v>
      </c>
      <c r="AA7" s="24"/>
      <c r="AB7" s="25">
        <v>6</v>
      </c>
      <c r="AC7" s="25"/>
      <c r="AD7" s="25">
        <v>9</v>
      </c>
      <c r="AE7" s="30"/>
      <c r="AF7" s="28" t="s">
        <v>25</v>
      </c>
      <c r="AG7" s="29"/>
      <c r="AH7" s="24">
        <f t="shared" si="4"/>
        <v>13</v>
      </c>
      <c r="AI7" s="24"/>
      <c r="AJ7" s="25">
        <v>7</v>
      </c>
      <c r="AK7" s="25"/>
      <c r="AL7" s="25">
        <v>6</v>
      </c>
      <c r="AM7" s="31"/>
    </row>
    <row r="8" spans="1:39" s="13" customFormat="1" ht="18" customHeight="1">
      <c r="A8" s="23" t="s">
        <v>26</v>
      </c>
      <c r="B8" s="24">
        <f t="shared" si="0"/>
        <v>3</v>
      </c>
      <c r="C8" s="24"/>
      <c r="D8" s="25">
        <v>1</v>
      </c>
      <c r="E8" s="25"/>
      <c r="F8" s="26">
        <v>2</v>
      </c>
      <c r="G8" s="27"/>
      <c r="H8" s="28" t="s">
        <v>27</v>
      </c>
      <c r="I8" s="29"/>
      <c r="J8" s="24">
        <f t="shared" si="1"/>
        <v>6</v>
      </c>
      <c r="K8" s="24"/>
      <c r="L8" s="25">
        <v>1</v>
      </c>
      <c r="M8" s="25"/>
      <c r="N8" s="25">
        <v>5</v>
      </c>
      <c r="O8" s="30"/>
      <c r="P8" s="28" t="s">
        <v>28</v>
      </c>
      <c r="Q8" s="29"/>
      <c r="R8" s="24">
        <f t="shared" si="2"/>
        <v>11</v>
      </c>
      <c r="S8" s="24"/>
      <c r="T8" s="25">
        <v>8</v>
      </c>
      <c r="U8" s="25"/>
      <c r="V8" s="25">
        <v>3</v>
      </c>
      <c r="W8" s="30"/>
      <c r="X8" s="28" t="s">
        <v>29</v>
      </c>
      <c r="Y8" s="29"/>
      <c r="Z8" s="24">
        <f t="shared" si="3"/>
        <v>15</v>
      </c>
      <c r="AA8" s="24"/>
      <c r="AB8" s="25">
        <v>7</v>
      </c>
      <c r="AC8" s="25"/>
      <c r="AD8" s="25">
        <v>8</v>
      </c>
      <c r="AE8" s="30"/>
      <c r="AF8" s="28" t="s">
        <v>30</v>
      </c>
      <c r="AG8" s="29"/>
      <c r="AH8" s="24">
        <f t="shared" si="4"/>
        <v>12</v>
      </c>
      <c r="AI8" s="24"/>
      <c r="AJ8" s="25">
        <v>8</v>
      </c>
      <c r="AK8" s="25"/>
      <c r="AL8" s="25">
        <v>4</v>
      </c>
      <c r="AM8" s="31"/>
    </row>
    <row r="9" spans="1:39" s="13" customFormat="1" ht="18" customHeight="1">
      <c r="A9" s="23" t="s">
        <v>31</v>
      </c>
      <c r="B9" s="24">
        <f t="shared" si="0"/>
        <v>3</v>
      </c>
      <c r="C9" s="24"/>
      <c r="D9" s="25">
        <v>2</v>
      </c>
      <c r="E9" s="25"/>
      <c r="F9" s="26">
        <v>1</v>
      </c>
      <c r="G9" s="27"/>
      <c r="H9" s="28" t="s">
        <v>32</v>
      </c>
      <c r="I9" s="29"/>
      <c r="J9" s="24">
        <f t="shared" si="1"/>
        <v>4</v>
      </c>
      <c r="K9" s="24"/>
      <c r="L9" s="25">
        <v>1</v>
      </c>
      <c r="M9" s="25"/>
      <c r="N9" s="25">
        <v>3</v>
      </c>
      <c r="O9" s="30"/>
      <c r="P9" s="28" t="s">
        <v>33</v>
      </c>
      <c r="Q9" s="29"/>
      <c r="R9" s="24">
        <f t="shared" si="2"/>
        <v>15</v>
      </c>
      <c r="S9" s="24"/>
      <c r="T9" s="25">
        <v>12</v>
      </c>
      <c r="U9" s="25"/>
      <c r="V9" s="25">
        <v>3</v>
      </c>
      <c r="W9" s="30"/>
      <c r="X9" s="28" t="s">
        <v>34</v>
      </c>
      <c r="Y9" s="29"/>
      <c r="Z9" s="24">
        <f t="shared" si="3"/>
        <v>31</v>
      </c>
      <c r="AA9" s="24"/>
      <c r="AB9" s="25">
        <v>15</v>
      </c>
      <c r="AC9" s="25"/>
      <c r="AD9" s="25">
        <v>16</v>
      </c>
      <c r="AE9" s="30"/>
      <c r="AF9" s="28" t="s">
        <v>35</v>
      </c>
      <c r="AG9" s="29"/>
      <c r="AH9" s="24">
        <f t="shared" si="4"/>
        <v>9</v>
      </c>
      <c r="AI9" s="24"/>
      <c r="AJ9" s="25">
        <v>5</v>
      </c>
      <c r="AK9" s="25"/>
      <c r="AL9" s="25">
        <v>4</v>
      </c>
      <c r="AM9" s="31"/>
    </row>
    <row r="10" spans="1:39" s="13" customFormat="1" ht="18" customHeight="1">
      <c r="A10" s="23" t="s">
        <v>36</v>
      </c>
      <c r="B10" s="24">
        <f t="shared" si="0"/>
        <v>4</v>
      </c>
      <c r="C10" s="24"/>
      <c r="D10" s="25">
        <v>2</v>
      </c>
      <c r="E10" s="25"/>
      <c r="F10" s="26">
        <v>2</v>
      </c>
      <c r="G10" s="27"/>
      <c r="H10" s="28" t="s">
        <v>37</v>
      </c>
      <c r="I10" s="29"/>
      <c r="J10" s="24">
        <f t="shared" si="1"/>
        <v>4</v>
      </c>
      <c r="K10" s="24"/>
      <c r="L10" s="25">
        <v>3</v>
      </c>
      <c r="M10" s="25"/>
      <c r="N10" s="25">
        <v>1</v>
      </c>
      <c r="O10" s="30"/>
      <c r="P10" s="28" t="s">
        <v>38</v>
      </c>
      <c r="Q10" s="29"/>
      <c r="R10" s="24">
        <f t="shared" si="2"/>
        <v>9</v>
      </c>
      <c r="S10" s="24"/>
      <c r="T10" s="25">
        <v>7</v>
      </c>
      <c r="U10" s="25"/>
      <c r="V10" s="25">
        <v>2</v>
      </c>
      <c r="W10" s="30"/>
      <c r="X10" s="28" t="s">
        <v>39</v>
      </c>
      <c r="Y10" s="29"/>
      <c r="Z10" s="24">
        <f t="shared" si="3"/>
        <v>17</v>
      </c>
      <c r="AA10" s="24"/>
      <c r="AB10" s="25">
        <v>8</v>
      </c>
      <c r="AC10" s="25"/>
      <c r="AD10" s="25">
        <v>9</v>
      </c>
      <c r="AE10" s="30"/>
      <c r="AF10" s="28" t="s">
        <v>40</v>
      </c>
      <c r="AG10" s="29"/>
      <c r="AH10" s="24">
        <f t="shared" si="4"/>
        <v>11</v>
      </c>
      <c r="AI10" s="24"/>
      <c r="AJ10" s="25">
        <v>5</v>
      </c>
      <c r="AK10" s="25"/>
      <c r="AL10" s="25">
        <v>6</v>
      </c>
      <c r="AM10" s="31"/>
    </row>
    <row r="11" spans="1:39" s="13" customFormat="1" ht="18" customHeight="1">
      <c r="A11" s="23" t="s">
        <v>41</v>
      </c>
      <c r="B11" s="24">
        <f t="shared" si="0"/>
        <v>2</v>
      </c>
      <c r="C11" s="24"/>
      <c r="D11" s="25">
        <v>1</v>
      </c>
      <c r="E11" s="25"/>
      <c r="F11" s="26">
        <v>1</v>
      </c>
      <c r="G11" s="27"/>
      <c r="H11" s="28" t="s">
        <v>42</v>
      </c>
      <c r="I11" s="29"/>
      <c r="J11" s="24">
        <f t="shared" si="1"/>
        <v>6</v>
      </c>
      <c r="K11" s="24"/>
      <c r="L11" s="25">
        <v>3</v>
      </c>
      <c r="M11" s="25"/>
      <c r="N11" s="25">
        <v>3</v>
      </c>
      <c r="O11" s="30"/>
      <c r="P11" s="28" t="s">
        <v>43</v>
      </c>
      <c r="Q11" s="29"/>
      <c r="R11" s="24">
        <f t="shared" si="2"/>
        <v>18</v>
      </c>
      <c r="S11" s="24"/>
      <c r="T11" s="25">
        <v>11</v>
      </c>
      <c r="U11" s="25"/>
      <c r="V11" s="25">
        <v>7</v>
      </c>
      <c r="W11" s="30"/>
      <c r="X11" s="28" t="s">
        <v>44</v>
      </c>
      <c r="Y11" s="29"/>
      <c r="Z11" s="24">
        <f t="shared" si="3"/>
        <v>16</v>
      </c>
      <c r="AA11" s="24"/>
      <c r="AB11" s="25">
        <v>6</v>
      </c>
      <c r="AC11" s="25"/>
      <c r="AD11" s="25">
        <v>10</v>
      </c>
      <c r="AE11" s="30"/>
      <c r="AF11" s="28" t="s">
        <v>45</v>
      </c>
      <c r="AG11" s="29"/>
      <c r="AH11" s="24">
        <f t="shared" si="4"/>
        <v>9</v>
      </c>
      <c r="AI11" s="24"/>
      <c r="AJ11" s="25">
        <v>3</v>
      </c>
      <c r="AK11" s="25"/>
      <c r="AL11" s="25">
        <v>6</v>
      </c>
      <c r="AM11" s="31"/>
    </row>
    <row r="12" spans="1:39" s="13" customFormat="1" ht="18" customHeight="1">
      <c r="A12" s="23" t="s">
        <v>46</v>
      </c>
      <c r="B12" s="24">
        <f t="shared" si="0"/>
        <v>4</v>
      </c>
      <c r="C12" s="24"/>
      <c r="D12" s="25">
        <v>1</v>
      </c>
      <c r="E12" s="25"/>
      <c r="F12" s="26">
        <v>3</v>
      </c>
      <c r="G12" s="27"/>
      <c r="H12" s="28" t="s">
        <v>47</v>
      </c>
      <c r="I12" s="29"/>
      <c r="J12" s="24">
        <f t="shared" si="1"/>
        <v>4</v>
      </c>
      <c r="K12" s="24"/>
      <c r="L12" s="25">
        <v>1</v>
      </c>
      <c r="M12" s="25"/>
      <c r="N12" s="25">
        <v>3</v>
      </c>
      <c r="O12" s="30"/>
      <c r="P12" s="28" t="s">
        <v>48</v>
      </c>
      <c r="Q12" s="29"/>
      <c r="R12" s="24">
        <f t="shared" si="2"/>
        <v>15</v>
      </c>
      <c r="S12" s="24"/>
      <c r="T12" s="25">
        <v>8</v>
      </c>
      <c r="U12" s="25"/>
      <c r="V12" s="25">
        <v>7</v>
      </c>
      <c r="W12" s="30"/>
      <c r="X12" s="28" t="s">
        <v>49</v>
      </c>
      <c r="Y12" s="29"/>
      <c r="Z12" s="24">
        <f t="shared" si="3"/>
        <v>31</v>
      </c>
      <c r="AA12" s="24"/>
      <c r="AB12" s="25">
        <v>16</v>
      </c>
      <c r="AC12" s="25"/>
      <c r="AD12" s="25">
        <v>15</v>
      </c>
      <c r="AE12" s="30"/>
      <c r="AF12" s="28" t="s">
        <v>50</v>
      </c>
      <c r="AG12" s="29"/>
      <c r="AH12" s="24">
        <f t="shared" si="4"/>
        <v>8</v>
      </c>
      <c r="AI12" s="24"/>
      <c r="AJ12" s="25">
        <v>2</v>
      </c>
      <c r="AK12" s="25"/>
      <c r="AL12" s="25">
        <v>6</v>
      </c>
      <c r="AM12" s="31"/>
    </row>
    <row r="13" spans="1:39" s="13" customFormat="1" ht="18" customHeight="1">
      <c r="A13" s="23" t="s">
        <v>51</v>
      </c>
      <c r="B13" s="24">
        <f t="shared" si="0"/>
        <v>4</v>
      </c>
      <c r="C13" s="24"/>
      <c r="D13" s="25">
        <v>2</v>
      </c>
      <c r="E13" s="25"/>
      <c r="F13" s="26">
        <v>2</v>
      </c>
      <c r="G13" s="27"/>
      <c r="H13" s="28" t="s">
        <v>52</v>
      </c>
      <c r="I13" s="29"/>
      <c r="J13" s="24">
        <f t="shared" si="1"/>
        <v>2</v>
      </c>
      <c r="K13" s="24"/>
      <c r="L13" s="25">
        <v>1</v>
      </c>
      <c r="M13" s="25"/>
      <c r="N13" s="25">
        <v>1</v>
      </c>
      <c r="O13" s="30"/>
      <c r="P13" s="28" t="s">
        <v>53</v>
      </c>
      <c r="Q13" s="29"/>
      <c r="R13" s="24">
        <f t="shared" si="2"/>
        <v>11</v>
      </c>
      <c r="S13" s="24"/>
      <c r="T13" s="25">
        <v>4</v>
      </c>
      <c r="U13" s="25"/>
      <c r="V13" s="25">
        <v>7</v>
      </c>
      <c r="W13" s="30"/>
      <c r="X13" s="28" t="s">
        <v>54</v>
      </c>
      <c r="Y13" s="29"/>
      <c r="Z13" s="24">
        <f t="shared" si="3"/>
        <v>27</v>
      </c>
      <c r="AA13" s="24"/>
      <c r="AB13" s="25">
        <v>11</v>
      </c>
      <c r="AC13" s="25"/>
      <c r="AD13" s="25">
        <v>16</v>
      </c>
      <c r="AE13" s="30"/>
      <c r="AF13" s="28" t="s">
        <v>55</v>
      </c>
      <c r="AG13" s="29"/>
      <c r="AH13" s="24">
        <f t="shared" si="4"/>
        <v>4</v>
      </c>
      <c r="AI13" s="24"/>
      <c r="AJ13" s="25">
        <v>0</v>
      </c>
      <c r="AK13" s="25"/>
      <c r="AL13" s="25">
        <v>4</v>
      </c>
      <c r="AM13" s="31"/>
    </row>
    <row r="14" spans="1:39" s="13" customFormat="1" ht="18" customHeight="1">
      <c r="A14" s="23" t="s">
        <v>56</v>
      </c>
      <c r="B14" s="24">
        <f t="shared" si="0"/>
        <v>3</v>
      </c>
      <c r="C14" s="24"/>
      <c r="D14" s="25">
        <v>3</v>
      </c>
      <c r="E14" s="25"/>
      <c r="F14" s="26">
        <v>0</v>
      </c>
      <c r="G14" s="27"/>
      <c r="H14" s="28" t="s">
        <v>57</v>
      </c>
      <c r="I14" s="29"/>
      <c r="J14" s="24">
        <f t="shared" si="1"/>
        <v>7</v>
      </c>
      <c r="K14" s="24"/>
      <c r="L14" s="25">
        <v>3</v>
      </c>
      <c r="M14" s="25"/>
      <c r="N14" s="25">
        <v>4</v>
      </c>
      <c r="O14" s="30"/>
      <c r="P14" s="28" t="s">
        <v>58</v>
      </c>
      <c r="Q14" s="29"/>
      <c r="R14" s="24">
        <f t="shared" si="2"/>
        <v>19</v>
      </c>
      <c r="S14" s="24"/>
      <c r="T14" s="25">
        <v>8</v>
      </c>
      <c r="U14" s="25"/>
      <c r="V14" s="25">
        <v>11</v>
      </c>
      <c r="W14" s="30"/>
      <c r="X14" s="28" t="s">
        <v>59</v>
      </c>
      <c r="Y14" s="29"/>
      <c r="Z14" s="24">
        <f t="shared" si="3"/>
        <v>23</v>
      </c>
      <c r="AA14" s="24"/>
      <c r="AB14" s="25">
        <v>13</v>
      </c>
      <c r="AC14" s="25"/>
      <c r="AD14" s="25">
        <v>10</v>
      </c>
      <c r="AE14" s="30"/>
      <c r="AF14" s="28" t="s">
        <v>60</v>
      </c>
      <c r="AG14" s="29"/>
      <c r="AH14" s="24">
        <f t="shared" si="4"/>
        <v>10</v>
      </c>
      <c r="AI14" s="24"/>
      <c r="AJ14" s="25">
        <v>3</v>
      </c>
      <c r="AK14" s="25"/>
      <c r="AL14" s="25">
        <v>7</v>
      </c>
      <c r="AM14" s="31"/>
    </row>
    <row r="15" spans="1:39" s="13" customFormat="1" ht="18" customHeight="1">
      <c r="A15" s="23" t="s">
        <v>61</v>
      </c>
      <c r="B15" s="24">
        <f t="shared" si="0"/>
        <v>9</v>
      </c>
      <c r="C15" s="24"/>
      <c r="D15" s="25">
        <v>4</v>
      </c>
      <c r="E15" s="25"/>
      <c r="F15" s="26">
        <v>5</v>
      </c>
      <c r="G15" s="27"/>
      <c r="H15" s="28" t="s">
        <v>62</v>
      </c>
      <c r="I15" s="29"/>
      <c r="J15" s="24">
        <f t="shared" si="1"/>
        <v>6</v>
      </c>
      <c r="K15" s="24"/>
      <c r="L15" s="25">
        <v>4</v>
      </c>
      <c r="M15" s="25"/>
      <c r="N15" s="25">
        <v>2</v>
      </c>
      <c r="O15" s="30"/>
      <c r="P15" s="28" t="s">
        <v>63</v>
      </c>
      <c r="Q15" s="29"/>
      <c r="R15" s="24">
        <f t="shared" si="2"/>
        <v>9</v>
      </c>
      <c r="S15" s="24"/>
      <c r="T15" s="25">
        <v>5</v>
      </c>
      <c r="U15" s="25"/>
      <c r="V15" s="25">
        <v>4</v>
      </c>
      <c r="W15" s="30"/>
      <c r="X15" s="28" t="s">
        <v>64</v>
      </c>
      <c r="Y15" s="29"/>
      <c r="Z15" s="24">
        <f t="shared" si="3"/>
        <v>15</v>
      </c>
      <c r="AA15" s="24"/>
      <c r="AB15" s="25">
        <v>7</v>
      </c>
      <c r="AC15" s="25"/>
      <c r="AD15" s="25">
        <v>8</v>
      </c>
      <c r="AE15" s="30"/>
      <c r="AF15" s="28" t="s">
        <v>65</v>
      </c>
      <c r="AG15" s="29"/>
      <c r="AH15" s="24">
        <f t="shared" si="4"/>
        <v>8</v>
      </c>
      <c r="AI15" s="24"/>
      <c r="AJ15" s="25">
        <v>1</v>
      </c>
      <c r="AK15" s="25"/>
      <c r="AL15" s="25">
        <v>7</v>
      </c>
      <c r="AM15" s="31"/>
    </row>
    <row r="16" spans="1:39" s="13" customFormat="1" ht="18" customHeight="1">
      <c r="A16" s="23" t="s">
        <v>66</v>
      </c>
      <c r="B16" s="24">
        <f t="shared" si="0"/>
        <v>5</v>
      </c>
      <c r="C16" s="24"/>
      <c r="D16" s="25">
        <v>2</v>
      </c>
      <c r="E16" s="25"/>
      <c r="F16" s="26">
        <v>3</v>
      </c>
      <c r="G16" s="27"/>
      <c r="H16" s="28" t="s">
        <v>67</v>
      </c>
      <c r="I16" s="29"/>
      <c r="J16" s="24">
        <f t="shared" si="1"/>
        <v>4</v>
      </c>
      <c r="K16" s="24"/>
      <c r="L16" s="25">
        <v>3</v>
      </c>
      <c r="M16" s="25"/>
      <c r="N16" s="25">
        <v>1</v>
      </c>
      <c r="O16" s="30"/>
      <c r="P16" s="28" t="s">
        <v>68</v>
      </c>
      <c r="Q16" s="29"/>
      <c r="R16" s="24">
        <f t="shared" si="2"/>
        <v>14</v>
      </c>
      <c r="S16" s="24"/>
      <c r="T16" s="25">
        <v>12</v>
      </c>
      <c r="U16" s="25"/>
      <c r="V16" s="25">
        <v>2</v>
      </c>
      <c r="W16" s="30"/>
      <c r="X16" s="28" t="s">
        <v>69</v>
      </c>
      <c r="Y16" s="29"/>
      <c r="Z16" s="24">
        <f t="shared" si="3"/>
        <v>28</v>
      </c>
      <c r="AA16" s="24"/>
      <c r="AB16" s="25">
        <v>15</v>
      </c>
      <c r="AC16" s="25"/>
      <c r="AD16" s="25">
        <v>13</v>
      </c>
      <c r="AE16" s="30"/>
      <c r="AF16" s="28" t="s">
        <v>70</v>
      </c>
      <c r="AG16" s="29"/>
      <c r="AH16" s="24">
        <f t="shared" si="4"/>
        <v>4</v>
      </c>
      <c r="AI16" s="24"/>
      <c r="AJ16" s="25">
        <v>1</v>
      </c>
      <c r="AK16" s="25"/>
      <c r="AL16" s="25">
        <v>3</v>
      </c>
      <c r="AM16" s="31"/>
    </row>
    <row r="17" spans="1:39" s="13" customFormat="1" ht="18" customHeight="1">
      <c r="A17" s="23" t="s">
        <v>71</v>
      </c>
      <c r="B17" s="24">
        <f t="shared" si="0"/>
        <v>3</v>
      </c>
      <c r="C17" s="24"/>
      <c r="D17" s="25">
        <v>2</v>
      </c>
      <c r="E17" s="25"/>
      <c r="F17" s="26">
        <v>1</v>
      </c>
      <c r="G17" s="27"/>
      <c r="H17" s="28" t="s">
        <v>72</v>
      </c>
      <c r="I17" s="29"/>
      <c r="J17" s="24">
        <f t="shared" si="1"/>
        <v>6</v>
      </c>
      <c r="K17" s="24"/>
      <c r="L17" s="25">
        <v>4</v>
      </c>
      <c r="M17" s="25"/>
      <c r="N17" s="25">
        <v>2</v>
      </c>
      <c r="O17" s="30"/>
      <c r="P17" s="28" t="s">
        <v>73</v>
      </c>
      <c r="Q17" s="29"/>
      <c r="R17" s="24">
        <f t="shared" si="2"/>
        <v>12</v>
      </c>
      <c r="S17" s="24"/>
      <c r="T17" s="25">
        <v>7</v>
      </c>
      <c r="U17" s="25"/>
      <c r="V17" s="25">
        <v>5</v>
      </c>
      <c r="W17" s="30"/>
      <c r="X17" s="28" t="s">
        <v>74</v>
      </c>
      <c r="Y17" s="29"/>
      <c r="Z17" s="24">
        <f t="shared" si="3"/>
        <v>35</v>
      </c>
      <c r="AA17" s="24"/>
      <c r="AB17" s="25">
        <v>19</v>
      </c>
      <c r="AC17" s="25"/>
      <c r="AD17" s="25">
        <v>16</v>
      </c>
      <c r="AE17" s="30"/>
      <c r="AF17" s="28" t="s">
        <v>75</v>
      </c>
      <c r="AG17" s="29"/>
      <c r="AH17" s="24">
        <f t="shared" si="4"/>
        <v>6</v>
      </c>
      <c r="AI17" s="24"/>
      <c r="AJ17" s="25">
        <v>2</v>
      </c>
      <c r="AK17" s="25"/>
      <c r="AL17" s="25">
        <v>4</v>
      </c>
      <c r="AM17" s="31"/>
    </row>
    <row r="18" spans="1:39" s="13" customFormat="1" ht="18" customHeight="1">
      <c r="A18" s="23" t="s">
        <v>76</v>
      </c>
      <c r="B18" s="24">
        <f t="shared" si="0"/>
        <v>6</v>
      </c>
      <c r="C18" s="24"/>
      <c r="D18" s="25">
        <v>4</v>
      </c>
      <c r="E18" s="25"/>
      <c r="F18" s="26">
        <v>2</v>
      </c>
      <c r="G18" s="27"/>
      <c r="H18" s="28" t="s">
        <v>77</v>
      </c>
      <c r="I18" s="29"/>
      <c r="J18" s="24">
        <f t="shared" si="1"/>
        <v>8</v>
      </c>
      <c r="K18" s="24"/>
      <c r="L18" s="25">
        <v>7</v>
      </c>
      <c r="M18" s="25"/>
      <c r="N18" s="25">
        <v>1</v>
      </c>
      <c r="O18" s="30"/>
      <c r="P18" s="28" t="s">
        <v>78</v>
      </c>
      <c r="Q18" s="29"/>
      <c r="R18" s="24">
        <f t="shared" si="2"/>
        <v>16</v>
      </c>
      <c r="S18" s="24"/>
      <c r="T18" s="25">
        <v>9</v>
      </c>
      <c r="U18" s="25"/>
      <c r="V18" s="25">
        <v>7</v>
      </c>
      <c r="W18" s="30"/>
      <c r="X18" s="28" t="s">
        <v>79</v>
      </c>
      <c r="Y18" s="29"/>
      <c r="Z18" s="24">
        <f t="shared" si="3"/>
        <v>25</v>
      </c>
      <c r="AA18" s="24"/>
      <c r="AB18" s="25">
        <v>14</v>
      </c>
      <c r="AC18" s="25"/>
      <c r="AD18" s="25">
        <v>11</v>
      </c>
      <c r="AE18" s="30"/>
      <c r="AF18" s="28" t="s">
        <v>80</v>
      </c>
      <c r="AG18" s="29"/>
      <c r="AH18" s="24">
        <f t="shared" si="4"/>
        <v>5</v>
      </c>
      <c r="AI18" s="24"/>
      <c r="AJ18" s="25">
        <v>0</v>
      </c>
      <c r="AK18" s="25"/>
      <c r="AL18" s="25">
        <v>5</v>
      </c>
      <c r="AM18" s="31"/>
    </row>
    <row r="19" spans="1:39" s="13" customFormat="1" ht="18" customHeight="1">
      <c r="A19" s="23" t="s">
        <v>81</v>
      </c>
      <c r="B19" s="24">
        <f t="shared" si="0"/>
        <v>6</v>
      </c>
      <c r="C19" s="24"/>
      <c r="D19" s="25">
        <v>4</v>
      </c>
      <c r="E19" s="25"/>
      <c r="F19" s="26">
        <v>2</v>
      </c>
      <c r="G19" s="27"/>
      <c r="H19" s="28" t="s">
        <v>82</v>
      </c>
      <c r="I19" s="29"/>
      <c r="J19" s="24">
        <f t="shared" si="1"/>
        <v>8</v>
      </c>
      <c r="K19" s="24"/>
      <c r="L19" s="25">
        <v>4</v>
      </c>
      <c r="M19" s="25"/>
      <c r="N19" s="25">
        <v>4</v>
      </c>
      <c r="O19" s="30"/>
      <c r="P19" s="28" t="s">
        <v>83</v>
      </c>
      <c r="Q19" s="29"/>
      <c r="R19" s="24">
        <f t="shared" si="2"/>
        <v>16</v>
      </c>
      <c r="S19" s="24"/>
      <c r="T19" s="25">
        <v>7</v>
      </c>
      <c r="U19" s="25"/>
      <c r="V19" s="25">
        <v>9</v>
      </c>
      <c r="W19" s="30"/>
      <c r="X19" s="28" t="s">
        <v>84</v>
      </c>
      <c r="Y19" s="29"/>
      <c r="Z19" s="24">
        <f t="shared" si="3"/>
        <v>31</v>
      </c>
      <c r="AA19" s="24"/>
      <c r="AB19" s="25">
        <v>18</v>
      </c>
      <c r="AC19" s="25"/>
      <c r="AD19" s="25">
        <v>13</v>
      </c>
      <c r="AE19" s="30"/>
      <c r="AF19" s="28" t="s">
        <v>85</v>
      </c>
      <c r="AG19" s="29"/>
      <c r="AH19" s="24">
        <f t="shared" si="4"/>
        <v>5</v>
      </c>
      <c r="AI19" s="24"/>
      <c r="AJ19" s="25">
        <v>0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6</v>
      </c>
      <c r="C20" s="24"/>
      <c r="D20" s="25">
        <v>4</v>
      </c>
      <c r="E20" s="25"/>
      <c r="F20" s="26">
        <v>2</v>
      </c>
      <c r="G20" s="27"/>
      <c r="H20" s="28" t="s">
        <v>87</v>
      </c>
      <c r="I20" s="29"/>
      <c r="J20" s="24">
        <f t="shared" si="1"/>
        <v>4</v>
      </c>
      <c r="K20" s="24"/>
      <c r="L20" s="25">
        <v>0</v>
      </c>
      <c r="M20" s="25"/>
      <c r="N20" s="25">
        <v>4</v>
      </c>
      <c r="O20" s="30"/>
      <c r="P20" s="28" t="s">
        <v>88</v>
      </c>
      <c r="Q20" s="29"/>
      <c r="R20" s="24">
        <f t="shared" si="2"/>
        <v>12</v>
      </c>
      <c r="S20" s="24"/>
      <c r="T20" s="25">
        <v>6</v>
      </c>
      <c r="U20" s="25"/>
      <c r="V20" s="25">
        <v>6</v>
      </c>
      <c r="W20" s="30"/>
      <c r="X20" s="28" t="s">
        <v>89</v>
      </c>
      <c r="Y20" s="29"/>
      <c r="Z20" s="24">
        <f t="shared" si="3"/>
        <v>32</v>
      </c>
      <c r="AA20" s="24"/>
      <c r="AB20" s="25">
        <v>13</v>
      </c>
      <c r="AC20" s="25"/>
      <c r="AD20" s="25">
        <v>19</v>
      </c>
      <c r="AE20" s="30"/>
      <c r="AF20" s="28" t="s">
        <v>90</v>
      </c>
      <c r="AG20" s="29"/>
      <c r="AH20" s="24">
        <f t="shared" si="4"/>
        <v>2</v>
      </c>
      <c r="AI20" s="24"/>
      <c r="AJ20" s="25">
        <v>2</v>
      </c>
      <c r="AK20" s="25"/>
      <c r="AL20" s="25">
        <v>0</v>
      </c>
      <c r="AM20" s="31"/>
    </row>
    <row r="21" spans="1:39" s="13" customFormat="1" ht="18" customHeight="1">
      <c r="A21" s="23" t="s">
        <v>91</v>
      </c>
      <c r="B21" s="24">
        <f t="shared" si="0"/>
        <v>4</v>
      </c>
      <c r="C21" s="24"/>
      <c r="D21" s="25">
        <v>0</v>
      </c>
      <c r="E21" s="25"/>
      <c r="F21" s="26">
        <v>4</v>
      </c>
      <c r="G21" s="27"/>
      <c r="H21" s="28" t="s">
        <v>92</v>
      </c>
      <c r="I21" s="29"/>
      <c r="J21" s="24">
        <f t="shared" si="1"/>
        <v>14</v>
      </c>
      <c r="K21" s="24"/>
      <c r="L21" s="25">
        <v>9</v>
      </c>
      <c r="M21" s="25"/>
      <c r="N21" s="25">
        <v>5</v>
      </c>
      <c r="O21" s="30"/>
      <c r="P21" s="28" t="s">
        <v>93</v>
      </c>
      <c r="Q21" s="29"/>
      <c r="R21" s="24">
        <f t="shared" si="2"/>
        <v>12</v>
      </c>
      <c r="S21" s="24"/>
      <c r="T21" s="25">
        <v>6</v>
      </c>
      <c r="U21" s="25"/>
      <c r="V21" s="25">
        <v>6</v>
      </c>
      <c r="W21" s="30"/>
      <c r="X21" s="28" t="s">
        <v>94</v>
      </c>
      <c r="Y21" s="29"/>
      <c r="Z21" s="24">
        <f t="shared" si="3"/>
        <v>23</v>
      </c>
      <c r="AA21" s="24"/>
      <c r="AB21" s="25">
        <v>10</v>
      </c>
      <c r="AC21" s="25"/>
      <c r="AD21" s="25">
        <v>13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0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6</v>
      </c>
      <c r="C22" s="24"/>
      <c r="D22" s="25">
        <v>5</v>
      </c>
      <c r="E22" s="25"/>
      <c r="F22" s="26">
        <v>1</v>
      </c>
      <c r="G22" s="27"/>
      <c r="H22" s="28" t="s">
        <v>97</v>
      </c>
      <c r="I22" s="29"/>
      <c r="J22" s="24">
        <f t="shared" si="1"/>
        <v>6</v>
      </c>
      <c r="K22" s="24"/>
      <c r="L22" s="25">
        <v>1</v>
      </c>
      <c r="M22" s="25"/>
      <c r="N22" s="25">
        <v>5</v>
      </c>
      <c r="O22" s="30"/>
      <c r="P22" s="28" t="s">
        <v>98</v>
      </c>
      <c r="Q22" s="29"/>
      <c r="R22" s="24">
        <f t="shared" si="2"/>
        <v>14</v>
      </c>
      <c r="S22" s="24"/>
      <c r="T22" s="25">
        <v>6</v>
      </c>
      <c r="U22" s="25"/>
      <c r="V22" s="25">
        <v>8</v>
      </c>
      <c r="W22" s="30"/>
      <c r="X22" s="28" t="s">
        <v>99</v>
      </c>
      <c r="Y22" s="29"/>
      <c r="Z22" s="24">
        <f t="shared" si="3"/>
        <v>18</v>
      </c>
      <c r="AA22" s="24"/>
      <c r="AB22" s="25">
        <v>7</v>
      </c>
      <c r="AC22" s="25"/>
      <c r="AD22" s="25">
        <v>11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0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3</v>
      </c>
      <c r="C23" s="33"/>
      <c r="D23" s="34">
        <v>1</v>
      </c>
      <c r="E23" s="34"/>
      <c r="F23" s="35">
        <v>2</v>
      </c>
      <c r="G23" s="36"/>
      <c r="H23" s="37" t="s">
        <v>102</v>
      </c>
      <c r="I23" s="38"/>
      <c r="J23" s="33">
        <f t="shared" si="1"/>
        <v>13</v>
      </c>
      <c r="K23" s="33"/>
      <c r="L23" s="34">
        <v>8</v>
      </c>
      <c r="M23" s="34"/>
      <c r="N23" s="34">
        <v>5</v>
      </c>
      <c r="O23" s="39"/>
      <c r="P23" s="37" t="s">
        <v>103</v>
      </c>
      <c r="Q23" s="38"/>
      <c r="R23" s="33">
        <f t="shared" si="2"/>
        <v>16</v>
      </c>
      <c r="S23" s="33"/>
      <c r="T23" s="34">
        <v>8</v>
      </c>
      <c r="U23" s="34"/>
      <c r="V23" s="34">
        <v>8</v>
      </c>
      <c r="W23" s="39"/>
      <c r="X23" s="37" t="s">
        <v>104</v>
      </c>
      <c r="Y23" s="38"/>
      <c r="Z23" s="33">
        <f t="shared" si="3"/>
        <v>20</v>
      </c>
      <c r="AA23" s="33"/>
      <c r="AB23" s="34">
        <v>7</v>
      </c>
      <c r="AC23" s="34"/>
      <c r="AD23" s="34">
        <v>13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1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20</v>
      </c>
      <c r="D27" s="62"/>
      <c r="E27" s="63">
        <f>SUM(E28:F29)</f>
        <v>26</v>
      </c>
      <c r="F27" s="62"/>
      <c r="G27" s="63">
        <f>SUM(G28:H29)</f>
        <v>14</v>
      </c>
      <c r="H27" s="62"/>
      <c r="I27" s="63">
        <f>SUM(I28:J29)</f>
        <v>16</v>
      </c>
      <c r="J27" s="62"/>
      <c r="K27" s="63">
        <f>SUM(K28:L29)</f>
        <v>9</v>
      </c>
      <c r="L27" s="62"/>
      <c r="M27" s="63">
        <f>SUM(M28:N29)</f>
        <v>48</v>
      </c>
      <c r="N27" s="62"/>
      <c r="O27" s="63">
        <f>SUM(O28:P29)</f>
        <v>76</v>
      </c>
      <c r="P27" s="62"/>
      <c r="Q27" s="63">
        <f>SUM(Q28:R29)</f>
        <v>105</v>
      </c>
      <c r="R27" s="62"/>
      <c r="S27" s="63">
        <f>SUM(S28:T29)</f>
        <v>140</v>
      </c>
      <c r="T27" s="62"/>
      <c r="U27" s="63">
        <f>SUM(U28:V29)</f>
        <v>75</v>
      </c>
      <c r="V27" s="62"/>
      <c r="W27" s="63">
        <f>SUM(W28:X29)</f>
        <v>122</v>
      </c>
      <c r="X27" s="62"/>
      <c r="Y27" s="63">
        <f>SUM(Y28:Z29)</f>
        <v>126</v>
      </c>
      <c r="Z27" s="62"/>
      <c r="AA27" s="63">
        <f>SUM(AA28:AB29)</f>
        <v>124</v>
      </c>
      <c r="AB27" s="62"/>
      <c r="AC27" s="63">
        <f>SUM(AC28:AD29)</f>
        <v>121</v>
      </c>
      <c r="AD27" s="62"/>
      <c r="AE27" s="63">
        <f>SUM(AE28:AF29)</f>
        <v>46</v>
      </c>
      <c r="AF27" s="62"/>
      <c r="AG27" s="63">
        <f>SUM(AG28:AH29)</f>
        <v>2</v>
      </c>
      <c r="AH27" s="62"/>
      <c r="AI27" s="64">
        <f>SUM(C27:AH27)</f>
        <v>1070</v>
      </c>
      <c r="AJ27" s="65"/>
      <c r="AK27" s="66">
        <v>517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10</v>
      </c>
      <c r="D28" s="71"/>
      <c r="E28" s="72">
        <f>SUM(D10:E15)</f>
        <v>13</v>
      </c>
      <c r="F28" s="71"/>
      <c r="G28" s="72">
        <f>SUM(D16:E18)</f>
        <v>8</v>
      </c>
      <c r="H28" s="71"/>
      <c r="I28" s="72">
        <f>SUM(D19:E21)</f>
        <v>8</v>
      </c>
      <c r="J28" s="71"/>
      <c r="K28" s="72">
        <f>SUM(D22:E23)</f>
        <v>6</v>
      </c>
      <c r="L28" s="71"/>
      <c r="M28" s="72">
        <f>SUM(L4:M13)</f>
        <v>21</v>
      </c>
      <c r="N28" s="71"/>
      <c r="O28" s="72">
        <f>SUM(L14:M23)</f>
        <v>43</v>
      </c>
      <c r="P28" s="71"/>
      <c r="Q28" s="72">
        <f>SUM(T4:U13)</f>
        <v>57</v>
      </c>
      <c r="R28" s="71"/>
      <c r="S28" s="72">
        <f>SUM(T14:U23)</f>
        <v>74</v>
      </c>
      <c r="T28" s="71"/>
      <c r="U28" s="72">
        <f>SUM(AB4:AC8)</f>
        <v>35</v>
      </c>
      <c r="V28" s="71"/>
      <c r="W28" s="72">
        <f>SUM(AB9:AC13)</f>
        <v>56</v>
      </c>
      <c r="X28" s="71"/>
      <c r="Y28" s="72">
        <f>SUM(AB14:AC18)</f>
        <v>68</v>
      </c>
      <c r="Z28" s="71"/>
      <c r="AA28" s="72">
        <f>SUM(AB19:AC23)</f>
        <v>55</v>
      </c>
      <c r="AB28" s="71"/>
      <c r="AC28" s="72">
        <f>SUM(AJ4:AK13)</f>
        <v>53</v>
      </c>
      <c r="AD28" s="71"/>
      <c r="AE28" s="72">
        <f>SUM(AJ14:AK23)</f>
        <v>9</v>
      </c>
      <c r="AF28" s="71"/>
      <c r="AG28" s="72">
        <f>AJ24</f>
        <v>1</v>
      </c>
      <c r="AH28" s="71"/>
      <c r="AI28" s="73">
        <f>SUM(C28:AH28)</f>
        <v>517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10</v>
      </c>
      <c r="D29" s="78"/>
      <c r="E29" s="79">
        <f>SUM(F10:G15)</f>
        <v>13</v>
      </c>
      <c r="F29" s="78"/>
      <c r="G29" s="79">
        <f>SUM(F16:G18)</f>
        <v>6</v>
      </c>
      <c r="H29" s="78"/>
      <c r="I29" s="79">
        <f>SUM(F19:G21)</f>
        <v>8</v>
      </c>
      <c r="J29" s="78"/>
      <c r="K29" s="79">
        <f>SUM(F22:G23)</f>
        <v>3</v>
      </c>
      <c r="L29" s="78"/>
      <c r="M29" s="79">
        <f>SUM(N4:O13)</f>
        <v>27</v>
      </c>
      <c r="N29" s="78"/>
      <c r="O29" s="79">
        <f>SUM(N14:O23)</f>
        <v>33</v>
      </c>
      <c r="P29" s="78"/>
      <c r="Q29" s="79">
        <f>SUM(V4:W13)</f>
        <v>48</v>
      </c>
      <c r="R29" s="78"/>
      <c r="S29" s="79">
        <f>SUM(V14:W23)</f>
        <v>66</v>
      </c>
      <c r="T29" s="78"/>
      <c r="U29" s="79">
        <f>SUM(AD4:AE8)</f>
        <v>40</v>
      </c>
      <c r="V29" s="78"/>
      <c r="W29" s="79">
        <f>SUM(AD9:AE13)</f>
        <v>66</v>
      </c>
      <c r="X29" s="78"/>
      <c r="Y29" s="79">
        <f>SUM(AD14:AE18)</f>
        <v>58</v>
      </c>
      <c r="Z29" s="78"/>
      <c r="AA29" s="79">
        <f>SUM(AD19:AE23)</f>
        <v>69</v>
      </c>
      <c r="AB29" s="78"/>
      <c r="AC29" s="79">
        <f>SUM(AL4:AM13)</f>
        <v>68</v>
      </c>
      <c r="AD29" s="78"/>
      <c r="AE29" s="79">
        <f>SUM(AL14:AM23)</f>
        <v>37</v>
      </c>
      <c r="AF29" s="78"/>
      <c r="AG29" s="79">
        <f>AL24</f>
        <v>1</v>
      </c>
      <c r="AH29" s="78"/>
      <c r="AI29" s="80">
        <f>SUM(C29:AH29)</f>
        <v>553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60</v>
      </c>
      <c r="D31" s="92"/>
      <c r="E31" s="92"/>
      <c r="F31" s="93">
        <f>C31/AI27</f>
        <v>0.056074766355140186</v>
      </c>
      <c r="G31" s="93"/>
      <c r="H31" s="94"/>
      <c r="I31" s="95">
        <f>SUM(I27:V27)</f>
        <v>469</v>
      </c>
      <c r="J31" s="96"/>
      <c r="K31" s="96"/>
      <c r="L31" s="96"/>
      <c r="M31" s="96"/>
      <c r="N31" s="96"/>
      <c r="O31" s="96"/>
      <c r="P31" s="97">
        <f>I31/AI27</f>
        <v>0.4383177570093458</v>
      </c>
      <c r="Q31" s="97"/>
      <c r="R31" s="97"/>
      <c r="S31" s="97"/>
      <c r="T31" s="97"/>
      <c r="U31" s="97"/>
      <c r="V31" s="98"/>
      <c r="W31" s="95">
        <f>SUM(W27:AH27)</f>
        <v>541</v>
      </c>
      <c r="X31" s="99"/>
      <c r="Y31" s="99"/>
      <c r="Z31" s="99"/>
      <c r="AA31" s="99"/>
      <c r="AB31" s="99"/>
      <c r="AC31" s="97">
        <f>W31/AI27</f>
        <v>0.505607476635514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114</v>
      </c>
      <c r="C4" s="15"/>
      <c r="D4" s="16">
        <v>64</v>
      </c>
      <c r="E4" s="16"/>
      <c r="F4" s="17">
        <v>50</v>
      </c>
      <c r="G4" s="18"/>
      <c r="H4" s="19" t="s">
        <v>7</v>
      </c>
      <c r="I4" s="20"/>
      <c r="J4" s="15">
        <f aca="true" t="shared" si="1" ref="J4:J23">SUM(L4:N4)</f>
        <v>140</v>
      </c>
      <c r="K4" s="15"/>
      <c r="L4" s="16">
        <v>73</v>
      </c>
      <c r="M4" s="16"/>
      <c r="N4" s="16">
        <v>67</v>
      </c>
      <c r="O4" s="21"/>
      <c r="P4" s="19" t="s">
        <v>8</v>
      </c>
      <c r="Q4" s="20"/>
      <c r="R4" s="15">
        <f aca="true" t="shared" si="2" ref="R4:R23">SUM(T4:V4)</f>
        <v>184</v>
      </c>
      <c r="S4" s="15"/>
      <c r="T4" s="16">
        <v>88</v>
      </c>
      <c r="U4" s="16"/>
      <c r="V4" s="16">
        <v>96</v>
      </c>
      <c r="W4" s="21"/>
      <c r="X4" s="19" t="s">
        <v>9</v>
      </c>
      <c r="Y4" s="20"/>
      <c r="Z4" s="15">
        <f aca="true" t="shared" si="3" ref="Z4:Z23">SUM(AB4:AD4)</f>
        <v>196</v>
      </c>
      <c r="AA4" s="15"/>
      <c r="AB4" s="16">
        <v>105</v>
      </c>
      <c r="AC4" s="16"/>
      <c r="AD4" s="16">
        <v>91</v>
      </c>
      <c r="AE4" s="21"/>
      <c r="AF4" s="19" t="s">
        <v>10</v>
      </c>
      <c r="AG4" s="20"/>
      <c r="AH4" s="15">
        <f aca="true" t="shared" si="4" ref="AH4:AH24">SUM(AJ4:AL4)</f>
        <v>151</v>
      </c>
      <c r="AI4" s="15"/>
      <c r="AJ4" s="16">
        <v>60</v>
      </c>
      <c r="AK4" s="16"/>
      <c r="AL4" s="16">
        <v>91</v>
      </c>
      <c r="AM4" s="22"/>
    </row>
    <row r="5" spans="1:39" s="13" customFormat="1" ht="18" customHeight="1">
      <c r="A5" s="23" t="s">
        <v>11</v>
      </c>
      <c r="B5" s="24">
        <f t="shared" si="0"/>
        <v>97</v>
      </c>
      <c r="C5" s="24"/>
      <c r="D5" s="25">
        <v>53</v>
      </c>
      <c r="E5" s="25"/>
      <c r="F5" s="26">
        <v>44</v>
      </c>
      <c r="G5" s="27"/>
      <c r="H5" s="28" t="s">
        <v>12</v>
      </c>
      <c r="I5" s="29"/>
      <c r="J5" s="24">
        <f t="shared" si="1"/>
        <v>154</v>
      </c>
      <c r="K5" s="24"/>
      <c r="L5" s="25">
        <v>76</v>
      </c>
      <c r="M5" s="25"/>
      <c r="N5" s="25">
        <v>78</v>
      </c>
      <c r="O5" s="30"/>
      <c r="P5" s="28" t="s">
        <v>13</v>
      </c>
      <c r="Q5" s="29"/>
      <c r="R5" s="24">
        <f t="shared" si="2"/>
        <v>189</v>
      </c>
      <c r="S5" s="24"/>
      <c r="T5" s="25">
        <v>93</v>
      </c>
      <c r="U5" s="25"/>
      <c r="V5" s="25">
        <v>96</v>
      </c>
      <c r="W5" s="30"/>
      <c r="X5" s="28" t="s">
        <v>14</v>
      </c>
      <c r="Y5" s="29"/>
      <c r="Z5" s="24">
        <f t="shared" si="3"/>
        <v>210</v>
      </c>
      <c r="AA5" s="24"/>
      <c r="AB5" s="25">
        <v>100</v>
      </c>
      <c r="AC5" s="25"/>
      <c r="AD5" s="25">
        <v>110</v>
      </c>
      <c r="AE5" s="30"/>
      <c r="AF5" s="28" t="s">
        <v>15</v>
      </c>
      <c r="AG5" s="29"/>
      <c r="AH5" s="24">
        <f t="shared" si="4"/>
        <v>147</v>
      </c>
      <c r="AI5" s="24"/>
      <c r="AJ5" s="25">
        <v>72</v>
      </c>
      <c r="AK5" s="25"/>
      <c r="AL5" s="25">
        <v>75</v>
      </c>
      <c r="AM5" s="31"/>
    </row>
    <row r="6" spans="1:39" s="13" customFormat="1" ht="18" customHeight="1">
      <c r="A6" s="23" t="s">
        <v>16</v>
      </c>
      <c r="B6" s="24">
        <f t="shared" si="0"/>
        <v>138</v>
      </c>
      <c r="C6" s="24"/>
      <c r="D6" s="25">
        <v>70</v>
      </c>
      <c r="E6" s="25"/>
      <c r="F6" s="26">
        <v>68</v>
      </c>
      <c r="G6" s="27"/>
      <c r="H6" s="28" t="s">
        <v>17</v>
      </c>
      <c r="I6" s="29"/>
      <c r="J6" s="24">
        <f t="shared" si="1"/>
        <v>140</v>
      </c>
      <c r="K6" s="24"/>
      <c r="L6" s="25">
        <v>60</v>
      </c>
      <c r="M6" s="25"/>
      <c r="N6" s="25">
        <v>80</v>
      </c>
      <c r="O6" s="30"/>
      <c r="P6" s="28" t="s">
        <v>18</v>
      </c>
      <c r="Q6" s="29"/>
      <c r="R6" s="24">
        <f t="shared" si="2"/>
        <v>173</v>
      </c>
      <c r="S6" s="24"/>
      <c r="T6" s="25">
        <v>80</v>
      </c>
      <c r="U6" s="25"/>
      <c r="V6" s="25">
        <v>93</v>
      </c>
      <c r="W6" s="30"/>
      <c r="X6" s="28" t="s">
        <v>19</v>
      </c>
      <c r="Y6" s="29"/>
      <c r="Z6" s="24">
        <f t="shared" si="3"/>
        <v>154</v>
      </c>
      <c r="AA6" s="24"/>
      <c r="AB6" s="25">
        <v>80</v>
      </c>
      <c r="AC6" s="25"/>
      <c r="AD6" s="25">
        <v>74</v>
      </c>
      <c r="AE6" s="30"/>
      <c r="AF6" s="28" t="s">
        <v>20</v>
      </c>
      <c r="AG6" s="29"/>
      <c r="AH6" s="24">
        <f t="shared" si="4"/>
        <v>165</v>
      </c>
      <c r="AI6" s="24"/>
      <c r="AJ6" s="25">
        <v>82</v>
      </c>
      <c r="AK6" s="25"/>
      <c r="AL6" s="25">
        <v>83</v>
      </c>
      <c r="AM6" s="31"/>
    </row>
    <row r="7" spans="1:39" s="13" customFormat="1" ht="18" customHeight="1">
      <c r="A7" s="23" t="s">
        <v>21</v>
      </c>
      <c r="B7" s="24">
        <f t="shared" si="0"/>
        <v>121</v>
      </c>
      <c r="C7" s="24"/>
      <c r="D7" s="25">
        <v>60</v>
      </c>
      <c r="E7" s="25"/>
      <c r="F7" s="26">
        <v>61</v>
      </c>
      <c r="G7" s="27"/>
      <c r="H7" s="28" t="s">
        <v>22</v>
      </c>
      <c r="I7" s="29"/>
      <c r="J7" s="24">
        <f t="shared" si="1"/>
        <v>146</v>
      </c>
      <c r="K7" s="24"/>
      <c r="L7" s="25">
        <v>81</v>
      </c>
      <c r="M7" s="25"/>
      <c r="N7" s="25">
        <v>65</v>
      </c>
      <c r="O7" s="30"/>
      <c r="P7" s="28" t="s">
        <v>23</v>
      </c>
      <c r="Q7" s="29"/>
      <c r="R7" s="24">
        <f t="shared" si="2"/>
        <v>205</v>
      </c>
      <c r="S7" s="24"/>
      <c r="T7" s="25">
        <v>118</v>
      </c>
      <c r="U7" s="25"/>
      <c r="V7" s="25">
        <v>87</v>
      </c>
      <c r="W7" s="30"/>
      <c r="X7" s="28" t="s">
        <v>24</v>
      </c>
      <c r="Y7" s="29"/>
      <c r="Z7" s="24">
        <f t="shared" si="3"/>
        <v>182</v>
      </c>
      <c r="AA7" s="24"/>
      <c r="AB7" s="25">
        <v>88</v>
      </c>
      <c r="AC7" s="25"/>
      <c r="AD7" s="25">
        <v>94</v>
      </c>
      <c r="AE7" s="30"/>
      <c r="AF7" s="28" t="s">
        <v>25</v>
      </c>
      <c r="AG7" s="29"/>
      <c r="AH7" s="24">
        <f t="shared" si="4"/>
        <v>132</v>
      </c>
      <c r="AI7" s="24"/>
      <c r="AJ7" s="25">
        <v>39</v>
      </c>
      <c r="AK7" s="25"/>
      <c r="AL7" s="25">
        <v>93</v>
      </c>
      <c r="AM7" s="31"/>
    </row>
    <row r="8" spans="1:39" s="13" customFormat="1" ht="18" customHeight="1">
      <c r="A8" s="23" t="s">
        <v>26</v>
      </c>
      <c r="B8" s="24">
        <f t="shared" si="0"/>
        <v>108</v>
      </c>
      <c r="C8" s="24"/>
      <c r="D8" s="25">
        <v>63</v>
      </c>
      <c r="E8" s="25"/>
      <c r="F8" s="26">
        <v>45</v>
      </c>
      <c r="G8" s="27"/>
      <c r="H8" s="28" t="s">
        <v>27</v>
      </c>
      <c r="I8" s="29"/>
      <c r="J8" s="24">
        <f t="shared" si="1"/>
        <v>156</v>
      </c>
      <c r="K8" s="24"/>
      <c r="L8" s="25">
        <v>74</v>
      </c>
      <c r="M8" s="25"/>
      <c r="N8" s="25">
        <v>82</v>
      </c>
      <c r="O8" s="30"/>
      <c r="P8" s="28" t="s">
        <v>28</v>
      </c>
      <c r="Q8" s="29"/>
      <c r="R8" s="24">
        <f t="shared" si="2"/>
        <v>244</v>
      </c>
      <c r="S8" s="24"/>
      <c r="T8" s="25">
        <v>106</v>
      </c>
      <c r="U8" s="25"/>
      <c r="V8" s="25">
        <v>138</v>
      </c>
      <c r="W8" s="30"/>
      <c r="X8" s="28" t="s">
        <v>29</v>
      </c>
      <c r="Y8" s="29"/>
      <c r="Z8" s="24">
        <f t="shared" si="3"/>
        <v>166</v>
      </c>
      <c r="AA8" s="24"/>
      <c r="AB8" s="25">
        <v>75</v>
      </c>
      <c r="AC8" s="25"/>
      <c r="AD8" s="25">
        <v>91</v>
      </c>
      <c r="AE8" s="30"/>
      <c r="AF8" s="28" t="s">
        <v>30</v>
      </c>
      <c r="AG8" s="29"/>
      <c r="AH8" s="24">
        <f t="shared" si="4"/>
        <v>104</v>
      </c>
      <c r="AI8" s="24"/>
      <c r="AJ8" s="25">
        <v>48</v>
      </c>
      <c r="AK8" s="25"/>
      <c r="AL8" s="25">
        <v>56</v>
      </c>
      <c r="AM8" s="31"/>
    </row>
    <row r="9" spans="1:39" s="13" customFormat="1" ht="18" customHeight="1">
      <c r="A9" s="23" t="s">
        <v>31</v>
      </c>
      <c r="B9" s="24">
        <f t="shared" si="0"/>
        <v>150</v>
      </c>
      <c r="C9" s="24"/>
      <c r="D9" s="25">
        <v>78</v>
      </c>
      <c r="E9" s="25"/>
      <c r="F9" s="26">
        <v>72</v>
      </c>
      <c r="G9" s="27"/>
      <c r="H9" s="28" t="s">
        <v>32</v>
      </c>
      <c r="I9" s="29"/>
      <c r="J9" s="24">
        <f t="shared" si="1"/>
        <v>180</v>
      </c>
      <c r="K9" s="24"/>
      <c r="L9" s="25">
        <v>75</v>
      </c>
      <c r="M9" s="25"/>
      <c r="N9" s="25">
        <v>105</v>
      </c>
      <c r="O9" s="30"/>
      <c r="P9" s="28" t="s">
        <v>33</v>
      </c>
      <c r="Q9" s="29"/>
      <c r="R9" s="24">
        <f t="shared" si="2"/>
        <v>219</v>
      </c>
      <c r="S9" s="24"/>
      <c r="T9" s="25">
        <v>104</v>
      </c>
      <c r="U9" s="25"/>
      <c r="V9" s="25">
        <v>115</v>
      </c>
      <c r="W9" s="30"/>
      <c r="X9" s="28" t="s">
        <v>34</v>
      </c>
      <c r="Y9" s="29"/>
      <c r="Z9" s="24">
        <f t="shared" si="3"/>
        <v>143</v>
      </c>
      <c r="AA9" s="24"/>
      <c r="AB9" s="25">
        <v>67</v>
      </c>
      <c r="AC9" s="25"/>
      <c r="AD9" s="25">
        <v>76</v>
      </c>
      <c r="AE9" s="30"/>
      <c r="AF9" s="28" t="s">
        <v>35</v>
      </c>
      <c r="AG9" s="29"/>
      <c r="AH9" s="24">
        <f t="shared" si="4"/>
        <v>87</v>
      </c>
      <c r="AI9" s="24"/>
      <c r="AJ9" s="25">
        <v>31</v>
      </c>
      <c r="AK9" s="25"/>
      <c r="AL9" s="25">
        <v>56</v>
      </c>
      <c r="AM9" s="31"/>
    </row>
    <row r="10" spans="1:39" s="13" customFormat="1" ht="18" customHeight="1">
      <c r="A10" s="23" t="s">
        <v>36</v>
      </c>
      <c r="B10" s="24">
        <f t="shared" si="0"/>
        <v>109</v>
      </c>
      <c r="C10" s="24"/>
      <c r="D10" s="25">
        <v>60</v>
      </c>
      <c r="E10" s="25"/>
      <c r="F10" s="26">
        <v>49</v>
      </c>
      <c r="G10" s="27"/>
      <c r="H10" s="28" t="s">
        <v>37</v>
      </c>
      <c r="I10" s="29"/>
      <c r="J10" s="24">
        <f t="shared" si="1"/>
        <v>166</v>
      </c>
      <c r="K10" s="24"/>
      <c r="L10" s="25">
        <v>75</v>
      </c>
      <c r="M10" s="25"/>
      <c r="N10" s="25">
        <v>91</v>
      </c>
      <c r="O10" s="30"/>
      <c r="P10" s="28" t="s">
        <v>38</v>
      </c>
      <c r="Q10" s="29"/>
      <c r="R10" s="24">
        <f t="shared" si="2"/>
        <v>251</v>
      </c>
      <c r="S10" s="24"/>
      <c r="T10" s="25">
        <v>130</v>
      </c>
      <c r="U10" s="25"/>
      <c r="V10" s="25">
        <v>121</v>
      </c>
      <c r="W10" s="30"/>
      <c r="X10" s="28" t="s">
        <v>39</v>
      </c>
      <c r="Y10" s="29"/>
      <c r="Z10" s="24">
        <f t="shared" si="3"/>
        <v>123</v>
      </c>
      <c r="AA10" s="24"/>
      <c r="AB10" s="25">
        <v>59</v>
      </c>
      <c r="AC10" s="25"/>
      <c r="AD10" s="25">
        <v>64</v>
      </c>
      <c r="AE10" s="30"/>
      <c r="AF10" s="28" t="s">
        <v>40</v>
      </c>
      <c r="AG10" s="29"/>
      <c r="AH10" s="24">
        <f t="shared" si="4"/>
        <v>75</v>
      </c>
      <c r="AI10" s="24"/>
      <c r="AJ10" s="25">
        <v>27</v>
      </c>
      <c r="AK10" s="25"/>
      <c r="AL10" s="25">
        <v>48</v>
      </c>
      <c r="AM10" s="31"/>
    </row>
    <row r="11" spans="1:39" s="13" customFormat="1" ht="18" customHeight="1">
      <c r="A11" s="23" t="s">
        <v>41</v>
      </c>
      <c r="B11" s="24">
        <f t="shared" si="0"/>
        <v>140</v>
      </c>
      <c r="C11" s="24"/>
      <c r="D11" s="25">
        <v>73</v>
      </c>
      <c r="E11" s="25"/>
      <c r="F11" s="26">
        <v>67</v>
      </c>
      <c r="G11" s="27"/>
      <c r="H11" s="28" t="s">
        <v>42</v>
      </c>
      <c r="I11" s="29"/>
      <c r="J11" s="24">
        <f t="shared" si="1"/>
        <v>170</v>
      </c>
      <c r="K11" s="24"/>
      <c r="L11" s="25">
        <v>80</v>
      </c>
      <c r="M11" s="25"/>
      <c r="N11" s="25">
        <v>90</v>
      </c>
      <c r="O11" s="30"/>
      <c r="P11" s="28" t="s">
        <v>43</v>
      </c>
      <c r="Q11" s="29"/>
      <c r="R11" s="24">
        <f t="shared" si="2"/>
        <v>235</v>
      </c>
      <c r="S11" s="24"/>
      <c r="T11" s="25">
        <v>109</v>
      </c>
      <c r="U11" s="25"/>
      <c r="V11" s="25">
        <v>126</v>
      </c>
      <c r="W11" s="30"/>
      <c r="X11" s="28" t="s">
        <v>44</v>
      </c>
      <c r="Y11" s="29"/>
      <c r="Z11" s="24">
        <f t="shared" si="3"/>
        <v>118</v>
      </c>
      <c r="AA11" s="24"/>
      <c r="AB11" s="25">
        <v>59</v>
      </c>
      <c r="AC11" s="25"/>
      <c r="AD11" s="25">
        <v>59</v>
      </c>
      <c r="AE11" s="30"/>
      <c r="AF11" s="28" t="s">
        <v>45</v>
      </c>
      <c r="AG11" s="29"/>
      <c r="AH11" s="24">
        <f t="shared" si="4"/>
        <v>97</v>
      </c>
      <c r="AI11" s="24"/>
      <c r="AJ11" s="25">
        <v>39</v>
      </c>
      <c r="AK11" s="25"/>
      <c r="AL11" s="25">
        <v>58</v>
      </c>
      <c r="AM11" s="31"/>
    </row>
    <row r="12" spans="1:39" s="13" customFormat="1" ht="18" customHeight="1">
      <c r="A12" s="23" t="s">
        <v>46</v>
      </c>
      <c r="B12" s="24">
        <f t="shared" si="0"/>
        <v>152</v>
      </c>
      <c r="C12" s="24"/>
      <c r="D12" s="25">
        <v>83</v>
      </c>
      <c r="E12" s="25"/>
      <c r="F12" s="26">
        <v>69</v>
      </c>
      <c r="G12" s="27"/>
      <c r="H12" s="28" t="s">
        <v>47</v>
      </c>
      <c r="I12" s="29"/>
      <c r="J12" s="24">
        <f t="shared" si="1"/>
        <v>172</v>
      </c>
      <c r="K12" s="24"/>
      <c r="L12" s="25">
        <v>90</v>
      </c>
      <c r="M12" s="25"/>
      <c r="N12" s="25">
        <v>82</v>
      </c>
      <c r="O12" s="30"/>
      <c r="P12" s="28" t="s">
        <v>48</v>
      </c>
      <c r="Q12" s="29"/>
      <c r="R12" s="24">
        <f t="shared" si="2"/>
        <v>227</v>
      </c>
      <c r="S12" s="24"/>
      <c r="T12" s="25">
        <v>113</v>
      </c>
      <c r="U12" s="25"/>
      <c r="V12" s="25">
        <v>114</v>
      </c>
      <c r="W12" s="30"/>
      <c r="X12" s="28" t="s">
        <v>49</v>
      </c>
      <c r="Y12" s="29"/>
      <c r="Z12" s="24">
        <f t="shared" si="3"/>
        <v>133</v>
      </c>
      <c r="AA12" s="24"/>
      <c r="AB12" s="25">
        <v>62</v>
      </c>
      <c r="AC12" s="25"/>
      <c r="AD12" s="25">
        <v>71</v>
      </c>
      <c r="AE12" s="30"/>
      <c r="AF12" s="28" t="s">
        <v>50</v>
      </c>
      <c r="AG12" s="29"/>
      <c r="AH12" s="24">
        <f t="shared" si="4"/>
        <v>102</v>
      </c>
      <c r="AI12" s="24"/>
      <c r="AJ12" s="25">
        <v>43</v>
      </c>
      <c r="AK12" s="25"/>
      <c r="AL12" s="25">
        <v>59</v>
      </c>
      <c r="AM12" s="31"/>
    </row>
    <row r="13" spans="1:39" s="13" customFormat="1" ht="18" customHeight="1">
      <c r="A13" s="23" t="s">
        <v>51</v>
      </c>
      <c r="B13" s="24">
        <f t="shared" si="0"/>
        <v>143</v>
      </c>
      <c r="C13" s="24"/>
      <c r="D13" s="25">
        <v>72</v>
      </c>
      <c r="E13" s="25"/>
      <c r="F13" s="26">
        <v>71</v>
      </c>
      <c r="G13" s="27"/>
      <c r="H13" s="28" t="s">
        <v>52</v>
      </c>
      <c r="I13" s="29"/>
      <c r="J13" s="24">
        <f t="shared" si="1"/>
        <v>194</v>
      </c>
      <c r="K13" s="24"/>
      <c r="L13" s="25">
        <v>84</v>
      </c>
      <c r="M13" s="25"/>
      <c r="N13" s="25">
        <v>110</v>
      </c>
      <c r="O13" s="30"/>
      <c r="P13" s="28" t="s">
        <v>53</v>
      </c>
      <c r="Q13" s="29"/>
      <c r="R13" s="24">
        <f t="shared" si="2"/>
        <v>226</v>
      </c>
      <c r="S13" s="24"/>
      <c r="T13" s="25">
        <v>124</v>
      </c>
      <c r="U13" s="25"/>
      <c r="V13" s="25">
        <v>102</v>
      </c>
      <c r="W13" s="30"/>
      <c r="X13" s="28" t="s">
        <v>54</v>
      </c>
      <c r="Y13" s="29"/>
      <c r="Z13" s="24">
        <f t="shared" si="3"/>
        <v>141</v>
      </c>
      <c r="AA13" s="24"/>
      <c r="AB13" s="25">
        <v>80</v>
      </c>
      <c r="AC13" s="25"/>
      <c r="AD13" s="25">
        <v>61</v>
      </c>
      <c r="AE13" s="30"/>
      <c r="AF13" s="28" t="s">
        <v>55</v>
      </c>
      <c r="AG13" s="29"/>
      <c r="AH13" s="24">
        <f t="shared" si="4"/>
        <v>65</v>
      </c>
      <c r="AI13" s="24"/>
      <c r="AJ13" s="25">
        <v>25</v>
      </c>
      <c r="AK13" s="25"/>
      <c r="AL13" s="25">
        <v>40</v>
      </c>
      <c r="AM13" s="31"/>
    </row>
    <row r="14" spans="1:39" s="13" customFormat="1" ht="18" customHeight="1">
      <c r="A14" s="23" t="s">
        <v>56</v>
      </c>
      <c r="B14" s="24">
        <f t="shared" si="0"/>
        <v>146</v>
      </c>
      <c r="C14" s="24"/>
      <c r="D14" s="25">
        <v>77</v>
      </c>
      <c r="E14" s="25"/>
      <c r="F14" s="26">
        <v>69</v>
      </c>
      <c r="G14" s="27"/>
      <c r="H14" s="28" t="s">
        <v>57</v>
      </c>
      <c r="I14" s="29"/>
      <c r="J14" s="24">
        <f t="shared" si="1"/>
        <v>187</v>
      </c>
      <c r="K14" s="24"/>
      <c r="L14" s="25">
        <v>86</v>
      </c>
      <c r="M14" s="25"/>
      <c r="N14" s="25">
        <v>101</v>
      </c>
      <c r="O14" s="30"/>
      <c r="P14" s="28" t="s">
        <v>58</v>
      </c>
      <c r="Q14" s="29"/>
      <c r="R14" s="24">
        <f t="shared" si="2"/>
        <v>242</v>
      </c>
      <c r="S14" s="24"/>
      <c r="T14" s="25">
        <v>111</v>
      </c>
      <c r="U14" s="25"/>
      <c r="V14" s="25">
        <v>131</v>
      </c>
      <c r="W14" s="30"/>
      <c r="X14" s="28" t="s">
        <v>59</v>
      </c>
      <c r="Y14" s="29"/>
      <c r="Z14" s="24">
        <f t="shared" si="3"/>
        <v>155</v>
      </c>
      <c r="AA14" s="24"/>
      <c r="AB14" s="25">
        <v>65</v>
      </c>
      <c r="AC14" s="25"/>
      <c r="AD14" s="25">
        <v>90</v>
      </c>
      <c r="AE14" s="30"/>
      <c r="AF14" s="28" t="s">
        <v>60</v>
      </c>
      <c r="AG14" s="29"/>
      <c r="AH14" s="24">
        <f t="shared" si="4"/>
        <v>57</v>
      </c>
      <c r="AI14" s="24"/>
      <c r="AJ14" s="25">
        <v>17</v>
      </c>
      <c r="AK14" s="25"/>
      <c r="AL14" s="25">
        <v>40</v>
      </c>
      <c r="AM14" s="31"/>
    </row>
    <row r="15" spans="1:39" s="13" customFormat="1" ht="18" customHeight="1">
      <c r="A15" s="23" t="s">
        <v>61</v>
      </c>
      <c r="B15" s="24">
        <f t="shared" si="0"/>
        <v>148</v>
      </c>
      <c r="C15" s="24"/>
      <c r="D15" s="25">
        <v>72</v>
      </c>
      <c r="E15" s="25"/>
      <c r="F15" s="26">
        <v>76</v>
      </c>
      <c r="G15" s="27"/>
      <c r="H15" s="28" t="s">
        <v>62</v>
      </c>
      <c r="I15" s="29"/>
      <c r="J15" s="24">
        <f t="shared" si="1"/>
        <v>169</v>
      </c>
      <c r="K15" s="24"/>
      <c r="L15" s="25">
        <v>81</v>
      </c>
      <c r="M15" s="25"/>
      <c r="N15" s="25">
        <v>88</v>
      </c>
      <c r="O15" s="30"/>
      <c r="P15" s="28" t="s">
        <v>63</v>
      </c>
      <c r="Q15" s="29"/>
      <c r="R15" s="24">
        <f t="shared" si="2"/>
        <v>268</v>
      </c>
      <c r="S15" s="24"/>
      <c r="T15" s="25">
        <v>135</v>
      </c>
      <c r="U15" s="25"/>
      <c r="V15" s="25">
        <v>133</v>
      </c>
      <c r="W15" s="30"/>
      <c r="X15" s="28" t="s">
        <v>64</v>
      </c>
      <c r="Y15" s="29"/>
      <c r="Z15" s="24">
        <f t="shared" si="3"/>
        <v>168</v>
      </c>
      <c r="AA15" s="24"/>
      <c r="AB15" s="25">
        <v>63</v>
      </c>
      <c r="AC15" s="25"/>
      <c r="AD15" s="25">
        <v>105</v>
      </c>
      <c r="AE15" s="30"/>
      <c r="AF15" s="28" t="s">
        <v>65</v>
      </c>
      <c r="AG15" s="29"/>
      <c r="AH15" s="24">
        <f t="shared" si="4"/>
        <v>59</v>
      </c>
      <c r="AI15" s="24"/>
      <c r="AJ15" s="25">
        <v>18</v>
      </c>
      <c r="AK15" s="25"/>
      <c r="AL15" s="25">
        <v>41</v>
      </c>
      <c r="AM15" s="31"/>
    </row>
    <row r="16" spans="1:39" s="13" customFormat="1" ht="18" customHeight="1">
      <c r="A16" s="23" t="s">
        <v>66</v>
      </c>
      <c r="B16" s="24">
        <f t="shared" si="0"/>
        <v>158</v>
      </c>
      <c r="C16" s="24"/>
      <c r="D16" s="25">
        <v>93</v>
      </c>
      <c r="E16" s="25"/>
      <c r="F16" s="26">
        <v>65</v>
      </c>
      <c r="G16" s="27"/>
      <c r="H16" s="28" t="s">
        <v>67</v>
      </c>
      <c r="I16" s="29"/>
      <c r="J16" s="24">
        <f t="shared" si="1"/>
        <v>158</v>
      </c>
      <c r="K16" s="24"/>
      <c r="L16" s="25">
        <v>83</v>
      </c>
      <c r="M16" s="25"/>
      <c r="N16" s="25">
        <v>75</v>
      </c>
      <c r="O16" s="30"/>
      <c r="P16" s="28" t="s">
        <v>68</v>
      </c>
      <c r="Q16" s="29"/>
      <c r="R16" s="24">
        <f t="shared" si="2"/>
        <v>247</v>
      </c>
      <c r="S16" s="24"/>
      <c r="T16" s="25">
        <v>116</v>
      </c>
      <c r="U16" s="25"/>
      <c r="V16" s="25">
        <v>131</v>
      </c>
      <c r="W16" s="30"/>
      <c r="X16" s="28" t="s">
        <v>69</v>
      </c>
      <c r="Y16" s="29"/>
      <c r="Z16" s="24">
        <f t="shared" si="3"/>
        <v>163</v>
      </c>
      <c r="AA16" s="24"/>
      <c r="AB16" s="25">
        <v>83</v>
      </c>
      <c r="AC16" s="25"/>
      <c r="AD16" s="25">
        <v>80</v>
      </c>
      <c r="AE16" s="30"/>
      <c r="AF16" s="28" t="s">
        <v>70</v>
      </c>
      <c r="AG16" s="29"/>
      <c r="AH16" s="24">
        <f t="shared" si="4"/>
        <v>43</v>
      </c>
      <c r="AI16" s="24"/>
      <c r="AJ16" s="25">
        <v>13</v>
      </c>
      <c r="AK16" s="25"/>
      <c r="AL16" s="25">
        <v>30</v>
      </c>
      <c r="AM16" s="31"/>
    </row>
    <row r="17" spans="1:39" s="13" customFormat="1" ht="18" customHeight="1">
      <c r="A17" s="23" t="s">
        <v>71</v>
      </c>
      <c r="B17" s="24">
        <f t="shared" si="0"/>
        <v>155</v>
      </c>
      <c r="C17" s="24"/>
      <c r="D17" s="25">
        <v>79</v>
      </c>
      <c r="E17" s="25"/>
      <c r="F17" s="26">
        <v>76</v>
      </c>
      <c r="G17" s="27"/>
      <c r="H17" s="28" t="s">
        <v>72</v>
      </c>
      <c r="I17" s="29"/>
      <c r="J17" s="24">
        <f t="shared" si="1"/>
        <v>158</v>
      </c>
      <c r="K17" s="24"/>
      <c r="L17" s="25">
        <v>85</v>
      </c>
      <c r="M17" s="25"/>
      <c r="N17" s="25">
        <v>73</v>
      </c>
      <c r="O17" s="30"/>
      <c r="P17" s="28" t="s">
        <v>73</v>
      </c>
      <c r="Q17" s="29"/>
      <c r="R17" s="24">
        <f t="shared" si="2"/>
        <v>259</v>
      </c>
      <c r="S17" s="24"/>
      <c r="T17" s="25">
        <v>120</v>
      </c>
      <c r="U17" s="25"/>
      <c r="V17" s="25">
        <v>139</v>
      </c>
      <c r="W17" s="30"/>
      <c r="X17" s="28" t="s">
        <v>74</v>
      </c>
      <c r="Y17" s="29"/>
      <c r="Z17" s="24">
        <f t="shared" si="3"/>
        <v>196</v>
      </c>
      <c r="AA17" s="24"/>
      <c r="AB17" s="25">
        <v>84</v>
      </c>
      <c r="AC17" s="25"/>
      <c r="AD17" s="25">
        <v>112</v>
      </c>
      <c r="AE17" s="30"/>
      <c r="AF17" s="28" t="s">
        <v>75</v>
      </c>
      <c r="AG17" s="29"/>
      <c r="AH17" s="24">
        <f t="shared" si="4"/>
        <v>31</v>
      </c>
      <c r="AI17" s="24"/>
      <c r="AJ17" s="25">
        <v>11</v>
      </c>
      <c r="AK17" s="25"/>
      <c r="AL17" s="25">
        <v>20</v>
      </c>
      <c r="AM17" s="31"/>
    </row>
    <row r="18" spans="1:39" s="13" customFormat="1" ht="18" customHeight="1">
      <c r="A18" s="23" t="s">
        <v>76</v>
      </c>
      <c r="B18" s="24">
        <f t="shared" si="0"/>
        <v>144</v>
      </c>
      <c r="C18" s="24"/>
      <c r="D18" s="25">
        <v>81</v>
      </c>
      <c r="E18" s="25"/>
      <c r="F18" s="26">
        <v>63</v>
      </c>
      <c r="G18" s="27"/>
      <c r="H18" s="28" t="s">
        <v>77</v>
      </c>
      <c r="I18" s="29"/>
      <c r="J18" s="24">
        <f t="shared" si="1"/>
        <v>187</v>
      </c>
      <c r="K18" s="24"/>
      <c r="L18" s="25">
        <v>97</v>
      </c>
      <c r="M18" s="25"/>
      <c r="N18" s="25">
        <v>90</v>
      </c>
      <c r="O18" s="30"/>
      <c r="P18" s="28" t="s">
        <v>78</v>
      </c>
      <c r="Q18" s="29"/>
      <c r="R18" s="24">
        <f t="shared" si="2"/>
        <v>194</v>
      </c>
      <c r="S18" s="24"/>
      <c r="T18" s="25">
        <v>93</v>
      </c>
      <c r="U18" s="25"/>
      <c r="V18" s="25">
        <v>101</v>
      </c>
      <c r="W18" s="30"/>
      <c r="X18" s="28" t="s">
        <v>79</v>
      </c>
      <c r="Y18" s="29"/>
      <c r="Z18" s="24">
        <f t="shared" si="3"/>
        <v>211</v>
      </c>
      <c r="AA18" s="24"/>
      <c r="AB18" s="25">
        <v>96</v>
      </c>
      <c r="AC18" s="25"/>
      <c r="AD18" s="25">
        <v>115</v>
      </c>
      <c r="AE18" s="30"/>
      <c r="AF18" s="28" t="s">
        <v>80</v>
      </c>
      <c r="AG18" s="29"/>
      <c r="AH18" s="24">
        <f t="shared" si="4"/>
        <v>23</v>
      </c>
      <c r="AI18" s="24"/>
      <c r="AJ18" s="25">
        <v>6</v>
      </c>
      <c r="AK18" s="25"/>
      <c r="AL18" s="25">
        <v>17</v>
      </c>
      <c r="AM18" s="31"/>
    </row>
    <row r="19" spans="1:39" s="13" customFormat="1" ht="18" customHeight="1">
      <c r="A19" s="23" t="s">
        <v>81</v>
      </c>
      <c r="B19" s="24">
        <f t="shared" si="0"/>
        <v>131</v>
      </c>
      <c r="C19" s="24"/>
      <c r="D19" s="25">
        <v>63</v>
      </c>
      <c r="E19" s="25"/>
      <c r="F19" s="26">
        <v>68</v>
      </c>
      <c r="G19" s="27"/>
      <c r="H19" s="28" t="s">
        <v>82</v>
      </c>
      <c r="I19" s="29"/>
      <c r="J19" s="24">
        <f t="shared" si="1"/>
        <v>195</v>
      </c>
      <c r="K19" s="24"/>
      <c r="L19" s="25">
        <v>109</v>
      </c>
      <c r="M19" s="25"/>
      <c r="N19" s="25">
        <v>86</v>
      </c>
      <c r="O19" s="30"/>
      <c r="P19" s="28" t="s">
        <v>83</v>
      </c>
      <c r="Q19" s="29"/>
      <c r="R19" s="24">
        <f t="shared" si="2"/>
        <v>243</v>
      </c>
      <c r="S19" s="24"/>
      <c r="T19" s="25">
        <v>117</v>
      </c>
      <c r="U19" s="25"/>
      <c r="V19" s="25">
        <v>126</v>
      </c>
      <c r="W19" s="30"/>
      <c r="X19" s="28" t="s">
        <v>84</v>
      </c>
      <c r="Y19" s="29"/>
      <c r="Z19" s="24">
        <f t="shared" si="3"/>
        <v>220</v>
      </c>
      <c r="AA19" s="24"/>
      <c r="AB19" s="25">
        <v>90</v>
      </c>
      <c r="AC19" s="25"/>
      <c r="AD19" s="25">
        <v>130</v>
      </c>
      <c r="AE19" s="30"/>
      <c r="AF19" s="28" t="s">
        <v>85</v>
      </c>
      <c r="AG19" s="29"/>
      <c r="AH19" s="24">
        <f t="shared" si="4"/>
        <v>23</v>
      </c>
      <c r="AI19" s="24"/>
      <c r="AJ19" s="25">
        <v>7</v>
      </c>
      <c r="AK19" s="25"/>
      <c r="AL19" s="25">
        <v>16</v>
      </c>
      <c r="AM19" s="31"/>
    </row>
    <row r="20" spans="1:39" s="13" customFormat="1" ht="18" customHeight="1">
      <c r="A20" s="23" t="s">
        <v>86</v>
      </c>
      <c r="B20" s="24">
        <f t="shared" si="0"/>
        <v>131</v>
      </c>
      <c r="C20" s="24"/>
      <c r="D20" s="25">
        <v>71</v>
      </c>
      <c r="E20" s="25"/>
      <c r="F20" s="26">
        <v>60</v>
      </c>
      <c r="G20" s="27"/>
      <c r="H20" s="28" t="s">
        <v>87</v>
      </c>
      <c r="I20" s="29"/>
      <c r="J20" s="24">
        <f t="shared" si="1"/>
        <v>169</v>
      </c>
      <c r="K20" s="24"/>
      <c r="L20" s="25">
        <v>85</v>
      </c>
      <c r="M20" s="25"/>
      <c r="N20" s="25">
        <v>84</v>
      </c>
      <c r="O20" s="30"/>
      <c r="P20" s="28" t="s">
        <v>88</v>
      </c>
      <c r="Q20" s="29"/>
      <c r="R20" s="24">
        <f t="shared" si="2"/>
        <v>240</v>
      </c>
      <c r="S20" s="24"/>
      <c r="T20" s="25">
        <v>123</v>
      </c>
      <c r="U20" s="25"/>
      <c r="V20" s="25">
        <v>117</v>
      </c>
      <c r="W20" s="30"/>
      <c r="X20" s="28" t="s">
        <v>89</v>
      </c>
      <c r="Y20" s="29"/>
      <c r="Z20" s="24">
        <f t="shared" si="3"/>
        <v>206</v>
      </c>
      <c r="AA20" s="24"/>
      <c r="AB20" s="25">
        <v>79</v>
      </c>
      <c r="AC20" s="25"/>
      <c r="AD20" s="25">
        <v>127</v>
      </c>
      <c r="AE20" s="30"/>
      <c r="AF20" s="28" t="s">
        <v>90</v>
      </c>
      <c r="AG20" s="29"/>
      <c r="AH20" s="24">
        <f t="shared" si="4"/>
        <v>12</v>
      </c>
      <c r="AI20" s="24"/>
      <c r="AJ20" s="25">
        <v>3</v>
      </c>
      <c r="AK20" s="25"/>
      <c r="AL20" s="25">
        <v>9</v>
      </c>
      <c r="AM20" s="31"/>
    </row>
    <row r="21" spans="1:39" s="13" customFormat="1" ht="18" customHeight="1">
      <c r="A21" s="23" t="s">
        <v>91</v>
      </c>
      <c r="B21" s="24">
        <f t="shared" si="0"/>
        <v>117</v>
      </c>
      <c r="C21" s="24"/>
      <c r="D21" s="25">
        <v>53</v>
      </c>
      <c r="E21" s="25"/>
      <c r="F21" s="26">
        <v>64</v>
      </c>
      <c r="G21" s="27"/>
      <c r="H21" s="28" t="s">
        <v>92</v>
      </c>
      <c r="I21" s="29"/>
      <c r="J21" s="24">
        <f t="shared" si="1"/>
        <v>154</v>
      </c>
      <c r="K21" s="24"/>
      <c r="L21" s="25">
        <v>76</v>
      </c>
      <c r="M21" s="25"/>
      <c r="N21" s="25">
        <v>78</v>
      </c>
      <c r="O21" s="30"/>
      <c r="P21" s="28" t="s">
        <v>93</v>
      </c>
      <c r="Q21" s="29"/>
      <c r="R21" s="24">
        <f t="shared" si="2"/>
        <v>187</v>
      </c>
      <c r="S21" s="24"/>
      <c r="T21" s="25">
        <v>90</v>
      </c>
      <c r="U21" s="25"/>
      <c r="V21" s="25">
        <v>97</v>
      </c>
      <c r="W21" s="30"/>
      <c r="X21" s="28" t="s">
        <v>94</v>
      </c>
      <c r="Y21" s="29"/>
      <c r="Z21" s="24">
        <f t="shared" si="3"/>
        <v>167</v>
      </c>
      <c r="AA21" s="24"/>
      <c r="AB21" s="25">
        <v>77</v>
      </c>
      <c r="AC21" s="25"/>
      <c r="AD21" s="25">
        <v>90</v>
      </c>
      <c r="AE21" s="30"/>
      <c r="AF21" s="28" t="s">
        <v>95</v>
      </c>
      <c r="AG21" s="29"/>
      <c r="AH21" s="24">
        <f t="shared" si="4"/>
        <v>10</v>
      </c>
      <c r="AI21" s="24"/>
      <c r="AJ21" s="25">
        <v>3</v>
      </c>
      <c r="AK21" s="25"/>
      <c r="AL21" s="25">
        <v>7</v>
      </c>
      <c r="AM21" s="31"/>
    </row>
    <row r="22" spans="1:39" s="13" customFormat="1" ht="18" customHeight="1">
      <c r="A22" s="23" t="s">
        <v>96</v>
      </c>
      <c r="B22" s="24">
        <f t="shared" si="0"/>
        <v>142</v>
      </c>
      <c r="C22" s="24"/>
      <c r="D22" s="25">
        <v>79</v>
      </c>
      <c r="E22" s="25"/>
      <c r="F22" s="26">
        <v>63</v>
      </c>
      <c r="G22" s="27"/>
      <c r="H22" s="28" t="s">
        <v>97</v>
      </c>
      <c r="I22" s="29"/>
      <c r="J22" s="24">
        <f t="shared" si="1"/>
        <v>190</v>
      </c>
      <c r="K22" s="24"/>
      <c r="L22" s="25">
        <v>83</v>
      </c>
      <c r="M22" s="25"/>
      <c r="N22" s="25">
        <v>107</v>
      </c>
      <c r="O22" s="30"/>
      <c r="P22" s="28" t="s">
        <v>98</v>
      </c>
      <c r="Q22" s="29"/>
      <c r="R22" s="24">
        <f t="shared" si="2"/>
        <v>184</v>
      </c>
      <c r="S22" s="24"/>
      <c r="T22" s="25">
        <v>98</v>
      </c>
      <c r="U22" s="25"/>
      <c r="V22" s="25">
        <v>86</v>
      </c>
      <c r="W22" s="30"/>
      <c r="X22" s="28" t="s">
        <v>99</v>
      </c>
      <c r="Y22" s="29"/>
      <c r="Z22" s="24">
        <f t="shared" si="3"/>
        <v>99</v>
      </c>
      <c r="AA22" s="24"/>
      <c r="AB22" s="25">
        <v>51</v>
      </c>
      <c r="AC22" s="25"/>
      <c r="AD22" s="25">
        <v>48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2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132</v>
      </c>
      <c r="C23" s="33"/>
      <c r="D23" s="34">
        <v>75</v>
      </c>
      <c r="E23" s="34"/>
      <c r="F23" s="35">
        <v>57</v>
      </c>
      <c r="G23" s="36"/>
      <c r="H23" s="37" t="s">
        <v>102</v>
      </c>
      <c r="I23" s="38"/>
      <c r="J23" s="33">
        <f t="shared" si="1"/>
        <v>191</v>
      </c>
      <c r="K23" s="33"/>
      <c r="L23" s="34">
        <v>97</v>
      </c>
      <c r="M23" s="34"/>
      <c r="N23" s="34">
        <v>94</v>
      </c>
      <c r="O23" s="39"/>
      <c r="P23" s="37" t="s">
        <v>103</v>
      </c>
      <c r="Q23" s="38"/>
      <c r="R23" s="33">
        <f t="shared" si="2"/>
        <v>212</v>
      </c>
      <c r="S23" s="33"/>
      <c r="T23" s="34">
        <v>100</v>
      </c>
      <c r="U23" s="34"/>
      <c r="V23" s="34">
        <v>112</v>
      </c>
      <c r="W23" s="39"/>
      <c r="X23" s="37" t="s">
        <v>104</v>
      </c>
      <c r="Y23" s="38"/>
      <c r="Z23" s="33">
        <f t="shared" si="3"/>
        <v>128</v>
      </c>
      <c r="AA23" s="33"/>
      <c r="AB23" s="34">
        <v>54</v>
      </c>
      <c r="AC23" s="34"/>
      <c r="AD23" s="34">
        <v>74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1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8</v>
      </c>
      <c r="AI24" s="33"/>
      <c r="AJ24" s="36">
        <v>0</v>
      </c>
      <c r="AK24" s="47"/>
      <c r="AL24" s="36">
        <v>8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728</v>
      </c>
      <c r="D27" s="62"/>
      <c r="E27" s="63">
        <f>SUM(E28:F29)</f>
        <v>838</v>
      </c>
      <c r="F27" s="62"/>
      <c r="G27" s="63">
        <f>SUM(G28:H29)</f>
        <v>457</v>
      </c>
      <c r="H27" s="62"/>
      <c r="I27" s="63">
        <f>SUM(I28:J29)</f>
        <v>379</v>
      </c>
      <c r="J27" s="62"/>
      <c r="K27" s="63">
        <f>SUM(K28:L29)</f>
        <v>274</v>
      </c>
      <c r="L27" s="62"/>
      <c r="M27" s="63">
        <f>SUM(M28:N29)</f>
        <v>1618</v>
      </c>
      <c r="N27" s="62"/>
      <c r="O27" s="63">
        <f>SUM(O28:P29)</f>
        <v>1758</v>
      </c>
      <c r="P27" s="62"/>
      <c r="Q27" s="63">
        <f>SUM(Q28:R29)</f>
        <v>2153</v>
      </c>
      <c r="R27" s="62"/>
      <c r="S27" s="63">
        <f>SUM(S28:T29)</f>
        <v>2276</v>
      </c>
      <c r="T27" s="62"/>
      <c r="U27" s="63">
        <f>SUM(U28:V29)</f>
        <v>908</v>
      </c>
      <c r="V27" s="62"/>
      <c r="W27" s="63">
        <f>SUM(W28:X29)</f>
        <v>658</v>
      </c>
      <c r="X27" s="62"/>
      <c r="Y27" s="63">
        <f>SUM(Y28:Z29)</f>
        <v>893</v>
      </c>
      <c r="Z27" s="62"/>
      <c r="AA27" s="63">
        <f>SUM(AA28:AB29)</f>
        <v>820</v>
      </c>
      <c r="AB27" s="62"/>
      <c r="AC27" s="63">
        <f>SUM(AC28:AD29)</f>
        <v>1125</v>
      </c>
      <c r="AD27" s="62"/>
      <c r="AE27" s="63">
        <f>SUM(AE28:AF29)</f>
        <v>265</v>
      </c>
      <c r="AF27" s="62"/>
      <c r="AG27" s="63">
        <f>SUM(AG28:AH29)</f>
        <v>8</v>
      </c>
      <c r="AH27" s="62"/>
      <c r="AI27" s="64">
        <f>SUM(C27:AH27)</f>
        <v>15158</v>
      </c>
      <c r="AJ27" s="65"/>
      <c r="AK27" s="66">
        <v>7331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388</v>
      </c>
      <c r="D28" s="71"/>
      <c r="E28" s="72">
        <f>SUM(D10:E15)</f>
        <v>437</v>
      </c>
      <c r="F28" s="71"/>
      <c r="G28" s="72">
        <f>SUM(D16:E18)</f>
        <v>253</v>
      </c>
      <c r="H28" s="71"/>
      <c r="I28" s="72">
        <f>SUM(D19:E21)</f>
        <v>187</v>
      </c>
      <c r="J28" s="71"/>
      <c r="K28" s="72">
        <f>SUM(D22:E23)</f>
        <v>154</v>
      </c>
      <c r="L28" s="71"/>
      <c r="M28" s="72">
        <f>SUM(L4:M13)</f>
        <v>768</v>
      </c>
      <c r="N28" s="71"/>
      <c r="O28" s="72">
        <f>SUM(L14:M23)</f>
        <v>882</v>
      </c>
      <c r="P28" s="71"/>
      <c r="Q28" s="72">
        <f>SUM(T4:U13)</f>
        <v>1065</v>
      </c>
      <c r="R28" s="71"/>
      <c r="S28" s="72">
        <f>SUM(T14:U23)</f>
        <v>1103</v>
      </c>
      <c r="T28" s="71"/>
      <c r="U28" s="72">
        <f>SUM(AB4:AC8)</f>
        <v>448</v>
      </c>
      <c r="V28" s="71"/>
      <c r="W28" s="72">
        <f>SUM(AB9:AC13)</f>
        <v>327</v>
      </c>
      <c r="X28" s="71"/>
      <c r="Y28" s="72">
        <f>SUM(AB14:AC18)</f>
        <v>391</v>
      </c>
      <c r="Z28" s="71"/>
      <c r="AA28" s="72">
        <f>SUM(AB19:AC23)</f>
        <v>351</v>
      </c>
      <c r="AB28" s="71"/>
      <c r="AC28" s="72">
        <f>SUM(AJ4:AK13)</f>
        <v>466</v>
      </c>
      <c r="AD28" s="71"/>
      <c r="AE28" s="72">
        <f>SUM(AJ14:AK23)</f>
        <v>81</v>
      </c>
      <c r="AF28" s="71"/>
      <c r="AG28" s="72">
        <f>AJ24</f>
        <v>0</v>
      </c>
      <c r="AH28" s="71"/>
      <c r="AI28" s="73">
        <f>SUM(C28:AH28)</f>
        <v>7301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340</v>
      </c>
      <c r="D29" s="78"/>
      <c r="E29" s="79">
        <f>SUM(F10:G15)</f>
        <v>401</v>
      </c>
      <c r="F29" s="78"/>
      <c r="G29" s="79">
        <f>SUM(F16:G18)</f>
        <v>204</v>
      </c>
      <c r="H29" s="78"/>
      <c r="I29" s="79">
        <f>SUM(F19:G21)</f>
        <v>192</v>
      </c>
      <c r="J29" s="78"/>
      <c r="K29" s="79">
        <f>SUM(F22:G23)</f>
        <v>120</v>
      </c>
      <c r="L29" s="78"/>
      <c r="M29" s="79">
        <f>SUM(N4:O13)</f>
        <v>850</v>
      </c>
      <c r="N29" s="78"/>
      <c r="O29" s="79">
        <f>SUM(N14:O23)</f>
        <v>876</v>
      </c>
      <c r="P29" s="78"/>
      <c r="Q29" s="79">
        <f>SUM(V4:W13)</f>
        <v>1088</v>
      </c>
      <c r="R29" s="78"/>
      <c r="S29" s="79">
        <f>SUM(V14:W23)</f>
        <v>1173</v>
      </c>
      <c r="T29" s="78"/>
      <c r="U29" s="79">
        <f>SUM(AD4:AE8)</f>
        <v>460</v>
      </c>
      <c r="V29" s="78"/>
      <c r="W29" s="79">
        <f>SUM(AD9:AE13)</f>
        <v>331</v>
      </c>
      <c r="X29" s="78"/>
      <c r="Y29" s="79">
        <f>SUM(AD14:AE18)</f>
        <v>502</v>
      </c>
      <c r="Z29" s="78"/>
      <c r="AA29" s="79">
        <f>SUM(AD19:AE23)</f>
        <v>469</v>
      </c>
      <c r="AB29" s="78"/>
      <c r="AC29" s="79">
        <f>SUM(AL4:AM13)</f>
        <v>659</v>
      </c>
      <c r="AD29" s="78"/>
      <c r="AE29" s="79">
        <f>SUM(AL14:AM23)</f>
        <v>184</v>
      </c>
      <c r="AF29" s="78"/>
      <c r="AG29" s="79">
        <f>AL24</f>
        <v>8</v>
      </c>
      <c r="AH29" s="78"/>
      <c r="AI29" s="80">
        <f>SUM(C29:AH29)</f>
        <v>7857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2023</v>
      </c>
      <c r="D31" s="92"/>
      <c r="E31" s="92"/>
      <c r="F31" s="93">
        <f>C31/AI27</f>
        <v>0.13346087874389762</v>
      </c>
      <c r="G31" s="93"/>
      <c r="H31" s="94"/>
      <c r="I31" s="95">
        <f>SUM(I27:V27)</f>
        <v>9366</v>
      </c>
      <c r="J31" s="96"/>
      <c r="K31" s="96"/>
      <c r="L31" s="96"/>
      <c r="M31" s="96"/>
      <c r="N31" s="96"/>
      <c r="O31" s="96"/>
      <c r="P31" s="97">
        <f>I31/AI27</f>
        <v>0.6178915424198443</v>
      </c>
      <c r="Q31" s="97"/>
      <c r="R31" s="97"/>
      <c r="S31" s="97"/>
      <c r="T31" s="97"/>
      <c r="U31" s="97"/>
      <c r="V31" s="98"/>
      <c r="W31" s="95">
        <f>SUM(W27:AH27)</f>
        <v>3769</v>
      </c>
      <c r="X31" s="99"/>
      <c r="Y31" s="99"/>
      <c r="Z31" s="99"/>
      <c r="AA31" s="99"/>
      <c r="AB31" s="99"/>
      <c r="AC31" s="97">
        <f>W31/AI27</f>
        <v>0.24864757883625807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17</v>
      </c>
      <c r="C4" s="15"/>
      <c r="D4" s="16">
        <v>7</v>
      </c>
      <c r="E4" s="16"/>
      <c r="F4" s="17">
        <v>10</v>
      </c>
      <c r="G4" s="18"/>
      <c r="H4" s="19" t="s">
        <v>7</v>
      </c>
      <c r="I4" s="20"/>
      <c r="J4" s="15">
        <f aca="true" t="shared" si="1" ref="J4:J23">SUM(L4:N4)</f>
        <v>50</v>
      </c>
      <c r="K4" s="15"/>
      <c r="L4" s="16">
        <v>26</v>
      </c>
      <c r="M4" s="16"/>
      <c r="N4" s="16">
        <v>24</v>
      </c>
      <c r="O4" s="21"/>
      <c r="P4" s="19" t="s">
        <v>8</v>
      </c>
      <c r="Q4" s="20"/>
      <c r="R4" s="15">
        <f aca="true" t="shared" si="2" ref="R4:R23">SUM(T4:V4)</f>
        <v>52</v>
      </c>
      <c r="S4" s="15"/>
      <c r="T4" s="16">
        <v>29</v>
      </c>
      <c r="U4" s="16"/>
      <c r="V4" s="16">
        <v>23</v>
      </c>
      <c r="W4" s="21"/>
      <c r="X4" s="19" t="s">
        <v>9</v>
      </c>
      <c r="Y4" s="20"/>
      <c r="Z4" s="15">
        <f aca="true" t="shared" si="3" ref="Z4:Z23">SUM(AB4:AD4)</f>
        <v>57</v>
      </c>
      <c r="AA4" s="15"/>
      <c r="AB4" s="16">
        <v>19</v>
      </c>
      <c r="AC4" s="16"/>
      <c r="AD4" s="16">
        <v>38</v>
      </c>
      <c r="AE4" s="21"/>
      <c r="AF4" s="19" t="s">
        <v>10</v>
      </c>
      <c r="AG4" s="20"/>
      <c r="AH4" s="15">
        <f aca="true" t="shared" si="4" ref="AH4:AH24">SUM(AJ4:AL4)</f>
        <v>59</v>
      </c>
      <c r="AI4" s="15"/>
      <c r="AJ4" s="16">
        <v>26</v>
      </c>
      <c r="AK4" s="16"/>
      <c r="AL4" s="16">
        <v>33</v>
      </c>
      <c r="AM4" s="22"/>
    </row>
    <row r="5" spans="1:39" s="13" customFormat="1" ht="18" customHeight="1">
      <c r="A5" s="23" t="s">
        <v>11</v>
      </c>
      <c r="B5" s="24">
        <f t="shared" si="0"/>
        <v>28</v>
      </c>
      <c r="C5" s="24"/>
      <c r="D5" s="25">
        <v>13</v>
      </c>
      <c r="E5" s="25"/>
      <c r="F5" s="26">
        <v>15</v>
      </c>
      <c r="G5" s="27"/>
      <c r="H5" s="28" t="s">
        <v>12</v>
      </c>
      <c r="I5" s="29"/>
      <c r="J5" s="24">
        <f t="shared" si="1"/>
        <v>48</v>
      </c>
      <c r="K5" s="24"/>
      <c r="L5" s="25">
        <v>29</v>
      </c>
      <c r="M5" s="25"/>
      <c r="N5" s="25">
        <v>19</v>
      </c>
      <c r="O5" s="30"/>
      <c r="P5" s="28" t="s">
        <v>13</v>
      </c>
      <c r="Q5" s="29"/>
      <c r="R5" s="24">
        <f t="shared" si="2"/>
        <v>48</v>
      </c>
      <c r="S5" s="24"/>
      <c r="T5" s="25">
        <v>24</v>
      </c>
      <c r="U5" s="25"/>
      <c r="V5" s="25">
        <v>24</v>
      </c>
      <c r="W5" s="30"/>
      <c r="X5" s="28" t="s">
        <v>14</v>
      </c>
      <c r="Y5" s="29"/>
      <c r="Z5" s="24">
        <f t="shared" si="3"/>
        <v>48</v>
      </c>
      <c r="AA5" s="24"/>
      <c r="AB5" s="25">
        <v>26</v>
      </c>
      <c r="AC5" s="25"/>
      <c r="AD5" s="25">
        <v>22</v>
      </c>
      <c r="AE5" s="30"/>
      <c r="AF5" s="28" t="s">
        <v>15</v>
      </c>
      <c r="AG5" s="29"/>
      <c r="AH5" s="24">
        <f t="shared" si="4"/>
        <v>55</v>
      </c>
      <c r="AI5" s="24"/>
      <c r="AJ5" s="25">
        <v>25</v>
      </c>
      <c r="AK5" s="25"/>
      <c r="AL5" s="25">
        <v>30</v>
      </c>
      <c r="AM5" s="31"/>
    </row>
    <row r="6" spans="1:39" s="13" customFormat="1" ht="18" customHeight="1">
      <c r="A6" s="23" t="s">
        <v>16</v>
      </c>
      <c r="B6" s="24">
        <f t="shared" si="0"/>
        <v>12</v>
      </c>
      <c r="C6" s="24"/>
      <c r="D6" s="25">
        <v>5</v>
      </c>
      <c r="E6" s="25"/>
      <c r="F6" s="26">
        <v>7</v>
      </c>
      <c r="G6" s="27"/>
      <c r="H6" s="28" t="s">
        <v>17</v>
      </c>
      <c r="I6" s="29"/>
      <c r="J6" s="24">
        <f t="shared" si="1"/>
        <v>42</v>
      </c>
      <c r="K6" s="24"/>
      <c r="L6" s="25">
        <v>24</v>
      </c>
      <c r="M6" s="25"/>
      <c r="N6" s="25">
        <v>18</v>
      </c>
      <c r="O6" s="30"/>
      <c r="P6" s="28" t="s">
        <v>18</v>
      </c>
      <c r="Q6" s="29"/>
      <c r="R6" s="24">
        <f t="shared" si="2"/>
        <v>50</v>
      </c>
      <c r="S6" s="24"/>
      <c r="T6" s="25">
        <v>30</v>
      </c>
      <c r="U6" s="25"/>
      <c r="V6" s="25">
        <v>20</v>
      </c>
      <c r="W6" s="30"/>
      <c r="X6" s="28" t="s">
        <v>19</v>
      </c>
      <c r="Y6" s="29"/>
      <c r="Z6" s="24">
        <f t="shared" si="3"/>
        <v>56</v>
      </c>
      <c r="AA6" s="24"/>
      <c r="AB6" s="25">
        <v>31</v>
      </c>
      <c r="AC6" s="25"/>
      <c r="AD6" s="25">
        <v>25</v>
      </c>
      <c r="AE6" s="30"/>
      <c r="AF6" s="28" t="s">
        <v>20</v>
      </c>
      <c r="AG6" s="29"/>
      <c r="AH6" s="24">
        <f t="shared" si="4"/>
        <v>64</v>
      </c>
      <c r="AI6" s="24"/>
      <c r="AJ6" s="25">
        <v>32</v>
      </c>
      <c r="AK6" s="25"/>
      <c r="AL6" s="25">
        <v>32</v>
      </c>
      <c r="AM6" s="31"/>
    </row>
    <row r="7" spans="1:39" s="13" customFormat="1" ht="18" customHeight="1">
      <c r="A7" s="23" t="s">
        <v>21</v>
      </c>
      <c r="B7" s="24">
        <f t="shared" si="0"/>
        <v>25</v>
      </c>
      <c r="C7" s="24"/>
      <c r="D7" s="25">
        <v>13</v>
      </c>
      <c r="E7" s="25"/>
      <c r="F7" s="26">
        <v>12</v>
      </c>
      <c r="G7" s="27"/>
      <c r="H7" s="28" t="s">
        <v>22</v>
      </c>
      <c r="I7" s="29"/>
      <c r="J7" s="24">
        <f t="shared" si="1"/>
        <v>48</v>
      </c>
      <c r="K7" s="24"/>
      <c r="L7" s="25">
        <v>31</v>
      </c>
      <c r="M7" s="25"/>
      <c r="N7" s="25">
        <v>17</v>
      </c>
      <c r="O7" s="30"/>
      <c r="P7" s="28" t="s">
        <v>23</v>
      </c>
      <c r="Q7" s="29"/>
      <c r="R7" s="24">
        <f t="shared" si="2"/>
        <v>55</v>
      </c>
      <c r="S7" s="24"/>
      <c r="T7" s="25">
        <v>36</v>
      </c>
      <c r="U7" s="25"/>
      <c r="V7" s="25">
        <v>19</v>
      </c>
      <c r="W7" s="30"/>
      <c r="X7" s="28" t="s">
        <v>24</v>
      </c>
      <c r="Y7" s="29"/>
      <c r="Z7" s="24">
        <f t="shared" si="3"/>
        <v>37</v>
      </c>
      <c r="AA7" s="24"/>
      <c r="AB7" s="25">
        <v>23</v>
      </c>
      <c r="AC7" s="25"/>
      <c r="AD7" s="25">
        <v>14</v>
      </c>
      <c r="AE7" s="30"/>
      <c r="AF7" s="28" t="s">
        <v>25</v>
      </c>
      <c r="AG7" s="29"/>
      <c r="AH7" s="24">
        <f t="shared" si="4"/>
        <v>55</v>
      </c>
      <c r="AI7" s="24"/>
      <c r="AJ7" s="25">
        <v>26</v>
      </c>
      <c r="AK7" s="25"/>
      <c r="AL7" s="25">
        <v>29</v>
      </c>
      <c r="AM7" s="31"/>
    </row>
    <row r="8" spans="1:39" s="13" customFormat="1" ht="18" customHeight="1">
      <c r="A8" s="23" t="s">
        <v>26</v>
      </c>
      <c r="B8" s="24">
        <f t="shared" si="0"/>
        <v>28</v>
      </c>
      <c r="C8" s="24"/>
      <c r="D8" s="25">
        <v>15</v>
      </c>
      <c r="E8" s="25"/>
      <c r="F8" s="26">
        <v>13</v>
      </c>
      <c r="G8" s="27"/>
      <c r="H8" s="28" t="s">
        <v>27</v>
      </c>
      <c r="I8" s="29"/>
      <c r="J8" s="24">
        <f t="shared" si="1"/>
        <v>46</v>
      </c>
      <c r="K8" s="24"/>
      <c r="L8" s="25">
        <v>32</v>
      </c>
      <c r="M8" s="25"/>
      <c r="N8" s="25">
        <v>14</v>
      </c>
      <c r="O8" s="30"/>
      <c r="P8" s="28" t="s">
        <v>28</v>
      </c>
      <c r="Q8" s="29"/>
      <c r="R8" s="24">
        <f t="shared" si="2"/>
        <v>58</v>
      </c>
      <c r="S8" s="24"/>
      <c r="T8" s="25">
        <v>30</v>
      </c>
      <c r="U8" s="25"/>
      <c r="V8" s="25">
        <v>28</v>
      </c>
      <c r="W8" s="30"/>
      <c r="X8" s="28" t="s">
        <v>29</v>
      </c>
      <c r="Y8" s="29"/>
      <c r="Z8" s="24">
        <f t="shared" si="3"/>
        <v>44</v>
      </c>
      <c r="AA8" s="24"/>
      <c r="AB8" s="25">
        <v>21</v>
      </c>
      <c r="AC8" s="25"/>
      <c r="AD8" s="25">
        <v>23</v>
      </c>
      <c r="AE8" s="30"/>
      <c r="AF8" s="28" t="s">
        <v>30</v>
      </c>
      <c r="AG8" s="29"/>
      <c r="AH8" s="24">
        <f t="shared" si="4"/>
        <v>44</v>
      </c>
      <c r="AI8" s="24"/>
      <c r="AJ8" s="25">
        <v>17</v>
      </c>
      <c r="AK8" s="25"/>
      <c r="AL8" s="25">
        <v>27</v>
      </c>
      <c r="AM8" s="31"/>
    </row>
    <row r="9" spans="1:39" s="13" customFormat="1" ht="18" customHeight="1">
      <c r="A9" s="23" t="s">
        <v>31</v>
      </c>
      <c r="B9" s="24">
        <f t="shared" si="0"/>
        <v>18</v>
      </c>
      <c r="C9" s="24"/>
      <c r="D9" s="25">
        <v>9</v>
      </c>
      <c r="E9" s="25"/>
      <c r="F9" s="26">
        <v>9</v>
      </c>
      <c r="G9" s="27"/>
      <c r="H9" s="28" t="s">
        <v>32</v>
      </c>
      <c r="I9" s="29"/>
      <c r="J9" s="24">
        <f t="shared" si="1"/>
        <v>44</v>
      </c>
      <c r="K9" s="24"/>
      <c r="L9" s="25">
        <v>28</v>
      </c>
      <c r="M9" s="25"/>
      <c r="N9" s="25">
        <v>16</v>
      </c>
      <c r="O9" s="30"/>
      <c r="P9" s="28" t="s">
        <v>33</v>
      </c>
      <c r="Q9" s="29"/>
      <c r="R9" s="24">
        <f t="shared" si="2"/>
        <v>56</v>
      </c>
      <c r="S9" s="24"/>
      <c r="T9" s="25">
        <v>30</v>
      </c>
      <c r="U9" s="25"/>
      <c r="V9" s="25">
        <v>26</v>
      </c>
      <c r="W9" s="30"/>
      <c r="X9" s="28" t="s">
        <v>34</v>
      </c>
      <c r="Y9" s="29"/>
      <c r="Z9" s="24">
        <f t="shared" si="3"/>
        <v>35</v>
      </c>
      <c r="AA9" s="24"/>
      <c r="AB9" s="25">
        <v>19</v>
      </c>
      <c r="AC9" s="25"/>
      <c r="AD9" s="25">
        <v>16</v>
      </c>
      <c r="AE9" s="30"/>
      <c r="AF9" s="28" t="s">
        <v>35</v>
      </c>
      <c r="AG9" s="29"/>
      <c r="AH9" s="24">
        <f t="shared" si="4"/>
        <v>49</v>
      </c>
      <c r="AI9" s="24"/>
      <c r="AJ9" s="25">
        <v>21</v>
      </c>
      <c r="AK9" s="25"/>
      <c r="AL9" s="25">
        <v>28</v>
      </c>
      <c r="AM9" s="31"/>
    </row>
    <row r="10" spans="1:39" s="13" customFormat="1" ht="18" customHeight="1">
      <c r="A10" s="23" t="s">
        <v>36</v>
      </c>
      <c r="B10" s="24">
        <f t="shared" si="0"/>
        <v>32</v>
      </c>
      <c r="C10" s="24"/>
      <c r="D10" s="25">
        <v>17</v>
      </c>
      <c r="E10" s="25"/>
      <c r="F10" s="26">
        <v>15</v>
      </c>
      <c r="G10" s="27"/>
      <c r="H10" s="28" t="s">
        <v>37</v>
      </c>
      <c r="I10" s="29"/>
      <c r="J10" s="24">
        <f t="shared" si="1"/>
        <v>56</v>
      </c>
      <c r="K10" s="24"/>
      <c r="L10" s="25">
        <v>35</v>
      </c>
      <c r="M10" s="25"/>
      <c r="N10" s="25">
        <v>21</v>
      </c>
      <c r="O10" s="30"/>
      <c r="P10" s="28" t="s">
        <v>38</v>
      </c>
      <c r="Q10" s="29"/>
      <c r="R10" s="24">
        <f t="shared" si="2"/>
        <v>70</v>
      </c>
      <c r="S10" s="24"/>
      <c r="T10" s="25">
        <v>45</v>
      </c>
      <c r="U10" s="25"/>
      <c r="V10" s="25">
        <v>25</v>
      </c>
      <c r="W10" s="30"/>
      <c r="X10" s="28" t="s">
        <v>39</v>
      </c>
      <c r="Y10" s="29"/>
      <c r="Z10" s="24">
        <f t="shared" si="3"/>
        <v>34</v>
      </c>
      <c r="AA10" s="24"/>
      <c r="AB10" s="25">
        <v>15</v>
      </c>
      <c r="AC10" s="25"/>
      <c r="AD10" s="25">
        <v>19</v>
      </c>
      <c r="AE10" s="30"/>
      <c r="AF10" s="28" t="s">
        <v>40</v>
      </c>
      <c r="AG10" s="29"/>
      <c r="AH10" s="24">
        <f t="shared" si="4"/>
        <v>36</v>
      </c>
      <c r="AI10" s="24"/>
      <c r="AJ10" s="25">
        <v>14</v>
      </c>
      <c r="AK10" s="25"/>
      <c r="AL10" s="25">
        <v>22</v>
      </c>
      <c r="AM10" s="31"/>
    </row>
    <row r="11" spans="1:39" s="13" customFormat="1" ht="18" customHeight="1">
      <c r="A11" s="23" t="s">
        <v>41</v>
      </c>
      <c r="B11" s="24">
        <f t="shared" si="0"/>
        <v>30</v>
      </c>
      <c r="C11" s="24"/>
      <c r="D11" s="25">
        <v>16</v>
      </c>
      <c r="E11" s="25"/>
      <c r="F11" s="26">
        <v>14</v>
      </c>
      <c r="G11" s="27"/>
      <c r="H11" s="28" t="s">
        <v>42</v>
      </c>
      <c r="I11" s="29"/>
      <c r="J11" s="24">
        <f t="shared" si="1"/>
        <v>37</v>
      </c>
      <c r="K11" s="24"/>
      <c r="L11" s="25">
        <v>27</v>
      </c>
      <c r="M11" s="25"/>
      <c r="N11" s="25">
        <v>10</v>
      </c>
      <c r="O11" s="30"/>
      <c r="P11" s="28" t="s">
        <v>43</v>
      </c>
      <c r="Q11" s="29"/>
      <c r="R11" s="24">
        <f t="shared" si="2"/>
        <v>67</v>
      </c>
      <c r="S11" s="24"/>
      <c r="T11" s="25">
        <v>44</v>
      </c>
      <c r="U11" s="25"/>
      <c r="V11" s="25">
        <v>23</v>
      </c>
      <c r="W11" s="30"/>
      <c r="X11" s="28" t="s">
        <v>44</v>
      </c>
      <c r="Y11" s="29"/>
      <c r="Z11" s="24">
        <f t="shared" si="3"/>
        <v>48</v>
      </c>
      <c r="AA11" s="24"/>
      <c r="AB11" s="25">
        <v>27</v>
      </c>
      <c r="AC11" s="25"/>
      <c r="AD11" s="25">
        <v>21</v>
      </c>
      <c r="AE11" s="30"/>
      <c r="AF11" s="28" t="s">
        <v>45</v>
      </c>
      <c r="AG11" s="29"/>
      <c r="AH11" s="24">
        <f t="shared" si="4"/>
        <v>36</v>
      </c>
      <c r="AI11" s="24"/>
      <c r="AJ11" s="25">
        <v>12</v>
      </c>
      <c r="AK11" s="25"/>
      <c r="AL11" s="25">
        <v>24</v>
      </c>
      <c r="AM11" s="31"/>
    </row>
    <row r="12" spans="1:39" s="13" customFormat="1" ht="18" customHeight="1">
      <c r="A12" s="23" t="s">
        <v>46</v>
      </c>
      <c r="B12" s="24">
        <f t="shared" si="0"/>
        <v>36</v>
      </c>
      <c r="C12" s="24"/>
      <c r="D12" s="25">
        <v>17</v>
      </c>
      <c r="E12" s="25"/>
      <c r="F12" s="26">
        <v>19</v>
      </c>
      <c r="G12" s="27"/>
      <c r="H12" s="28" t="s">
        <v>47</v>
      </c>
      <c r="I12" s="29"/>
      <c r="J12" s="24">
        <f t="shared" si="1"/>
        <v>52</v>
      </c>
      <c r="K12" s="24"/>
      <c r="L12" s="25">
        <v>27</v>
      </c>
      <c r="M12" s="25"/>
      <c r="N12" s="25">
        <v>25</v>
      </c>
      <c r="O12" s="30"/>
      <c r="P12" s="28" t="s">
        <v>48</v>
      </c>
      <c r="Q12" s="29"/>
      <c r="R12" s="24">
        <f t="shared" si="2"/>
        <v>64</v>
      </c>
      <c r="S12" s="24"/>
      <c r="T12" s="25">
        <v>30</v>
      </c>
      <c r="U12" s="25"/>
      <c r="V12" s="25">
        <v>34</v>
      </c>
      <c r="W12" s="30"/>
      <c r="X12" s="28" t="s">
        <v>49</v>
      </c>
      <c r="Y12" s="29"/>
      <c r="Z12" s="24">
        <f t="shared" si="3"/>
        <v>44</v>
      </c>
      <c r="AA12" s="24"/>
      <c r="AB12" s="25">
        <v>21</v>
      </c>
      <c r="AC12" s="25"/>
      <c r="AD12" s="25">
        <v>23</v>
      </c>
      <c r="AE12" s="30"/>
      <c r="AF12" s="28" t="s">
        <v>50</v>
      </c>
      <c r="AG12" s="29"/>
      <c r="AH12" s="24">
        <f t="shared" si="4"/>
        <v>33</v>
      </c>
      <c r="AI12" s="24"/>
      <c r="AJ12" s="25">
        <v>8</v>
      </c>
      <c r="AK12" s="25"/>
      <c r="AL12" s="25">
        <v>25</v>
      </c>
      <c r="AM12" s="31"/>
    </row>
    <row r="13" spans="1:39" s="13" customFormat="1" ht="18" customHeight="1">
      <c r="A13" s="23" t="s">
        <v>51</v>
      </c>
      <c r="B13" s="24">
        <f t="shared" si="0"/>
        <v>32</v>
      </c>
      <c r="C13" s="24"/>
      <c r="D13" s="25">
        <v>17</v>
      </c>
      <c r="E13" s="25"/>
      <c r="F13" s="26">
        <v>15</v>
      </c>
      <c r="G13" s="27"/>
      <c r="H13" s="28" t="s">
        <v>52</v>
      </c>
      <c r="I13" s="29"/>
      <c r="J13" s="24">
        <f t="shared" si="1"/>
        <v>52</v>
      </c>
      <c r="K13" s="24"/>
      <c r="L13" s="25">
        <v>32</v>
      </c>
      <c r="M13" s="25"/>
      <c r="N13" s="25">
        <v>20</v>
      </c>
      <c r="O13" s="30"/>
      <c r="P13" s="28" t="s">
        <v>53</v>
      </c>
      <c r="Q13" s="29"/>
      <c r="R13" s="24">
        <f t="shared" si="2"/>
        <v>73</v>
      </c>
      <c r="S13" s="24"/>
      <c r="T13" s="25">
        <v>42</v>
      </c>
      <c r="U13" s="25"/>
      <c r="V13" s="25">
        <v>31</v>
      </c>
      <c r="W13" s="30"/>
      <c r="X13" s="28" t="s">
        <v>54</v>
      </c>
      <c r="Y13" s="29"/>
      <c r="Z13" s="24">
        <f t="shared" si="3"/>
        <v>58</v>
      </c>
      <c r="AA13" s="24"/>
      <c r="AB13" s="25">
        <v>26</v>
      </c>
      <c r="AC13" s="25"/>
      <c r="AD13" s="25">
        <v>32</v>
      </c>
      <c r="AE13" s="30"/>
      <c r="AF13" s="28" t="s">
        <v>55</v>
      </c>
      <c r="AG13" s="29"/>
      <c r="AH13" s="24">
        <f t="shared" si="4"/>
        <v>20</v>
      </c>
      <c r="AI13" s="24"/>
      <c r="AJ13" s="25">
        <v>3</v>
      </c>
      <c r="AK13" s="25"/>
      <c r="AL13" s="25">
        <v>17</v>
      </c>
      <c r="AM13" s="31"/>
    </row>
    <row r="14" spans="1:39" s="13" customFormat="1" ht="18" customHeight="1">
      <c r="A14" s="23" t="s">
        <v>56</v>
      </c>
      <c r="B14" s="24">
        <f t="shared" si="0"/>
        <v>41</v>
      </c>
      <c r="C14" s="24"/>
      <c r="D14" s="25">
        <v>20</v>
      </c>
      <c r="E14" s="25"/>
      <c r="F14" s="26">
        <v>21</v>
      </c>
      <c r="G14" s="27"/>
      <c r="H14" s="28" t="s">
        <v>57</v>
      </c>
      <c r="I14" s="29"/>
      <c r="J14" s="24">
        <f t="shared" si="1"/>
        <v>39</v>
      </c>
      <c r="K14" s="24"/>
      <c r="L14" s="25">
        <v>20</v>
      </c>
      <c r="M14" s="25"/>
      <c r="N14" s="25">
        <v>19</v>
      </c>
      <c r="O14" s="30"/>
      <c r="P14" s="28" t="s">
        <v>58</v>
      </c>
      <c r="Q14" s="29"/>
      <c r="R14" s="24">
        <f t="shared" si="2"/>
        <v>83</v>
      </c>
      <c r="S14" s="24"/>
      <c r="T14" s="25">
        <v>47</v>
      </c>
      <c r="U14" s="25"/>
      <c r="V14" s="25">
        <v>36</v>
      </c>
      <c r="W14" s="30"/>
      <c r="X14" s="28" t="s">
        <v>59</v>
      </c>
      <c r="Y14" s="29"/>
      <c r="Z14" s="24">
        <f t="shared" si="3"/>
        <v>67</v>
      </c>
      <c r="AA14" s="24"/>
      <c r="AB14" s="25">
        <v>24</v>
      </c>
      <c r="AC14" s="25"/>
      <c r="AD14" s="25">
        <v>43</v>
      </c>
      <c r="AE14" s="30"/>
      <c r="AF14" s="28" t="s">
        <v>60</v>
      </c>
      <c r="AG14" s="29"/>
      <c r="AH14" s="24">
        <f t="shared" si="4"/>
        <v>34</v>
      </c>
      <c r="AI14" s="24"/>
      <c r="AJ14" s="25">
        <v>11</v>
      </c>
      <c r="AK14" s="25"/>
      <c r="AL14" s="25">
        <v>23</v>
      </c>
      <c r="AM14" s="31"/>
    </row>
    <row r="15" spans="1:39" s="13" customFormat="1" ht="18" customHeight="1">
      <c r="A15" s="23" t="s">
        <v>61</v>
      </c>
      <c r="B15" s="24">
        <f t="shared" si="0"/>
        <v>46</v>
      </c>
      <c r="C15" s="24"/>
      <c r="D15" s="25">
        <v>25</v>
      </c>
      <c r="E15" s="25"/>
      <c r="F15" s="26">
        <v>21</v>
      </c>
      <c r="G15" s="27"/>
      <c r="H15" s="28" t="s">
        <v>62</v>
      </c>
      <c r="I15" s="29"/>
      <c r="J15" s="24">
        <f t="shared" si="1"/>
        <v>36</v>
      </c>
      <c r="K15" s="24"/>
      <c r="L15" s="25">
        <v>26</v>
      </c>
      <c r="M15" s="25"/>
      <c r="N15" s="25">
        <v>10</v>
      </c>
      <c r="O15" s="30"/>
      <c r="P15" s="28" t="s">
        <v>63</v>
      </c>
      <c r="Q15" s="29"/>
      <c r="R15" s="24">
        <f t="shared" si="2"/>
        <v>64</v>
      </c>
      <c r="S15" s="24"/>
      <c r="T15" s="25">
        <v>32</v>
      </c>
      <c r="U15" s="25"/>
      <c r="V15" s="25">
        <v>32</v>
      </c>
      <c r="W15" s="30"/>
      <c r="X15" s="28" t="s">
        <v>64</v>
      </c>
      <c r="Y15" s="29"/>
      <c r="Z15" s="24">
        <f t="shared" si="3"/>
        <v>53</v>
      </c>
      <c r="AA15" s="24"/>
      <c r="AB15" s="25">
        <v>27</v>
      </c>
      <c r="AC15" s="25"/>
      <c r="AD15" s="25">
        <v>26</v>
      </c>
      <c r="AE15" s="30"/>
      <c r="AF15" s="28" t="s">
        <v>65</v>
      </c>
      <c r="AG15" s="29"/>
      <c r="AH15" s="24">
        <f t="shared" si="4"/>
        <v>24</v>
      </c>
      <c r="AI15" s="24"/>
      <c r="AJ15" s="25">
        <v>5</v>
      </c>
      <c r="AK15" s="25"/>
      <c r="AL15" s="25">
        <v>19</v>
      </c>
      <c r="AM15" s="31"/>
    </row>
    <row r="16" spans="1:39" s="13" customFormat="1" ht="18" customHeight="1">
      <c r="A16" s="23" t="s">
        <v>66</v>
      </c>
      <c r="B16" s="24">
        <f t="shared" si="0"/>
        <v>28</v>
      </c>
      <c r="C16" s="24"/>
      <c r="D16" s="25">
        <v>14</v>
      </c>
      <c r="E16" s="25"/>
      <c r="F16" s="26">
        <v>14</v>
      </c>
      <c r="G16" s="27"/>
      <c r="H16" s="28" t="s">
        <v>67</v>
      </c>
      <c r="I16" s="29"/>
      <c r="J16" s="24">
        <f t="shared" si="1"/>
        <v>47</v>
      </c>
      <c r="K16" s="24"/>
      <c r="L16" s="25">
        <v>28</v>
      </c>
      <c r="M16" s="25"/>
      <c r="N16" s="25">
        <v>19</v>
      </c>
      <c r="O16" s="30"/>
      <c r="P16" s="28" t="s">
        <v>68</v>
      </c>
      <c r="Q16" s="29"/>
      <c r="R16" s="24">
        <f t="shared" si="2"/>
        <v>66</v>
      </c>
      <c r="S16" s="24"/>
      <c r="T16" s="25">
        <v>38</v>
      </c>
      <c r="U16" s="25"/>
      <c r="V16" s="25">
        <v>28</v>
      </c>
      <c r="W16" s="30"/>
      <c r="X16" s="28" t="s">
        <v>69</v>
      </c>
      <c r="Y16" s="29"/>
      <c r="Z16" s="24">
        <f t="shared" si="3"/>
        <v>84</v>
      </c>
      <c r="AA16" s="24"/>
      <c r="AB16" s="25">
        <v>36</v>
      </c>
      <c r="AC16" s="25"/>
      <c r="AD16" s="25">
        <v>48</v>
      </c>
      <c r="AE16" s="30"/>
      <c r="AF16" s="28" t="s">
        <v>70</v>
      </c>
      <c r="AG16" s="29"/>
      <c r="AH16" s="24">
        <f t="shared" si="4"/>
        <v>18</v>
      </c>
      <c r="AI16" s="24"/>
      <c r="AJ16" s="25">
        <v>6</v>
      </c>
      <c r="AK16" s="25"/>
      <c r="AL16" s="25">
        <v>12</v>
      </c>
      <c r="AM16" s="31"/>
    </row>
    <row r="17" spans="1:39" s="13" customFormat="1" ht="18" customHeight="1">
      <c r="A17" s="23" t="s">
        <v>71</v>
      </c>
      <c r="B17" s="24">
        <f t="shared" si="0"/>
        <v>42</v>
      </c>
      <c r="C17" s="24"/>
      <c r="D17" s="25">
        <v>21</v>
      </c>
      <c r="E17" s="25"/>
      <c r="F17" s="26">
        <v>21</v>
      </c>
      <c r="G17" s="27"/>
      <c r="H17" s="28" t="s">
        <v>72</v>
      </c>
      <c r="I17" s="29"/>
      <c r="J17" s="24">
        <f t="shared" si="1"/>
        <v>47</v>
      </c>
      <c r="K17" s="24"/>
      <c r="L17" s="25">
        <v>26</v>
      </c>
      <c r="M17" s="25"/>
      <c r="N17" s="25">
        <v>21</v>
      </c>
      <c r="O17" s="30"/>
      <c r="P17" s="28" t="s">
        <v>73</v>
      </c>
      <c r="Q17" s="29"/>
      <c r="R17" s="24">
        <f t="shared" si="2"/>
        <v>66</v>
      </c>
      <c r="S17" s="24"/>
      <c r="T17" s="25">
        <v>37</v>
      </c>
      <c r="U17" s="25"/>
      <c r="V17" s="25">
        <v>29</v>
      </c>
      <c r="W17" s="30"/>
      <c r="X17" s="28" t="s">
        <v>74</v>
      </c>
      <c r="Y17" s="29"/>
      <c r="Z17" s="24">
        <f t="shared" si="3"/>
        <v>77</v>
      </c>
      <c r="AA17" s="24"/>
      <c r="AB17" s="25">
        <v>36</v>
      </c>
      <c r="AC17" s="25"/>
      <c r="AD17" s="25">
        <v>41</v>
      </c>
      <c r="AE17" s="30"/>
      <c r="AF17" s="28" t="s">
        <v>75</v>
      </c>
      <c r="AG17" s="29"/>
      <c r="AH17" s="24">
        <f t="shared" si="4"/>
        <v>17</v>
      </c>
      <c r="AI17" s="24"/>
      <c r="AJ17" s="25">
        <v>2</v>
      </c>
      <c r="AK17" s="25"/>
      <c r="AL17" s="25">
        <v>15</v>
      </c>
      <c r="AM17" s="31"/>
    </row>
    <row r="18" spans="1:39" s="13" customFormat="1" ht="18" customHeight="1">
      <c r="A18" s="23" t="s">
        <v>76</v>
      </c>
      <c r="B18" s="24">
        <f t="shared" si="0"/>
        <v>31</v>
      </c>
      <c r="C18" s="24"/>
      <c r="D18" s="25">
        <v>17</v>
      </c>
      <c r="E18" s="25"/>
      <c r="F18" s="26">
        <v>14</v>
      </c>
      <c r="G18" s="27"/>
      <c r="H18" s="28" t="s">
        <v>77</v>
      </c>
      <c r="I18" s="29"/>
      <c r="J18" s="24">
        <f t="shared" si="1"/>
        <v>43</v>
      </c>
      <c r="K18" s="24"/>
      <c r="L18" s="25">
        <v>19</v>
      </c>
      <c r="M18" s="25"/>
      <c r="N18" s="25">
        <v>24</v>
      </c>
      <c r="O18" s="30"/>
      <c r="P18" s="28" t="s">
        <v>78</v>
      </c>
      <c r="Q18" s="29"/>
      <c r="R18" s="24">
        <f t="shared" si="2"/>
        <v>59</v>
      </c>
      <c r="S18" s="24"/>
      <c r="T18" s="25">
        <v>34</v>
      </c>
      <c r="U18" s="25"/>
      <c r="V18" s="25">
        <v>25</v>
      </c>
      <c r="W18" s="30"/>
      <c r="X18" s="28" t="s">
        <v>79</v>
      </c>
      <c r="Y18" s="29"/>
      <c r="Z18" s="24">
        <f t="shared" si="3"/>
        <v>86</v>
      </c>
      <c r="AA18" s="24"/>
      <c r="AB18" s="25">
        <v>47</v>
      </c>
      <c r="AC18" s="25"/>
      <c r="AD18" s="25">
        <v>39</v>
      </c>
      <c r="AE18" s="30"/>
      <c r="AF18" s="28" t="s">
        <v>80</v>
      </c>
      <c r="AG18" s="29"/>
      <c r="AH18" s="24">
        <f t="shared" si="4"/>
        <v>8</v>
      </c>
      <c r="AI18" s="24"/>
      <c r="AJ18" s="25">
        <v>0</v>
      </c>
      <c r="AK18" s="25"/>
      <c r="AL18" s="25">
        <v>8</v>
      </c>
      <c r="AM18" s="31"/>
    </row>
    <row r="19" spans="1:39" s="13" customFormat="1" ht="18" customHeight="1">
      <c r="A19" s="23" t="s">
        <v>81</v>
      </c>
      <c r="B19" s="24">
        <f t="shared" si="0"/>
        <v>40</v>
      </c>
      <c r="C19" s="24"/>
      <c r="D19" s="25">
        <v>24</v>
      </c>
      <c r="E19" s="25"/>
      <c r="F19" s="26">
        <v>16</v>
      </c>
      <c r="G19" s="27"/>
      <c r="H19" s="28" t="s">
        <v>82</v>
      </c>
      <c r="I19" s="29"/>
      <c r="J19" s="24">
        <f t="shared" si="1"/>
        <v>50</v>
      </c>
      <c r="K19" s="24"/>
      <c r="L19" s="25">
        <v>24</v>
      </c>
      <c r="M19" s="25"/>
      <c r="N19" s="25">
        <v>26</v>
      </c>
      <c r="O19" s="30"/>
      <c r="P19" s="28" t="s">
        <v>83</v>
      </c>
      <c r="Q19" s="29"/>
      <c r="R19" s="24">
        <f t="shared" si="2"/>
        <v>57</v>
      </c>
      <c r="S19" s="24"/>
      <c r="T19" s="25">
        <v>30</v>
      </c>
      <c r="U19" s="25"/>
      <c r="V19" s="25">
        <v>27</v>
      </c>
      <c r="W19" s="30"/>
      <c r="X19" s="28" t="s">
        <v>84</v>
      </c>
      <c r="Y19" s="29"/>
      <c r="Z19" s="24">
        <f t="shared" si="3"/>
        <v>95</v>
      </c>
      <c r="AA19" s="24"/>
      <c r="AB19" s="25">
        <v>44</v>
      </c>
      <c r="AC19" s="25"/>
      <c r="AD19" s="25">
        <v>51</v>
      </c>
      <c r="AE19" s="30"/>
      <c r="AF19" s="28" t="s">
        <v>85</v>
      </c>
      <c r="AG19" s="29"/>
      <c r="AH19" s="24">
        <f t="shared" si="4"/>
        <v>9</v>
      </c>
      <c r="AI19" s="24"/>
      <c r="AJ19" s="25">
        <v>3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32</v>
      </c>
      <c r="C20" s="24"/>
      <c r="D20" s="25">
        <v>16</v>
      </c>
      <c r="E20" s="25"/>
      <c r="F20" s="26">
        <v>16</v>
      </c>
      <c r="G20" s="27"/>
      <c r="H20" s="28" t="s">
        <v>87</v>
      </c>
      <c r="I20" s="29"/>
      <c r="J20" s="24">
        <f t="shared" si="1"/>
        <v>45</v>
      </c>
      <c r="K20" s="24"/>
      <c r="L20" s="25">
        <v>25</v>
      </c>
      <c r="M20" s="25"/>
      <c r="N20" s="25">
        <v>20</v>
      </c>
      <c r="O20" s="30"/>
      <c r="P20" s="28" t="s">
        <v>88</v>
      </c>
      <c r="Q20" s="29"/>
      <c r="R20" s="24">
        <f t="shared" si="2"/>
        <v>54</v>
      </c>
      <c r="S20" s="24"/>
      <c r="T20" s="25">
        <v>23</v>
      </c>
      <c r="U20" s="25"/>
      <c r="V20" s="25">
        <v>31</v>
      </c>
      <c r="W20" s="30"/>
      <c r="X20" s="28" t="s">
        <v>89</v>
      </c>
      <c r="Y20" s="29"/>
      <c r="Z20" s="24">
        <f t="shared" si="3"/>
        <v>68</v>
      </c>
      <c r="AA20" s="24"/>
      <c r="AB20" s="25">
        <v>31</v>
      </c>
      <c r="AC20" s="25"/>
      <c r="AD20" s="25">
        <v>37</v>
      </c>
      <c r="AE20" s="30"/>
      <c r="AF20" s="28" t="s">
        <v>90</v>
      </c>
      <c r="AG20" s="29"/>
      <c r="AH20" s="24">
        <f t="shared" si="4"/>
        <v>10</v>
      </c>
      <c r="AI20" s="24"/>
      <c r="AJ20" s="25">
        <v>1</v>
      </c>
      <c r="AK20" s="25"/>
      <c r="AL20" s="25">
        <v>9</v>
      </c>
      <c r="AM20" s="31"/>
    </row>
    <row r="21" spans="1:39" s="13" customFormat="1" ht="18" customHeight="1">
      <c r="A21" s="23" t="s">
        <v>91</v>
      </c>
      <c r="B21" s="24">
        <f t="shared" si="0"/>
        <v>41</v>
      </c>
      <c r="C21" s="24"/>
      <c r="D21" s="25">
        <v>20</v>
      </c>
      <c r="E21" s="25"/>
      <c r="F21" s="26">
        <v>21</v>
      </c>
      <c r="G21" s="27"/>
      <c r="H21" s="28" t="s">
        <v>92</v>
      </c>
      <c r="I21" s="29"/>
      <c r="J21" s="24">
        <f t="shared" si="1"/>
        <v>43</v>
      </c>
      <c r="K21" s="24"/>
      <c r="L21" s="25">
        <v>22</v>
      </c>
      <c r="M21" s="25"/>
      <c r="N21" s="25">
        <v>21</v>
      </c>
      <c r="O21" s="30"/>
      <c r="P21" s="28" t="s">
        <v>93</v>
      </c>
      <c r="Q21" s="29"/>
      <c r="R21" s="24">
        <f t="shared" si="2"/>
        <v>45</v>
      </c>
      <c r="S21" s="24"/>
      <c r="T21" s="25">
        <v>24</v>
      </c>
      <c r="U21" s="25"/>
      <c r="V21" s="25">
        <v>21</v>
      </c>
      <c r="W21" s="30"/>
      <c r="X21" s="28" t="s">
        <v>94</v>
      </c>
      <c r="Y21" s="29"/>
      <c r="Z21" s="24">
        <f t="shared" si="3"/>
        <v>55</v>
      </c>
      <c r="AA21" s="24"/>
      <c r="AB21" s="25">
        <v>28</v>
      </c>
      <c r="AC21" s="25"/>
      <c r="AD21" s="25">
        <v>27</v>
      </c>
      <c r="AE21" s="30"/>
      <c r="AF21" s="28" t="s">
        <v>95</v>
      </c>
      <c r="AG21" s="29"/>
      <c r="AH21" s="24">
        <f t="shared" si="4"/>
        <v>12</v>
      </c>
      <c r="AI21" s="24"/>
      <c r="AJ21" s="25">
        <v>2</v>
      </c>
      <c r="AK21" s="25"/>
      <c r="AL21" s="25">
        <v>10</v>
      </c>
      <c r="AM21" s="31"/>
    </row>
    <row r="22" spans="1:39" s="13" customFormat="1" ht="18" customHeight="1">
      <c r="A22" s="23" t="s">
        <v>96</v>
      </c>
      <c r="B22" s="24">
        <f t="shared" si="0"/>
        <v>39</v>
      </c>
      <c r="C22" s="24"/>
      <c r="D22" s="25">
        <v>26</v>
      </c>
      <c r="E22" s="25"/>
      <c r="F22" s="26">
        <v>13</v>
      </c>
      <c r="G22" s="27"/>
      <c r="H22" s="28" t="s">
        <v>97</v>
      </c>
      <c r="I22" s="29"/>
      <c r="J22" s="24">
        <f t="shared" si="1"/>
        <v>45</v>
      </c>
      <c r="K22" s="24"/>
      <c r="L22" s="25">
        <v>32</v>
      </c>
      <c r="M22" s="25"/>
      <c r="N22" s="25">
        <v>13</v>
      </c>
      <c r="O22" s="30"/>
      <c r="P22" s="28" t="s">
        <v>98</v>
      </c>
      <c r="Q22" s="29"/>
      <c r="R22" s="24">
        <f t="shared" si="2"/>
        <v>55</v>
      </c>
      <c r="S22" s="24"/>
      <c r="T22" s="25">
        <v>27</v>
      </c>
      <c r="U22" s="25"/>
      <c r="V22" s="25">
        <v>28</v>
      </c>
      <c r="W22" s="30"/>
      <c r="X22" s="28" t="s">
        <v>99</v>
      </c>
      <c r="Y22" s="29"/>
      <c r="Z22" s="24">
        <f t="shared" si="3"/>
        <v>36</v>
      </c>
      <c r="AA22" s="24"/>
      <c r="AB22" s="25">
        <v>13</v>
      </c>
      <c r="AC22" s="25"/>
      <c r="AD22" s="25">
        <v>23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0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50</v>
      </c>
      <c r="C23" s="33"/>
      <c r="D23" s="34">
        <v>26</v>
      </c>
      <c r="E23" s="34"/>
      <c r="F23" s="35">
        <v>24</v>
      </c>
      <c r="G23" s="36"/>
      <c r="H23" s="37" t="s">
        <v>102</v>
      </c>
      <c r="I23" s="38"/>
      <c r="J23" s="33">
        <f t="shared" si="1"/>
        <v>59</v>
      </c>
      <c r="K23" s="33"/>
      <c r="L23" s="34">
        <v>33</v>
      </c>
      <c r="M23" s="34"/>
      <c r="N23" s="34">
        <v>26</v>
      </c>
      <c r="O23" s="39"/>
      <c r="P23" s="37" t="s">
        <v>103</v>
      </c>
      <c r="Q23" s="38"/>
      <c r="R23" s="33">
        <f t="shared" si="2"/>
        <v>54</v>
      </c>
      <c r="S23" s="33"/>
      <c r="T23" s="34">
        <v>31</v>
      </c>
      <c r="U23" s="34"/>
      <c r="V23" s="34">
        <v>23</v>
      </c>
      <c r="W23" s="39"/>
      <c r="X23" s="37" t="s">
        <v>104</v>
      </c>
      <c r="Y23" s="38"/>
      <c r="Z23" s="33">
        <f t="shared" si="3"/>
        <v>55</v>
      </c>
      <c r="AA23" s="33"/>
      <c r="AB23" s="34">
        <v>21</v>
      </c>
      <c r="AC23" s="34"/>
      <c r="AD23" s="34">
        <v>34</v>
      </c>
      <c r="AE23" s="39"/>
      <c r="AF23" s="40" t="s">
        <v>105</v>
      </c>
      <c r="AG23" s="41"/>
      <c r="AH23" s="42">
        <f t="shared" si="4"/>
        <v>5</v>
      </c>
      <c r="AI23" s="42"/>
      <c r="AJ23" s="43">
        <v>2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9</v>
      </c>
      <c r="AI24" s="33"/>
      <c r="AJ24" s="36">
        <v>2</v>
      </c>
      <c r="AK24" s="47"/>
      <c r="AL24" s="36">
        <v>7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128</v>
      </c>
      <c r="D27" s="62"/>
      <c r="E27" s="63">
        <f>SUM(E28:F29)</f>
        <v>217</v>
      </c>
      <c r="F27" s="62"/>
      <c r="G27" s="63">
        <f>SUM(G28:H29)</f>
        <v>101</v>
      </c>
      <c r="H27" s="62"/>
      <c r="I27" s="63">
        <f>SUM(I28:J29)</f>
        <v>113</v>
      </c>
      <c r="J27" s="62"/>
      <c r="K27" s="63">
        <f>SUM(K28:L29)</f>
        <v>89</v>
      </c>
      <c r="L27" s="62"/>
      <c r="M27" s="63">
        <f>SUM(M28:N29)</f>
        <v>475</v>
      </c>
      <c r="N27" s="62"/>
      <c r="O27" s="63">
        <f>SUM(O28:P29)</f>
        <v>454</v>
      </c>
      <c r="P27" s="62"/>
      <c r="Q27" s="63">
        <f>SUM(Q28:R29)</f>
        <v>593</v>
      </c>
      <c r="R27" s="62"/>
      <c r="S27" s="63">
        <f>SUM(S28:T29)</f>
        <v>603</v>
      </c>
      <c r="T27" s="62"/>
      <c r="U27" s="63">
        <f>SUM(U28:V29)</f>
        <v>242</v>
      </c>
      <c r="V27" s="62"/>
      <c r="W27" s="63">
        <f>SUM(W28:X29)</f>
        <v>219</v>
      </c>
      <c r="X27" s="62"/>
      <c r="Y27" s="63">
        <f>SUM(Y28:Z29)</f>
        <v>367</v>
      </c>
      <c r="Z27" s="62"/>
      <c r="AA27" s="63">
        <f>SUM(AA28:AB29)</f>
        <v>309</v>
      </c>
      <c r="AB27" s="62"/>
      <c r="AC27" s="63">
        <f>SUM(AC28:AD29)</f>
        <v>451</v>
      </c>
      <c r="AD27" s="62"/>
      <c r="AE27" s="63">
        <f>SUM(AE28:AF29)</f>
        <v>142</v>
      </c>
      <c r="AF27" s="62"/>
      <c r="AG27" s="63">
        <f>SUM(AG28:AH29)</f>
        <v>9</v>
      </c>
      <c r="AH27" s="62"/>
      <c r="AI27" s="64">
        <f>SUM(C27:AH27)</f>
        <v>4512</v>
      </c>
      <c r="AJ27" s="65"/>
      <c r="AK27" s="66">
        <v>2499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62</v>
      </c>
      <c r="D28" s="71"/>
      <c r="E28" s="72">
        <f>SUM(D10:E15)</f>
        <v>112</v>
      </c>
      <c r="F28" s="71"/>
      <c r="G28" s="72">
        <f>SUM(D16:E18)</f>
        <v>52</v>
      </c>
      <c r="H28" s="71"/>
      <c r="I28" s="72">
        <f>SUM(D19:E21)</f>
        <v>60</v>
      </c>
      <c r="J28" s="71"/>
      <c r="K28" s="72">
        <f>SUM(D22:E23)</f>
        <v>52</v>
      </c>
      <c r="L28" s="71"/>
      <c r="M28" s="72">
        <f>SUM(L4:M13)</f>
        <v>291</v>
      </c>
      <c r="N28" s="71"/>
      <c r="O28" s="72">
        <f>SUM(L14:M23)</f>
        <v>255</v>
      </c>
      <c r="P28" s="71"/>
      <c r="Q28" s="72">
        <f>SUM(T4:U13)</f>
        <v>340</v>
      </c>
      <c r="R28" s="71"/>
      <c r="S28" s="72">
        <f>SUM(T14:U23)</f>
        <v>323</v>
      </c>
      <c r="T28" s="71"/>
      <c r="U28" s="72">
        <f>SUM(AB4:AC8)</f>
        <v>120</v>
      </c>
      <c r="V28" s="71"/>
      <c r="W28" s="72">
        <f>SUM(AB9:AC13)</f>
        <v>108</v>
      </c>
      <c r="X28" s="71"/>
      <c r="Y28" s="72">
        <f>SUM(AB14:AC18)</f>
        <v>170</v>
      </c>
      <c r="Z28" s="71"/>
      <c r="AA28" s="72">
        <f>SUM(AB19:AC23)</f>
        <v>137</v>
      </c>
      <c r="AB28" s="71"/>
      <c r="AC28" s="72">
        <f>SUM(AJ4:AK13)</f>
        <v>184</v>
      </c>
      <c r="AD28" s="71"/>
      <c r="AE28" s="72">
        <f>SUM(AJ14:AK23)</f>
        <v>32</v>
      </c>
      <c r="AF28" s="71"/>
      <c r="AG28" s="72">
        <f>AJ24</f>
        <v>2</v>
      </c>
      <c r="AH28" s="71"/>
      <c r="AI28" s="73">
        <f>SUM(C28:AH28)</f>
        <v>2300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66</v>
      </c>
      <c r="D29" s="78"/>
      <c r="E29" s="79">
        <f>SUM(F10:G15)</f>
        <v>105</v>
      </c>
      <c r="F29" s="78"/>
      <c r="G29" s="79">
        <f>SUM(F16:G18)</f>
        <v>49</v>
      </c>
      <c r="H29" s="78"/>
      <c r="I29" s="79">
        <f>SUM(F19:G21)</f>
        <v>53</v>
      </c>
      <c r="J29" s="78"/>
      <c r="K29" s="79">
        <f>SUM(F22:G23)</f>
        <v>37</v>
      </c>
      <c r="L29" s="78"/>
      <c r="M29" s="79">
        <f>SUM(N4:O13)</f>
        <v>184</v>
      </c>
      <c r="N29" s="78"/>
      <c r="O29" s="79">
        <f>SUM(N14:O23)</f>
        <v>199</v>
      </c>
      <c r="P29" s="78"/>
      <c r="Q29" s="79">
        <f>SUM(V4:W13)</f>
        <v>253</v>
      </c>
      <c r="R29" s="78"/>
      <c r="S29" s="79">
        <f>SUM(V14:W23)</f>
        <v>280</v>
      </c>
      <c r="T29" s="78"/>
      <c r="U29" s="79">
        <f>SUM(AD4:AE8)</f>
        <v>122</v>
      </c>
      <c r="V29" s="78"/>
      <c r="W29" s="79">
        <f>SUM(AD9:AE13)</f>
        <v>111</v>
      </c>
      <c r="X29" s="78"/>
      <c r="Y29" s="79">
        <f>SUM(AD14:AE18)</f>
        <v>197</v>
      </c>
      <c r="Z29" s="78"/>
      <c r="AA29" s="79">
        <f>SUM(AD19:AE23)</f>
        <v>172</v>
      </c>
      <c r="AB29" s="78"/>
      <c r="AC29" s="79">
        <f>SUM(AL4:AM13)</f>
        <v>267</v>
      </c>
      <c r="AD29" s="78"/>
      <c r="AE29" s="79">
        <f>SUM(AL14:AM23)</f>
        <v>110</v>
      </c>
      <c r="AF29" s="78"/>
      <c r="AG29" s="79">
        <f>AL24</f>
        <v>7</v>
      </c>
      <c r="AH29" s="78"/>
      <c r="AI29" s="80">
        <f>SUM(C29:AH29)</f>
        <v>2212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446</v>
      </c>
      <c r="D31" s="92"/>
      <c r="E31" s="92"/>
      <c r="F31" s="93">
        <f>C31/AI27</f>
        <v>0.09884751773049645</v>
      </c>
      <c r="G31" s="93"/>
      <c r="H31" s="94"/>
      <c r="I31" s="95">
        <f>SUM(I27:V27)</f>
        <v>2569</v>
      </c>
      <c r="J31" s="96"/>
      <c r="K31" s="96"/>
      <c r="L31" s="96"/>
      <c r="M31" s="96"/>
      <c r="N31" s="96"/>
      <c r="O31" s="96"/>
      <c r="P31" s="97">
        <f>I31/AI27</f>
        <v>0.5693705673758865</v>
      </c>
      <c r="Q31" s="97"/>
      <c r="R31" s="97"/>
      <c r="S31" s="97"/>
      <c r="T31" s="97"/>
      <c r="U31" s="97"/>
      <c r="V31" s="98"/>
      <c r="W31" s="95">
        <f>SUM(W27:AH27)</f>
        <v>1497</v>
      </c>
      <c r="X31" s="99"/>
      <c r="Y31" s="99"/>
      <c r="Z31" s="99"/>
      <c r="AA31" s="99"/>
      <c r="AB31" s="99"/>
      <c r="AC31" s="97">
        <f>W31/AI27</f>
        <v>0.331781914893617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130</v>
      </c>
      <c r="C4" s="15"/>
      <c r="D4" s="16">
        <v>62</v>
      </c>
      <c r="E4" s="16"/>
      <c r="F4" s="17">
        <v>68</v>
      </c>
      <c r="G4" s="18"/>
      <c r="H4" s="19" t="s">
        <v>7</v>
      </c>
      <c r="I4" s="20"/>
      <c r="J4" s="15">
        <f aca="true" t="shared" si="1" ref="J4:J23">SUM(L4:N4)</f>
        <v>109</v>
      </c>
      <c r="K4" s="15"/>
      <c r="L4" s="16">
        <v>56</v>
      </c>
      <c r="M4" s="16"/>
      <c r="N4" s="16">
        <v>53</v>
      </c>
      <c r="O4" s="21"/>
      <c r="P4" s="19" t="s">
        <v>8</v>
      </c>
      <c r="Q4" s="20"/>
      <c r="R4" s="15">
        <f aca="true" t="shared" si="2" ref="R4:R23">SUM(T4:V4)</f>
        <v>148</v>
      </c>
      <c r="S4" s="15"/>
      <c r="T4" s="16">
        <v>61</v>
      </c>
      <c r="U4" s="16"/>
      <c r="V4" s="16">
        <v>87</v>
      </c>
      <c r="W4" s="21"/>
      <c r="X4" s="19" t="s">
        <v>9</v>
      </c>
      <c r="Y4" s="20"/>
      <c r="Z4" s="15">
        <f aca="true" t="shared" si="3" ref="Z4:Z23">SUM(AB4:AD4)</f>
        <v>147</v>
      </c>
      <c r="AA4" s="15"/>
      <c r="AB4" s="16">
        <v>80</v>
      </c>
      <c r="AC4" s="16"/>
      <c r="AD4" s="16">
        <v>67</v>
      </c>
      <c r="AE4" s="21"/>
      <c r="AF4" s="19" t="s">
        <v>10</v>
      </c>
      <c r="AG4" s="20"/>
      <c r="AH4" s="15">
        <f aca="true" t="shared" si="4" ref="AH4:AH24">SUM(AJ4:AL4)</f>
        <v>88</v>
      </c>
      <c r="AI4" s="15"/>
      <c r="AJ4" s="16">
        <v>35</v>
      </c>
      <c r="AK4" s="16"/>
      <c r="AL4" s="16">
        <v>53</v>
      </c>
      <c r="AM4" s="22"/>
    </row>
    <row r="5" spans="1:39" s="13" customFormat="1" ht="18" customHeight="1">
      <c r="A5" s="23" t="s">
        <v>11</v>
      </c>
      <c r="B5" s="24">
        <f t="shared" si="0"/>
        <v>126</v>
      </c>
      <c r="C5" s="24"/>
      <c r="D5" s="25">
        <v>67</v>
      </c>
      <c r="E5" s="25"/>
      <c r="F5" s="26">
        <v>59</v>
      </c>
      <c r="G5" s="27"/>
      <c r="H5" s="28" t="s">
        <v>12</v>
      </c>
      <c r="I5" s="29"/>
      <c r="J5" s="24">
        <f t="shared" si="1"/>
        <v>129</v>
      </c>
      <c r="K5" s="24"/>
      <c r="L5" s="25">
        <v>65</v>
      </c>
      <c r="M5" s="25"/>
      <c r="N5" s="25">
        <v>64</v>
      </c>
      <c r="O5" s="30"/>
      <c r="P5" s="28" t="s">
        <v>13</v>
      </c>
      <c r="Q5" s="29"/>
      <c r="R5" s="24">
        <f t="shared" si="2"/>
        <v>163</v>
      </c>
      <c r="S5" s="24"/>
      <c r="T5" s="25">
        <v>88</v>
      </c>
      <c r="U5" s="25"/>
      <c r="V5" s="25">
        <v>75</v>
      </c>
      <c r="W5" s="30"/>
      <c r="X5" s="28" t="s">
        <v>14</v>
      </c>
      <c r="Y5" s="29"/>
      <c r="Z5" s="24">
        <f t="shared" si="3"/>
        <v>131</v>
      </c>
      <c r="AA5" s="24"/>
      <c r="AB5" s="25">
        <v>69</v>
      </c>
      <c r="AC5" s="25"/>
      <c r="AD5" s="25">
        <v>62</v>
      </c>
      <c r="AE5" s="30"/>
      <c r="AF5" s="28" t="s">
        <v>15</v>
      </c>
      <c r="AG5" s="29"/>
      <c r="AH5" s="24">
        <f t="shared" si="4"/>
        <v>96</v>
      </c>
      <c r="AI5" s="24"/>
      <c r="AJ5" s="25">
        <v>40</v>
      </c>
      <c r="AK5" s="25"/>
      <c r="AL5" s="25">
        <v>56</v>
      </c>
      <c r="AM5" s="31"/>
    </row>
    <row r="6" spans="1:39" s="13" customFormat="1" ht="18" customHeight="1">
      <c r="A6" s="23" t="s">
        <v>16</v>
      </c>
      <c r="B6" s="24">
        <f t="shared" si="0"/>
        <v>135</v>
      </c>
      <c r="C6" s="24"/>
      <c r="D6" s="25">
        <v>65</v>
      </c>
      <c r="E6" s="25"/>
      <c r="F6" s="26">
        <v>70</v>
      </c>
      <c r="G6" s="27"/>
      <c r="H6" s="28" t="s">
        <v>17</v>
      </c>
      <c r="I6" s="29"/>
      <c r="J6" s="24">
        <f t="shared" si="1"/>
        <v>119</v>
      </c>
      <c r="K6" s="24"/>
      <c r="L6" s="25">
        <v>56</v>
      </c>
      <c r="M6" s="25"/>
      <c r="N6" s="25">
        <v>63</v>
      </c>
      <c r="O6" s="30"/>
      <c r="P6" s="28" t="s">
        <v>18</v>
      </c>
      <c r="Q6" s="29"/>
      <c r="R6" s="24">
        <f t="shared" si="2"/>
        <v>188</v>
      </c>
      <c r="S6" s="24"/>
      <c r="T6" s="25">
        <v>85</v>
      </c>
      <c r="U6" s="25"/>
      <c r="V6" s="25">
        <v>103</v>
      </c>
      <c r="W6" s="30"/>
      <c r="X6" s="28" t="s">
        <v>19</v>
      </c>
      <c r="Y6" s="29"/>
      <c r="Z6" s="24">
        <f t="shared" si="3"/>
        <v>117</v>
      </c>
      <c r="AA6" s="24"/>
      <c r="AB6" s="25">
        <v>52</v>
      </c>
      <c r="AC6" s="25"/>
      <c r="AD6" s="25">
        <v>65</v>
      </c>
      <c r="AE6" s="30"/>
      <c r="AF6" s="28" t="s">
        <v>20</v>
      </c>
      <c r="AG6" s="29"/>
      <c r="AH6" s="24">
        <f t="shared" si="4"/>
        <v>107</v>
      </c>
      <c r="AI6" s="24"/>
      <c r="AJ6" s="25">
        <v>38</v>
      </c>
      <c r="AK6" s="25"/>
      <c r="AL6" s="25">
        <v>69</v>
      </c>
      <c r="AM6" s="31"/>
    </row>
    <row r="7" spans="1:39" s="13" customFormat="1" ht="18" customHeight="1">
      <c r="A7" s="23" t="s">
        <v>21</v>
      </c>
      <c r="B7" s="24">
        <f t="shared" si="0"/>
        <v>122</v>
      </c>
      <c r="C7" s="24"/>
      <c r="D7" s="25">
        <v>76</v>
      </c>
      <c r="E7" s="25"/>
      <c r="F7" s="26">
        <v>46</v>
      </c>
      <c r="G7" s="27"/>
      <c r="H7" s="28" t="s">
        <v>22</v>
      </c>
      <c r="I7" s="29"/>
      <c r="J7" s="24">
        <f t="shared" si="1"/>
        <v>138</v>
      </c>
      <c r="K7" s="24"/>
      <c r="L7" s="25">
        <v>57</v>
      </c>
      <c r="M7" s="25"/>
      <c r="N7" s="25">
        <v>81</v>
      </c>
      <c r="O7" s="30"/>
      <c r="P7" s="28" t="s">
        <v>23</v>
      </c>
      <c r="Q7" s="29"/>
      <c r="R7" s="24">
        <f t="shared" si="2"/>
        <v>172</v>
      </c>
      <c r="S7" s="24"/>
      <c r="T7" s="25">
        <v>82</v>
      </c>
      <c r="U7" s="25"/>
      <c r="V7" s="25">
        <v>90</v>
      </c>
      <c r="W7" s="30"/>
      <c r="X7" s="28" t="s">
        <v>24</v>
      </c>
      <c r="Y7" s="29"/>
      <c r="Z7" s="24">
        <f t="shared" si="3"/>
        <v>117</v>
      </c>
      <c r="AA7" s="24"/>
      <c r="AB7" s="25">
        <v>58</v>
      </c>
      <c r="AC7" s="25"/>
      <c r="AD7" s="25">
        <v>59</v>
      </c>
      <c r="AE7" s="30"/>
      <c r="AF7" s="28" t="s">
        <v>25</v>
      </c>
      <c r="AG7" s="29"/>
      <c r="AH7" s="24">
        <f t="shared" si="4"/>
        <v>84</v>
      </c>
      <c r="AI7" s="24"/>
      <c r="AJ7" s="25">
        <v>34</v>
      </c>
      <c r="AK7" s="25"/>
      <c r="AL7" s="25">
        <v>50</v>
      </c>
      <c r="AM7" s="31"/>
    </row>
    <row r="8" spans="1:39" s="13" customFormat="1" ht="18" customHeight="1">
      <c r="A8" s="23" t="s">
        <v>26</v>
      </c>
      <c r="B8" s="24">
        <f t="shared" si="0"/>
        <v>116</v>
      </c>
      <c r="C8" s="24"/>
      <c r="D8" s="25">
        <v>62</v>
      </c>
      <c r="E8" s="25"/>
      <c r="F8" s="26">
        <v>54</v>
      </c>
      <c r="G8" s="27"/>
      <c r="H8" s="28" t="s">
        <v>27</v>
      </c>
      <c r="I8" s="29"/>
      <c r="J8" s="24">
        <f t="shared" si="1"/>
        <v>135</v>
      </c>
      <c r="K8" s="24"/>
      <c r="L8" s="25">
        <v>53</v>
      </c>
      <c r="M8" s="25"/>
      <c r="N8" s="25">
        <v>82</v>
      </c>
      <c r="O8" s="30"/>
      <c r="P8" s="28" t="s">
        <v>28</v>
      </c>
      <c r="Q8" s="29"/>
      <c r="R8" s="24">
        <f t="shared" si="2"/>
        <v>190</v>
      </c>
      <c r="S8" s="24"/>
      <c r="T8" s="25">
        <v>89</v>
      </c>
      <c r="U8" s="25"/>
      <c r="V8" s="25">
        <v>101</v>
      </c>
      <c r="W8" s="30"/>
      <c r="X8" s="28" t="s">
        <v>29</v>
      </c>
      <c r="Y8" s="29"/>
      <c r="Z8" s="24">
        <f t="shared" si="3"/>
        <v>119</v>
      </c>
      <c r="AA8" s="24"/>
      <c r="AB8" s="25">
        <v>55</v>
      </c>
      <c r="AC8" s="25"/>
      <c r="AD8" s="25">
        <v>64</v>
      </c>
      <c r="AE8" s="30"/>
      <c r="AF8" s="28" t="s">
        <v>30</v>
      </c>
      <c r="AG8" s="29"/>
      <c r="AH8" s="24">
        <f t="shared" si="4"/>
        <v>73</v>
      </c>
      <c r="AI8" s="24"/>
      <c r="AJ8" s="25">
        <v>29</v>
      </c>
      <c r="AK8" s="25"/>
      <c r="AL8" s="25">
        <v>44</v>
      </c>
      <c r="AM8" s="31"/>
    </row>
    <row r="9" spans="1:39" s="13" customFormat="1" ht="18" customHeight="1">
      <c r="A9" s="23" t="s">
        <v>31</v>
      </c>
      <c r="B9" s="24">
        <f t="shared" si="0"/>
        <v>102</v>
      </c>
      <c r="C9" s="24"/>
      <c r="D9" s="25">
        <v>52</v>
      </c>
      <c r="E9" s="25"/>
      <c r="F9" s="26">
        <v>50</v>
      </c>
      <c r="G9" s="27"/>
      <c r="H9" s="28" t="s">
        <v>32</v>
      </c>
      <c r="I9" s="29"/>
      <c r="J9" s="24">
        <f t="shared" si="1"/>
        <v>164</v>
      </c>
      <c r="K9" s="24"/>
      <c r="L9" s="25">
        <v>84</v>
      </c>
      <c r="M9" s="25"/>
      <c r="N9" s="25">
        <v>80</v>
      </c>
      <c r="O9" s="30"/>
      <c r="P9" s="28" t="s">
        <v>33</v>
      </c>
      <c r="Q9" s="29"/>
      <c r="R9" s="24">
        <f t="shared" si="2"/>
        <v>200</v>
      </c>
      <c r="S9" s="24"/>
      <c r="T9" s="25">
        <v>107</v>
      </c>
      <c r="U9" s="25"/>
      <c r="V9" s="25">
        <v>93</v>
      </c>
      <c r="W9" s="30"/>
      <c r="X9" s="28" t="s">
        <v>34</v>
      </c>
      <c r="Y9" s="29"/>
      <c r="Z9" s="24">
        <f t="shared" si="3"/>
        <v>98</v>
      </c>
      <c r="AA9" s="24"/>
      <c r="AB9" s="25">
        <v>51</v>
      </c>
      <c r="AC9" s="25"/>
      <c r="AD9" s="25">
        <v>47</v>
      </c>
      <c r="AE9" s="30"/>
      <c r="AF9" s="28" t="s">
        <v>35</v>
      </c>
      <c r="AG9" s="29"/>
      <c r="AH9" s="24">
        <f t="shared" si="4"/>
        <v>59</v>
      </c>
      <c r="AI9" s="24"/>
      <c r="AJ9" s="25">
        <v>19</v>
      </c>
      <c r="AK9" s="25"/>
      <c r="AL9" s="25">
        <v>40</v>
      </c>
      <c r="AM9" s="31"/>
    </row>
    <row r="10" spans="1:39" s="13" customFormat="1" ht="18" customHeight="1">
      <c r="A10" s="23" t="s">
        <v>36</v>
      </c>
      <c r="B10" s="24">
        <f t="shared" si="0"/>
        <v>89</v>
      </c>
      <c r="C10" s="24"/>
      <c r="D10" s="25">
        <v>42</v>
      </c>
      <c r="E10" s="25"/>
      <c r="F10" s="26">
        <v>47</v>
      </c>
      <c r="G10" s="27"/>
      <c r="H10" s="28" t="s">
        <v>37</v>
      </c>
      <c r="I10" s="29"/>
      <c r="J10" s="24">
        <f t="shared" si="1"/>
        <v>163</v>
      </c>
      <c r="K10" s="24"/>
      <c r="L10" s="25">
        <v>86</v>
      </c>
      <c r="M10" s="25"/>
      <c r="N10" s="25">
        <v>77</v>
      </c>
      <c r="O10" s="30"/>
      <c r="P10" s="28" t="s">
        <v>38</v>
      </c>
      <c r="Q10" s="29"/>
      <c r="R10" s="24">
        <f t="shared" si="2"/>
        <v>180</v>
      </c>
      <c r="S10" s="24"/>
      <c r="T10" s="25">
        <v>89</v>
      </c>
      <c r="U10" s="25"/>
      <c r="V10" s="25">
        <v>91</v>
      </c>
      <c r="W10" s="30"/>
      <c r="X10" s="28" t="s">
        <v>39</v>
      </c>
      <c r="Y10" s="29"/>
      <c r="Z10" s="24">
        <f t="shared" si="3"/>
        <v>112</v>
      </c>
      <c r="AA10" s="24"/>
      <c r="AB10" s="25">
        <v>57</v>
      </c>
      <c r="AC10" s="25"/>
      <c r="AD10" s="25">
        <v>55</v>
      </c>
      <c r="AE10" s="30"/>
      <c r="AF10" s="28" t="s">
        <v>40</v>
      </c>
      <c r="AG10" s="29"/>
      <c r="AH10" s="24">
        <f t="shared" si="4"/>
        <v>61</v>
      </c>
      <c r="AI10" s="24"/>
      <c r="AJ10" s="25">
        <v>21</v>
      </c>
      <c r="AK10" s="25"/>
      <c r="AL10" s="25">
        <v>40</v>
      </c>
      <c r="AM10" s="31"/>
    </row>
    <row r="11" spans="1:39" s="13" customFormat="1" ht="18" customHeight="1">
      <c r="A11" s="23" t="s">
        <v>41</v>
      </c>
      <c r="B11" s="24">
        <f t="shared" si="0"/>
        <v>102</v>
      </c>
      <c r="C11" s="24"/>
      <c r="D11" s="25">
        <v>52</v>
      </c>
      <c r="E11" s="25"/>
      <c r="F11" s="26">
        <v>50</v>
      </c>
      <c r="G11" s="27"/>
      <c r="H11" s="28" t="s">
        <v>42</v>
      </c>
      <c r="I11" s="29"/>
      <c r="J11" s="24">
        <f t="shared" si="1"/>
        <v>189</v>
      </c>
      <c r="K11" s="24"/>
      <c r="L11" s="25">
        <v>84</v>
      </c>
      <c r="M11" s="25"/>
      <c r="N11" s="25">
        <v>105</v>
      </c>
      <c r="O11" s="30"/>
      <c r="P11" s="28" t="s">
        <v>43</v>
      </c>
      <c r="Q11" s="29"/>
      <c r="R11" s="24">
        <f t="shared" si="2"/>
        <v>176</v>
      </c>
      <c r="S11" s="24"/>
      <c r="T11" s="25">
        <v>80</v>
      </c>
      <c r="U11" s="25"/>
      <c r="V11" s="25">
        <v>96</v>
      </c>
      <c r="W11" s="30"/>
      <c r="X11" s="28" t="s">
        <v>44</v>
      </c>
      <c r="Y11" s="29"/>
      <c r="Z11" s="24">
        <f t="shared" si="3"/>
        <v>107</v>
      </c>
      <c r="AA11" s="24"/>
      <c r="AB11" s="25">
        <v>44</v>
      </c>
      <c r="AC11" s="25"/>
      <c r="AD11" s="25">
        <v>63</v>
      </c>
      <c r="AE11" s="30"/>
      <c r="AF11" s="28" t="s">
        <v>45</v>
      </c>
      <c r="AG11" s="29"/>
      <c r="AH11" s="24">
        <f t="shared" si="4"/>
        <v>58</v>
      </c>
      <c r="AI11" s="24"/>
      <c r="AJ11" s="25">
        <v>23</v>
      </c>
      <c r="AK11" s="25"/>
      <c r="AL11" s="25">
        <v>35</v>
      </c>
      <c r="AM11" s="31"/>
    </row>
    <row r="12" spans="1:39" s="13" customFormat="1" ht="18" customHeight="1">
      <c r="A12" s="23" t="s">
        <v>46</v>
      </c>
      <c r="B12" s="24">
        <f t="shared" si="0"/>
        <v>96</v>
      </c>
      <c r="C12" s="24"/>
      <c r="D12" s="25">
        <v>45</v>
      </c>
      <c r="E12" s="25"/>
      <c r="F12" s="26">
        <v>51</v>
      </c>
      <c r="G12" s="27"/>
      <c r="H12" s="28" t="s">
        <v>47</v>
      </c>
      <c r="I12" s="29"/>
      <c r="J12" s="24">
        <f t="shared" si="1"/>
        <v>177</v>
      </c>
      <c r="K12" s="24"/>
      <c r="L12" s="25">
        <v>90</v>
      </c>
      <c r="M12" s="25"/>
      <c r="N12" s="25">
        <v>87</v>
      </c>
      <c r="O12" s="30"/>
      <c r="P12" s="28" t="s">
        <v>48</v>
      </c>
      <c r="Q12" s="29"/>
      <c r="R12" s="24">
        <f t="shared" si="2"/>
        <v>229</v>
      </c>
      <c r="S12" s="24"/>
      <c r="T12" s="25">
        <v>102</v>
      </c>
      <c r="U12" s="25"/>
      <c r="V12" s="25">
        <v>127</v>
      </c>
      <c r="W12" s="30"/>
      <c r="X12" s="28" t="s">
        <v>49</v>
      </c>
      <c r="Y12" s="29"/>
      <c r="Z12" s="24">
        <f t="shared" si="3"/>
        <v>87</v>
      </c>
      <c r="AA12" s="24"/>
      <c r="AB12" s="25">
        <v>48</v>
      </c>
      <c r="AC12" s="25"/>
      <c r="AD12" s="25">
        <v>39</v>
      </c>
      <c r="AE12" s="30"/>
      <c r="AF12" s="28" t="s">
        <v>50</v>
      </c>
      <c r="AG12" s="29"/>
      <c r="AH12" s="24">
        <f t="shared" si="4"/>
        <v>60</v>
      </c>
      <c r="AI12" s="24"/>
      <c r="AJ12" s="25">
        <v>23</v>
      </c>
      <c r="AK12" s="25"/>
      <c r="AL12" s="25">
        <v>37</v>
      </c>
      <c r="AM12" s="31"/>
    </row>
    <row r="13" spans="1:39" s="13" customFormat="1" ht="18" customHeight="1">
      <c r="A13" s="23" t="s">
        <v>51</v>
      </c>
      <c r="B13" s="24">
        <f t="shared" si="0"/>
        <v>81</v>
      </c>
      <c r="C13" s="24"/>
      <c r="D13" s="25">
        <v>42</v>
      </c>
      <c r="E13" s="25"/>
      <c r="F13" s="26">
        <v>39</v>
      </c>
      <c r="G13" s="27"/>
      <c r="H13" s="28" t="s">
        <v>52</v>
      </c>
      <c r="I13" s="29"/>
      <c r="J13" s="24">
        <f t="shared" si="1"/>
        <v>203</v>
      </c>
      <c r="K13" s="24"/>
      <c r="L13" s="25">
        <v>87</v>
      </c>
      <c r="M13" s="25"/>
      <c r="N13" s="25">
        <v>116</v>
      </c>
      <c r="O13" s="30"/>
      <c r="P13" s="28" t="s">
        <v>53</v>
      </c>
      <c r="Q13" s="29"/>
      <c r="R13" s="24">
        <f t="shared" si="2"/>
        <v>226</v>
      </c>
      <c r="S13" s="24"/>
      <c r="T13" s="25">
        <v>124</v>
      </c>
      <c r="U13" s="25"/>
      <c r="V13" s="25">
        <v>102</v>
      </c>
      <c r="W13" s="30"/>
      <c r="X13" s="28" t="s">
        <v>54</v>
      </c>
      <c r="Y13" s="29"/>
      <c r="Z13" s="24">
        <f t="shared" si="3"/>
        <v>84</v>
      </c>
      <c r="AA13" s="24"/>
      <c r="AB13" s="25">
        <v>45</v>
      </c>
      <c r="AC13" s="25"/>
      <c r="AD13" s="25">
        <v>39</v>
      </c>
      <c r="AE13" s="30"/>
      <c r="AF13" s="28" t="s">
        <v>55</v>
      </c>
      <c r="AG13" s="29"/>
      <c r="AH13" s="24">
        <f t="shared" si="4"/>
        <v>41</v>
      </c>
      <c r="AI13" s="24"/>
      <c r="AJ13" s="25">
        <v>20</v>
      </c>
      <c r="AK13" s="25"/>
      <c r="AL13" s="25">
        <v>21</v>
      </c>
      <c r="AM13" s="31"/>
    </row>
    <row r="14" spans="1:39" s="13" customFormat="1" ht="18" customHeight="1">
      <c r="A14" s="23" t="s">
        <v>56</v>
      </c>
      <c r="B14" s="24">
        <f t="shared" si="0"/>
        <v>97</v>
      </c>
      <c r="C14" s="24"/>
      <c r="D14" s="25">
        <v>53</v>
      </c>
      <c r="E14" s="25"/>
      <c r="F14" s="26">
        <v>44</v>
      </c>
      <c r="G14" s="27"/>
      <c r="H14" s="28" t="s">
        <v>57</v>
      </c>
      <c r="I14" s="29"/>
      <c r="J14" s="24">
        <f t="shared" si="1"/>
        <v>175</v>
      </c>
      <c r="K14" s="24"/>
      <c r="L14" s="25">
        <v>80</v>
      </c>
      <c r="M14" s="25"/>
      <c r="N14" s="25">
        <v>95</v>
      </c>
      <c r="O14" s="30"/>
      <c r="P14" s="28" t="s">
        <v>58</v>
      </c>
      <c r="Q14" s="29"/>
      <c r="R14" s="24">
        <f t="shared" si="2"/>
        <v>207</v>
      </c>
      <c r="S14" s="24"/>
      <c r="T14" s="25">
        <v>109</v>
      </c>
      <c r="U14" s="25"/>
      <c r="V14" s="25">
        <v>98</v>
      </c>
      <c r="W14" s="30"/>
      <c r="X14" s="28" t="s">
        <v>59</v>
      </c>
      <c r="Y14" s="29"/>
      <c r="Z14" s="24">
        <f t="shared" si="3"/>
        <v>98</v>
      </c>
      <c r="AA14" s="24"/>
      <c r="AB14" s="25">
        <v>50</v>
      </c>
      <c r="AC14" s="25"/>
      <c r="AD14" s="25">
        <v>48</v>
      </c>
      <c r="AE14" s="30"/>
      <c r="AF14" s="28" t="s">
        <v>60</v>
      </c>
      <c r="AG14" s="29"/>
      <c r="AH14" s="24">
        <f t="shared" si="4"/>
        <v>31</v>
      </c>
      <c r="AI14" s="24"/>
      <c r="AJ14" s="25">
        <v>7</v>
      </c>
      <c r="AK14" s="25"/>
      <c r="AL14" s="25">
        <v>24</v>
      </c>
      <c r="AM14" s="31"/>
    </row>
    <row r="15" spans="1:39" s="13" customFormat="1" ht="18" customHeight="1">
      <c r="A15" s="23" t="s">
        <v>61</v>
      </c>
      <c r="B15" s="24">
        <f t="shared" si="0"/>
        <v>102</v>
      </c>
      <c r="C15" s="24"/>
      <c r="D15" s="25">
        <v>51</v>
      </c>
      <c r="E15" s="25"/>
      <c r="F15" s="26">
        <v>51</v>
      </c>
      <c r="G15" s="27"/>
      <c r="H15" s="28" t="s">
        <v>62</v>
      </c>
      <c r="I15" s="29"/>
      <c r="J15" s="24">
        <f t="shared" si="1"/>
        <v>202</v>
      </c>
      <c r="K15" s="24"/>
      <c r="L15" s="25">
        <v>93</v>
      </c>
      <c r="M15" s="25"/>
      <c r="N15" s="25">
        <v>109</v>
      </c>
      <c r="O15" s="30"/>
      <c r="P15" s="28" t="s">
        <v>63</v>
      </c>
      <c r="Q15" s="29"/>
      <c r="R15" s="24">
        <f t="shared" si="2"/>
        <v>214</v>
      </c>
      <c r="S15" s="24"/>
      <c r="T15" s="25">
        <v>107</v>
      </c>
      <c r="U15" s="25"/>
      <c r="V15" s="25">
        <v>107</v>
      </c>
      <c r="W15" s="30"/>
      <c r="X15" s="28" t="s">
        <v>64</v>
      </c>
      <c r="Y15" s="29"/>
      <c r="Z15" s="24">
        <f t="shared" si="3"/>
        <v>105</v>
      </c>
      <c r="AA15" s="24"/>
      <c r="AB15" s="25">
        <v>52</v>
      </c>
      <c r="AC15" s="25"/>
      <c r="AD15" s="25">
        <v>53</v>
      </c>
      <c r="AE15" s="30"/>
      <c r="AF15" s="28" t="s">
        <v>65</v>
      </c>
      <c r="AG15" s="29"/>
      <c r="AH15" s="24">
        <f t="shared" si="4"/>
        <v>30</v>
      </c>
      <c r="AI15" s="24"/>
      <c r="AJ15" s="25">
        <v>14</v>
      </c>
      <c r="AK15" s="25"/>
      <c r="AL15" s="25">
        <v>16</v>
      </c>
      <c r="AM15" s="31"/>
    </row>
    <row r="16" spans="1:39" s="13" customFormat="1" ht="18" customHeight="1">
      <c r="A16" s="23" t="s">
        <v>66</v>
      </c>
      <c r="B16" s="24">
        <f t="shared" si="0"/>
        <v>96</v>
      </c>
      <c r="C16" s="24"/>
      <c r="D16" s="25">
        <v>56</v>
      </c>
      <c r="E16" s="25"/>
      <c r="F16" s="26">
        <v>40</v>
      </c>
      <c r="G16" s="27"/>
      <c r="H16" s="28" t="s">
        <v>67</v>
      </c>
      <c r="I16" s="29"/>
      <c r="J16" s="24">
        <f t="shared" si="1"/>
        <v>188</v>
      </c>
      <c r="K16" s="24"/>
      <c r="L16" s="25">
        <v>85</v>
      </c>
      <c r="M16" s="25"/>
      <c r="N16" s="25">
        <v>103</v>
      </c>
      <c r="O16" s="30"/>
      <c r="P16" s="28" t="s">
        <v>68</v>
      </c>
      <c r="Q16" s="29"/>
      <c r="R16" s="24">
        <f t="shared" si="2"/>
        <v>211</v>
      </c>
      <c r="S16" s="24"/>
      <c r="T16" s="25">
        <v>100</v>
      </c>
      <c r="U16" s="25"/>
      <c r="V16" s="25">
        <v>111</v>
      </c>
      <c r="W16" s="30"/>
      <c r="X16" s="28" t="s">
        <v>69</v>
      </c>
      <c r="Y16" s="29"/>
      <c r="Z16" s="24">
        <f t="shared" si="3"/>
        <v>90</v>
      </c>
      <c r="AA16" s="24"/>
      <c r="AB16" s="25">
        <v>47</v>
      </c>
      <c r="AC16" s="25"/>
      <c r="AD16" s="25">
        <v>43</v>
      </c>
      <c r="AE16" s="30"/>
      <c r="AF16" s="28" t="s">
        <v>70</v>
      </c>
      <c r="AG16" s="29"/>
      <c r="AH16" s="24">
        <f t="shared" si="4"/>
        <v>29</v>
      </c>
      <c r="AI16" s="24"/>
      <c r="AJ16" s="25">
        <v>12</v>
      </c>
      <c r="AK16" s="25"/>
      <c r="AL16" s="25">
        <v>17</v>
      </c>
      <c r="AM16" s="31"/>
    </row>
    <row r="17" spans="1:39" s="13" customFormat="1" ht="18" customHeight="1">
      <c r="A17" s="23" t="s">
        <v>71</v>
      </c>
      <c r="B17" s="24">
        <f t="shared" si="0"/>
        <v>125</v>
      </c>
      <c r="C17" s="24"/>
      <c r="D17" s="25">
        <v>61</v>
      </c>
      <c r="E17" s="25"/>
      <c r="F17" s="26">
        <v>64</v>
      </c>
      <c r="G17" s="27"/>
      <c r="H17" s="28" t="s">
        <v>72</v>
      </c>
      <c r="I17" s="29"/>
      <c r="J17" s="24">
        <f t="shared" si="1"/>
        <v>176</v>
      </c>
      <c r="K17" s="24"/>
      <c r="L17" s="25">
        <v>87</v>
      </c>
      <c r="M17" s="25"/>
      <c r="N17" s="25">
        <v>89</v>
      </c>
      <c r="O17" s="30"/>
      <c r="P17" s="28" t="s">
        <v>73</v>
      </c>
      <c r="Q17" s="29"/>
      <c r="R17" s="24">
        <f t="shared" si="2"/>
        <v>201</v>
      </c>
      <c r="S17" s="24"/>
      <c r="T17" s="25">
        <v>101</v>
      </c>
      <c r="U17" s="25"/>
      <c r="V17" s="25">
        <v>100</v>
      </c>
      <c r="W17" s="30"/>
      <c r="X17" s="28" t="s">
        <v>74</v>
      </c>
      <c r="Y17" s="29"/>
      <c r="Z17" s="24">
        <f t="shared" si="3"/>
        <v>116</v>
      </c>
      <c r="AA17" s="24"/>
      <c r="AB17" s="25">
        <v>61</v>
      </c>
      <c r="AC17" s="25"/>
      <c r="AD17" s="25">
        <v>55</v>
      </c>
      <c r="AE17" s="30"/>
      <c r="AF17" s="28" t="s">
        <v>75</v>
      </c>
      <c r="AG17" s="29"/>
      <c r="AH17" s="24">
        <f t="shared" si="4"/>
        <v>23</v>
      </c>
      <c r="AI17" s="24"/>
      <c r="AJ17" s="25">
        <v>6</v>
      </c>
      <c r="AK17" s="25"/>
      <c r="AL17" s="25">
        <v>17</v>
      </c>
      <c r="AM17" s="31"/>
    </row>
    <row r="18" spans="1:39" s="13" customFormat="1" ht="18" customHeight="1">
      <c r="A18" s="23" t="s">
        <v>76</v>
      </c>
      <c r="B18" s="24">
        <f t="shared" si="0"/>
        <v>85</v>
      </c>
      <c r="C18" s="24"/>
      <c r="D18" s="25">
        <v>47</v>
      </c>
      <c r="E18" s="25"/>
      <c r="F18" s="26">
        <v>38</v>
      </c>
      <c r="G18" s="27"/>
      <c r="H18" s="28" t="s">
        <v>77</v>
      </c>
      <c r="I18" s="29"/>
      <c r="J18" s="24">
        <f t="shared" si="1"/>
        <v>200</v>
      </c>
      <c r="K18" s="24"/>
      <c r="L18" s="25">
        <v>86</v>
      </c>
      <c r="M18" s="25"/>
      <c r="N18" s="25">
        <v>114</v>
      </c>
      <c r="O18" s="30"/>
      <c r="P18" s="28" t="s">
        <v>78</v>
      </c>
      <c r="Q18" s="29"/>
      <c r="R18" s="24">
        <f t="shared" si="2"/>
        <v>191</v>
      </c>
      <c r="S18" s="24"/>
      <c r="T18" s="25">
        <v>95</v>
      </c>
      <c r="U18" s="25"/>
      <c r="V18" s="25">
        <v>96</v>
      </c>
      <c r="W18" s="30"/>
      <c r="X18" s="28" t="s">
        <v>79</v>
      </c>
      <c r="Y18" s="29"/>
      <c r="Z18" s="24">
        <f t="shared" si="3"/>
        <v>135</v>
      </c>
      <c r="AA18" s="24"/>
      <c r="AB18" s="25">
        <v>54</v>
      </c>
      <c r="AC18" s="25"/>
      <c r="AD18" s="25">
        <v>81</v>
      </c>
      <c r="AE18" s="30"/>
      <c r="AF18" s="28" t="s">
        <v>80</v>
      </c>
      <c r="AG18" s="29"/>
      <c r="AH18" s="24">
        <f t="shared" si="4"/>
        <v>13</v>
      </c>
      <c r="AI18" s="24"/>
      <c r="AJ18" s="25">
        <v>3</v>
      </c>
      <c r="AK18" s="25"/>
      <c r="AL18" s="25">
        <v>10</v>
      </c>
      <c r="AM18" s="31"/>
    </row>
    <row r="19" spans="1:39" s="13" customFormat="1" ht="18" customHeight="1">
      <c r="A19" s="23" t="s">
        <v>81</v>
      </c>
      <c r="B19" s="24">
        <f t="shared" si="0"/>
        <v>107</v>
      </c>
      <c r="C19" s="24"/>
      <c r="D19" s="25">
        <v>42</v>
      </c>
      <c r="E19" s="25"/>
      <c r="F19" s="26">
        <v>65</v>
      </c>
      <c r="G19" s="27"/>
      <c r="H19" s="28" t="s">
        <v>82</v>
      </c>
      <c r="I19" s="29"/>
      <c r="J19" s="24">
        <f t="shared" si="1"/>
        <v>198</v>
      </c>
      <c r="K19" s="24"/>
      <c r="L19" s="25">
        <v>104</v>
      </c>
      <c r="M19" s="25"/>
      <c r="N19" s="25">
        <v>94</v>
      </c>
      <c r="O19" s="30"/>
      <c r="P19" s="28" t="s">
        <v>83</v>
      </c>
      <c r="Q19" s="29"/>
      <c r="R19" s="24">
        <f t="shared" si="2"/>
        <v>205</v>
      </c>
      <c r="S19" s="24"/>
      <c r="T19" s="25">
        <v>104</v>
      </c>
      <c r="U19" s="25"/>
      <c r="V19" s="25">
        <v>101</v>
      </c>
      <c r="W19" s="30"/>
      <c r="X19" s="28" t="s">
        <v>84</v>
      </c>
      <c r="Y19" s="29"/>
      <c r="Z19" s="24">
        <f t="shared" si="3"/>
        <v>149</v>
      </c>
      <c r="AA19" s="24"/>
      <c r="AB19" s="25">
        <v>56</v>
      </c>
      <c r="AC19" s="25"/>
      <c r="AD19" s="25">
        <v>93</v>
      </c>
      <c r="AE19" s="30"/>
      <c r="AF19" s="28" t="s">
        <v>85</v>
      </c>
      <c r="AG19" s="29"/>
      <c r="AH19" s="24">
        <f t="shared" si="4"/>
        <v>13</v>
      </c>
      <c r="AI19" s="24"/>
      <c r="AJ19" s="25">
        <v>2</v>
      </c>
      <c r="AK19" s="25"/>
      <c r="AL19" s="25">
        <v>11</v>
      </c>
      <c r="AM19" s="31"/>
    </row>
    <row r="20" spans="1:39" s="13" customFormat="1" ht="18" customHeight="1">
      <c r="A20" s="23" t="s">
        <v>86</v>
      </c>
      <c r="B20" s="24">
        <f t="shared" si="0"/>
        <v>128</v>
      </c>
      <c r="C20" s="24"/>
      <c r="D20" s="25">
        <v>76</v>
      </c>
      <c r="E20" s="25"/>
      <c r="F20" s="26">
        <v>52</v>
      </c>
      <c r="G20" s="27"/>
      <c r="H20" s="28" t="s">
        <v>87</v>
      </c>
      <c r="I20" s="29"/>
      <c r="J20" s="24">
        <f t="shared" si="1"/>
        <v>204</v>
      </c>
      <c r="K20" s="24"/>
      <c r="L20" s="25">
        <v>103</v>
      </c>
      <c r="M20" s="25"/>
      <c r="N20" s="25">
        <v>101</v>
      </c>
      <c r="O20" s="30"/>
      <c r="P20" s="28" t="s">
        <v>88</v>
      </c>
      <c r="Q20" s="29"/>
      <c r="R20" s="24">
        <f t="shared" si="2"/>
        <v>159</v>
      </c>
      <c r="S20" s="24"/>
      <c r="T20" s="25">
        <v>82</v>
      </c>
      <c r="U20" s="25"/>
      <c r="V20" s="25">
        <v>77</v>
      </c>
      <c r="W20" s="30"/>
      <c r="X20" s="28" t="s">
        <v>89</v>
      </c>
      <c r="Y20" s="29"/>
      <c r="Z20" s="24">
        <f t="shared" si="3"/>
        <v>137</v>
      </c>
      <c r="AA20" s="24"/>
      <c r="AB20" s="25">
        <v>66</v>
      </c>
      <c r="AC20" s="25"/>
      <c r="AD20" s="25">
        <v>71</v>
      </c>
      <c r="AE20" s="30"/>
      <c r="AF20" s="28" t="s">
        <v>90</v>
      </c>
      <c r="AG20" s="29"/>
      <c r="AH20" s="24">
        <f t="shared" si="4"/>
        <v>12</v>
      </c>
      <c r="AI20" s="24"/>
      <c r="AJ20" s="25">
        <v>1</v>
      </c>
      <c r="AK20" s="25"/>
      <c r="AL20" s="25">
        <v>11</v>
      </c>
      <c r="AM20" s="31"/>
    </row>
    <row r="21" spans="1:39" s="13" customFormat="1" ht="18" customHeight="1">
      <c r="A21" s="23" t="s">
        <v>91</v>
      </c>
      <c r="B21" s="24">
        <f t="shared" si="0"/>
        <v>113</v>
      </c>
      <c r="C21" s="24"/>
      <c r="D21" s="25">
        <v>55</v>
      </c>
      <c r="E21" s="25"/>
      <c r="F21" s="26">
        <v>58</v>
      </c>
      <c r="G21" s="27"/>
      <c r="H21" s="28" t="s">
        <v>92</v>
      </c>
      <c r="I21" s="29"/>
      <c r="J21" s="24">
        <f t="shared" si="1"/>
        <v>190</v>
      </c>
      <c r="K21" s="24"/>
      <c r="L21" s="25">
        <v>92</v>
      </c>
      <c r="M21" s="25"/>
      <c r="N21" s="25">
        <v>98</v>
      </c>
      <c r="O21" s="30"/>
      <c r="P21" s="28" t="s">
        <v>93</v>
      </c>
      <c r="Q21" s="29"/>
      <c r="R21" s="24">
        <f t="shared" si="2"/>
        <v>139</v>
      </c>
      <c r="S21" s="24"/>
      <c r="T21" s="25">
        <v>61</v>
      </c>
      <c r="U21" s="25"/>
      <c r="V21" s="25">
        <v>78</v>
      </c>
      <c r="W21" s="30"/>
      <c r="X21" s="28" t="s">
        <v>94</v>
      </c>
      <c r="Y21" s="29"/>
      <c r="Z21" s="24">
        <f t="shared" si="3"/>
        <v>97</v>
      </c>
      <c r="AA21" s="24"/>
      <c r="AB21" s="25">
        <v>47</v>
      </c>
      <c r="AC21" s="25"/>
      <c r="AD21" s="25">
        <v>50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0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79</v>
      </c>
      <c r="C22" s="24"/>
      <c r="D22" s="25">
        <v>38</v>
      </c>
      <c r="E22" s="25"/>
      <c r="F22" s="26">
        <v>41</v>
      </c>
      <c r="G22" s="27"/>
      <c r="H22" s="28" t="s">
        <v>97</v>
      </c>
      <c r="I22" s="29"/>
      <c r="J22" s="24">
        <f t="shared" si="1"/>
        <v>164</v>
      </c>
      <c r="K22" s="24"/>
      <c r="L22" s="25">
        <v>80</v>
      </c>
      <c r="M22" s="25"/>
      <c r="N22" s="25">
        <v>84</v>
      </c>
      <c r="O22" s="30"/>
      <c r="P22" s="28" t="s">
        <v>98</v>
      </c>
      <c r="Q22" s="29"/>
      <c r="R22" s="24">
        <f t="shared" si="2"/>
        <v>162</v>
      </c>
      <c r="S22" s="24"/>
      <c r="T22" s="25">
        <v>70</v>
      </c>
      <c r="U22" s="25"/>
      <c r="V22" s="25">
        <v>92</v>
      </c>
      <c r="W22" s="30"/>
      <c r="X22" s="28" t="s">
        <v>99</v>
      </c>
      <c r="Y22" s="29"/>
      <c r="Z22" s="24">
        <f t="shared" si="3"/>
        <v>73</v>
      </c>
      <c r="AA22" s="24"/>
      <c r="AB22" s="25">
        <v>30</v>
      </c>
      <c r="AC22" s="25"/>
      <c r="AD22" s="25">
        <v>43</v>
      </c>
      <c r="AE22" s="30"/>
      <c r="AF22" s="28" t="s">
        <v>100</v>
      </c>
      <c r="AG22" s="29"/>
      <c r="AH22" s="24">
        <f t="shared" si="4"/>
        <v>6</v>
      </c>
      <c r="AI22" s="24"/>
      <c r="AJ22" s="25">
        <v>4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116</v>
      </c>
      <c r="C23" s="33"/>
      <c r="D23" s="34">
        <v>50</v>
      </c>
      <c r="E23" s="34"/>
      <c r="F23" s="35">
        <v>66</v>
      </c>
      <c r="G23" s="36"/>
      <c r="H23" s="37" t="s">
        <v>102</v>
      </c>
      <c r="I23" s="38"/>
      <c r="J23" s="33">
        <f t="shared" si="1"/>
        <v>166</v>
      </c>
      <c r="K23" s="33"/>
      <c r="L23" s="34">
        <v>76</v>
      </c>
      <c r="M23" s="34"/>
      <c r="N23" s="34">
        <v>90</v>
      </c>
      <c r="O23" s="39"/>
      <c r="P23" s="37" t="s">
        <v>103</v>
      </c>
      <c r="Q23" s="38"/>
      <c r="R23" s="33">
        <f t="shared" si="2"/>
        <v>153</v>
      </c>
      <c r="S23" s="33"/>
      <c r="T23" s="34">
        <v>92</v>
      </c>
      <c r="U23" s="34"/>
      <c r="V23" s="34">
        <v>61</v>
      </c>
      <c r="W23" s="39"/>
      <c r="X23" s="37" t="s">
        <v>104</v>
      </c>
      <c r="Y23" s="38"/>
      <c r="Z23" s="33">
        <f t="shared" si="3"/>
        <v>88</v>
      </c>
      <c r="AA23" s="33"/>
      <c r="AB23" s="34">
        <v>31</v>
      </c>
      <c r="AC23" s="34"/>
      <c r="AD23" s="34">
        <v>57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8</v>
      </c>
      <c r="AI24" s="33"/>
      <c r="AJ24" s="36">
        <v>0</v>
      </c>
      <c r="AK24" s="47"/>
      <c r="AL24" s="36">
        <v>8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731</v>
      </c>
      <c r="D27" s="62"/>
      <c r="E27" s="63">
        <f>SUM(E28:F29)</f>
        <v>567</v>
      </c>
      <c r="F27" s="62"/>
      <c r="G27" s="63">
        <f>SUM(G28:H29)</f>
        <v>306</v>
      </c>
      <c r="H27" s="62"/>
      <c r="I27" s="63">
        <f>SUM(I28:J29)</f>
        <v>348</v>
      </c>
      <c r="J27" s="62"/>
      <c r="K27" s="63">
        <f>SUM(K28:L29)</f>
        <v>195</v>
      </c>
      <c r="L27" s="62"/>
      <c r="M27" s="63">
        <f>SUM(M28:N29)</f>
        <v>1526</v>
      </c>
      <c r="N27" s="62"/>
      <c r="O27" s="63">
        <f>SUM(O28:P29)</f>
        <v>1863</v>
      </c>
      <c r="P27" s="62"/>
      <c r="Q27" s="63">
        <f>SUM(Q28:R29)</f>
        <v>1872</v>
      </c>
      <c r="R27" s="62"/>
      <c r="S27" s="63">
        <f>SUM(S28:T29)</f>
        <v>1842</v>
      </c>
      <c r="T27" s="62"/>
      <c r="U27" s="63">
        <f>SUM(U28:V29)</f>
        <v>631</v>
      </c>
      <c r="V27" s="62"/>
      <c r="W27" s="63">
        <f>SUM(W28:X29)</f>
        <v>488</v>
      </c>
      <c r="X27" s="62"/>
      <c r="Y27" s="63">
        <f>SUM(Y28:Z29)</f>
        <v>544</v>
      </c>
      <c r="Z27" s="62"/>
      <c r="AA27" s="63">
        <f>SUM(AA28:AB29)</f>
        <v>544</v>
      </c>
      <c r="AB27" s="62"/>
      <c r="AC27" s="63">
        <f>SUM(AC28:AD29)</f>
        <v>727</v>
      </c>
      <c r="AD27" s="62"/>
      <c r="AE27" s="63">
        <f>SUM(AE28:AF29)</f>
        <v>162</v>
      </c>
      <c r="AF27" s="62"/>
      <c r="AG27" s="63">
        <f>SUM(AG28:AH29)</f>
        <v>8</v>
      </c>
      <c r="AH27" s="62"/>
      <c r="AI27" s="64">
        <f>SUM(C27:AH27)</f>
        <v>12354</v>
      </c>
      <c r="AJ27" s="65"/>
      <c r="AK27" s="66">
        <v>6335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384</v>
      </c>
      <c r="D28" s="71"/>
      <c r="E28" s="72">
        <f>SUM(D10:E15)</f>
        <v>285</v>
      </c>
      <c r="F28" s="71"/>
      <c r="G28" s="72">
        <f>SUM(D16:E18)</f>
        <v>164</v>
      </c>
      <c r="H28" s="71"/>
      <c r="I28" s="72">
        <f>SUM(D19:E21)</f>
        <v>173</v>
      </c>
      <c r="J28" s="71"/>
      <c r="K28" s="72">
        <f>SUM(D22:E23)</f>
        <v>88</v>
      </c>
      <c r="L28" s="71"/>
      <c r="M28" s="72">
        <f>SUM(L4:M13)</f>
        <v>718</v>
      </c>
      <c r="N28" s="71"/>
      <c r="O28" s="72">
        <f>SUM(L14:M23)</f>
        <v>886</v>
      </c>
      <c r="P28" s="71"/>
      <c r="Q28" s="72">
        <f>SUM(T4:U13)</f>
        <v>907</v>
      </c>
      <c r="R28" s="71"/>
      <c r="S28" s="72">
        <f>SUM(T14:U23)</f>
        <v>921</v>
      </c>
      <c r="T28" s="71"/>
      <c r="U28" s="72">
        <f>SUM(AB4:AC8)</f>
        <v>314</v>
      </c>
      <c r="V28" s="71"/>
      <c r="W28" s="72">
        <f>SUM(AB9:AC13)</f>
        <v>245</v>
      </c>
      <c r="X28" s="71"/>
      <c r="Y28" s="72">
        <f>SUM(AB14:AC18)</f>
        <v>264</v>
      </c>
      <c r="Z28" s="71"/>
      <c r="AA28" s="72">
        <f>SUM(AB19:AC23)</f>
        <v>230</v>
      </c>
      <c r="AB28" s="71"/>
      <c r="AC28" s="72">
        <f>SUM(AJ4:AK13)</f>
        <v>282</v>
      </c>
      <c r="AD28" s="71"/>
      <c r="AE28" s="72">
        <f>SUM(AJ14:AK23)</f>
        <v>49</v>
      </c>
      <c r="AF28" s="71"/>
      <c r="AG28" s="72">
        <f>AJ24</f>
        <v>0</v>
      </c>
      <c r="AH28" s="71"/>
      <c r="AI28" s="73">
        <f>SUM(C28:AH28)</f>
        <v>5910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347</v>
      </c>
      <c r="D29" s="78"/>
      <c r="E29" s="79">
        <f>SUM(F10:G15)</f>
        <v>282</v>
      </c>
      <c r="F29" s="78"/>
      <c r="G29" s="79">
        <f>SUM(F16:G18)</f>
        <v>142</v>
      </c>
      <c r="H29" s="78"/>
      <c r="I29" s="79">
        <f>SUM(F19:G21)</f>
        <v>175</v>
      </c>
      <c r="J29" s="78"/>
      <c r="K29" s="79">
        <f>SUM(F22:G23)</f>
        <v>107</v>
      </c>
      <c r="L29" s="78"/>
      <c r="M29" s="79">
        <f>SUM(N4:O13)</f>
        <v>808</v>
      </c>
      <c r="N29" s="78"/>
      <c r="O29" s="79">
        <f>SUM(N14:O23)</f>
        <v>977</v>
      </c>
      <c r="P29" s="78"/>
      <c r="Q29" s="79">
        <f>SUM(V4:W13)</f>
        <v>965</v>
      </c>
      <c r="R29" s="78"/>
      <c r="S29" s="79">
        <f>SUM(V14:W23)</f>
        <v>921</v>
      </c>
      <c r="T29" s="78"/>
      <c r="U29" s="79">
        <f>SUM(AD4:AE8)</f>
        <v>317</v>
      </c>
      <c r="V29" s="78"/>
      <c r="W29" s="79">
        <f>SUM(AD9:AE13)</f>
        <v>243</v>
      </c>
      <c r="X29" s="78"/>
      <c r="Y29" s="79">
        <f>SUM(AD14:AE18)</f>
        <v>280</v>
      </c>
      <c r="Z29" s="78"/>
      <c r="AA29" s="79">
        <f>SUM(AD19:AE23)</f>
        <v>314</v>
      </c>
      <c r="AB29" s="78"/>
      <c r="AC29" s="79">
        <f>SUM(AL4:AM13)</f>
        <v>445</v>
      </c>
      <c r="AD29" s="78"/>
      <c r="AE29" s="79">
        <f>SUM(AL14:AM23)</f>
        <v>113</v>
      </c>
      <c r="AF29" s="78"/>
      <c r="AG29" s="79">
        <f>AL24</f>
        <v>8</v>
      </c>
      <c r="AH29" s="78"/>
      <c r="AI29" s="80">
        <f>SUM(C29:AH29)</f>
        <v>6444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1604</v>
      </c>
      <c r="D31" s="92"/>
      <c r="E31" s="92"/>
      <c r="F31" s="93">
        <f>C31/AI27</f>
        <v>0.12983649020560142</v>
      </c>
      <c r="G31" s="93"/>
      <c r="H31" s="94"/>
      <c r="I31" s="95">
        <f>SUM(I27:V27)</f>
        <v>8277</v>
      </c>
      <c r="J31" s="96"/>
      <c r="K31" s="96"/>
      <c r="L31" s="96"/>
      <c r="M31" s="96"/>
      <c r="N31" s="96"/>
      <c r="O31" s="96"/>
      <c r="P31" s="97">
        <f>I31/AI27</f>
        <v>0.6699854298203011</v>
      </c>
      <c r="Q31" s="97"/>
      <c r="R31" s="97"/>
      <c r="S31" s="97"/>
      <c r="T31" s="97"/>
      <c r="U31" s="97"/>
      <c r="V31" s="98"/>
      <c r="W31" s="95">
        <f>SUM(W27:AH27)</f>
        <v>2473</v>
      </c>
      <c r="X31" s="99"/>
      <c r="Y31" s="99"/>
      <c r="Z31" s="99"/>
      <c r="AA31" s="99"/>
      <c r="AB31" s="99"/>
      <c r="AC31" s="97">
        <f>W31/AI27</f>
        <v>0.20017807997409745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73</v>
      </c>
      <c r="C4" s="15"/>
      <c r="D4" s="16">
        <v>35</v>
      </c>
      <c r="E4" s="16"/>
      <c r="F4" s="17">
        <v>38</v>
      </c>
      <c r="G4" s="18"/>
      <c r="H4" s="19" t="s">
        <v>7</v>
      </c>
      <c r="I4" s="20"/>
      <c r="J4" s="15">
        <f aca="true" t="shared" si="1" ref="J4:J23">SUM(L4:N4)</f>
        <v>118</v>
      </c>
      <c r="K4" s="15"/>
      <c r="L4" s="16">
        <v>59</v>
      </c>
      <c r="M4" s="16"/>
      <c r="N4" s="16">
        <v>59</v>
      </c>
      <c r="O4" s="21"/>
      <c r="P4" s="19" t="s">
        <v>8</v>
      </c>
      <c r="Q4" s="20"/>
      <c r="R4" s="15">
        <f aca="true" t="shared" si="2" ref="R4:R23">SUM(T4:V4)</f>
        <v>101</v>
      </c>
      <c r="S4" s="15"/>
      <c r="T4" s="16">
        <v>53</v>
      </c>
      <c r="U4" s="16"/>
      <c r="V4" s="16">
        <v>48</v>
      </c>
      <c r="W4" s="21"/>
      <c r="X4" s="19" t="s">
        <v>9</v>
      </c>
      <c r="Y4" s="20"/>
      <c r="Z4" s="15">
        <f aca="true" t="shared" si="3" ref="Z4:Z23">SUM(AB4:AD4)</f>
        <v>132</v>
      </c>
      <c r="AA4" s="15"/>
      <c r="AB4" s="16">
        <v>72</v>
      </c>
      <c r="AC4" s="16"/>
      <c r="AD4" s="16">
        <v>60</v>
      </c>
      <c r="AE4" s="21"/>
      <c r="AF4" s="19" t="s">
        <v>10</v>
      </c>
      <c r="AG4" s="20"/>
      <c r="AH4" s="15">
        <f aca="true" t="shared" si="4" ref="AH4:AH24">SUM(AJ4:AL4)</f>
        <v>93</v>
      </c>
      <c r="AI4" s="15"/>
      <c r="AJ4" s="16">
        <v>39</v>
      </c>
      <c r="AK4" s="16"/>
      <c r="AL4" s="16">
        <v>54</v>
      </c>
      <c r="AM4" s="22"/>
    </row>
    <row r="5" spans="1:39" s="13" customFormat="1" ht="18" customHeight="1">
      <c r="A5" s="23" t="s">
        <v>11</v>
      </c>
      <c r="B5" s="24">
        <f t="shared" si="0"/>
        <v>74</v>
      </c>
      <c r="C5" s="24"/>
      <c r="D5" s="25">
        <v>39</v>
      </c>
      <c r="E5" s="25"/>
      <c r="F5" s="26">
        <v>35</v>
      </c>
      <c r="G5" s="27"/>
      <c r="H5" s="28" t="s">
        <v>12</v>
      </c>
      <c r="I5" s="29"/>
      <c r="J5" s="24">
        <f t="shared" si="1"/>
        <v>113</v>
      </c>
      <c r="K5" s="24"/>
      <c r="L5" s="25">
        <v>70</v>
      </c>
      <c r="M5" s="25"/>
      <c r="N5" s="25">
        <v>43</v>
      </c>
      <c r="O5" s="30"/>
      <c r="P5" s="28" t="s">
        <v>13</v>
      </c>
      <c r="Q5" s="29"/>
      <c r="R5" s="24">
        <f t="shared" si="2"/>
        <v>106</v>
      </c>
      <c r="S5" s="24"/>
      <c r="T5" s="25">
        <v>52</v>
      </c>
      <c r="U5" s="25"/>
      <c r="V5" s="25">
        <v>54</v>
      </c>
      <c r="W5" s="30"/>
      <c r="X5" s="28" t="s">
        <v>14</v>
      </c>
      <c r="Y5" s="29"/>
      <c r="Z5" s="24">
        <f t="shared" si="3"/>
        <v>117</v>
      </c>
      <c r="AA5" s="24"/>
      <c r="AB5" s="25">
        <v>53</v>
      </c>
      <c r="AC5" s="25"/>
      <c r="AD5" s="25">
        <v>64</v>
      </c>
      <c r="AE5" s="30"/>
      <c r="AF5" s="28" t="s">
        <v>15</v>
      </c>
      <c r="AG5" s="29"/>
      <c r="AH5" s="24">
        <f t="shared" si="4"/>
        <v>102</v>
      </c>
      <c r="AI5" s="24"/>
      <c r="AJ5" s="25">
        <v>43</v>
      </c>
      <c r="AK5" s="25"/>
      <c r="AL5" s="25">
        <v>59</v>
      </c>
      <c r="AM5" s="31"/>
    </row>
    <row r="6" spans="1:39" s="13" customFormat="1" ht="18" customHeight="1">
      <c r="A6" s="23" t="s">
        <v>16</v>
      </c>
      <c r="B6" s="24">
        <f t="shared" si="0"/>
        <v>72</v>
      </c>
      <c r="C6" s="24"/>
      <c r="D6" s="25">
        <v>37</v>
      </c>
      <c r="E6" s="25"/>
      <c r="F6" s="26">
        <v>35</v>
      </c>
      <c r="G6" s="27"/>
      <c r="H6" s="28" t="s">
        <v>17</v>
      </c>
      <c r="I6" s="29"/>
      <c r="J6" s="24">
        <f t="shared" si="1"/>
        <v>134</v>
      </c>
      <c r="K6" s="24"/>
      <c r="L6" s="25">
        <v>65</v>
      </c>
      <c r="M6" s="25"/>
      <c r="N6" s="25">
        <v>69</v>
      </c>
      <c r="O6" s="30"/>
      <c r="P6" s="28" t="s">
        <v>18</v>
      </c>
      <c r="Q6" s="29"/>
      <c r="R6" s="24">
        <f t="shared" si="2"/>
        <v>95</v>
      </c>
      <c r="S6" s="24"/>
      <c r="T6" s="25">
        <v>44</v>
      </c>
      <c r="U6" s="25"/>
      <c r="V6" s="25">
        <v>51</v>
      </c>
      <c r="W6" s="30"/>
      <c r="X6" s="28" t="s">
        <v>19</v>
      </c>
      <c r="Y6" s="29"/>
      <c r="Z6" s="24">
        <f t="shared" si="3"/>
        <v>118</v>
      </c>
      <c r="AA6" s="24"/>
      <c r="AB6" s="25">
        <v>58</v>
      </c>
      <c r="AC6" s="25"/>
      <c r="AD6" s="25">
        <v>60</v>
      </c>
      <c r="AE6" s="30"/>
      <c r="AF6" s="28" t="s">
        <v>20</v>
      </c>
      <c r="AG6" s="29"/>
      <c r="AH6" s="24">
        <f t="shared" si="4"/>
        <v>94</v>
      </c>
      <c r="AI6" s="24"/>
      <c r="AJ6" s="25">
        <v>43</v>
      </c>
      <c r="AK6" s="25"/>
      <c r="AL6" s="25">
        <v>51</v>
      </c>
      <c r="AM6" s="31"/>
    </row>
    <row r="7" spans="1:39" s="13" customFormat="1" ht="18" customHeight="1">
      <c r="A7" s="23" t="s">
        <v>21</v>
      </c>
      <c r="B7" s="24">
        <f t="shared" si="0"/>
        <v>77</v>
      </c>
      <c r="C7" s="24"/>
      <c r="D7" s="25">
        <v>48</v>
      </c>
      <c r="E7" s="25"/>
      <c r="F7" s="26">
        <v>29</v>
      </c>
      <c r="G7" s="27"/>
      <c r="H7" s="28" t="s">
        <v>22</v>
      </c>
      <c r="I7" s="29"/>
      <c r="J7" s="24">
        <f t="shared" si="1"/>
        <v>125</v>
      </c>
      <c r="K7" s="24"/>
      <c r="L7" s="25">
        <v>63</v>
      </c>
      <c r="M7" s="25"/>
      <c r="N7" s="25">
        <v>62</v>
      </c>
      <c r="O7" s="30"/>
      <c r="P7" s="28" t="s">
        <v>23</v>
      </c>
      <c r="Q7" s="29"/>
      <c r="R7" s="24">
        <f t="shared" si="2"/>
        <v>99</v>
      </c>
      <c r="S7" s="24"/>
      <c r="T7" s="25">
        <v>42</v>
      </c>
      <c r="U7" s="25"/>
      <c r="V7" s="25">
        <v>57</v>
      </c>
      <c r="W7" s="30"/>
      <c r="X7" s="28" t="s">
        <v>24</v>
      </c>
      <c r="Y7" s="29"/>
      <c r="Z7" s="24">
        <f t="shared" si="3"/>
        <v>90</v>
      </c>
      <c r="AA7" s="24"/>
      <c r="AB7" s="25">
        <v>47</v>
      </c>
      <c r="AC7" s="25"/>
      <c r="AD7" s="25">
        <v>43</v>
      </c>
      <c r="AE7" s="30"/>
      <c r="AF7" s="28" t="s">
        <v>25</v>
      </c>
      <c r="AG7" s="29"/>
      <c r="AH7" s="24">
        <f t="shared" si="4"/>
        <v>88</v>
      </c>
      <c r="AI7" s="24"/>
      <c r="AJ7" s="25">
        <v>33</v>
      </c>
      <c r="AK7" s="25"/>
      <c r="AL7" s="25">
        <v>55</v>
      </c>
      <c r="AM7" s="31"/>
    </row>
    <row r="8" spans="1:39" s="13" customFormat="1" ht="18" customHeight="1">
      <c r="A8" s="23" t="s">
        <v>26</v>
      </c>
      <c r="B8" s="24">
        <f t="shared" si="0"/>
        <v>58</v>
      </c>
      <c r="C8" s="24"/>
      <c r="D8" s="25">
        <v>25</v>
      </c>
      <c r="E8" s="25"/>
      <c r="F8" s="26">
        <v>33</v>
      </c>
      <c r="G8" s="27"/>
      <c r="H8" s="28" t="s">
        <v>27</v>
      </c>
      <c r="I8" s="29"/>
      <c r="J8" s="24">
        <f t="shared" si="1"/>
        <v>114</v>
      </c>
      <c r="K8" s="24"/>
      <c r="L8" s="25">
        <v>48</v>
      </c>
      <c r="M8" s="25"/>
      <c r="N8" s="25">
        <v>66</v>
      </c>
      <c r="O8" s="30"/>
      <c r="P8" s="28" t="s">
        <v>28</v>
      </c>
      <c r="Q8" s="29"/>
      <c r="R8" s="24">
        <f t="shared" si="2"/>
        <v>113</v>
      </c>
      <c r="S8" s="24"/>
      <c r="T8" s="25">
        <v>57</v>
      </c>
      <c r="U8" s="25"/>
      <c r="V8" s="25">
        <v>56</v>
      </c>
      <c r="W8" s="30"/>
      <c r="X8" s="28" t="s">
        <v>29</v>
      </c>
      <c r="Y8" s="29"/>
      <c r="Z8" s="24">
        <f t="shared" si="3"/>
        <v>100</v>
      </c>
      <c r="AA8" s="24"/>
      <c r="AB8" s="25">
        <v>49</v>
      </c>
      <c r="AC8" s="25"/>
      <c r="AD8" s="25">
        <v>51</v>
      </c>
      <c r="AE8" s="30"/>
      <c r="AF8" s="28" t="s">
        <v>30</v>
      </c>
      <c r="AG8" s="29"/>
      <c r="AH8" s="24">
        <f t="shared" si="4"/>
        <v>80</v>
      </c>
      <c r="AI8" s="24"/>
      <c r="AJ8" s="25">
        <v>33</v>
      </c>
      <c r="AK8" s="25"/>
      <c r="AL8" s="25">
        <v>47</v>
      </c>
      <c r="AM8" s="31"/>
    </row>
    <row r="9" spans="1:39" s="13" customFormat="1" ht="18" customHeight="1">
      <c r="A9" s="23" t="s">
        <v>31</v>
      </c>
      <c r="B9" s="24">
        <f t="shared" si="0"/>
        <v>59</v>
      </c>
      <c r="C9" s="24"/>
      <c r="D9" s="25">
        <v>30</v>
      </c>
      <c r="E9" s="25"/>
      <c r="F9" s="26">
        <v>29</v>
      </c>
      <c r="G9" s="27"/>
      <c r="H9" s="28" t="s">
        <v>32</v>
      </c>
      <c r="I9" s="29"/>
      <c r="J9" s="24">
        <f t="shared" si="1"/>
        <v>119</v>
      </c>
      <c r="K9" s="24"/>
      <c r="L9" s="25">
        <v>63</v>
      </c>
      <c r="M9" s="25"/>
      <c r="N9" s="25">
        <v>56</v>
      </c>
      <c r="O9" s="30"/>
      <c r="P9" s="28" t="s">
        <v>33</v>
      </c>
      <c r="Q9" s="29"/>
      <c r="R9" s="24">
        <f t="shared" si="2"/>
        <v>105</v>
      </c>
      <c r="S9" s="24"/>
      <c r="T9" s="25">
        <v>57</v>
      </c>
      <c r="U9" s="25"/>
      <c r="V9" s="25">
        <v>48</v>
      </c>
      <c r="W9" s="30"/>
      <c r="X9" s="28" t="s">
        <v>34</v>
      </c>
      <c r="Y9" s="29"/>
      <c r="Z9" s="24">
        <f t="shared" si="3"/>
        <v>105</v>
      </c>
      <c r="AA9" s="24"/>
      <c r="AB9" s="25">
        <v>55</v>
      </c>
      <c r="AC9" s="25"/>
      <c r="AD9" s="25">
        <v>50</v>
      </c>
      <c r="AE9" s="30"/>
      <c r="AF9" s="28" t="s">
        <v>35</v>
      </c>
      <c r="AG9" s="29"/>
      <c r="AH9" s="24">
        <f t="shared" si="4"/>
        <v>69</v>
      </c>
      <c r="AI9" s="24"/>
      <c r="AJ9" s="25">
        <v>27</v>
      </c>
      <c r="AK9" s="25"/>
      <c r="AL9" s="25">
        <v>42</v>
      </c>
      <c r="AM9" s="31"/>
    </row>
    <row r="10" spans="1:39" s="13" customFormat="1" ht="18" customHeight="1">
      <c r="A10" s="23" t="s">
        <v>36</v>
      </c>
      <c r="B10" s="24">
        <f t="shared" si="0"/>
        <v>54</v>
      </c>
      <c r="C10" s="24"/>
      <c r="D10" s="25">
        <v>30</v>
      </c>
      <c r="E10" s="25"/>
      <c r="F10" s="26">
        <v>24</v>
      </c>
      <c r="G10" s="27"/>
      <c r="H10" s="28" t="s">
        <v>37</v>
      </c>
      <c r="I10" s="29"/>
      <c r="J10" s="24">
        <f t="shared" si="1"/>
        <v>117</v>
      </c>
      <c r="K10" s="24"/>
      <c r="L10" s="25">
        <v>57</v>
      </c>
      <c r="M10" s="25"/>
      <c r="N10" s="25">
        <v>60</v>
      </c>
      <c r="O10" s="30"/>
      <c r="P10" s="28" t="s">
        <v>38</v>
      </c>
      <c r="Q10" s="29"/>
      <c r="R10" s="24">
        <f t="shared" si="2"/>
        <v>106</v>
      </c>
      <c r="S10" s="24"/>
      <c r="T10" s="25">
        <v>46</v>
      </c>
      <c r="U10" s="25"/>
      <c r="V10" s="25">
        <v>60</v>
      </c>
      <c r="W10" s="30"/>
      <c r="X10" s="28" t="s">
        <v>39</v>
      </c>
      <c r="Y10" s="29"/>
      <c r="Z10" s="24">
        <f t="shared" si="3"/>
        <v>65</v>
      </c>
      <c r="AA10" s="24"/>
      <c r="AB10" s="25">
        <v>34</v>
      </c>
      <c r="AC10" s="25"/>
      <c r="AD10" s="25">
        <v>31</v>
      </c>
      <c r="AE10" s="30"/>
      <c r="AF10" s="28" t="s">
        <v>40</v>
      </c>
      <c r="AG10" s="29"/>
      <c r="AH10" s="24">
        <f t="shared" si="4"/>
        <v>67</v>
      </c>
      <c r="AI10" s="24"/>
      <c r="AJ10" s="25">
        <v>30</v>
      </c>
      <c r="AK10" s="25"/>
      <c r="AL10" s="25">
        <v>37</v>
      </c>
      <c r="AM10" s="31"/>
    </row>
    <row r="11" spans="1:39" s="13" customFormat="1" ht="18" customHeight="1">
      <c r="A11" s="23" t="s">
        <v>41</v>
      </c>
      <c r="B11" s="24">
        <f t="shared" si="0"/>
        <v>68</v>
      </c>
      <c r="C11" s="24"/>
      <c r="D11" s="25">
        <v>30</v>
      </c>
      <c r="E11" s="25"/>
      <c r="F11" s="26">
        <v>38</v>
      </c>
      <c r="G11" s="27"/>
      <c r="H11" s="28" t="s">
        <v>42</v>
      </c>
      <c r="I11" s="29"/>
      <c r="J11" s="24">
        <f t="shared" si="1"/>
        <v>114</v>
      </c>
      <c r="K11" s="24"/>
      <c r="L11" s="25">
        <v>56</v>
      </c>
      <c r="M11" s="25"/>
      <c r="N11" s="25">
        <v>58</v>
      </c>
      <c r="O11" s="30"/>
      <c r="P11" s="28" t="s">
        <v>43</v>
      </c>
      <c r="Q11" s="29"/>
      <c r="R11" s="24">
        <f t="shared" si="2"/>
        <v>130</v>
      </c>
      <c r="S11" s="24"/>
      <c r="T11" s="25">
        <v>68</v>
      </c>
      <c r="U11" s="25"/>
      <c r="V11" s="25">
        <v>62</v>
      </c>
      <c r="W11" s="30"/>
      <c r="X11" s="28" t="s">
        <v>44</v>
      </c>
      <c r="Y11" s="29"/>
      <c r="Z11" s="24">
        <f t="shared" si="3"/>
        <v>79</v>
      </c>
      <c r="AA11" s="24"/>
      <c r="AB11" s="25">
        <v>37</v>
      </c>
      <c r="AC11" s="25"/>
      <c r="AD11" s="25">
        <v>42</v>
      </c>
      <c r="AE11" s="30"/>
      <c r="AF11" s="28" t="s">
        <v>45</v>
      </c>
      <c r="AG11" s="29"/>
      <c r="AH11" s="24">
        <f t="shared" si="4"/>
        <v>56</v>
      </c>
      <c r="AI11" s="24"/>
      <c r="AJ11" s="25">
        <v>20</v>
      </c>
      <c r="AK11" s="25"/>
      <c r="AL11" s="25">
        <v>36</v>
      </c>
      <c r="AM11" s="31"/>
    </row>
    <row r="12" spans="1:39" s="13" customFormat="1" ht="18" customHeight="1">
      <c r="A12" s="23" t="s">
        <v>46</v>
      </c>
      <c r="B12" s="24">
        <f t="shared" si="0"/>
        <v>68</v>
      </c>
      <c r="C12" s="24"/>
      <c r="D12" s="25">
        <v>37</v>
      </c>
      <c r="E12" s="25"/>
      <c r="F12" s="26">
        <v>31</v>
      </c>
      <c r="G12" s="27"/>
      <c r="H12" s="28" t="s">
        <v>47</v>
      </c>
      <c r="I12" s="29"/>
      <c r="J12" s="24">
        <f t="shared" si="1"/>
        <v>102</v>
      </c>
      <c r="K12" s="24"/>
      <c r="L12" s="25">
        <v>56</v>
      </c>
      <c r="M12" s="25"/>
      <c r="N12" s="25">
        <v>46</v>
      </c>
      <c r="O12" s="30"/>
      <c r="P12" s="28" t="s">
        <v>48</v>
      </c>
      <c r="Q12" s="29"/>
      <c r="R12" s="24">
        <f t="shared" si="2"/>
        <v>139</v>
      </c>
      <c r="S12" s="24"/>
      <c r="T12" s="25">
        <v>66</v>
      </c>
      <c r="U12" s="25"/>
      <c r="V12" s="25">
        <v>73</v>
      </c>
      <c r="W12" s="30"/>
      <c r="X12" s="28" t="s">
        <v>49</v>
      </c>
      <c r="Y12" s="29"/>
      <c r="Z12" s="24">
        <f t="shared" si="3"/>
        <v>79</v>
      </c>
      <c r="AA12" s="24"/>
      <c r="AB12" s="25">
        <v>36</v>
      </c>
      <c r="AC12" s="25"/>
      <c r="AD12" s="25">
        <v>43</v>
      </c>
      <c r="AE12" s="30"/>
      <c r="AF12" s="28" t="s">
        <v>50</v>
      </c>
      <c r="AG12" s="29"/>
      <c r="AH12" s="24">
        <f t="shared" si="4"/>
        <v>56</v>
      </c>
      <c r="AI12" s="24"/>
      <c r="AJ12" s="25">
        <v>25</v>
      </c>
      <c r="AK12" s="25"/>
      <c r="AL12" s="25">
        <v>31</v>
      </c>
      <c r="AM12" s="31"/>
    </row>
    <row r="13" spans="1:39" s="13" customFormat="1" ht="18" customHeight="1">
      <c r="A13" s="23" t="s">
        <v>51</v>
      </c>
      <c r="B13" s="24">
        <f t="shared" si="0"/>
        <v>69</v>
      </c>
      <c r="C13" s="24"/>
      <c r="D13" s="25">
        <v>37</v>
      </c>
      <c r="E13" s="25"/>
      <c r="F13" s="26">
        <v>32</v>
      </c>
      <c r="G13" s="27"/>
      <c r="H13" s="28" t="s">
        <v>52</v>
      </c>
      <c r="I13" s="29"/>
      <c r="J13" s="24">
        <f t="shared" si="1"/>
        <v>117</v>
      </c>
      <c r="K13" s="24"/>
      <c r="L13" s="25">
        <v>62</v>
      </c>
      <c r="M13" s="25"/>
      <c r="N13" s="25">
        <v>55</v>
      </c>
      <c r="O13" s="30"/>
      <c r="P13" s="28" t="s">
        <v>53</v>
      </c>
      <c r="Q13" s="29"/>
      <c r="R13" s="24">
        <f t="shared" si="2"/>
        <v>142</v>
      </c>
      <c r="S13" s="24"/>
      <c r="T13" s="25">
        <v>73</v>
      </c>
      <c r="U13" s="25"/>
      <c r="V13" s="25">
        <v>69</v>
      </c>
      <c r="W13" s="30"/>
      <c r="X13" s="28" t="s">
        <v>54</v>
      </c>
      <c r="Y13" s="29"/>
      <c r="Z13" s="24">
        <f t="shared" si="3"/>
        <v>101</v>
      </c>
      <c r="AA13" s="24"/>
      <c r="AB13" s="25">
        <v>51</v>
      </c>
      <c r="AC13" s="25"/>
      <c r="AD13" s="25">
        <v>50</v>
      </c>
      <c r="AE13" s="30"/>
      <c r="AF13" s="28" t="s">
        <v>55</v>
      </c>
      <c r="AG13" s="29"/>
      <c r="AH13" s="24">
        <f t="shared" si="4"/>
        <v>36</v>
      </c>
      <c r="AI13" s="24"/>
      <c r="AJ13" s="25">
        <v>13</v>
      </c>
      <c r="AK13" s="25"/>
      <c r="AL13" s="25">
        <v>23</v>
      </c>
      <c r="AM13" s="31"/>
    </row>
    <row r="14" spans="1:39" s="13" customFormat="1" ht="18" customHeight="1">
      <c r="A14" s="23" t="s">
        <v>56</v>
      </c>
      <c r="B14" s="24">
        <f t="shared" si="0"/>
        <v>54</v>
      </c>
      <c r="C14" s="24"/>
      <c r="D14" s="25">
        <v>23</v>
      </c>
      <c r="E14" s="25"/>
      <c r="F14" s="26">
        <v>31</v>
      </c>
      <c r="G14" s="27"/>
      <c r="H14" s="28" t="s">
        <v>57</v>
      </c>
      <c r="I14" s="29"/>
      <c r="J14" s="24">
        <f t="shared" si="1"/>
        <v>112</v>
      </c>
      <c r="K14" s="24"/>
      <c r="L14" s="25">
        <v>60</v>
      </c>
      <c r="M14" s="25"/>
      <c r="N14" s="25">
        <v>52</v>
      </c>
      <c r="O14" s="30"/>
      <c r="P14" s="28" t="s">
        <v>58</v>
      </c>
      <c r="Q14" s="29"/>
      <c r="R14" s="24">
        <f t="shared" si="2"/>
        <v>180</v>
      </c>
      <c r="S14" s="24"/>
      <c r="T14" s="25">
        <v>85</v>
      </c>
      <c r="U14" s="25"/>
      <c r="V14" s="25">
        <v>95</v>
      </c>
      <c r="W14" s="30"/>
      <c r="X14" s="28" t="s">
        <v>59</v>
      </c>
      <c r="Y14" s="29"/>
      <c r="Z14" s="24">
        <f t="shared" si="3"/>
        <v>100</v>
      </c>
      <c r="AA14" s="24"/>
      <c r="AB14" s="25">
        <v>42</v>
      </c>
      <c r="AC14" s="25"/>
      <c r="AD14" s="25">
        <v>58</v>
      </c>
      <c r="AE14" s="30"/>
      <c r="AF14" s="28" t="s">
        <v>60</v>
      </c>
      <c r="AG14" s="29"/>
      <c r="AH14" s="24">
        <f t="shared" si="4"/>
        <v>27</v>
      </c>
      <c r="AI14" s="24"/>
      <c r="AJ14" s="25">
        <v>10</v>
      </c>
      <c r="AK14" s="25"/>
      <c r="AL14" s="25">
        <v>17</v>
      </c>
      <c r="AM14" s="31"/>
    </row>
    <row r="15" spans="1:39" s="13" customFormat="1" ht="18" customHeight="1">
      <c r="A15" s="23" t="s">
        <v>61</v>
      </c>
      <c r="B15" s="24">
        <f t="shared" si="0"/>
        <v>83</v>
      </c>
      <c r="C15" s="24"/>
      <c r="D15" s="25">
        <v>45</v>
      </c>
      <c r="E15" s="25"/>
      <c r="F15" s="26">
        <v>38</v>
      </c>
      <c r="G15" s="27"/>
      <c r="H15" s="28" t="s">
        <v>62</v>
      </c>
      <c r="I15" s="29"/>
      <c r="J15" s="24">
        <f t="shared" si="1"/>
        <v>105</v>
      </c>
      <c r="K15" s="24"/>
      <c r="L15" s="25">
        <v>50</v>
      </c>
      <c r="M15" s="25"/>
      <c r="N15" s="25">
        <v>55</v>
      </c>
      <c r="O15" s="30"/>
      <c r="P15" s="28" t="s">
        <v>63</v>
      </c>
      <c r="Q15" s="29"/>
      <c r="R15" s="24">
        <f t="shared" si="2"/>
        <v>200</v>
      </c>
      <c r="S15" s="24"/>
      <c r="T15" s="25">
        <v>95</v>
      </c>
      <c r="U15" s="25"/>
      <c r="V15" s="25">
        <v>105</v>
      </c>
      <c r="W15" s="30"/>
      <c r="X15" s="28" t="s">
        <v>64</v>
      </c>
      <c r="Y15" s="29"/>
      <c r="Z15" s="24">
        <f t="shared" si="3"/>
        <v>105</v>
      </c>
      <c r="AA15" s="24"/>
      <c r="AB15" s="25">
        <v>61</v>
      </c>
      <c r="AC15" s="25"/>
      <c r="AD15" s="25">
        <v>44</v>
      </c>
      <c r="AE15" s="30"/>
      <c r="AF15" s="28" t="s">
        <v>65</v>
      </c>
      <c r="AG15" s="29"/>
      <c r="AH15" s="24">
        <f t="shared" si="4"/>
        <v>23</v>
      </c>
      <c r="AI15" s="24"/>
      <c r="AJ15" s="25">
        <v>10</v>
      </c>
      <c r="AK15" s="25"/>
      <c r="AL15" s="25">
        <v>13</v>
      </c>
      <c r="AM15" s="31"/>
    </row>
    <row r="16" spans="1:39" s="13" customFormat="1" ht="18" customHeight="1">
      <c r="A16" s="23" t="s">
        <v>66</v>
      </c>
      <c r="B16" s="24">
        <f t="shared" si="0"/>
        <v>57</v>
      </c>
      <c r="C16" s="24"/>
      <c r="D16" s="25">
        <v>29</v>
      </c>
      <c r="E16" s="25"/>
      <c r="F16" s="26">
        <v>28</v>
      </c>
      <c r="G16" s="27"/>
      <c r="H16" s="28" t="s">
        <v>67</v>
      </c>
      <c r="I16" s="29"/>
      <c r="J16" s="24">
        <f t="shared" si="1"/>
        <v>98</v>
      </c>
      <c r="K16" s="24"/>
      <c r="L16" s="25">
        <v>51</v>
      </c>
      <c r="M16" s="25"/>
      <c r="N16" s="25">
        <v>47</v>
      </c>
      <c r="O16" s="30"/>
      <c r="P16" s="28" t="s">
        <v>68</v>
      </c>
      <c r="Q16" s="29"/>
      <c r="R16" s="24">
        <f t="shared" si="2"/>
        <v>185</v>
      </c>
      <c r="S16" s="24"/>
      <c r="T16" s="25">
        <v>95</v>
      </c>
      <c r="U16" s="25"/>
      <c r="V16" s="25">
        <v>90</v>
      </c>
      <c r="W16" s="30"/>
      <c r="X16" s="28" t="s">
        <v>69</v>
      </c>
      <c r="Y16" s="29"/>
      <c r="Z16" s="24">
        <f t="shared" si="3"/>
        <v>101</v>
      </c>
      <c r="AA16" s="24"/>
      <c r="AB16" s="25">
        <v>53</v>
      </c>
      <c r="AC16" s="25"/>
      <c r="AD16" s="25">
        <v>48</v>
      </c>
      <c r="AE16" s="30"/>
      <c r="AF16" s="28" t="s">
        <v>70</v>
      </c>
      <c r="AG16" s="29"/>
      <c r="AH16" s="24">
        <f t="shared" si="4"/>
        <v>16</v>
      </c>
      <c r="AI16" s="24"/>
      <c r="AJ16" s="25">
        <v>7</v>
      </c>
      <c r="AK16" s="25"/>
      <c r="AL16" s="25">
        <v>9</v>
      </c>
      <c r="AM16" s="31"/>
    </row>
    <row r="17" spans="1:39" s="13" customFormat="1" ht="18" customHeight="1">
      <c r="A17" s="23" t="s">
        <v>71</v>
      </c>
      <c r="B17" s="24">
        <f t="shared" si="0"/>
        <v>89</v>
      </c>
      <c r="C17" s="24"/>
      <c r="D17" s="25">
        <v>42</v>
      </c>
      <c r="E17" s="25"/>
      <c r="F17" s="26">
        <v>47</v>
      </c>
      <c r="G17" s="27"/>
      <c r="H17" s="28" t="s">
        <v>72</v>
      </c>
      <c r="I17" s="29"/>
      <c r="J17" s="24">
        <f t="shared" si="1"/>
        <v>78</v>
      </c>
      <c r="K17" s="24"/>
      <c r="L17" s="25">
        <v>30</v>
      </c>
      <c r="M17" s="25"/>
      <c r="N17" s="25">
        <v>48</v>
      </c>
      <c r="O17" s="30"/>
      <c r="P17" s="28" t="s">
        <v>73</v>
      </c>
      <c r="Q17" s="29"/>
      <c r="R17" s="24">
        <f t="shared" si="2"/>
        <v>187</v>
      </c>
      <c r="S17" s="24"/>
      <c r="T17" s="25">
        <v>73</v>
      </c>
      <c r="U17" s="25"/>
      <c r="V17" s="25">
        <v>114</v>
      </c>
      <c r="W17" s="30"/>
      <c r="X17" s="28" t="s">
        <v>74</v>
      </c>
      <c r="Y17" s="29"/>
      <c r="Z17" s="24">
        <f t="shared" si="3"/>
        <v>102</v>
      </c>
      <c r="AA17" s="24"/>
      <c r="AB17" s="25">
        <v>49</v>
      </c>
      <c r="AC17" s="25"/>
      <c r="AD17" s="25">
        <v>53</v>
      </c>
      <c r="AE17" s="30"/>
      <c r="AF17" s="28" t="s">
        <v>75</v>
      </c>
      <c r="AG17" s="29"/>
      <c r="AH17" s="24">
        <f t="shared" si="4"/>
        <v>15</v>
      </c>
      <c r="AI17" s="24"/>
      <c r="AJ17" s="25">
        <v>4</v>
      </c>
      <c r="AK17" s="25"/>
      <c r="AL17" s="25">
        <v>11</v>
      </c>
      <c r="AM17" s="31"/>
    </row>
    <row r="18" spans="1:39" s="13" customFormat="1" ht="18" customHeight="1">
      <c r="A18" s="23" t="s">
        <v>76</v>
      </c>
      <c r="B18" s="24">
        <f t="shared" si="0"/>
        <v>78</v>
      </c>
      <c r="C18" s="24"/>
      <c r="D18" s="25">
        <v>35</v>
      </c>
      <c r="E18" s="25"/>
      <c r="F18" s="26">
        <v>43</v>
      </c>
      <c r="G18" s="27"/>
      <c r="H18" s="28" t="s">
        <v>77</v>
      </c>
      <c r="I18" s="29"/>
      <c r="J18" s="24">
        <f t="shared" si="1"/>
        <v>96</v>
      </c>
      <c r="K18" s="24"/>
      <c r="L18" s="25">
        <v>46</v>
      </c>
      <c r="M18" s="25"/>
      <c r="N18" s="25">
        <v>50</v>
      </c>
      <c r="O18" s="30"/>
      <c r="P18" s="28" t="s">
        <v>78</v>
      </c>
      <c r="Q18" s="29"/>
      <c r="R18" s="24">
        <f t="shared" si="2"/>
        <v>174</v>
      </c>
      <c r="S18" s="24"/>
      <c r="T18" s="25">
        <v>87</v>
      </c>
      <c r="U18" s="25"/>
      <c r="V18" s="25">
        <v>87</v>
      </c>
      <c r="W18" s="30"/>
      <c r="X18" s="28" t="s">
        <v>79</v>
      </c>
      <c r="Y18" s="29"/>
      <c r="Z18" s="24">
        <f t="shared" si="3"/>
        <v>145</v>
      </c>
      <c r="AA18" s="24"/>
      <c r="AB18" s="25">
        <v>69</v>
      </c>
      <c r="AC18" s="25"/>
      <c r="AD18" s="25">
        <v>76</v>
      </c>
      <c r="AE18" s="30"/>
      <c r="AF18" s="28" t="s">
        <v>80</v>
      </c>
      <c r="AG18" s="29"/>
      <c r="AH18" s="24">
        <f t="shared" si="4"/>
        <v>4</v>
      </c>
      <c r="AI18" s="24"/>
      <c r="AJ18" s="25">
        <v>0</v>
      </c>
      <c r="AK18" s="25"/>
      <c r="AL18" s="25">
        <v>4</v>
      </c>
      <c r="AM18" s="31"/>
    </row>
    <row r="19" spans="1:39" s="13" customFormat="1" ht="18" customHeight="1">
      <c r="A19" s="23" t="s">
        <v>81</v>
      </c>
      <c r="B19" s="24">
        <f t="shared" si="0"/>
        <v>74</v>
      </c>
      <c r="C19" s="24"/>
      <c r="D19" s="25">
        <v>39</v>
      </c>
      <c r="E19" s="25"/>
      <c r="F19" s="26">
        <v>35</v>
      </c>
      <c r="G19" s="27"/>
      <c r="H19" s="28" t="s">
        <v>82</v>
      </c>
      <c r="I19" s="29"/>
      <c r="J19" s="24">
        <f t="shared" si="1"/>
        <v>86</v>
      </c>
      <c r="K19" s="24"/>
      <c r="L19" s="25">
        <v>47</v>
      </c>
      <c r="M19" s="25"/>
      <c r="N19" s="25">
        <v>39</v>
      </c>
      <c r="O19" s="30"/>
      <c r="P19" s="28" t="s">
        <v>83</v>
      </c>
      <c r="Q19" s="29"/>
      <c r="R19" s="24">
        <f t="shared" si="2"/>
        <v>183</v>
      </c>
      <c r="S19" s="24"/>
      <c r="T19" s="25">
        <v>103</v>
      </c>
      <c r="U19" s="25"/>
      <c r="V19" s="25">
        <v>80</v>
      </c>
      <c r="W19" s="30"/>
      <c r="X19" s="28" t="s">
        <v>84</v>
      </c>
      <c r="Y19" s="29"/>
      <c r="Z19" s="24">
        <f t="shared" si="3"/>
        <v>119</v>
      </c>
      <c r="AA19" s="24"/>
      <c r="AB19" s="25">
        <v>49</v>
      </c>
      <c r="AC19" s="25"/>
      <c r="AD19" s="25">
        <v>70</v>
      </c>
      <c r="AE19" s="30"/>
      <c r="AF19" s="28" t="s">
        <v>85</v>
      </c>
      <c r="AG19" s="29"/>
      <c r="AH19" s="24">
        <f t="shared" si="4"/>
        <v>4</v>
      </c>
      <c r="AI19" s="24"/>
      <c r="AJ19" s="25">
        <v>1</v>
      </c>
      <c r="AK19" s="25"/>
      <c r="AL19" s="25">
        <v>3</v>
      </c>
      <c r="AM19" s="31"/>
    </row>
    <row r="20" spans="1:39" s="13" customFormat="1" ht="18" customHeight="1">
      <c r="A20" s="23" t="s">
        <v>86</v>
      </c>
      <c r="B20" s="24">
        <f t="shared" si="0"/>
        <v>84</v>
      </c>
      <c r="C20" s="24"/>
      <c r="D20" s="25">
        <v>49</v>
      </c>
      <c r="E20" s="25"/>
      <c r="F20" s="26">
        <v>35</v>
      </c>
      <c r="G20" s="27"/>
      <c r="H20" s="28" t="s">
        <v>87</v>
      </c>
      <c r="I20" s="29"/>
      <c r="J20" s="24">
        <f t="shared" si="1"/>
        <v>106</v>
      </c>
      <c r="K20" s="24"/>
      <c r="L20" s="25">
        <v>60</v>
      </c>
      <c r="M20" s="25"/>
      <c r="N20" s="25">
        <v>46</v>
      </c>
      <c r="O20" s="30"/>
      <c r="P20" s="28" t="s">
        <v>88</v>
      </c>
      <c r="Q20" s="29"/>
      <c r="R20" s="24">
        <f t="shared" si="2"/>
        <v>192</v>
      </c>
      <c r="S20" s="24"/>
      <c r="T20" s="25">
        <v>99</v>
      </c>
      <c r="U20" s="25"/>
      <c r="V20" s="25">
        <v>93</v>
      </c>
      <c r="W20" s="30"/>
      <c r="X20" s="28" t="s">
        <v>89</v>
      </c>
      <c r="Y20" s="29"/>
      <c r="Z20" s="24">
        <f t="shared" si="3"/>
        <v>137</v>
      </c>
      <c r="AA20" s="24"/>
      <c r="AB20" s="25">
        <v>56</v>
      </c>
      <c r="AC20" s="25"/>
      <c r="AD20" s="25">
        <v>81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1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102</v>
      </c>
      <c r="C21" s="24"/>
      <c r="D21" s="25">
        <v>50</v>
      </c>
      <c r="E21" s="25"/>
      <c r="F21" s="26">
        <v>52</v>
      </c>
      <c r="G21" s="27"/>
      <c r="H21" s="28" t="s">
        <v>92</v>
      </c>
      <c r="I21" s="29"/>
      <c r="J21" s="24">
        <f t="shared" si="1"/>
        <v>78</v>
      </c>
      <c r="K21" s="24"/>
      <c r="L21" s="25">
        <v>43</v>
      </c>
      <c r="M21" s="25"/>
      <c r="N21" s="25">
        <v>35</v>
      </c>
      <c r="O21" s="30"/>
      <c r="P21" s="28" t="s">
        <v>93</v>
      </c>
      <c r="Q21" s="29"/>
      <c r="R21" s="24">
        <f t="shared" si="2"/>
        <v>154</v>
      </c>
      <c r="S21" s="24"/>
      <c r="T21" s="25">
        <v>77</v>
      </c>
      <c r="U21" s="25"/>
      <c r="V21" s="25">
        <v>77</v>
      </c>
      <c r="W21" s="30"/>
      <c r="X21" s="28" t="s">
        <v>94</v>
      </c>
      <c r="Y21" s="29"/>
      <c r="Z21" s="24">
        <f t="shared" si="3"/>
        <v>113</v>
      </c>
      <c r="AA21" s="24"/>
      <c r="AB21" s="25">
        <v>43</v>
      </c>
      <c r="AC21" s="25"/>
      <c r="AD21" s="25">
        <v>70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1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75</v>
      </c>
      <c r="C22" s="24"/>
      <c r="D22" s="25">
        <v>35</v>
      </c>
      <c r="E22" s="25"/>
      <c r="F22" s="26">
        <v>40</v>
      </c>
      <c r="G22" s="27"/>
      <c r="H22" s="28" t="s">
        <v>97</v>
      </c>
      <c r="I22" s="29"/>
      <c r="J22" s="24">
        <f t="shared" si="1"/>
        <v>94</v>
      </c>
      <c r="K22" s="24"/>
      <c r="L22" s="25">
        <v>41</v>
      </c>
      <c r="M22" s="25"/>
      <c r="N22" s="25">
        <v>53</v>
      </c>
      <c r="O22" s="30"/>
      <c r="P22" s="28" t="s">
        <v>98</v>
      </c>
      <c r="Q22" s="29"/>
      <c r="R22" s="24">
        <f t="shared" si="2"/>
        <v>178</v>
      </c>
      <c r="S22" s="24"/>
      <c r="T22" s="25">
        <v>84</v>
      </c>
      <c r="U22" s="25"/>
      <c r="V22" s="25">
        <v>94</v>
      </c>
      <c r="W22" s="30"/>
      <c r="X22" s="28" t="s">
        <v>99</v>
      </c>
      <c r="Y22" s="29"/>
      <c r="Z22" s="24">
        <f t="shared" si="3"/>
        <v>92</v>
      </c>
      <c r="AA22" s="24"/>
      <c r="AB22" s="25">
        <v>40</v>
      </c>
      <c r="AC22" s="25"/>
      <c r="AD22" s="25">
        <v>52</v>
      </c>
      <c r="AE22" s="30"/>
      <c r="AF22" s="28" t="s">
        <v>100</v>
      </c>
      <c r="AG22" s="29"/>
      <c r="AH22" s="24">
        <f t="shared" si="4"/>
        <v>0</v>
      </c>
      <c r="AI22" s="24"/>
      <c r="AJ22" s="25">
        <v>0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113</v>
      </c>
      <c r="C23" s="33"/>
      <c r="D23" s="34">
        <v>61</v>
      </c>
      <c r="E23" s="34"/>
      <c r="F23" s="35">
        <v>52</v>
      </c>
      <c r="G23" s="36"/>
      <c r="H23" s="37" t="s">
        <v>102</v>
      </c>
      <c r="I23" s="38"/>
      <c r="J23" s="33">
        <f t="shared" si="1"/>
        <v>113</v>
      </c>
      <c r="K23" s="33"/>
      <c r="L23" s="34">
        <v>56</v>
      </c>
      <c r="M23" s="34"/>
      <c r="N23" s="34">
        <v>57</v>
      </c>
      <c r="O23" s="39"/>
      <c r="P23" s="37" t="s">
        <v>103</v>
      </c>
      <c r="Q23" s="38"/>
      <c r="R23" s="33">
        <f t="shared" si="2"/>
        <v>152</v>
      </c>
      <c r="S23" s="33"/>
      <c r="T23" s="34">
        <v>81</v>
      </c>
      <c r="U23" s="34"/>
      <c r="V23" s="34">
        <v>71</v>
      </c>
      <c r="W23" s="39"/>
      <c r="X23" s="37" t="s">
        <v>104</v>
      </c>
      <c r="Y23" s="38"/>
      <c r="Z23" s="33">
        <f t="shared" si="3"/>
        <v>96</v>
      </c>
      <c r="AA23" s="33"/>
      <c r="AB23" s="34">
        <v>45</v>
      </c>
      <c r="AC23" s="34"/>
      <c r="AD23" s="34">
        <v>51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7</v>
      </c>
      <c r="AI24" s="33"/>
      <c r="AJ24" s="36">
        <v>0</v>
      </c>
      <c r="AK24" s="47"/>
      <c r="AL24" s="36">
        <v>7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413</v>
      </c>
      <c r="D27" s="62"/>
      <c r="E27" s="63">
        <f>SUM(E28:F29)</f>
        <v>396</v>
      </c>
      <c r="F27" s="62"/>
      <c r="G27" s="63">
        <f>SUM(G28:H29)</f>
        <v>224</v>
      </c>
      <c r="H27" s="62"/>
      <c r="I27" s="63">
        <f>SUM(I28:J29)</f>
        <v>260</v>
      </c>
      <c r="J27" s="62"/>
      <c r="K27" s="63">
        <f>SUM(K28:L29)</f>
        <v>188</v>
      </c>
      <c r="L27" s="62"/>
      <c r="M27" s="63">
        <f>SUM(M28:N29)</f>
        <v>1173</v>
      </c>
      <c r="N27" s="62"/>
      <c r="O27" s="63">
        <f>SUM(O28:P29)</f>
        <v>966</v>
      </c>
      <c r="P27" s="62"/>
      <c r="Q27" s="63">
        <f>SUM(Q28:R29)</f>
        <v>1136</v>
      </c>
      <c r="R27" s="62"/>
      <c r="S27" s="63">
        <f>SUM(S28:T29)</f>
        <v>1785</v>
      </c>
      <c r="T27" s="62"/>
      <c r="U27" s="63">
        <f>SUM(U28:V29)</f>
        <v>557</v>
      </c>
      <c r="V27" s="62"/>
      <c r="W27" s="63">
        <f>SUM(W28:X29)</f>
        <v>429</v>
      </c>
      <c r="X27" s="62"/>
      <c r="Y27" s="63">
        <f>SUM(Y28:Z29)</f>
        <v>553</v>
      </c>
      <c r="Z27" s="62"/>
      <c r="AA27" s="63">
        <f>SUM(AA28:AB29)</f>
        <v>557</v>
      </c>
      <c r="AB27" s="62"/>
      <c r="AC27" s="63">
        <f>SUM(AC28:AD29)</f>
        <v>741</v>
      </c>
      <c r="AD27" s="62"/>
      <c r="AE27" s="63">
        <f>SUM(AE28:AF29)</f>
        <v>99</v>
      </c>
      <c r="AF27" s="62"/>
      <c r="AG27" s="63">
        <f>SUM(AG28:AH29)</f>
        <v>7</v>
      </c>
      <c r="AH27" s="62"/>
      <c r="AI27" s="64">
        <f>SUM(C27:AH27)</f>
        <v>9484</v>
      </c>
      <c r="AJ27" s="65"/>
      <c r="AK27" s="66">
        <v>4488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214</v>
      </c>
      <c r="D28" s="71"/>
      <c r="E28" s="72">
        <f>SUM(D10:E15)</f>
        <v>202</v>
      </c>
      <c r="F28" s="71"/>
      <c r="G28" s="72">
        <f>SUM(D16:E18)</f>
        <v>106</v>
      </c>
      <c r="H28" s="71"/>
      <c r="I28" s="72">
        <f>SUM(D19:E21)</f>
        <v>138</v>
      </c>
      <c r="J28" s="71"/>
      <c r="K28" s="72">
        <f>SUM(D22:E23)</f>
        <v>96</v>
      </c>
      <c r="L28" s="71"/>
      <c r="M28" s="72">
        <f>SUM(L4:M13)</f>
        <v>599</v>
      </c>
      <c r="N28" s="71"/>
      <c r="O28" s="72">
        <f>SUM(L14:M23)</f>
        <v>484</v>
      </c>
      <c r="P28" s="71"/>
      <c r="Q28" s="72">
        <f>SUM(T4:U13)</f>
        <v>558</v>
      </c>
      <c r="R28" s="71"/>
      <c r="S28" s="72">
        <f>SUM(T14:U23)</f>
        <v>879</v>
      </c>
      <c r="T28" s="71"/>
      <c r="U28" s="72">
        <f>SUM(AB4:AC8)</f>
        <v>279</v>
      </c>
      <c r="V28" s="71"/>
      <c r="W28" s="72">
        <f>SUM(AB9:AC13)</f>
        <v>213</v>
      </c>
      <c r="X28" s="71"/>
      <c r="Y28" s="72">
        <f>SUM(AB14:AC18)</f>
        <v>274</v>
      </c>
      <c r="Z28" s="71"/>
      <c r="AA28" s="72">
        <f>SUM(AB19:AC23)</f>
        <v>233</v>
      </c>
      <c r="AB28" s="71"/>
      <c r="AC28" s="72">
        <f>SUM(AJ4:AK13)</f>
        <v>306</v>
      </c>
      <c r="AD28" s="71"/>
      <c r="AE28" s="72">
        <f>SUM(AJ14:AK23)</f>
        <v>34</v>
      </c>
      <c r="AF28" s="71"/>
      <c r="AG28" s="72">
        <f>AJ24</f>
        <v>0</v>
      </c>
      <c r="AH28" s="71"/>
      <c r="AI28" s="73">
        <f>SUM(C28:AH28)</f>
        <v>4615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199</v>
      </c>
      <c r="D29" s="78"/>
      <c r="E29" s="79">
        <f>SUM(F10:G15)</f>
        <v>194</v>
      </c>
      <c r="F29" s="78"/>
      <c r="G29" s="79">
        <f>SUM(F16:G18)</f>
        <v>118</v>
      </c>
      <c r="H29" s="78"/>
      <c r="I29" s="79">
        <f>SUM(F19:G21)</f>
        <v>122</v>
      </c>
      <c r="J29" s="78"/>
      <c r="K29" s="79">
        <f>SUM(F22:G23)</f>
        <v>92</v>
      </c>
      <c r="L29" s="78"/>
      <c r="M29" s="79">
        <f>SUM(N4:O13)</f>
        <v>574</v>
      </c>
      <c r="N29" s="78"/>
      <c r="O29" s="79">
        <f>SUM(N14:O23)</f>
        <v>482</v>
      </c>
      <c r="P29" s="78"/>
      <c r="Q29" s="79">
        <f>SUM(V4:W13)</f>
        <v>578</v>
      </c>
      <c r="R29" s="78"/>
      <c r="S29" s="79">
        <f>SUM(V14:W23)</f>
        <v>906</v>
      </c>
      <c r="T29" s="78"/>
      <c r="U29" s="79">
        <f>SUM(AD4:AE8)</f>
        <v>278</v>
      </c>
      <c r="V29" s="78"/>
      <c r="W29" s="79">
        <f>SUM(AD9:AE13)</f>
        <v>216</v>
      </c>
      <c r="X29" s="78"/>
      <c r="Y29" s="79">
        <f>SUM(AD14:AE18)</f>
        <v>279</v>
      </c>
      <c r="Z29" s="78"/>
      <c r="AA29" s="79">
        <f>SUM(AD19:AE23)</f>
        <v>324</v>
      </c>
      <c r="AB29" s="78"/>
      <c r="AC29" s="79">
        <f>SUM(AL4:AM13)</f>
        <v>435</v>
      </c>
      <c r="AD29" s="78"/>
      <c r="AE29" s="79">
        <f>SUM(AL14:AM23)</f>
        <v>65</v>
      </c>
      <c r="AF29" s="78"/>
      <c r="AG29" s="79">
        <f>AL24</f>
        <v>7</v>
      </c>
      <c r="AH29" s="78"/>
      <c r="AI29" s="80">
        <f>SUM(C29:AH29)</f>
        <v>4869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1033</v>
      </c>
      <c r="D31" s="92"/>
      <c r="E31" s="92"/>
      <c r="F31" s="93">
        <f>C31/AI27</f>
        <v>0.10892028679881906</v>
      </c>
      <c r="G31" s="93"/>
      <c r="H31" s="94"/>
      <c r="I31" s="95">
        <f>SUM(I27:V27)</f>
        <v>6065</v>
      </c>
      <c r="J31" s="96"/>
      <c r="K31" s="96"/>
      <c r="L31" s="96"/>
      <c r="M31" s="96"/>
      <c r="N31" s="96"/>
      <c r="O31" s="96"/>
      <c r="P31" s="97">
        <f>I31/AI27</f>
        <v>0.6394981020666386</v>
      </c>
      <c r="Q31" s="97"/>
      <c r="R31" s="97"/>
      <c r="S31" s="97"/>
      <c r="T31" s="97"/>
      <c r="U31" s="97"/>
      <c r="V31" s="98"/>
      <c r="W31" s="95">
        <f>SUM(W27:AH27)</f>
        <v>2386</v>
      </c>
      <c r="X31" s="99"/>
      <c r="Y31" s="99"/>
      <c r="Z31" s="99"/>
      <c r="AA31" s="99"/>
      <c r="AB31" s="99"/>
      <c r="AC31" s="97">
        <f>W31/AI27</f>
        <v>0.25158161113454236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80</v>
      </c>
      <c r="C4" s="15"/>
      <c r="D4" s="16">
        <v>39</v>
      </c>
      <c r="E4" s="16"/>
      <c r="F4" s="17">
        <v>41</v>
      </c>
      <c r="G4" s="18"/>
      <c r="H4" s="19" t="s">
        <v>7</v>
      </c>
      <c r="I4" s="20"/>
      <c r="J4" s="15">
        <f aca="true" t="shared" si="1" ref="J4:J23">SUM(L4:N4)</f>
        <v>128</v>
      </c>
      <c r="K4" s="15"/>
      <c r="L4" s="16">
        <v>68</v>
      </c>
      <c r="M4" s="16"/>
      <c r="N4" s="16">
        <v>60</v>
      </c>
      <c r="O4" s="21"/>
      <c r="P4" s="19" t="s">
        <v>8</v>
      </c>
      <c r="Q4" s="20"/>
      <c r="R4" s="15">
        <f aca="true" t="shared" si="2" ref="R4:R23">SUM(T4:V4)</f>
        <v>128</v>
      </c>
      <c r="S4" s="15"/>
      <c r="T4" s="16">
        <v>66</v>
      </c>
      <c r="U4" s="16"/>
      <c r="V4" s="16">
        <v>62</v>
      </c>
      <c r="W4" s="21"/>
      <c r="X4" s="19" t="s">
        <v>9</v>
      </c>
      <c r="Y4" s="20"/>
      <c r="Z4" s="15">
        <f aca="true" t="shared" si="3" ref="Z4:Z23">SUM(AB4:AD4)</f>
        <v>145</v>
      </c>
      <c r="AA4" s="15"/>
      <c r="AB4" s="16">
        <v>72</v>
      </c>
      <c r="AC4" s="16"/>
      <c r="AD4" s="16">
        <v>73</v>
      </c>
      <c r="AE4" s="21"/>
      <c r="AF4" s="19" t="s">
        <v>10</v>
      </c>
      <c r="AG4" s="20"/>
      <c r="AH4" s="15">
        <f aca="true" t="shared" si="4" ref="AH4:AH24">SUM(AJ4:AL4)</f>
        <v>118</v>
      </c>
      <c r="AI4" s="15"/>
      <c r="AJ4" s="16">
        <v>52</v>
      </c>
      <c r="AK4" s="16"/>
      <c r="AL4" s="16">
        <v>66</v>
      </c>
      <c r="AM4" s="22"/>
    </row>
    <row r="5" spans="1:39" s="13" customFormat="1" ht="18" customHeight="1">
      <c r="A5" s="23" t="s">
        <v>11</v>
      </c>
      <c r="B5" s="24">
        <f t="shared" si="0"/>
        <v>88</v>
      </c>
      <c r="C5" s="24"/>
      <c r="D5" s="25">
        <v>40</v>
      </c>
      <c r="E5" s="25"/>
      <c r="F5" s="26">
        <v>48</v>
      </c>
      <c r="G5" s="27"/>
      <c r="H5" s="28" t="s">
        <v>12</v>
      </c>
      <c r="I5" s="29"/>
      <c r="J5" s="24">
        <f t="shared" si="1"/>
        <v>111</v>
      </c>
      <c r="K5" s="24"/>
      <c r="L5" s="25">
        <v>57</v>
      </c>
      <c r="M5" s="25"/>
      <c r="N5" s="25">
        <v>54</v>
      </c>
      <c r="O5" s="30"/>
      <c r="P5" s="28" t="s">
        <v>13</v>
      </c>
      <c r="Q5" s="29"/>
      <c r="R5" s="24">
        <f t="shared" si="2"/>
        <v>127</v>
      </c>
      <c r="S5" s="24"/>
      <c r="T5" s="25">
        <v>66</v>
      </c>
      <c r="U5" s="25"/>
      <c r="V5" s="25">
        <v>61</v>
      </c>
      <c r="W5" s="30"/>
      <c r="X5" s="28" t="s">
        <v>14</v>
      </c>
      <c r="Y5" s="29"/>
      <c r="Z5" s="24">
        <f t="shared" si="3"/>
        <v>130</v>
      </c>
      <c r="AA5" s="24"/>
      <c r="AB5" s="25">
        <v>57</v>
      </c>
      <c r="AC5" s="25"/>
      <c r="AD5" s="25">
        <v>73</v>
      </c>
      <c r="AE5" s="30"/>
      <c r="AF5" s="28" t="s">
        <v>15</v>
      </c>
      <c r="AG5" s="29"/>
      <c r="AH5" s="24">
        <f t="shared" si="4"/>
        <v>116</v>
      </c>
      <c r="AI5" s="24"/>
      <c r="AJ5" s="25">
        <v>42</v>
      </c>
      <c r="AK5" s="25"/>
      <c r="AL5" s="25">
        <v>74</v>
      </c>
      <c r="AM5" s="31"/>
    </row>
    <row r="6" spans="1:39" s="13" customFormat="1" ht="18" customHeight="1">
      <c r="A6" s="23" t="s">
        <v>16</v>
      </c>
      <c r="B6" s="24">
        <f t="shared" si="0"/>
        <v>88</v>
      </c>
      <c r="C6" s="24"/>
      <c r="D6" s="25">
        <v>46</v>
      </c>
      <c r="E6" s="25"/>
      <c r="F6" s="26">
        <v>42</v>
      </c>
      <c r="G6" s="27"/>
      <c r="H6" s="28" t="s">
        <v>17</v>
      </c>
      <c r="I6" s="29"/>
      <c r="J6" s="24">
        <f t="shared" si="1"/>
        <v>101</v>
      </c>
      <c r="K6" s="24"/>
      <c r="L6" s="25">
        <v>49</v>
      </c>
      <c r="M6" s="25"/>
      <c r="N6" s="25">
        <v>52</v>
      </c>
      <c r="O6" s="30"/>
      <c r="P6" s="28" t="s">
        <v>18</v>
      </c>
      <c r="Q6" s="29"/>
      <c r="R6" s="24">
        <f t="shared" si="2"/>
        <v>128</v>
      </c>
      <c r="S6" s="24"/>
      <c r="T6" s="25">
        <v>62</v>
      </c>
      <c r="U6" s="25"/>
      <c r="V6" s="25">
        <v>66</v>
      </c>
      <c r="W6" s="30"/>
      <c r="X6" s="28" t="s">
        <v>19</v>
      </c>
      <c r="Y6" s="29"/>
      <c r="Z6" s="24">
        <f t="shared" si="3"/>
        <v>90</v>
      </c>
      <c r="AA6" s="24"/>
      <c r="AB6" s="25">
        <v>40</v>
      </c>
      <c r="AC6" s="25"/>
      <c r="AD6" s="25">
        <v>50</v>
      </c>
      <c r="AE6" s="30"/>
      <c r="AF6" s="28" t="s">
        <v>20</v>
      </c>
      <c r="AG6" s="29"/>
      <c r="AH6" s="24">
        <f t="shared" si="4"/>
        <v>107</v>
      </c>
      <c r="AI6" s="24"/>
      <c r="AJ6" s="25">
        <v>44</v>
      </c>
      <c r="AK6" s="25"/>
      <c r="AL6" s="25">
        <v>63</v>
      </c>
      <c r="AM6" s="31"/>
    </row>
    <row r="7" spans="1:39" s="13" customFormat="1" ht="18" customHeight="1">
      <c r="A7" s="23" t="s">
        <v>21</v>
      </c>
      <c r="B7" s="24">
        <f t="shared" si="0"/>
        <v>99</v>
      </c>
      <c r="C7" s="24"/>
      <c r="D7" s="25">
        <v>51</v>
      </c>
      <c r="E7" s="25"/>
      <c r="F7" s="26">
        <v>48</v>
      </c>
      <c r="G7" s="27"/>
      <c r="H7" s="28" t="s">
        <v>22</v>
      </c>
      <c r="I7" s="29"/>
      <c r="J7" s="24">
        <f t="shared" si="1"/>
        <v>104</v>
      </c>
      <c r="K7" s="24"/>
      <c r="L7" s="25">
        <v>50</v>
      </c>
      <c r="M7" s="25"/>
      <c r="N7" s="25">
        <v>54</v>
      </c>
      <c r="O7" s="30"/>
      <c r="P7" s="28" t="s">
        <v>23</v>
      </c>
      <c r="Q7" s="29"/>
      <c r="R7" s="24">
        <f t="shared" si="2"/>
        <v>125</v>
      </c>
      <c r="S7" s="24"/>
      <c r="T7" s="25">
        <v>74</v>
      </c>
      <c r="U7" s="25"/>
      <c r="V7" s="25">
        <v>51</v>
      </c>
      <c r="W7" s="30"/>
      <c r="X7" s="28" t="s">
        <v>24</v>
      </c>
      <c r="Y7" s="29"/>
      <c r="Z7" s="24">
        <f t="shared" si="3"/>
        <v>108</v>
      </c>
      <c r="AA7" s="24"/>
      <c r="AB7" s="25">
        <v>45</v>
      </c>
      <c r="AC7" s="25"/>
      <c r="AD7" s="25">
        <v>63</v>
      </c>
      <c r="AE7" s="30"/>
      <c r="AF7" s="28" t="s">
        <v>25</v>
      </c>
      <c r="AG7" s="29"/>
      <c r="AH7" s="24">
        <f t="shared" si="4"/>
        <v>98</v>
      </c>
      <c r="AI7" s="24"/>
      <c r="AJ7" s="25">
        <v>39</v>
      </c>
      <c r="AK7" s="25"/>
      <c r="AL7" s="25">
        <v>59</v>
      </c>
      <c r="AM7" s="31"/>
    </row>
    <row r="8" spans="1:39" s="13" customFormat="1" ht="18" customHeight="1">
      <c r="A8" s="23" t="s">
        <v>26</v>
      </c>
      <c r="B8" s="24">
        <f t="shared" si="0"/>
        <v>55</v>
      </c>
      <c r="C8" s="24"/>
      <c r="D8" s="25">
        <v>30</v>
      </c>
      <c r="E8" s="25"/>
      <c r="F8" s="26">
        <v>25</v>
      </c>
      <c r="G8" s="27"/>
      <c r="H8" s="28" t="s">
        <v>27</v>
      </c>
      <c r="I8" s="29"/>
      <c r="J8" s="24">
        <f t="shared" si="1"/>
        <v>111</v>
      </c>
      <c r="K8" s="24"/>
      <c r="L8" s="25">
        <v>54</v>
      </c>
      <c r="M8" s="25"/>
      <c r="N8" s="25">
        <v>57</v>
      </c>
      <c r="O8" s="30"/>
      <c r="P8" s="28" t="s">
        <v>28</v>
      </c>
      <c r="Q8" s="29"/>
      <c r="R8" s="24">
        <f t="shared" si="2"/>
        <v>122</v>
      </c>
      <c r="S8" s="24"/>
      <c r="T8" s="25">
        <v>54</v>
      </c>
      <c r="U8" s="25"/>
      <c r="V8" s="25">
        <v>68</v>
      </c>
      <c r="W8" s="30"/>
      <c r="X8" s="28" t="s">
        <v>29</v>
      </c>
      <c r="Y8" s="29"/>
      <c r="Z8" s="24">
        <f t="shared" si="3"/>
        <v>92</v>
      </c>
      <c r="AA8" s="24"/>
      <c r="AB8" s="25">
        <v>41</v>
      </c>
      <c r="AC8" s="25"/>
      <c r="AD8" s="25">
        <v>51</v>
      </c>
      <c r="AE8" s="30"/>
      <c r="AF8" s="28" t="s">
        <v>30</v>
      </c>
      <c r="AG8" s="29"/>
      <c r="AH8" s="24">
        <f t="shared" si="4"/>
        <v>76</v>
      </c>
      <c r="AI8" s="24"/>
      <c r="AJ8" s="25">
        <v>25</v>
      </c>
      <c r="AK8" s="25"/>
      <c r="AL8" s="25">
        <v>51</v>
      </c>
      <c r="AM8" s="31"/>
    </row>
    <row r="9" spans="1:39" s="13" customFormat="1" ht="18" customHeight="1">
      <c r="A9" s="23" t="s">
        <v>31</v>
      </c>
      <c r="B9" s="24">
        <f t="shared" si="0"/>
        <v>95</v>
      </c>
      <c r="C9" s="24"/>
      <c r="D9" s="25">
        <v>51</v>
      </c>
      <c r="E9" s="25"/>
      <c r="F9" s="26">
        <v>44</v>
      </c>
      <c r="G9" s="27"/>
      <c r="H9" s="28" t="s">
        <v>32</v>
      </c>
      <c r="I9" s="29"/>
      <c r="J9" s="24">
        <f t="shared" si="1"/>
        <v>95</v>
      </c>
      <c r="K9" s="24"/>
      <c r="L9" s="25">
        <v>38</v>
      </c>
      <c r="M9" s="25"/>
      <c r="N9" s="25">
        <v>57</v>
      </c>
      <c r="O9" s="30"/>
      <c r="P9" s="28" t="s">
        <v>33</v>
      </c>
      <c r="Q9" s="29"/>
      <c r="R9" s="24">
        <f t="shared" si="2"/>
        <v>127</v>
      </c>
      <c r="S9" s="24"/>
      <c r="T9" s="25">
        <v>59</v>
      </c>
      <c r="U9" s="25"/>
      <c r="V9" s="25">
        <v>68</v>
      </c>
      <c r="W9" s="30"/>
      <c r="X9" s="28" t="s">
        <v>34</v>
      </c>
      <c r="Y9" s="29"/>
      <c r="Z9" s="24">
        <f t="shared" si="3"/>
        <v>113</v>
      </c>
      <c r="AA9" s="24"/>
      <c r="AB9" s="25">
        <v>60</v>
      </c>
      <c r="AC9" s="25"/>
      <c r="AD9" s="25">
        <v>53</v>
      </c>
      <c r="AE9" s="30"/>
      <c r="AF9" s="28" t="s">
        <v>35</v>
      </c>
      <c r="AG9" s="29"/>
      <c r="AH9" s="24">
        <f t="shared" si="4"/>
        <v>69</v>
      </c>
      <c r="AI9" s="24"/>
      <c r="AJ9" s="25">
        <v>28</v>
      </c>
      <c r="AK9" s="25"/>
      <c r="AL9" s="25">
        <v>41</v>
      </c>
      <c r="AM9" s="31"/>
    </row>
    <row r="10" spans="1:39" s="13" customFormat="1" ht="18" customHeight="1">
      <c r="A10" s="23" t="s">
        <v>36</v>
      </c>
      <c r="B10" s="24">
        <f t="shared" si="0"/>
        <v>76</v>
      </c>
      <c r="C10" s="24"/>
      <c r="D10" s="25">
        <v>39</v>
      </c>
      <c r="E10" s="25"/>
      <c r="F10" s="26">
        <v>37</v>
      </c>
      <c r="G10" s="27"/>
      <c r="H10" s="28" t="s">
        <v>37</v>
      </c>
      <c r="I10" s="29"/>
      <c r="J10" s="24">
        <f t="shared" si="1"/>
        <v>106</v>
      </c>
      <c r="K10" s="24"/>
      <c r="L10" s="25">
        <v>43</v>
      </c>
      <c r="M10" s="25"/>
      <c r="N10" s="25">
        <v>63</v>
      </c>
      <c r="O10" s="30"/>
      <c r="P10" s="28" t="s">
        <v>38</v>
      </c>
      <c r="Q10" s="29"/>
      <c r="R10" s="24">
        <f t="shared" si="2"/>
        <v>150</v>
      </c>
      <c r="S10" s="24"/>
      <c r="T10" s="25">
        <v>79</v>
      </c>
      <c r="U10" s="25"/>
      <c r="V10" s="25">
        <v>71</v>
      </c>
      <c r="W10" s="30"/>
      <c r="X10" s="28" t="s">
        <v>39</v>
      </c>
      <c r="Y10" s="29"/>
      <c r="Z10" s="24">
        <f t="shared" si="3"/>
        <v>104</v>
      </c>
      <c r="AA10" s="24"/>
      <c r="AB10" s="25">
        <v>51</v>
      </c>
      <c r="AC10" s="25"/>
      <c r="AD10" s="25">
        <v>53</v>
      </c>
      <c r="AE10" s="30"/>
      <c r="AF10" s="28" t="s">
        <v>40</v>
      </c>
      <c r="AG10" s="29"/>
      <c r="AH10" s="24">
        <f t="shared" si="4"/>
        <v>71</v>
      </c>
      <c r="AI10" s="24"/>
      <c r="AJ10" s="25">
        <v>24</v>
      </c>
      <c r="AK10" s="25"/>
      <c r="AL10" s="25">
        <v>47</v>
      </c>
      <c r="AM10" s="31"/>
    </row>
    <row r="11" spans="1:39" s="13" customFormat="1" ht="18" customHeight="1">
      <c r="A11" s="23" t="s">
        <v>41</v>
      </c>
      <c r="B11" s="24">
        <f t="shared" si="0"/>
        <v>89</v>
      </c>
      <c r="C11" s="24"/>
      <c r="D11" s="25">
        <v>37</v>
      </c>
      <c r="E11" s="25"/>
      <c r="F11" s="26">
        <v>52</v>
      </c>
      <c r="G11" s="27"/>
      <c r="H11" s="28" t="s">
        <v>42</v>
      </c>
      <c r="I11" s="29"/>
      <c r="J11" s="24">
        <f t="shared" si="1"/>
        <v>99</v>
      </c>
      <c r="K11" s="24"/>
      <c r="L11" s="25">
        <v>48</v>
      </c>
      <c r="M11" s="25"/>
      <c r="N11" s="25">
        <v>51</v>
      </c>
      <c r="O11" s="30"/>
      <c r="P11" s="28" t="s">
        <v>43</v>
      </c>
      <c r="Q11" s="29"/>
      <c r="R11" s="24">
        <f t="shared" si="2"/>
        <v>142</v>
      </c>
      <c r="S11" s="24"/>
      <c r="T11" s="25">
        <v>71</v>
      </c>
      <c r="U11" s="25"/>
      <c r="V11" s="25">
        <v>71</v>
      </c>
      <c r="W11" s="30"/>
      <c r="X11" s="28" t="s">
        <v>44</v>
      </c>
      <c r="Y11" s="29"/>
      <c r="Z11" s="24">
        <f t="shared" si="3"/>
        <v>99</v>
      </c>
      <c r="AA11" s="24"/>
      <c r="AB11" s="25">
        <v>40</v>
      </c>
      <c r="AC11" s="25"/>
      <c r="AD11" s="25">
        <v>59</v>
      </c>
      <c r="AE11" s="30"/>
      <c r="AF11" s="28" t="s">
        <v>45</v>
      </c>
      <c r="AG11" s="29"/>
      <c r="AH11" s="24">
        <f t="shared" si="4"/>
        <v>70</v>
      </c>
      <c r="AI11" s="24"/>
      <c r="AJ11" s="25">
        <v>24</v>
      </c>
      <c r="AK11" s="25"/>
      <c r="AL11" s="25">
        <v>46</v>
      </c>
      <c r="AM11" s="31"/>
    </row>
    <row r="12" spans="1:39" s="13" customFormat="1" ht="18" customHeight="1">
      <c r="A12" s="23" t="s">
        <v>46</v>
      </c>
      <c r="B12" s="24">
        <f t="shared" si="0"/>
        <v>102</v>
      </c>
      <c r="C12" s="24"/>
      <c r="D12" s="25">
        <v>52</v>
      </c>
      <c r="E12" s="25"/>
      <c r="F12" s="26">
        <v>50</v>
      </c>
      <c r="G12" s="27"/>
      <c r="H12" s="28" t="s">
        <v>47</v>
      </c>
      <c r="I12" s="29"/>
      <c r="J12" s="24">
        <f t="shared" si="1"/>
        <v>112</v>
      </c>
      <c r="K12" s="24"/>
      <c r="L12" s="25">
        <v>55</v>
      </c>
      <c r="M12" s="25"/>
      <c r="N12" s="25">
        <v>57</v>
      </c>
      <c r="O12" s="30"/>
      <c r="P12" s="28" t="s">
        <v>48</v>
      </c>
      <c r="Q12" s="29"/>
      <c r="R12" s="24">
        <f t="shared" si="2"/>
        <v>152</v>
      </c>
      <c r="S12" s="24"/>
      <c r="T12" s="25">
        <v>69</v>
      </c>
      <c r="U12" s="25"/>
      <c r="V12" s="25">
        <v>83</v>
      </c>
      <c r="W12" s="30"/>
      <c r="X12" s="28" t="s">
        <v>49</v>
      </c>
      <c r="Y12" s="29"/>
      <c r="Z12" s="24">
        <f t="shared" si="3"/>
        <v>93</v>
      </c>
      <c r="AA12" s="24"/>
      <c r="AB12" s="25">
        <v>40</v>
      </c>
      <c r="AC12" s="25"/>
      <c r="AD12" s="25">
        <v>53</v>
      </c>
      <c r="AE12" s="30"/>
      <c r="AF12" s="28" t="s">
        <v>50</v>
      </c>
      <c r="AG12" s="29"/>
      <c r="AH12" s="24">
        <f t="shared" si="4"/>
        <v>49</v>
      </c>
      <c r="AI12" s="24"/>
      <c r="AJ12" s="25">
        <v>20</v>
      </c>
      <c r="AK12" s="25"/>
      <c r="AL12" s="25">
        <v>29</v>
      </c>
      <c r="AM12" s="31"/>
    </row>
    <row r="13" spans="1:39" s="13" customFormat="1" ht="18" customHeight="1">
      <c r="A13" s="23" t="s">
        <v>51</v>
      </c>
      <c r="B13" s="24">
        <f t="shared" si="0"/>
        <v>100</v>
      </c>
      <c r="C13" s="24"/>
      <c r="D13" s="25">
        <v>48</v>
      </c>
      <c r="E13" s="25"/>
      <c r="F13" s="26">
        <v>52</v>
      </c>
      <c r="G13" s="27"/>
      <c r="H13" s="28" t="s">
        <v>52</v>
      </c>
      <c r="I13" s="29"/>
      <c r="J13" s="24">
        <f t="shared" si="1"/>
        <v>116</v>
      </c>
      <c r="K13" s="24"/>
      <c r="L13" s="25">
        <v>62</v>
      </c>
      <c r="M13" s="25"/>
      <c r="N13" s="25">
        <v>54</v>
      </c>
      <c r="O13" s="30"/>
      <c r="P13" s="28" t="s">
        <v>53</v>
      </c>
      <c r="Q13" s="29"/>
      <c r="R13" s="24">
        <f t="shared" si="2"/>
        <v>155</v>
      </c>
      <c r="S13" s="24"/>
      <c r="T13" s="25">
        <v>71</v>
      </c>
      <c r="U13" s="25"/>
      <c r="V13" s="25">
        <v>84</v>
      </c>
      <c r="W13" s="30"/>
      <c r="X13" s="28" t="s">
        <v>54</v>
      </c>
      <c r="Y13" s="29"/>
      <c r="Z13" s="24">
        <f t="shared" si="3"/>
        <v>114</v>
      </c>
      <c r="AA13" s="24"/>
      <c r="AB13" s="25">
        <v>59</v>
      </c>
      <c r="AC13" s="25"/>
      <c r="AD13" s="25">
        <v>55</v>
      </c>
      <c r="AE13" s="30"/>
      <c r="AF13" s="28" t="s">
        <v>55</v>
      </c>
      <c r="AG13" s="29"/>
      <c r="AH13" s="24">
        <f t="shared" si="4"/>
        <v>37</v>
      </c>
      <c r="AI13" s="24"/>
      <c r="AJ13" s="25">
        <v>14</v>
      </c>
      <c r="AK13" s="25"/>
      <c r="AL13" s="25">
        <v>23</v>
      </c>
      <c r="AM13" s="31"/>
    </row>
    <row r="14" spans="1:39" s="13" customFormat="1" ht="18" customHeight="1">
      <c r="A14" s="23" t="s">
        <v>56</v>
      </c>
      <c r="B14" s="24">
        <f t="shared" si="0"/>
        <v>105</v>
      </c>
      <c r="C14" s="24"/>
      <c r="D14" s="25">
        <v>50</v>
      </c>
      <c r="E14" s="25"/>
      <c r="F14" s="26">
        <v>55</v>
      </c>
      <c r="G14" s="27"/>
      <c r="H14" s="28" t="s">
        <v>57</v>
      </c>
      <c r="I14" s="29"/>
      <c r="J14" s="24">
        <f t="shared" si="1"/>
        <v>99</v>
      </c>
      <c r="K14" s="24"/>
      <c r="L14" s="25">
        <v>45</v>
      </c>
      <c r="M14" s="25"/>
      <c r="N14" s="25">
        <v>54</v>
      </c>
      <c r="O14" s="30"/>
      <c r="P14" s="28" t="s">
        <v>58</v>
      </c>
      <c r="Q14" s="29"/>
      <c r="R14" s="24">
        <f t="shared" si="2"/>
        <v>204</v>
      </c>
      <c r="S14" s="24"/>
      <c r="T14" s="25">
        <v>109</v>
      </c>
      <c r="U14" s="25"/>
      <c r="V14" s="25">
        <v>95</v>
      </c>
      <c r="W14" s="30"/>
      <c r="X14" s="28" t="s">
        <v>59</v>
      </c>
      <c r="Y14" s="29"/>
      <c r="Z14" s="24">
        <f t="shared" si="3"/>
        <v>104</v>
      </c>
      <c r="AA14" s="24"/>
      <c r="AB14" s="25">
        <v>54</v>
      </c>
      <c r="AC14" s="25"/>
      <c r="AD14" s="25">
        <v>50</v>
      </c>
      <c r="AE14" s="30"/>
      <c r="AF14" s="28" t="s">
        <v>60</v>
      </c>
      <c r="AG14" s="29"/>
      <c r="AH14" s="24">
        <f t="shared" si="4"/>
        <v>37</v>
      </c>
      <c r="AI14" s="24"/>
      <c r="AJ14" s="25">
        <v>16</v>
      </c>
      <c r="AK14" s="25"/>
      <c r="AL14" s="25">
        <v>21</v>
      </c>
      <c r="AM14" s="31"/>
    </row>
    <row r="15" spans="1:39" s="13" customFormat="1" ht="18" customHeight="1">
      <c r="A15" s="23" t="s">
        <v>61</v>
      </c>
      <c r="B15" s="24">
        <f t="shared" si="0"/>
        <v>85</v>
      </c>
      <c r="C15" s="24"/>
      <c r="D15" s="25">
        <v>53</v>
      </c>
      <c r="E15" s="25"/>
      <c r="F15" s="26">
        <v>32</v>
      </c>
      <c r="G15" s="27"/>
      <c r="H15" s="28" t="s">
        <v>62</v>
      </c>
      <c r="I15" s="29"/>
      <c r="J15" s="24">
        <f t="shared" si="1"/>
        <v>131</v>
      </c>
      <c r="K15" s="24"/>
      <c r="L15" s="25">
        <v>66</v>
      </c>
      <c r="M15" s="25"/>
      <c r="N15" s="25">
        <v>65</v>
      </c>
      <c r="O15" s="30"/>
      <c r="P15" s="28" t="s">
        <v>63</v>
      </c>
      <c r="Q15" s="29"/>
      <c r="R15" s="24">
        <f t="shared" si="2"/>
        <v>174</v>
      </c>
      <c r="S15" s="24"/>
      <c r="T15" s="25">
        <v>85</v>
      </c>
      <c r="U15" s="25"/>
      <c r="V15" s="25">
        <v>89</v>
      </c>
      <c r="W15" s="30"/>
      <c r="X15" s="28" t="s">
        <v>64</v>
      </c>
      <c r="Y15" s="29"/>
      <c r="Z15" s="24">
        <f t="shared" si="3"/>
        <v>111</v>
      </c>
      <c r="AA15" s="24"/>
      <c r="AB15" s="25">
        <v>54</v>
      </c>
      <c r="AC15" s="25"/>
      <c r="AD15" s="25">
        <v>57</v>
      </c>
      <c r="AE15" s="30"/>
      <c r="AF15" s="28" t="s">
        <v>65</v>
      </c>
      <c r="AG15" s="29"/>
      <c r="AH15" s="24">
        <f t="shared" si="4"/>
        <v>23</v>
      </c>
      <c r="AI15" s="24"/>
      <c r="AJ15" s="25">
        <v>9</v>
      </c>
      <c r="AK15" s="25"/>
      <c r="AL15" s="25">
        <v>14</v>
      </c>
      <c r="AM15" s="31"/>
    </row>
    <row r="16" spans="1:39" s="13" customFormat="1" ht="18" customHeight="1">
      <c r="A16" s="23" t="s">
        <v>66</v>
      </c>
      <c r="B16" s="24">
        <f t="shared" si="0"/>
        <v>65</v>
      </c>
      <c r="C16" s="24"/>
      <c r="D16" s="25">
        <v>37</v>
      </c>
      <c r="E16" s="25"/>
      <c r="F16" s="26">
        <v>28</v>
      </c>
      <c r="G16" s="27"/>
      <c r="H16" s="28" t="s">
        <v>67</v>
      </c>
      <c r="I16" s="29"/>
      <c r="J16" s="24">
        <f t="shared" si="1"/>
        <v>115</v>
      </c>
      <c r="K16" s="24"/>
      <c r="L16" s="25">
        <v>52</v>
      </c>
      <c r="M16" s="25"/>
      <c r="N16" s="25">
        <v>63</v>
      </c>
      <c r="O16" s="30"/>
      <c r="P16" s="28" t="s">
        <v>68</v>
      </c>
      <c r="Q16" s="29"/>
      <c r="R16" s="24">
        <f t="shared" si="2"/>
        <v>184</v>
      </c>
      <c r="S16" s="24"/>
      <c r="T16" s="25">
        <v>91</v>
      </c>
      <c r="U16" s="25"/>
      <c r="V16" s="25">
        <v>93</v>
      </c>
      <c r="W16" s="30"/>
      <c r="X16" s="28" t="s">
        <v>69</v>
      </c>
      <c r="Y16" s="29"/>
      <c r="Z16" s="24">
        <f t="shared" si="3"/>
        <v>122</v>
      </c>
      <c r="AA16" s="24"/>
      <c r="AB16" s="25">
        <v>56</v>
      </c>
      <c r="AC16" s="25"/>
      <c r="AD16" s="25">
        <v>66</v>
      </c>
      <c r="AE16" s="30"/>
      <c r="AF16" s="28" t="s">
        <v>70</v>
      </c>
      <c r="AG16" s="29"/>
      <c r="AH16" s="24">
        <f t="shared" si="4"/>
        <v>32</v>
      </c>
      <c r="AI16" s="24"/>
      <c r="AJ16" s="25">
        <v>7</v>
      </c>
      <c r="AK16" s="25"/>
      <c r="AL16" s="25">
        <v>25</v>
      </c>
      <c r="AM16" s="31"/>
    </row>
    <row r="17" spans="1:39" s="13" customFormat="1" ht="18" customHeight="1">
      <c r="A17" s="23" t="s">
        <v>71</v>
      </c>
      <c r="B17" s="24">
        <f t="shared" si="0"/>
        <v>103</v>
      </c>
      <c r="C17" s="24"/>
      <c r="D17" s="25">
        <v>58</v>
      </c>
      <c r="E17" s="25"/>
      <c r="F17" s="26">
        <v>45</v>
      </c>
      <c r="G17" s="27"/>
      <c r="H17" s="28" t="s">
        <v>72</v>
      </c>
      <c r="I17" s="29"/>
      <c r="J17" s="24">
        <f t="shared" si="1"/>
        <v>114</v>
      </c>
      <c r="K17" s="24"/>
      <c r="L17" s="25">
        <v>52</v>
      </c>
      <c r="M17" s="25"/>
      <c r="N17" s="25">
        <v>62</v>
      </c>
      <c r="O17" s="30"/>
      <c r="P17" s="28" t="s">
        <v>73</v>
      </c>
      <c r="Q17" s="29"/>
      <c r="R17" s="24">
        <f t="shared" si="2"/>
        <v>185</v>
      </c>
      <c r="S17" s="24"/>
      <c r="T17" s="25">
        <v>89</v>
      </c>
      <c r="U17" s="25"/>
      <c r="V17" s="25">
        <v>96</v>
      </c>
      <c r="W17" s="30"/>
      <c r="X17" s="28" t="s">
        <v>74</v>
      </c>
      <c r="Y17" s="29"/>
      <c r="Z17" s="24">
        <f t="shared" si="3"/>
        <v>116</v>
      </c>
      <c r="AA17" s="24"/>
      <c r="AB17" s="25">
        <v>51</v>
      </c>
      <c r="AC17" s="25"/>
      <c r="AD17" s="25">
        <v>65</v>
      </c>
      <c r="AE17" s="30"/>
      <c r="AF17" s="28" t="s">
        <v>75</v>
      </c>
      <c r="AG17" s="29"/>
      <c r="AH17" s="24">
        <f t="shared" si="4"/>
        <v>23</v>
      </c>
      <c r="AI17" s="24"/>
      <c r="AJ17" s="25">
        <v>4</v>
      </c>
      <c r="AK17" s="25"/>
      <c r="AL17" s="25">
        <v>19</v>
      </c>
      <c r="AM17" s="31"/>
    </row>
    <row r="18" spans="1:39" s="13" customFormat="1" ht="18" customHeight="1">
      <c r="A18" s="23" t="s">
        <v>76</v>
      </c>
      <c r="B18" s="24">
        <f t="shared" si="0"/>
        <v>87</v>
      </c>
      <c r="C18" s="24"/>
      <c r="D18" s="25">
        <v>43</v>
      </c>
      <c r="E18" s="25"/>
      <c r="F18" s="26">
        <v>44</v>
      </c>
      <c r="G18" s="27"/>
      <c r="H18" s="28" t="s">
        <v>77</v>
      </c>
      <c r="I18" s="29"/>
      <c r="J18" s="24">
        <f t="shared" si="1"/>
        <v>118</v>
      </c>
      <c r="K18" s="24"/>
      <c r="L18" s="25">
        <v>54</v>
      </c>
      <c r="M18" s="25"/>
      <c r="N18" s="25">
        <v>64</v>
      </c>
      <c r="O18" s="30"/>
      <c r="P18" s="28" t="s">
        <v>78</v>
      </c>
      <c r="Q18" s="29"/>
      <c r="R18" s="24">
        <f t="shared" si="2"/>
        <v>196</v>
      </c>
      <c r="S18" s="24"/>
      <c r="T18" s="25">
        <v>108</v>
      </c>
      <c r="U18" s="25"/>
      <c r="V18" s="25">
        <v>88</v>
      </c>
      <c r="W18" s="30"/>
      <c r="X18" s="28" t="s">
        <v>79</v>
      </c>
      <c r="Y18" s="29"/>
      <c r="Z18" s="24">
        <f t="shared" si="3"/>
        <v>146</v>
      </c>
      <c r="AA18" s="24"/>
      <c r="AB18" s="25">
        <v>59</v>
      </c>
      <c r="AC18" s="25"/>
      <c r="AD18" s="25">
        <v>87</v>
      </c>
      <c r="AE18" s="30"/>
      <c r="AF18" s="28" t="s">
        <v>80</v>
      </c>
      <c r="AG18" s="29"/>
      <c r="AH18" s="24">
        <f t="shared" si="4"/>
        <v>18</v>
      </c>
      <c r="AI18" s="24"/>
      <c r="AJ18" s="25">
        <v>3</v>
      </c>
      <c r="AK18" s="25"/>
      <c r="AL18" s="25">
        <v>15</v>
      </c>
      <c r="AM18" s="31"/>
    </row>
    <row r="19" spans="1:39" s="13" customFormat="1" ht="18" customHeight="1">
      <c r="A19" s="23" t="s">
        <v>81</v>
      </c>
      <c r="B19" s="24">
        <f t="shared" si="0"/>
        <v>100</v>
      </c>
      <c r="C19" s="24"/>
      <c r="D19" s="25">
        <v>53</v>
      </c>
      <c r="E19" s="25"/>
      <c r="F19" s="26">
        <v>47</v>
      </c>
      <c r="G19" s="27"/>
      <c r="H19" s="28" t="s">
        <v>82</v>
      </c>
      <c r="I19" s="29"/>
      <c r="J19" s="24">
        <f t="shared" si="1"/>
        <v>125</v>
      </c>
      <c r="K19" s="24"/>
      <c r="L19" s="25">
        <v>65</v>
      </c>
      <c r="M19" s="25"/>
      <c r="N19" s="25">
        <v>60</v>
      </c>
      <c r="O19" s="30"/>
      <c r="P19" s="28" t="s">
        <v>83</v>
      </c>
      <c r="Q19" s="29"/>
      <c r="R19" s="24">
        <f t="shared" si="2"/>
        <v>150</v>
      </c>
      <c r="S19" s="24"/>
      <c r="T19" s="25">
        <v>72</v>
      </c>
      <c r="U19" s="25"/>
      <c r="V19" s="25">
        <v>78</v>
      </c>
      <c r="W19" s="30"/>
      <c r="X19" s="28" t="s">
        <v>84</v>
      </c>
      <c r="Y19" s="29"/>
      <c r="Z19" s="24">
        <f t="shared" si="3"/>
        <v>170</v>
      </c>
      <c r="AA19" s="24"/>
      <c r="AB19" s="25">
        <v>74</v>
      </c>
      <c r="AC19" s="25"/>
      <c r="AD19" s="25">
        <v>96</v>
      </c>
      <c r="AE19" s="30"/>
      <c r="AF19" s="28" t="s">
        <v>85</v>
      </c>
      <c r="AG19" s="29"/>
      <c r="AH19" s="24">
        <f t="shared" si="4"/>
        <v>19</v>
      </c>
      <c r="AI19" s="24"/>
      <c r="AJ19" s="25">
        <v>2</v>
      </c>
      <c r="AK19" s="25"/>
      <c r="AL19" s="25">
        <v>17</v>
      </c>
      <c r="AM19" s="31"/>
    </row>
    <row r="20" spans="1:39" s="13" customFormat="1" ht="18" customHeight="1">
      <c r="A20" s="23" t="s">
        <v>86</v>
      </c>
      <c r="B20" s="24">
        <f t="shared" si="0"/>
        <v>79</v>
      </c>
      <c r="C20" s="24"/>
      <c r="D20" s="25">
        <v>38</v>
      </c>
      <c r="E20" s="25"/>
      <c r="F20" s="26">
        <v>41</v>
      </c>
      <c r="G20" s="27"/>
      <c r="H20" s="28" t="s">
        <v>87</v>
      </c>
      <c r="I20" s="29"/>
      <c r="J20" s="24">
        <f t="shared" si="1"/>
        <v>126</v>
      </c>
      <c r="K20" s="24"/>
      <c r="L20" s="25">
        <v>70</v>
      </c>
      <c r="M20" s="25"/>
      <c r="N20" s="25">
        <v>56</v>
      </c>
      <c r="O20" s="30"/>
      <c r="P20" s="28" t="s">
        <v>88</v>
      </c>
      <c r="Q20" s="29"/>
      <c r="R20" s="24">
        <f t="shared" si="2"/>
        <v>161</v>
      </c>
      <c r="S20" s="24"/>
      <c r="T20" s="25">
        <v>77</v>
      </c>
      <c r="U20" s="25"/>
      <c r="V20" s="25">
        <v>84</v>
      </c>
      <c r="W20" s="30"/>
      <c r="X20" s="28" t="s">
        <v>89</v>
      </c>
      <c r="Y20" s="29"/>
      <c r="Z20" s="24">
        <f t="shared" si="3"/>
        <v>158</v>
      </c>
      <c r="AA20" s="24"/>
      <c r="AB20" s="25">
        <v>71</v>
      </c>
      <c r="AC20" s="25"/>
      <c r="AD20" s="25">
        <v>87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3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87</v>
      </c>
      <c r="C21" s="24"/>
      <c r="D21" s="25">
        <v>39</v>
      </c>
      <c r="E21" s="25"/>
      <c r="F21" s="26">
        <v>48</v>
      </c>
      <c r="G21" s="27"/>
      <c r="H21" s="28" t="s">
        <v>92</v>
      </c>
      <c r="I21" s="29"/>
      <c r="J21" s="24">
        <f t="shared" si="1"/>
        <v>124</v>
      </c>
      <c r="K21" s="24"/>
      <c r="L21" s="25">
        <v>59</v>
      </c>
      <c r="M21" s="25"/>
      <c r="N21" s="25">
        <v>65</v>
      </c>
      <c r="O21" s="30"/>
      <c r="P21" s="28" t="s">
        <v>93</v>
      </c>
      <c r="Q21" s="29"/>
      <c r="R21" s="24">
        <f t="shared" si="2"/>
        <v>130</v>
      </c>
      <c r="S21" s="24"/>
      <c r="T21" s="25">
        <v>52</v>
      </c>
      <c r="U21" s="25"/>
      <c r="V21" s="25">
        <v>78</v>
      </c>
      <c r="W21" s="30"/>
      <c r="X21" s="28" t="s">
        <v>94</v>
      </c>
      <c r="Y21" s="29"/>
      <c r="Z21" s="24">
        <f t="shared" si="3"/>
        <v>120</v>
      </c>
      <c r="AA21" s="24"/>
      <c r="AB21" s="25">
        <v>64</v>
      </c>
      <c r="AC21" s="25"/>
      <c r="AD21" s="25">
        <v>56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0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105</v>
      </c>
      <c r="C22" s="24"/>
      <c r="D22" s="25">
        <v>52</v>
      </c>
      <c r="E22" s="25"/>
      <c r="F22" s="26">
        <v>53</v>
      </c>
      <c r="G22" s="27"/>
      <c r="H22" s="28" t="s">
        <v>97</v>
      </c>
      <c r="I22" s="29"/>
      <c r="J22" s="24">
        <f t="shared" si="1"/>
        <v>126</v>
      </c>
      <c r="K22" s="24"/>
      <c r="L22" s="25">
        <v>60</v>
      </c>
      <c r="M22" s="25"/>
      <c r="N22" s="25">
        <v>66</v>
      </c>
      <c r="O22" s="30"/>
      <c r="P22" s="28" t="s">
        <v>98</v>
      </c>
      <c r="Q22" s="29"/>
      <c r="R22" s="24">
        <f t="shared" si="2"/>
        <v>156</v>
      </c>
      <c r="S22" s="24"/>
      <c r="T22" s="25">
        <v>79</v>
      </c>
      <c r="U22" s="25"/>
      <c r="V22" s="25">
        <v>77</v>
      </c>
      <c r="W22" s="30"/>
      <c r="X22" s="28" t="s">
        <v>99</v>
      </c>
      <c r="Y22" s="29"/>
      <c r="Z22" s="24">
        <f t="shared" si="3"/>
        <v>79</v>
      </c>
      <c r="AA22" s="24"/>
      <c r="AB22" s="25">
        <v>33</v>
      </c>
      <c r="AC22" s="25"/>
      <c r="AD22" s="25">
        <v>46</v>
      </c>
      <c r="AE22" s="30"/>
      <c r="AF22" s="28" t="s">
        <v>100</v>
      </c>
      <c r="AG22" s="29"/>
      <c r="AH22" s="24">
        <f t="shared" si="4"/>
        <v>6</v>
      </c>
      <c r="AI22" s="24"/>
      <c r="AJ22" s="25">
        <v>1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96</v>
      </c>
      <c r="C23" s="33"/>
      <c r="D23" s="34">
        <v>46</v>
      </c>
      <c r="E23" s="34"/>
      <c r="F23" s="35">
        <v>50</v>
      </c>
      <c r="G23" s="36"/>
      <c r="H23" s="37" t="s">
        <v>102</v>
      </c>
      <c r="I23" s="38"/>
      <c r="J23" s="33">
        <f t="shared" si="1"/>
        <v>112</v>
      </c>
      <c r="K23" s="33"/>
      <c r="L23" s="34">
        <v>57</v>
      </c>
      <c r="M23" s="34"/>
      <c r="N23" s="34">
        <v>55</v>
      </c>
      <c r="O23" s="39"/>
      <c r="P23" s="37" t="s">
        <v>103</v>
      </c>
      <c r="Q23" s="38"/>
      <c r="R23" s="33">
        <f t="shared" si="2"/>
        <v>144</v>
      </c>
      <c r="S23" s="33"/>
      <c r="T23" s="34">
        <v>74</v>
      </c>
      <c r="U23" s="34"/>
      <c r="V23" s="34">
        <v>70</v>
      </c>
      <c r="W23" s="39"/>
      <c r="X23" s="37" t="s">
        <v>104</v>
      </c>
      <c r="Y23" s="38"/>
      <c r="Z23" s="33">
        <f t="shared" si="3"/>
        <v>84</v>
      </c>
      <c r="AA23" s="33"/>
      <c r="AB23" s="34">
        <v>33</v>
      </c>
      <c r="AC23" s="34"/>
      <c r="AD23" s="34">
        <v>51</v>
      </c>
      <c r="AE23" s="39"/>
      <c r="AF23" s="40" t="s">
        <v>105</v>
      </c>
      <c r="AG23" s="41"/>
      <c r="AH23" s="42">
        <f t="shared" si="4"/>
        <v>9</v>
      </c>
      <c r="AI23" s="42"/>
      <c r="AJ23" s="43">
        <v>2</v>
      </c>
      <c r="AK23" s="43"/>
      <c r="AL23" s="43">
        <v>7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1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505</v>
      </c>
      <c r="D27" s="62"/>
      <c r="E27" s="63">
        <f>SUM(E28:F29)</f>
        <v>557</v>
      </c>
      <c r="F27" s="62"/>
      <c r="G27" s="63">
        <f>SUM(G28:H29)</f>
        <v>255</v>
      </c>
      <c r="H27" s="62"/>
      <c r="I27" s="63">
        <f>SUM(I28:J29)</f>
        <v>266</v>
      </c>
      <c r="J27" s="62"/>
      <c r="K27" s="63">
        <f>SUM(K28:L29)</f>
        <v>201</v>
      </c>
      <c r="L27" s="62"/>
      <c r="M27" s="63">
        <f>SUM(M28:N29)</f>
        <v>1083</v>
      </c>
      <c r="N27" s="62"/>
      <c r="O27" s="63">
        <f>SUM(O28:P29)</f>
        <v>1190</v>
      </c>
      <c r="P27" s="62"/>
      <c r="Q27" s="63">
        <f>SUM(Q28:R29)</f>
        <v>1356</v>
      </c>
      <c r="R27" s="62"/>
      <c r="S27" s="63">
        <f>SUM(S28:T29)</f>
        <v>1684</v>
      </c>
      <c r="T27" s="62"/>
      <c r="U27" s="63">
        <f>SUM(U28:V29)</f>
        <v>565</v>
      </c>
      <c r="V27" s="62"/>
      <c r="W27" s="63">
        <f>SUM(W28:X29)</f>
        <v>523</v>
      </c>
      <c r="X27" s="62"/>
      <c r="Y27" s="63">
        <f>SUM(Y28:Z29)</f>
        <v>599</v>
      </c>
      <c r="Z27" s="62"/>
      <c r="AA27" s="63">
        <f>SUM(AA28:AB29)</f>
        <v>611</v>
      </c>
      <c r="AB27" s="62"/>
      <c r="AC27" s="63">
        <f>SUM(AC28:AD29)</f>
        <v>811</v>
      </c>
      <c r="AD27" s="62"/>
      <c r="AE27" s="63">
        <f>SUM(AE28:AF29)</f>
        <v>176</v>
      </c>
      <c r="AF27" s="62"/>
      <c r="AG27" s="63">
        <f>SUM(AG28:AH29)</f>
        <v>5</v>
      </c>
      <c r="AH27" s="62"/>
      <c r="AI27" s="64">
        <f>SUM(C27:AH27)</f>
        <v>10387</v>
      </c>
      <c r="AJ27" s="65"/>
      <c r="AK27" s="66">
        <v>4767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257</v>
      </c>
      <c r="D28" s="71"/>
      <c r="E28" s="72">
        <f>SUM(D10:E15)</f>
        <v>279</v>
      </c>
      <c r="F28" s="71"/>
      <c r="G28" s="72">
        <f>SUM(D16:E18)</f>
        <v>138</v>
      </c>
      <c r="H28" s="71"/>
      <c r="I28" s="72">
        <f>SUM(D19:E21)</f>
        <v>130</v>
      </c>
      <c r="J28" s="71"/>
      <c r="K28" s="72">
        <f>SUM(D22:E23)</f>
        <v>98</v>
      </c>
      <c r="L28" s="71"/>
      <c r="M28" s="72">
        <f>SUM(L4:M13)</f>
        <v>524</v>
      </c>
      <c r="N28" s="71"/>
      <c r="O28" s="72">
        <f>SUM(L14:M23)</f>
        <v>580</v>
      </c>
      <c r="P28" s="71"/>
      <c r="Q28" s="72">
        <f>SUM(T4:U13)</f>
        <v>671</v>
      </c>
      <c r="R28" s="71"/>
      <c r="S28" s="72">
        <f>SUM(T14:U23)</f>
        <v>836</v>
      </c>
      <c r="T28" s="71"/>
      <c r="U28" s="72">
        <f>SUM(AB4:AC8)</f>
        <v>255</v>
      </c>
      <c r="V28" s="71"/>
      <c r="W28" s="72">
        <f>SUM(AB9:AC13)</f>
        <v>250</v>
      </c>
      <c r="X28" s="71"/>
      <c r="Y28" s="72">
        <f>SUM(AB14:AC18)</f>
        <v>274</v>
      </c>
      <c r="Z28" s="71"/>
      <c r="AA28" s="72">
        <f>SUM(AB19:AC23)</f>
        <v>275</v>
      </c>
      <c r="AB28" s="71"/>
      <c r="AC28" s="72">
        <f>SUM(AJ4:AK13)</f>
        <v>312</v>
      </c>
      <c r="AD28" s="71"/>
      <c r="AE28" s="72">
        <f>SUM(AJ14:AK23)</f>
        <v>47</v>
      </c>
      <c r="AF28" s="71"/>
      <c r="AG28" s="72">
        <f>AJ24</f>
        <v>1</v>
      </c>
      <c r="AH28" s="71"/>
      <c r="AI28" s="73">
        <f>SUM(C28:AH28)</f>
        <v>4927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248</v>
      </c>
      <c r="D29" s="78"/>
      <c r="E29" s="79">
        <f>SUM(F10:G15)</f>
        <v>278</v>
      </c>
      <c r="F29" s="78"/>
      <c r="G29" s="79">
        <f>SUM(F16:G18)</f>
        <v>117</v>
      </c>
      <c r="H29" s="78"/>
      <c r="I29" s="79">
        <f>SUM(F19:G21)</f>
        <v>136</v>
      </c>
      <c r="J29" s="78"/>
      <c r="K29" s="79">
        <f>SUM(F22:G23)</f>
        <v>103</v>
      </c>
      <c r="L29" s="78"/>
      <c r="M29" s="79">
        <f>SUM(N4:O13)</f>
        <v>559</v>
      </c>
      <c r="N29" s="78"/>
      <c r="O29" s="79">
        <f>SUM(N14:O23)</f>
        <v>610</v>
      </c>
      <c r="P29" s="78"/>
      <c r="Q29" s="79">
        <f>SUM(V4:W13)</f>
        <v>685</v>
      </c>
      <c r="R29" s="78"/>
      <c r="S29" s="79">
        <f>SUM(V14:W23)</f>
        <v>848</v>
      </c>
      <c r="T29" s="78"/>
      <c r="U29" s="79">
        <f>SUM(AD4:AE8)</f>
        <v>310</v>
      </c>
      <c r="V29" s="78"/>
      <c r="W29" s="79">
        <f>SUM(AD9:AE13)</f>
        <v>273</v>
      </c>
      <c r="X29" s="78"/>
      <c r="Y29" s="79">
        <f>SUM(AD14:AE18)</f>
        <v>325</v>
      </c>
      <c r="Z29" s="78"/>
      <c r="AA29" s="79">
        <f>SUM(AD19:AE23)</f>
        <v>336</v>
      </c>
      <c r="AB29" s="78"/>
      <c r="AC29" s="79">
        <f>SUM(AL4:AM13)</f>
        <v>499</v>
      </c>
      <c r="AD29" s="78"/>
      <c r="AE29" s="79">
        <f>SUM(AL14:AM23)</f>
        <v>129</v>
      </c>
      <c r="AF29" s="78"/>
      <c r="AG29" s="79">
        <f>AL24</f>
        <v>4</v>
      </c>
      <c r="AH29" s="78"/>
      <c r="AI29" s="80">
        <f>SUM(C29:AH29)</f>
        <v>5460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1317</v>
      </c>
      <c r="D31" s="92"/>
      <c r="E31" s="92"/>
      <c r="F31" s="93">
        <f>C31/AI27</f>
        <v>0.12679310676807548</v>
      </c>
      <c r="G31" s="93"/>
      <c r="H31" s="94"/>
      <c r="I31" s="95">
        <f>SUM(I27:V27)</f>
        <v>6345</v>
      </c>
      <c r="J31" s="96"/>
      <c r="K31" s="96"/>
      <c r="L31" s="96"/>
      <c r="M31" s="96"/>
      <c r="N31" s="96"/>
      <c r="O31" s="96"/>
      <c r="P31" s="97">
        <f>I31/AI27</f>
        <v>0.6108597285067874</v>
      </c>
      <c r="Q31" s="97"/>
      <c r="R31" s="97"/>
      <c r="S31" s="97"/>
      <c r="T31" s="97"/>
      <c r="U31" s="97"/>
      <c r="V31" s="98"/>
      <c r="W31" s="95">
        <f>SUM(W27:AH27)</f>
        <v>2725</v>
      </c>
      <c r="X31" s="99"/>
      <c r="Y31" s="99"/>
      <c r="Z31" s="99"/>
      <c r="AA31" s="99"/>
      <c r="AB31" s="99"/>
      <c r="AC31" s="97">
        <f>W31/AI27</f>
        <v>0.2623471647251372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3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16</v>
      </c>
      <c r="C4" s="15"/>
      <c r="D4" s="16">
        <v>6</v>
      </c>
      <c r="E4" s="16"/>
      <c r="F4" s="17">
        <v>10</v>
      </c>
      <c r="G4" s="18"/>
      <c r="H4" s="19" t="s">
        <v>7</v>
      </c>
      <c r="I4" s="20"/>
      <c r="J4" s="15">
        <f aca="true" t="shared" si="1" ref="J4:J23">SUM(L4:N4)</f>
        <v>34</v>
      </c>
      <c r="K4" s="15"/>
      <c r="L4" s="16">
        <v>17</v>
      </c>
      <c r="M4" s="16"/>
      <c r="N4" s="16">
        <v>17</v>
      </c>
      <c r="O4" s="21"/>
      <c r="P4" s="19" t="s">
        <v>8</v>
      </c>
      <c r="Q4" s="20"/>
      <c r="R4" s="15">
        <f aca="true" t="shared" si="2" ref="R4:R23">SUM(T4:V4)</f>
        <v>65</v>
      </c>
      <c r="S4" s="15"/>
      <c r="T4" s="16">
        <v>30</v>
      </c>
      <c r="U4" s="16"/>
      <c r="V4" s="16">
        <v>35</v>
      </c>
      <c r="W4" s="21"/>
      <c r="X4" s="19" t="s">
        <v>9</v>
      </c>
      <c r="Y4" s="20"/>
      <c r="Z4" s="15">
        <f aca="true" t="shared" si="3" ref="Z4:Z23">SUM(AB4:AD4)</f>
        <v>28</v>
      </c>
      <c r="AA4" s="15"/>
      <c r="AB4" s="16">
        <v>11</v>
      </c>
      <c r="AC4" s="16"/>
      <c r="AD4" s="16">
        <v>17</v>
      </c>
      <c r="AE4" s="21"/>
      <c r="AF4" s="19" t="s">
        <v>10</v>
      </c>
      <c r="AG4" s="20"/>
      <c r="AH4" s="15">
        <f aca="true" t="shared" si="4" ref="AH4:AH24">SUM(AJ4:AL4)</f>
        <v>97</v>
      </c>
      <c r="AI4" s="15"/>
      <c r="AJ4" s="16">
        <v>41</v>
      </c>
      <c r="AK4" s="16"/>
      <c r="AL4" s="16">
        <v>56</v>
      </c>
      <c r="AM4" s="22"/>
    </row>
    <row r="5" spans="1:39" s="13" customFormat="1" ht="18" customHeight="1">
      <c r="A5" s="23" t="s">
        <v>11</v>
      </c>
      <c r="B5" s="24">
        <f t="shared" si="0"/>
        <v>17</v>
      </c>
      <c r="C5" s="24"/>
      <c r="D5" s="25">
        <v>12</v>
      </c>
      <c r="E5" s="25"/>
      <c r="F5" s="26">
        <v>5</v>
      </c>
      <c r="G5" s="27"/>
      <c r="H5" s="28" t="s">
        <v>12</v>
      </c>
      <c r="I5" s="29"/>
      <c r="J5" s="24">
        <f t="shared" si="1"/>
        <v>27</v>
      </c>
      <c r="K5" s="24"/>
      <c r="L5" s="25">
        <v>16</v>
      </c>
      <c r="M5" s="25"/>
      <c r="N5" s="25">
        <v>11</v>
      </c>
      <c r="O5" s="30"/>
      <c r="P5" s="28" t="s">
        <v>13</v>
      </c>
      <c r="Q5" s="29"/>
      <c r="R5" s="24">
        <f t="shared" si="2"/>
        <v>65</v>
      </c>
      <c r="S5" s="24"/>
      <c r="T5" s="25">
        <v>33</v>
      </c>
      <c r="U5" s="25"/>
      <c r="V5" s="25">
        <v>32</v>
      </c>
      <c r="W5" s="30"/>
      <c r="X5" s="28" t="s">
        <v>14</v>
      </c>
      <c r="Y5" s="29"/>
      <c r="Z5" s="24">
        <f t="shared" si="3"/>
        <v>35</v>
      </c>
      <c r="AA5" s="24"/>
      <c r="AB5" s="25">
        <v>16</v>
      </c>
      <c r="AC5" s="25"/>
      <c r="AD5" s="25">
        <v>19</v>
      </c>
      <c r="AE5" s="30"/>
      <c r="AF5" s="28" t="s">
        <v>15</v>
      </c>
      <c r="AG5" s="29"/>
      <c r="AH5" s="24">
        <f t="shared" si="4"/>
        <v>89</v>
      </c>
      <c r="AI5" s="24"/>
      <c r="AJ5" s="25">
        <v>32</v>
      </c>
      <c r="AK5" s="25"/>
      <c r="AL5" s="25">
        <v>57</v>
      </c>
      <c r="AM5" s="31"/>
    </row>
    <row r="6" spans="1:39" s="13" customFormat="1" ht="18" customHeight="1">
      <c r="A6" s="23" t="s">
        <v>16</v>
      </c>
      <c r="B6" s="24">
        <f t="shared" si="0"/>
        <v>28</v>
      </c>
      <c r="C6" s="24"/>
      <c r="D6" s="25">
        <v>15</v>
      </c>
      <c r="E6" s="25"/>
      <c r="F6" s="26">
        <v>13</v>
      </c>
      <c r="G6" s="27"/>
      <c r="H6" s="28" t="s">
        <v>17</v>
      </c>
      <c r="I6" s="29"/>
      <c r="J6" s="24">
        <f t="shared" si="1"/>
        <v>22</v>
      </c>
      <c r="K6" s="24"/>
      <c r="L6" s="25">
        <v>12</v>
      </c>
      <c r="M6" s="25"/>
      <c r="N6" s="25">
        <v>10</v>
      </c>
      <c r="O6" s="30"/>
      <c r="P6" s="28" t="s">
        <v>18</v>
      </c>
      <c r="Q6" s="29"/>
      <c r="R6" s="24">
        <f t="shared" si="2"/>
        <v>52</v>
      </c>
      <c r="S6" s="24"/>
      <c r="T6" s="25">
        <v>19</v>
      </c>
      <c r="U6" s="25"/>
      <c r="V6" s="25">
        <v>33</v>
      </c>
      <c r="W6" s="30"/>
      <c r="X6" s="28" t="s">
        <v>19</v>
      </c>
      <c r="Y6" s="29"/>
      <c r="Z6" s="24">
        <f t="shared" si="3"/>
        <v>24</v>
      </c>
      <c r="AA6" s="24"/>
      <c r="AB6" s="25">
        <v>15</v>
      </c>
      <c r="AC6" s="25"/>
      <c r="AD6" s="25">
        <v>9</v>
      </c>
      <c r="AE6" s="30"/>
      <c r="AF6" s="28" t="s">
        <v>20</v>
      </c>
      <c r="AG6" s="29"/>
      <c r="AH6" s="24">
        <f t="shared" si="4"/>
        <v>87</v>
      </c>
      <c r="AI6" s="24"/>
      <c r="AJ6" s="25">
        <v>35</v>
      </c>
      <c r="AK6" s="25"/>
      <c r="AL6" s="25">
        <v>52</v>
      </c>
      <c r="AM6" s="31"/>
    </row>
    <row r="7" spans="1:39" s="13" customFormat="1" ht="18" customHeight="1">
      <c r="A7" s="23" t="s">
        <v>21</v>
      </c>
      <c r="B7" s="24">
        <f t="shared" si="0"/>
        <v>20</v>
      </c>
      <c r="C7" s="24"/>
      <c r="D7" s="25">
        <v>10</v>
      </c>
      <c r="E7" s="25"/>
      <c r="F7" s="26">
        <v>10</v>
      </c>
      <c r="G7" s="27"/>
      <c r="H7" s="28" t="s">
        <v>22</v>
      </c>
      <c r="I7" s="29"/>
      <c r="J7" s="24">
        <f t="shared" si="1"/>
        <v>35</v>
      </c>
      <c r="K7" s="24"/>
      <c r="L7" s="25">
        <v>19</v>
      </c>
      <c r="M7" s="25"/>
      <c r="N7" s="25">
        <v>16</v>
      </c>
      <c r="O7" s="30"/>
      <c r="P7" s="28" t="s">
        <v>23</v>
      </c>
      <c r="Q7" s="29"/>
      <c r="R7" s="24">
        <f t="shared" si="2"/>
        <v>50</v>
      </c>
      <c r="S7" s="24"/>
      <c r="T7" s="25">
        <v>23</v>
      </c>
      <c r="U7" s="25"/>
      <c r="V7" s="25">
        <v>27</v>
      </c>
      <c r="W7" s="30"/>
      <c r="X7" s="28" t="s">
        <v>24</v>
      </c>
      <c r="Y7" s="29"/>
      <c r="Z7" s="24">
        <f t="shared" si="3"/>
        <v>47</v>
      </c>
      <c r="AA7" s="24"/>
      <c r="AB7" s="25">
        <v>23</v>
      </c>
      <c r="AC7" s="25"/>
      <c r="AD7" s="25">
        <v>24</v>
      </c>
      <c r="AE7" s="30"/>
      <c r="AF7" s="28" t="s">
        <v>25</v>
      </c>
      <c r="AG7" s="29"/>
      <c r="AH7" s="24">
        <f t="shared" si="4"/>
        <v>62</v>
      </c>
      <c r="AI7" s="24"/>
      <c r="AJ7" s="25">
        <v>19</v>
      </c>
      <c r="AK7" s="25"/>
      <c r="AL7" s="25">
        <v>43</v>
      </c>
      <c r="AM7" s="31"/>
    </row>
    <row r="8" spans="1:39" s="13" customFormat="1" ht="18" customHeight="1">
      <c r="A8" s="23" t="s">
        <v>26</v>
      </c>
      <c r="B8" s="24">
        <f t="shared" si="0"/>
        <v>31</v>
      </c>
      <c r="C8" s="24"/>
      <c r="D8" s="25">
        <v>16</v>
      </c>
      <c r="E8" s="25"/>
      <c r="F8" s="26">
        <v>15</v>
      </c>
      <c r="G8" s="27"/>
      <c r="H8" s="28" t="s">
        <v>27</v>
      </c>
      <c r="I8" s="29"/>
      <c r="J8" s="24">
        <f t="shared" si="1"/>
        <v>20</v>
      </c>
      <c r="K8" s="24"/>
      <c r="L8" s="25">
        <v>10</v>
      </c>
      <c r="M8" s="25"/>
      <c r="N8" s="25">
        <v>10</v>
      </c>
      <c r="O8" s="30"/>
      <c r="P8" s="28" t="s">
        <v>28</v>
      </c>
      <c r="Q8" s="29"/>
      <c r="R8" s="24">
        <f t="shared" si="2"/>
        <v>69</v>
      </c>
      <c r="S8" s="24"/>
      <c r="T8" s="25">
        <v>36</v>
      </c>
      <c r="U8" s="25"/>
      <c r="V8" s="25">
        <v>33</v>
      </c>
      <c r="W8" s="30"/>
      <c r="X8" s="28" t="s">
        <v>29</v>
      </c>
      <c r="Y8" s="29"/>
      <c r="Z8" s="24">
        <f t="shared" si="3"/>
        <v>33</v>
      </c>
      <c r="AA8" s="24"/>
      <c r="AB8" s="25">
        <v>11</v>
      </c>
      <c r="AC8" s="25"/>
      <c r="AD8" s="25">
        <v>22</v>
      </c>
      <c r="AE8" s="30"/>
      <c r="AF8" s="28" t="s">
        <v>30</v>
      </c>
      <c r="AG8" s="29"/>
      <c r="AH8" s="24">
        <f t="shared" si="4"/>
        <v>64</v>
      </c>
      <c r="AI8" s="24"/>
      <c r="AJ8" s="25">
        <v>29</v>
      </c>
      <c r="AK8" s="25"/>
      <c r="AL8" s="25">
        <v>35</v>
      </c>
      <c r="AM8" s="31"/>
    </row>
    <row r="9" spans="1:39" s="13" customFormat="1" ht="18" customHeight="1">
      <c r="A9" s="23" t="s">
        <v>31</v>
      </c>
      <c r="B9" s="24">
        <f t="shared" si="0"/>
        <v>26</v>
      </c>
      <c r="C9" s="24"/>
      <c r="D9" s="25">
        <v>13</v>
      </c>
      <c r="E9" s="25"/>
      <c r="F9" s="26">
        <v>13</v>
      </c>
      <c r="G9" s="27"/>
      <c r="H9" s="28" t="s">
        <v>32</v>
      </c>
      <c r="I9" s="29"/>
      <c r="J9" s="24">
        <f t="shared" si="1"/>
        <v>39</v>
      </c>
      <c r="K9" s="24"/>
      <c r="L9" s="25">
        <v>19</v>
      </c>
      <c r="M9" s="25"/>
      <c r="N9" s="25">
        <v>20</v>
      </c>
      <c r="O9" s="30"/>
      <c r="P9" s="28" t="s">
        <v>33</v>
      </c>
      <c r="Q9" s="29"/>
      <c r="R9" s="24">
        <f t="shared" si="2"/>
        <v>56</v>
      </c>
      <c r="S9" s="24"/>
      <c r="T9" s="25">
        <v>29</v>
      </c>
      <c r="U9" s="25"/>
      <c r="V9" s="25">
        <v>27</v>
      </c>
      <c r="W9" s="30"/>
      <c r="X9" s="28" t="s">
        <v>34</v>
      </c>
      <c r="Y9" s="29"/>
      <c r="Z9" s="24">
        <f t="shared" si="3"/>
        <v>43</v>
      </c>
      <c r="AA9" s="24"/>
      <c r="AB9" s="25">
        <v>21</v>
      </c>
      <c r="AC9" s="25"/>
      <c r="AD9" s="25">
        <v>22</v>
      </c>
      <c r="AE9" s="30"/>
      <c r="AF9" s="28" t="s">
        <v>35</v>
      </c>
      <c r="AG9" s="29"/>
      <c r="AH9" s="24">
        <f t="shared" si="4"/>
        <v>54</v>
      </c>
      <c r="AI9" s="24"/>
      <c r="AJ9" s="25">
        <v>28</v>
      </c>
      <c r="AK9" s="25"/>
      <c r="AL9" s="25">
        <v>26</v>
      </c>
      <c r="AM9" s="31"/>
    </row>
    <row r="10" spans="1:39" s="13" customFormat="1" ht="18" customHeight="1">
      <c r="A10" s="23" t="s">
        <v>36</v>
      </c>
      <c r="B10" s="24">
        <f t="shared" si="0"/>
        <v>56</v>
      </c>
      <c r="C10" s="24"/>
      <c r="D10" s="25">
        <v>29</v>
      </c>
      <c r="E10" s="25"/>
      <c r="F10" s="26">
        <v>27</v>
      </c>
      <c r="G10" s="27"/>
      <c r="H10" s="28" t="s">
        <v>37</v>
      </c>
      <c r="I10" s="29"/>
      <c r="J10" s="24">
        <f t="shared" si="1"/>
        <v>32</v>
      </c>
      <c r="K10" s="24"/>
      <c r="L10" s="25">
        <v>13</v>
      </c>
      <c r="M10" s="25"/>
      <c r="N10" s="25">
        <v>19</v>
      </c>
      <c r="O10" s="30"/>
      <c r="P10" s="28" t="s">
        <v>38</v>
      </c>
      <c r="Q10" s="29"/>
      <c r="R10" s="24">
        <f t="shared" si="2"/>
        <v>56</v>
      </c>
      <c r="S10" s="24"/>
      <c r="T10" s="25">
        <v>29</v>
      </c>
      <c r="U10" s="25"/>
      <c r="V10" s="25">
        <v>27</v>
      </c>
      <c r="W10" s="30"/>
      <c r="X10" s="28" t="s">
        <v>39</v>
      </c>
      <c r="Y10" s="29"/>
      <c r="Z10" s="24">
        <f t="shared" si="3"/>
        <v>29</v>
      </c>
      <c r="AA10" s="24"/>
      <c r="AB10" s="25">
        <v>11</v>
      </c>
      <c r="AC10" s="25"/>
      <c r="AD10" s="25">
        <v>18</v>
      </c>
      <c r="AE10" s="30"/>
      <c r="AF10" s="28" t="s">
        <v>40</v>
      </c>
      <c r="AG10" s="29"/>
      <c r="AH10" s="24">
        <f t="shared" si="4"/>
        <v>53</v>
      </c>
      <c r="AI10" s="24"/>
      <c r="AJ10" s="25">
        <v>17</v>
      </c>
      <c r="AK10" s="25"/>
      <c r="AL10" s="25">
        <v>36</v>
      </c>
      <c r="AM10" s="31"/>
    </row>
    <row r="11" spans="1:39" s="13" customFormat="1" ht="18" customHeight="1">
      <c r="A11" s="23" t="s">
        <v>41</v>
      </c>
      <c r="B11" s="24">
        <f t="shared" si="0"/>
        <v>49</v>
      </c>
      <c r="C11" s="24"/>
      <c r="D11" s="25">
        <v>30</v>
      </c>
      <c r="E11" s="25"/>
      <c r="F11" s="26">
        <v>19</v>
      </c>
      <c r="G11" s="27"/>
      <c r="H11" s="28" t="s">
        <v>42</v>
      </c>
      <c r="I11" s="29"/>
      <c r="J11" s="24">
        <f t="shared" si="1"/>
        <v>27</v>
      </c>
      <c r="K11" s="24"/>
      <c r="L11" s="25">
        <v>11</v>
      </c>
      <c r="M11" s="25"/>
      <c r="N11" s="25">
        <v>16</v>
      </c>
      <c r="O11" s="30"/>
      <c r="P11" s="28" t="s">
        <v>43</v>
      </c>
      <c r="Q11" s="29"/>
      <c r="R11" s="24">
        <f t="shared" si="2"/>
        <v>70</v>
      </c>
      <c r="S11" s="24"/>
      <c r="T11" s="25">
        <v>41</v>
      </c>
      <c r="U11" s="25"/>
      <c r="V11" s="25">
        <v>29</v>
      </c>
      <c r="W11" s="30"/>
      <c r="X11" s="28" t="s">
        <v>44</v>
      </c>
      <c r="Y11" s="29"/>
      <c r="Z11" s="24">
        <f t="shared" si="3"/>
        <v>36</v>
      </c>
      <c r="AA11" s="24"/>
      <c r="AB11" s="25">
        <v>13</v>
      </c>
      <c r="AC11" s="25"/>
      <c r="AD11" s="25">
        <v>23</v>
      </c>
      <c r="AE11" s="30"/>
      <c r="AF11" s="28" t="s">
        <v>45</v>
      </c>
      <c r="AG11" s="29"/>
      <c r="AH11" s="24">
        <f t="shared" si="4"/>
        <v>44</v>
      </c>
      <c r="AI11" s="24"/>
      <c r="AJ11" s="25">
        <v>21</v>
      </c>
      <c r="AK11" s="25"/>
      <c r="AL11" s="25">
        <v>23</v>
      </c>
      <c r="AM11" s="31"/>
    </row>
    <row r="12" spans="1:39" s="13" customFormat="1" ht="18" customHeight="1">
      <c r="A12" s="23" t="s">
        <v>46</v>
      </c>
      <c r="B12" s="24">
        <f t="shared" si="0"/>
        <v>40</v>
      </c>
      <c r="C12" s="24"/>
      <c r="D12" s="25">
        <v>23</v>
      </c>
      <c r="E12" s="25"/>
      <c r="F12" s="26">
        <v>17</v>
      </c>
      <c r="G12" s="27"/>
      <c r="H12" s="28" t="s">
        <v>47</v>
      </c>
      <c r="I12" s="29"/>
      <c r="J12" s="24">
        <f t="shared" si="1"/>
        <v>23</v>
      </c>
      <c r="K12" s="24"/>
      <c r="L12" s="25">
        <v>11</v>
      </c>
      <c r="M12" s="25"/>
      <c r="N12" s="25">
        <v>12</v>
      </c>
      <c r="O12" s="30"/>
      <c r="P12" s="28" t="s">
        <v>48</v>
      </c>
      <c r="Q12" s="29"/>
      <c r="R12" s="24">
        <f t="shared" si="2"/>
        <v>66</v>
      </c>
      <c r="S12" s="24"/>
      <c r="T12" s="25">
        <v>30</v>
      </c>
      <c r="U12" s="25"/>
      <c r="V12" s="25">
        <v>36</v>
      </c>
      <c r="W12" s="30"/>
      <c r="X12" s="28" t="s">
        <v>49</v>
      </c>
      <c r="Y12" s="29"/>
      <c r="Z12" s="24">
        <f t="shared" si="3"/>
        <v>32</v>
      </c>
      <c r="AA12" s="24"/>
      <c r="AB12" s="25">
        <v>14</v>
      </c>
      <c r="AC12" s="25"/>
      <c r="AD12" s="25">
        <v>18</v>
      </c>
      <c r="AE12" s="30"/>
      <c r="AF12" s="28" t="s">
        <v>50</v>
      </c>
      <c r="AG12" s="29"/>
      <c r="AH12" s="24">
        <f t="shared" si="4"/>
        <v>33</v>
      </c>
      <c r="AI12" s="24"/>
      <c r="AJ12" s="25">
        <v>12</v>
      </c>
      <c r="AK12" s="25"/>
      <c r="AL12" s="25">
        <v>21</v>
      </c>
      <c r="AM12" s="31"/>
    </row>
    <row r="13" spans="1:39" s="13" customFormat="1" ht="18" customHeight="1">
      <c r="A13" s="23" t="s">
        <v>51</v>
      </c>
      <c r="B13" s="24">
        <f t="shared" si="0"/>
        <v>58</v>
      </c>
      <c r="C13" s="24"/>
      <c r="D13" s="25">
        <v>28</v>
      </c>
      <c r="E13" s="25"/>
      <c r="F13" s="26">
        <v>30</v>
      </c>
      <c r="G13" s="27"/>
      <c r="H13" s="28" t="s">
        <v>52</v>
      </c>
      <c r="I13" s="29"/>
      <c r="J13" s="24">
        <f t="shared" si="1"/>
        <v>26</v>
      </c>
      <c r="K13" s="24"/>
      <c r="L13" s="25">
        <v>12</v>
      </c>
      <c r="M13" s="25"/>
      <c r="N13" s="25">
        <v>14</v>
      </c>
      <c r="O13" s="30"/>
      <c r="P13" s="28" t="s">
        <v>53</v>
      </c>
      <c r="Q13" s="29"/>
      <c r="R13" s="24">
        <f t="shared" si="2"/>
        <v>66</v>
      </c>
      <c r="S13" s="24"/>
      <c r="T13" s="25">
        <v>35</v>
      </c>
      <c r="U13" s="25"/>
      <c r="V13" s="25">
        <v>31</v>
      </c>
      <c r="W13" s="30"/>
      <c r="X13" s="28" t="s">
        <v>54</v>
      </c>
      <c r="Y13" s="29"/>
      <c r="Z13" s="24">
        <f t="shared" si="3"/>
        <v>46</v>
      </c>
      <c r="AA13" s="24"/>
      <c r="AB13" s="25">
        <v>23</v>
      </c>
      <c r="AC13" s="25"/>
      <c r="AD13" s="25">
        <v>23</v>
      </c>
      <c r="AE13" s="30"/>
      <c r="AF13" s="28" t="s">
        <v>55</v>
      </c>
      <c r="AG13" s="29"/>
      <c r="AH13" s="24">
        <f t="shared" si="4"/>
        <v>22</v>
      </c>
      <c r="AI13" s="24"/>
      <c r="AJ13" s="25">
        <v>8</v>
      </c>
      <c r="AK13" s="25"/>
      <c r="AL13" s="25">
        <v>14</v>
      </c>
      <c r="AM13" s="31"/>
    </row>
    <row r="14" spans="1:39" s="13" customFormat="1" ht="18" customHeight="1">
      <c r="A14" s="23" t="s">
        <v>56</v>
      </c>
      <c r="B14" s="24">
        <f t="shared" si="0"/>
        <v>67</v>
      </c>
      <c r="C14" s="24"/>
      <c r="D14" s="25">
        <v>34</v>
      </c>
      <c r="E14" s="25"/>
      <c r="F14" s="26">
        <v>33</v>
      </c>
      <c r="G14" s="27"/>
      <c r="H14" s="28" t="s">
        <v>57</v>
      </c>
      <c r="I14" s="29"/>
      <c r="J14" s="24">
        <f t="shared" si="1"/>
        <v>23</v>
      </c>
      <c r="K14" s="24"/>
      <c r="L14" s="25">
        <v>7</v>
      </c>
      <c r="M14" s="25"/>
      <c r="N14" s="25">
        <v>16</v>
      </c>
      <c r="O14" s="30"/>
      <c r="P14" s="28" t="s">
        <v>58</v>
      </c>
      <c r="Q14" s="29"/>
      <c r="R14" s="24">
        <f t="shared" si="2"/>
        <v>71</v>
      </c>
      <c r="S14" s="24"/>
      <c r="T14" s="25">
        <v>38</v>
      </c>
      <c r="U14" s="25"/>
      <c r="V14" s="25">
        <v>33</v>
      </c>
      <c r="W14" s="30"/>
      <c r="X14" s="28" t="s">
        <v>59</v>
      </c>
      <c r="Y14" s="29"/>
      <c r="Z14" s="24">
        <f t="shared" si="3"/>
        <v>53</v>
      </c>
      <c r="AA14" s="24"/>
      <c r="AB14" s="25">
        <v>21</v>
      </c>
      <c r="AC14" s="25"/>
      <c r="AD14" s="25">
        <v>32</v>
      </c>
      <c r="AE14" s="30"/>
      <c r="AF14" s="28" t="s">
        <v>60</v>
      </c>
      <c r="AG14" s="29"/>
      <c r="AH14" s="24">
        <f t="shared" si="4"/>
        <v>16</v>
      </c>
      <c r="AI14" s="24"/>
      <c r="AJ14" s="25">
        <v>8</v>
      </c>
      <c r="AK14" s="25"/>
      <c r="AL14" s="25">
        <v>8</v>
      </c>
      <c r="AM14" s="31"/>
    </row>
    <row r="15" spans="1:39" s="13" customFormat="1" ht="18" customHeight="1">
      <c r="A15" s="23" t="s">
        <v>61</v>
      </c>
      <c r="B15" s="24">
        <f t="shared" si="0"/>
        <v>51</v>
      </c>
      <c r="C15" s="24"/>
      <c r="D15" s="25">
        <v>23</v>
      </c>
      <c r="E15" s="25"/>
      <c r="F15" s="26">
        <v>28</v>
      </c>
      <c r="G15" s="27"/>
      <c r="H15" s="28" t="s">
        <v>62</v>
      </c>
      <c r="I15" s="29"/>
      <c r="J15" s="24">
        <f t="shared" si="1"/>
        <v>22</v>
      </c>
      <c r="K15" s="24"/>
      <c r="L15" s="25">
        <v>10</v>
      </c>
      <c r="M15" s="25"/>
      <c r="N15" s="25">
        <v>12</v>
      </c>
      <c r="O15" s="30"/>
      <c r="P15" s="28" t="s">
        <v>63</v>
      </c>
      <c r="Q15" s="29"/>
      <c r="R15" s="24">
        <f t="shared" si="2"/>
        <v>76</v>
      </c>
      <c r="S15" s="24"/>
      <c r="T15" s="25">
        <v>38</v>
      </c>
      <c r="U15" s="25"/>
      <c r="V15" s="25">
        <v>38</v>
      </c>
      <c r="W15" s="30"/>
      <c r="X15" s="28" t="s">
        <v>64</v>
      </c>
      <c r="Y15" s="29"/>
      <c r="Z15" s="24">
        <f t="shared" si="3"/>
        <v>43</v>
      </c>
      <c r="AA15" s="24"/>
      <c r="AB15" s="25">
        <v>21</v>
      </c>
      <c r="AC15" s="25"/>
      <c r="AD15" s="25">
        <v>22</v>
      </c>
      <c r="AE15" s="30"/>
      <c r="AF15" s="28" t="s">
        <v>65</v>
      </c>
      <c r="AG15" s="29"/>
      <c r="AH15" s="24">
        <f t="shared" si="4"/>
        <v>11</v>
      </c>
      <c r="AI15" s="24"/>
      <c r="AJ15" s="25">
        <v>3</v>
      </c>
      <c r="AK15" s="25"/>
      <c r="AL15" s="25">
        <v>8</v>
      </c>
      <c r="AM15" s="31"/>
    </row>
    <row r="16" spans="1:39" s="13" customFormat="1" ht="18" customHeight="1">
      <c r="A16" s="23" t="s">
        <v>66</v>
      </c>
      <c r="B16" s="24">
        <f t="shared" si="0"/>
        <v>61</v>
      </c>
      <c r="C16" s="24"/>
      <c r="D16" s="25">
        <v>29</v>
      </c>
      <c r="E16" s="25"/>
      <c r="F16" s="26">
        <v>32</v>
      </c>
      <c r="G16" s="27"/>
      <c r="H16" s="28" t="s">
        <v>67</v>
      </c>
      <c r="I16" s="29"/>
      <c r="J16" s="24">
        <f t="shared" si="1"/>
        <v>33</v>
      </c>
      <c r="K16" s="24"/>
      <c r="L16" s="25">
        <v>11</v>
      </c>
      <c r="M16" s="25"/>
      <c r="N16" s="25">
        <v>22</v>
      </c>
      <c r="O16" s="30"/>
      <c r="P16" s="28" t="s">
        <v>68</v>
      </c>
      <c r="Q16" s="29"/>
      <c r="R16" s="24">
        <f t="shared" si="2"/>
        <v>70</v>
      </c>
      <c r="S16" s="24"/>
      <c r="T16" s="25">
        <v>35</v>
      </c>
      <c r="U16" s="25"/>
      <c r="V16" s="25">
        <v>35</v>
      </c>
      <c r="W16" s="30"/>
      <c r="X16" s="28" t="s">
        <v>69</v>
      </c>
      <c r="Y16" s="29"/>
      <c r="Z16" s="24">
        <f t="shared" si="3"/>
        <v>55</v>
      </c>
      <c r="AA16" s="24"/>
      <c r="AB16" s="25">
        <v>23</v>
      </c>
      <c r="AC16" s="25"/>
      <c r="AD16" s="25">
        <v>32</v>
      </c>
      <c r="AE16" s="30"/>
      <c r="AF16" s="28" t="s">
        <v>70</v>
      </c>
      <c r="AG16" s="29"/>
      <c r="AH16" s="24">
        <f t="shared" si="4"/>
        <v>8</v>
      </c>
      <c r="AI16" s="24"/>
      <c r="AJ16" s="25">
        <v>1</v>
      </c>
      <c r="AK16" s="25"/>
      <c r="AL16" s="25">
        <v>7</v>
      </c>
      <c r="AM16" s="31"/>
    </row>
    <row r="17" spans="1:39" s="13" customFormat="1" ht="18" customHeight="1">
      <c r="A17" s="23" t="s">
        <v>71</v>
      </c>
      <c r="B17" s="24">
        <f t="shared" si="0"/>
        <v>52</v>
      </c>
      <c r="C17" s="24"/>
      <c r="D17" s="25">
        <v>27</v>
      </c>
      <c r="E17" s="25"/>
      <c r="F17" s="26">
        <v>25</v>
      </c>
      <c r="G17" s="27"/>
      <c r="H17" s="28" t="s">
        <v>72</v>
      </c>
      <c r="I17" s="29"/>
      <c r="J17" s="24">
        <f t="shared" si="1"/>
        <v>33</v>
      </c>
      <c r="K17" s="24"/>
      <c r="L17" s="25">
        <v>14</v>
      </c>
      <c r="M17" s="25"/>
      <c r="N17" s="25">
        <v>19</v>
      </c>
      <c r="O17" s="30"/>
      <c r="P17" s="28" t="s">
        <v>73</v>
      </c>
      <c r="Q17" s="29"/>
      <c r="R17" s="24">
        <f t="shared" si="2"/>
        <v>78</v>
      </c>
      <c r="S17" s="24"/>
      <c r="T17" s="25">
        <v>39</v>
      </c>
      <c r="U17" s="25"/>
      <c r="V17" s="25">
        <v>39</v>
      </c>
      <c r="W17" s="30"/>
      <c r="X17" s="28" t="s">
        <v>74</v>
      </c>
      <c r="Y17" s="29"/>
      <c r="Z17" s="24">
        <f t="shared" si="3"/>
        <v>68</v>
      </c>
      <c r="AA17" s="24"/>
      <c r="AB17" s="25">
        <v>32</v>
      </c>
      <c r="AC17" s="25"/>
      <c r="AD17" s="25">
        <v>36</v>
      </c>
      <c r="AE17" s="30"/>
      <c r="AF17" s="28" t="s">
        <v>75</v>
      </c>
      <c r="AG17" s="29"/>
      <c r="AH17" s="24">
        <f t="shared" si="4"/>
        <v>10</v>
      </c>
      <c r="AI17" s="24"/>
      <c r="AJ17" s="25">
        <v>1</v>
      </c>
      <c r="AK17" s="25"/>
      <c r="AL17" s="25">
        <v>9</v>
      </c>
      <c r="AM17" s="31"/>
    </row>
    <row r="18" spans="1:39" s="13" customFormat="1" ht="18" customHeight="1">
      <c r="A18" s="23" t="s">
        <v>76</v>
      </c>
      <c r="B18" s="24">
        <f t="shared" si="0"/>
        <v>47</v>
      </c>
      <c r="C18" s="24"/>
      <c r="D18" s="25">
        <v>23</v>
      </c>
      <c r="E18" s="25"/>
      <c r="F18" s="26">
        <v>24</v>
      </c>
      <c r="G18" s="27"/>
      <c r="H18" s="28" t="s">
        <v>77</v>
      </c>
      <c r="I18" s="29"/>
      <c r="J18" s="24">
        <f t="shared" si="1"/>
        <v>26</v>
      </c>
      <c r="K18" s="24"/>
      <c r="L18" s="25">
        <v>14</v>
      </c>
      <c r="M18" s="25"/>
      <c r="N18" s="25">
        <v>12</v>
      </c>
      <c r="O18" s="30"/>
      <c r="P18" s="28" t="s">
        <v>78</v>
      </c>
      <c r="Q18" s="29"/>
      <c r="R18" s="24">
        <f t="shared" si="2"/>
        <v>60</v>
      </c>
      <c r="S18" s="24"/>
      <c r="T18" s="25">
        <v>38</v>
      </c>
      <c r="U18" s="25"/>
      <c r="V18" s="25">
        <v>22</v>
      </c>
      <c r="W18" s="30"/>
      <c r="X18" s="28" t="s">
        <v>79</v>
      </c>
      <c r="Y18" s="29"/>
      <c r="Z18" s="24">
        <f t="shared" si="3"/>
        <v>87</v>
      </c>
      <c r="AA18" s="24"/>
      <c r="AB18" s="25">
        <v>37</v>
      </c>
      <c r="AC18" s="25"/>
      <c r="AD18" s="25">
        <v>50</v>
      </c>
      <c r="AE18" s="30"/>
      <c r="AF18" s="28" t="s">
        <v>80</v>
      </c>
      <c r="AG18" s="29"/>
      <c r="AH18" s="24">
        <f t="shared" si="4"/>
        <v>5</v>
      </c>
      <c r="AI18" s="24"/>
      <c r="AJ18" s="25">
        <v>2</v>
      </c>
      <c r="AK18" s="25"/>
      <c r="AL18" s="25">
        <v>3</v>
      </c>
      <c r="AM18" s="31"/>
    </row>
    <row r="19" spans="1:39" s="13" customFormat="1" ht="18" customHeight="1">
      <c r="A19" s="23" t="s">
        <v>81</v>
      </c>
      <c r="B19" s="24">
        <f t="shared" si="0"/>
        <v>43</v>
      </c>
      <c r="C19" s="24"/>
      <c r="D19" s="25">
        <v>24</v>
      </c>
      <c r="E19" s="25"/>
      <c r="F19" s="26">
        <v>19</v>
      </c>
      <c r="G19" s="27"/>
      <c r="H19" s="28" t="s">
        <v>82</v>
      </c>
      <c r="I19" s="29"/>
      <c r="J19" s="24">
        <f t="shared" si="1"/>
        <v>31</v>
      </c>
      <c r="K19" s="24"/>
      <c r="L19" s="25">
        <v>14</v>
      </c>
      <c r="M19" s="25"/>
      <c r="N19" s="25">
        <v>17</v>
      </c>
      <c r="O19" s="30"/>
      <c r="P19" s="28" t="s">
        <v>83</v>
      </c>
      <c r="Q19" s="29"/>
      <c r="R19" s="24">
        <f t="shared" si="2"/>
        <v>60</v>
      </c>
      <c r="S19" s="24"/>
      <c r="T19" s="25">
        <v>31</v>
      </c>
      <c r="U19" s="25"/>
      <c r="V19" s="25">
        <v>29</v>
      </c>
      <c r="W19" s="30"/>
      <c r="X19" s="28" t="s">
        <v>84</v>
      </c>
      <c r="Y19" s="29"/>
      <c r="Z19" s="24">
        <f t="shared" si="3"/>
        <v>95</v>
      </c>
      <c r="AA19" s="24"/>
      <c r="AB19" s="25">
        <v>35</v>
      </c>
      <c r="AC19" s="25"/>
      <c r="AD19" s="25">
        <v>60</v>
      </c>
      <c r="AE19" s="30"/>
      <c r="AF19" s="28" t="s">
        <v>85</v>
      </c>
      <c r="AG19" s="29"/>
      <c r="AH19" s="24">
        <f t="shared" si="4"/>
        <v>2</v>
      </c>
      <c r="AI19" s="24"/>
      <c r="AJ19" s="25">
        <v>2</v>
      </c>
      <c r="AK19" s="25"/>
      <c r="AL19" s="25">
        <v>0</v>
      </c>
      <c r="AM19" s="31"/>
    </row>
    <row r="20" spans="1:39" s="13" customFormat="1" ht="18" customHeight="1">
      <c r="A20" s="23" t="s">
        <v>86</v>
      </c>
      <c r="B20" s="24">
        <f t="shared" si="0"/>
        <v>46</v>
      </c>
      <c r="C20" s="24"/>
      <c r="D20" s="25">
        <v>23</v>
      </c>
      <c r="E20" s="25"/>
      <c r="F20" s="26">
        <v>23</v>
      </c>
      <c r="G20" s="27"/>
      <c r="H20" s="28" t="s">
        <v>87</v>
      </c>
      <c r="I20" s="29"/>
      <c r="J20" s="24">
        <f t="shared" si="1"/>
        <v>43</v>
      </c>
      <c r="K20" s="24"/>
      <c r="L20" s="25">
        <v>24</v>
      </c>
      <c r="M20" s="25"/>
      <c r="N20" s="25">
        <v>19</v>
      </c>
      <c r="O20" s="30"/>
      <c r="P20" s="28" t="s">
        <v>88</v>
      </c>
      <c r="Q20" s="29"/>
      <c r="R20" s="24">
        <f t="shared" si="2"/>
        <v>51</v>
      </c>
      <c r="S20" s="24"/>
      <c r="T20" s="25">
        <v>27</v>
      </c>
      <c r="U20" s="25"/>
      <c r="V20" s="25">
        <v>24</v>
      </c>
      <c r="W20" s="30"/>
      <c r="X20" s="28" t="s">
        <v>89</v>
      </c>
      <c r="Y20" s="29"/>
      <c r="Z20" s="24">
        <f t="shared" si="3"/>
        <v>92</v>
      </c>
      <c r="AA20" s="24"/>
      <c r="AB20" s="25">
        <v>34</v>
      </c>
      <c r="AC20" s="25"/>
      <c r="AD20" s="25">
        <v>58</v>
      </c>
      <c r="AE20" s="30"/>
      <c r="AF20" s="28" t="s">
        <v>90</v>
      </c>
      <c r="AG20" s="29"/>
      <c r="AH20" s="24">
        <f t="shared" si="4"/>
        <v>2</v>
      </c>
      <c r="AI20" s="24"/>
      <c r="AJ20" s="25">
        <v>0</v>
      </c>
      <c r="AK20" s="25"/>
      <c r="AL20" s="25">
        <v>2</v>
      </c>
      <c r="AM20" s="31"/>
    </row>
    <row r="21" spans="1:39" s="13" customFormat="1" ht="18" customHeight="1">
      <c r="A21" s="23" t="s">
        <v>91</v>
      </c>
      <c r="B21" s="24">
        <f t="shared" si="0"/>
        <v>26</v>
      </c>
      <c r="C21" s="24"/>
      <c r="D21" s="25">
        <v>10</v>
      </c>
      <c r="E21" s="25"/>
      <c r="F21" s="26">
        <v>16</v>
      </c>
      <c r="G21" s="27"/>
      <c r="H21" s="28" t="s">
        <v>92</v>
      </c>
      <c r="I21" s="29"/>
      <c r="J21" s="24">
        <f t="shared" si="1"/>
        <v>48</v>
      </c>
      <c r="K21" s="24"/>
      <c r="L21" s="25">
        <v>27</v>
      </c>
      <c r="M21" s="25"/>
      <c r="N21" s="25">
        <v>21</v>
      </c>
      <c r="O21" s="30"/>
      <c r="P21" s="28" t="s">
        <v>93</v>
      </c>
      <c r="Q21" s="29"/>
      <c r="R21" s="24">
        <f t="shared" si="2"/>
        <v>48</v>
      </c>
      <c r="S21" s="24"/>
      <c r="T21" s="25">
        <v>24</v>
      </c>
      <c r="U21" s="25"/>
      <c r="V21" s="25">
        <v>24</v>
      </c>
      <c r="W21" s="30"/>
      <c r="X21" s="28" t="s">
        <v>94</v>
      </c>
      <c r="Y21" s="29"/>
      <c r="Z21" s="24">
        <f t="shared" si="3"/>
        <v>93</v>
      </c>
      <c r="AA21" s="24"/>
      <c r="AB21" s="25">
        <v>35</v>
      </c>
      <c r="AC21" s="25"/>
      <c r="AD21" s="25">
        <v>58</v>
      </c>
      <c r="AE21" s="30"/>
      <c r="AF21" s="28" t="s">
        <v>95</v>
      </c>
      <c r="AG21" s="29"/>
      <c r="AH21" s="24">
        <f t="shared" si="4"/>
        <v>0</v>
      </c>
      <c r="AI21" s="24"/>
      <c r="AJ21" s="25">
        <v>0</v>
      </c>
      <c r="AK21" s="25"/>
      <c r="AL21" s="25">
        <v>0</v>
      </c>
      <c r="AM21" s="31"/>
    </row>
    <row r="22" spans="1:39" s="13" customFormat="1" ht="18" customHeight="1">
      <c r="A22" s="23" t="s">
        <v>96</v>
      </c>
      <c r="B22" s="24">
        <f t="shared" si="0"/>
        <v>32</v>
      </c>
      <c r="C22" s="24"/>
      <c r="D22" s="25">
        <v>17</v>
      </c>
      <c r="E22" s="25"/>
      <c r="F22" s="26">
        <v>15</v>
      </c>
      <c r="G22" s="27"/>
      <c r="H22" s="28" t="s">
        <v>97</v>
      </c>
      <c r="I22" s="29"/>
      <c r="J22" s="24">
        <f t="shared" si="1"/>
        <v>41</v>
      </c>
      <c r="K22" s="24"/>
      <c r="L22" s="25">
        <v>15</v>
      </c>
      <c r="M22" s="25"/>
      <c r="N22" s="25">
        <v>26</v>
      </c>
      <c r="O22" s="30"/>
      <c r="P22" s="28" t="s">
        <v>98</v>
      </c>
      <c r="Q22" s="29"/>
      <c r="R22" s="24">
        <f t="shared" si="2"/>
        <v>38</v>
      </c>
      <c r="S22" s="24"/>
      <c r="T22" s="25">
        <v>18</v>
      </c>
      <c r="U22" s="25"/>
      <c r="V22" s="25">
        <v>20</v>
      </c>
      <c r="W22" s="30"/>
      <c r="X22" s="28" t="s">
        <v>99</v>
      </c>
      <c r="Y22" s="29"/>
      <c r="Z22" s="24">
        <f t="shared" si="3"/>
        <v>56</v>
      </c>
      <c r="AA22" s="24"/>
      <c r="AB22" s="25">
        <v>25</v>
      </c>
      <c r="AC22" s="25"/>
      <c r="AD22" s="25">
        <v>31</v>
      </c>
      <c r="AE22" s="30"/>
      <c r="AF22" s="28" t="s">
        <v>100</v>
      </c>
      <c r="AG22" s="29"/>
      <c r="AH22" s="24">
        <f t="shared" si="4"/>
        <v>1</v>
      </c>
      <c r="AI22" s="24"/>
      <c r="AJ22" s="25">
        <v>1</v>
      </c>
      <c r="AK22" s="25"/>
      <c r="AL22" s="25">
        <v>0</v>
      </c>
      <c r="AM22" s="31"/>
    </row>
    <row r="23" spans="1:39" s="13" customFormat="1" ht="18" customHeight="1">
      <c r="A23" s="32" t="s">
        <v>101</v>
      </c>
      <c r="B23" s="33">
        <f t="shared" si="0"/>
        <v>24</v>
      </c>
      <c r="C23" s="33"/>
      <c r="D23" s="34">
        <v>15</v>
      </c>
      <c r="E23" s="34"/>
      <c r="F23" s="35">
        <v>9</v>
      </c>
      <c r="G23" s="36"/>
      <c r="H23" s="37" t="s">
        <v>102</v>
      </c>
      <c r="I23" s="38"/>
      <c r="J23" s="33">
        <f t="shared" si="1"/>
        <v>53</v>
      </c>
      <c r="K23" s="33"/>
      <c r="L23" s="34">
        <v>22</v>
      </c>
      <c r="M23" s="34"/>
      <c r="N23" s="34">
        <v>31</v>
      </c>
      <c r="O23" s="39"/>
      <c r="P23" s="37" t="s">
        <v>103</v>
      </c>
      <c r="Q23" s="38"/>
      <c r="R23" s="33">
        <f t="shared" si="2"/>
        <v>36</v>
      </c>
      <c r="S23" s="33"/>
      <c r="T23" s="34">
        <v>23</v>
      </c>
      <c r="U23" s="34"/>
      <c r="V23" s="34">
        <v>13</v>
      </c>
      <c r="W23" s="39"/>
      <c r="X23" s="37" t="s">
        <v>104</v>
      </c>
      <c r="Y23" s="38"/>
      <c r="Z23" s="33">
        <f t="shared" si="3"/>
        <v>69</v>
      </c>
      <c r="AA23" s="33"/>
      <c r="AB23" s="34">
        <v>27</v>
      </c>
      <c r="AC23" s="34"/>
      <c r="AD23" s="34">
        <v>42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</v>
      </c>
      <c r="AI24" s="33"/>
      <c r="AJ24" s="36">
        <v>0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138</v>
      </c>
      <c r="D27" s="62"/>
      <c r="E27" s="63">
        <f>SUM(E28:F29)</f>
        <v>321</v>
      </c>
      <c r="F27" s="62"/>
      <c r="G27" s="63">
        <f>SUM(G28:H29)</f>
        <v>160</v>
      </c>
      <c r="H27" s="62"/>
      <c r="I27" s="63">
        <f>SUM(I28:J29)</f>
        <v>115</v>
      </c>
      <c r="J27" s="62"/>
      <c r="K27" s="63">
        <f>SUM(K28:L29)</f>
        <v>56</v>
      </c>
      <c r="L27" s="62"/>
      <c r="M27" s="63">
        <f>SUM(M28:N29)</f>
        <v>285</v>
      </c>
      <c r="N27" s="62"/>
      <c r="O27" s="63">
        <f>SUM(O28:P29)</f>
        <v>353</v>
      </c>
      <c r="P27" s="62"/>
      <c r="Q27" s="63">
        <f>SUM(Q28:R29)</f>
        <v>615</v>
      </c>
      <c r="R27" s="62"/>
      <c r="S27" s="63">
        <f>SUM(S28:T29)</f>
        <v>588</v>
      </c>
      <c r="T27" s="62"/>
      <c r="U27" s="63">
        <f>SUM(U28:V29)</f>
        <v>167</v>
      </c>
      <c r="V27" s="62"/>
      <c r="W27" s="63">
        <f>SUM(W28:X29)</f>
        <v>186</v>
      </c>
      <c r="X27" s="62"/>
      <c r="Y27" s="63">
        <f>SUM(Y28:Z29)</f>
        <v>306</v>
      </c>
      <c r="Z27" s="62"/>
      <c r="AA27" s="63">
        <f>SUM(AA28:AB29)</f>
        <v>405</v>
      </c>
      <c r="AB27" s="62"/>
      <c r="AC27" s="63">
        <f>SUM(AC28:AD29)</f>
        <v>605</v>
      </c>
      <c r="AD27" s="62"/>
      <c r="AE27" s="63">
        <f>SUM(AE28:AF29)</f>
        <v>55</v>
      </c>
      <c r="AF27" s="62"/>
      <c r="AG27" s="63">
        <f>SUM(AG28:AH29)</f>
        <v>1</v>
      </c>
      <c r="AH27" s="62"/>
      <c r="AI27" s="64">
        <f>SUM(C27:AH27)</f>
        <v>4356</v>
      </c>
      <c r="AJ27" s="65"/>
      <c r="AK27" s="66">
        <v>2187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72</v>
      </c>
      <c r="D28" s="71"/>
      <c r="E28" s="72">
        <f>SUM(D10:E15)</f>
        <v>167</v>
      </c>
      <c r="F28" s="71"/>
      <c r="G28" s="72">
        <f>SUM(D16:E18)</f>
        <v>79</v>
      </c>
      <c r="H28" s="71"/>
      <c r="I28" s="72">
        <f>SUM(D19:E21)</f>
        <v>57</v>
      </c>
      <c r="J28" s="71"/>
      <c r="K28" s="72">
        <f>SUM(D22:E23)</f>
        <v>32</v>
      </c>
      <c r="L28" s="71"/>
      <c r="M28" s="72">
        <f>SUM(L4:M13)</f>
        <v>140</v>
      </c>
      <c r="N28" s="71"/>
      <c r="O28" s="72">
        <f>SUM(L14:M23)</f>
        <v>158</v>
      </c>
      <c r="P28" s="71"/>
      <c r="Q28" s="72">
        <f>SUM(T4:U13)</f>
        <v>305</v>
      </c>
      <c r="R28" s="71"/>
      <c r="S28" s="72">
        <f>SUM(T14:U23)</f>
        <v>311</v>
      </c>
      <c r="T28" s="71"/>
      <c r="U28" s="72">
        <f>SUM(AB4:AC8)</f>
        <v>76</v>
      </c>
      <c r="V28" s="71"/>
      <c r="W28" s="72">
        <f>SUM(AB9:AC13)</f>
        <v>82</v>
      </c>
      <c r="X28" s="71"/>
      <c r="Y28" s="72">
        <f>SUM(AB14:AC18)</f>
        <v>134</v>
      </c>
      <c r="Z28" s="71"/>
      <c r="AA28" s="72">
        <f>SUM(AB19:AC23)</f>
        <v>156</v>
      </c>
      <c r="AB28" s="71"/>
      <c r="AC28" s="72">
        <f>SUM(AJ4:AK13)</f>
        <v>242</v>
      </c>
      <c r="AD28" s="71"/>
      <c r="AE28" s="72">
        <f>SUM(AJ14:AK23)</f>
        <v>18</v>
      </c>
      <c r="AF28" s="71"/>
      <c r="AG28" s="72">
        <f>AJ24</f>
        <v>0</v>
      </c>
      <c r="AH28" s="71"/>
      <c r="AI28" s="73">
        <f>SUM(C28:AH28)</f>
        <v>2029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66</v>
      </c>
      <c r="D29" s="78"/>
      <c r="E29" s="79">
        <f>SUM(F10:G15)</f>
        <v>154</v>
      </c>
      <c r="F29" s="78"/>
      <c r="G29" s="79">
        <f>SUM(F16:G18)</f>
        <v>81</v>
      </c>
      <c r="H29" s="78"/>
      <c r="I29" s="79">
        <f>SUM(F19:G21)</f>
        <v>58</v>
      </c>
      <c r="J29" s="78"/>
      <c r="K29" s="79">
        <f>SUM(F22:G23)</f>
        <v>24</v>
      </c>
      <c r="L29" s="78"/>
      <c r="M29" s="79">
        <f>SUM(N4:O13)</f>
        <v>145</v>
      </c>
      <c r="N29" s="78"/>
      <c r="O29" s="79">
        <f>SUM(N14:O23)</f>
        <v>195</v>
      </c>
      <c r="P29" s="78"/>
      <c r="Q29" s="79">
        <f>SUM(V4:W13)</f>
        <v>310</v>
      </c>
      <c r="R29" s="78"/>
      <c r="S29" s="79">
        <f>SUM(V14:W23)</f>
        <v>277</v>
      </c>
      <c r="T29" s="78"/>
      <c r="U29" s="79">
        <f>SUM(AD4:AE8)</f>
        <v>91</v>
      </c>
      <c r="V29" s="78"/>
      <c r="W29" s="79">
        <f>SUM(AD9:AE13)</f>
        <v>104</v>
      </c>
      <c r="X29" s="78"/>
      <c r="Y29" s="79">
        <f>SUM(AD14:AE18)</f>
        <v>172</v>
      </c>
      <c r="Z29" s="78"/>
      <c r="AA29" s="79">
        <f>SUM(AD19:AE23)</f>
        <v>249</v>
      </c>
      <c r="AB29" s="78"/>
      <c r="AC29" s="79">
        <f>SUM(AL4:AM13)</f>
        <v>363</v>
      </c>
      <c r="AD29" s="78"/>
      <c r="AE29" s="79">
        <f>SUM(AL14:AM23)</f>
        <v>37</v>
      </c>
      <c r="AF29" s="78"/>
      <c r="AG29" s="79">
        <f>AL24</f>
        <v>1</v>
      </c>
      <c r="AH29" s="78"/>
      <c r="AI29" s="80">
        <f>SUM(C29:AH29)</f>
        <v>2327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619</v>
      </c>
      <c r="D31" s="92"/>
      <c r="E31" s="92"/>
      <c r="F31" s="93">
        <f>C31/AI27</f>
        <v>0.1421028466483012</v>
      </c>
      <c r="G31" s="93"/>
      <c r="H31" s="94"/>
      <c r="I31" s="95">
        <f>SUM(I27:V27)</f>
        <v>2179</v>
      </c>
      <c r="J31" s="96"/>
      <c r="K31" s="96"/>
      <c r="L31" s="96"/>
      <c r="M31" s="96"/>
      <c r="N31" s="96"/>
      <c r="O31" s="96"/>
      <c r="P31" s="97">
        <f>I31/AI27</f>
        <v>0.5002295684113865</v>
      </c>
      <c r="Q31" s="97"/>
      <c r="R31" s="97"/>
      <c r="S31" s="97"/>
      <c r="T31" s="97"/>
      <c r="U31" s="97"/>
      <c r="V31" s="98"/>
      <c r="W31" s="95">
        <f>SUM(W27:AH27)</f>
        <v>1558</v>
      </c>
      <c r="X31" s="99"/>
      <c r="Y31" s="99"/>
      <c r="Z31" s="99"/>
      <c r="AA31" s="99"/>
      <c r="AB31" s="99"/>
      <c r="AC31" s="97">
        <f>W31/AI27</f>
        <v>0.3576675849403122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56</v>
      </c>
      <c r="C4" s="15"/>
      <c r="D4" s="16">
        <v>31</v>
      </c>
      <c r="E4" s="16"/>
      <c r="F4" s="17">
        <v>25</v>
      </c>
      <c r="G4" s="18"/>
      <c r="H4" s="19" t="s">
        <v>7</v>
      </c>
      <c r="I4" s="20"/>
      <c r="J4" s="15">
        <f aca="true" t="shared" si="1" ref="J4:J23">SUM(L4:N4)</f>
        <v>144</v>
      </c>
      <c r="K4" s="15"/>
      <c r="L4" s="16">
        <v>75</v>
      </c>
      <c r="M4" s="16"/>
      <c r="N4" s="16">
        <v>69</v>
      </c>
      <c r="O4" s="21"/>
      <c r="P4" s="19" t="s">
        <v>8</v>
      </c>
      <c r="Q4" s="20"/>
      <c r="R4" s="15">
        <f aca="true" t="shared" si="2" ref="R4:R23">SUM(T4:V4)</f>
        <v>110</v>
      </c>
      <c r="S4" s="15"/>
      <c r="T4" s="16">
        <v>50</v>
      </c>
      <c r="U4" s="16"/>
      <c r="V4" s="16">
        <v>60</v>
      </c>
      <c r="W4" s="21"/>
      <c r="X4" s="19" t="s">
        <v>9</v>
      </c>
      <c r="Y4" s="20"/>
      <c r="Z4" s="15">
        <f aca="true" t="shared" si="3" ref="Z4:Z23">SUM(AB4:AD4)</f>
        <v>133</v>
      </c>
      <c r="AA4" s="15"/>
      <c r="AB4" s="16">
        <v>70</v>
      </c>
      <c r="AC4" s="16"/>
      <c r="AD4" s="16">
        <v>63</v>
      </c>
      <c r="AE4" s="21"/>
      <c r="AF4" s="19" t="s">
        <v>10</v>
      </c>
      <c r="AG4" s="20"/>
      <c r="AH4" s="15">
        <f aca="true" t="shared" si="4" ref="AH4:AH24">SUM(AJ4:AL4)</f>
        <v>123</v>
      </c>
      <c r="AI4" s="15"/>
      <c r="AJ4" s="16">
        <v>65</v>
      </c>
      <c r="AK4" s="16"/>
      <c r="AL4" s="16">
        <v>58</v>
      </c>
      <c r="AM4" s="22"/>
    </row>
    <row r="5" spans="1:39" s="13" customFormat="1" ht="18" customHeight="1">
      <c r="A5" s="23" t="s">
        <v>11</v>
      </c>
      <c r="B5" s="24">
        <f t="shared" si="0"/>
        <v>94</v>
      </c>
      <c r="C5" s="24"/>
      <c r="D5" s="25">
        <v>49</v>
      </c>
      <c r="E5" s="25"/>
      <c r="F5" s="26">
        <v>45</v>
      </c>
      <c r="G5" s="27"/>
      <c r="H5" s="28" t="s">
        <v>12</v>
      </c>
      <c r="I5" s="29"/>
      <c r="J5" s="24">
        <f t="shared" si="1"/>
        <v>172</v>
      </c>
      <c r="K5" s="24"/>
      <c r="L5" s="25">
        <v>87</v>
      </c>
      <c r="M5" s="25"/>
      <c r="N5" s="25">
        <v>85</v>
      </c>
      <c r="O5" s="30"/>
      <c r="P5" s="28" t="s">
        <v>13</v>
      </c>
      <c r="Q5" s="29"/>
      <c r="R5" s="24">
        <f t="shared" si="2"/>
        <v>104</v>
      </c>
      <c r="S5" s="24"/>
      <c r="T5" s="25">
        <v>46</v>
      </c>
      <c r="U5" s="25"/>
      <c r="V5" s="25">
        <v>58</v>
      </c>
      <c r="W5" s="30"/>
      <c r="X5" s="28" t="s">
        <v>14</v>
      </c>
      <c r="Y5" s="29"/>
      <c r="Z5" s="24">
        <f t="shared" si="3"/>
        <v>114</v>
      </c>
      <c r="AA5" s="24"/>
      <c r="AB5" s="25">
        <v>56</v>
      </c>
      <c r="AC5" s="25"/>
      <c r="AD5" s="25">
        <v>58</v>
      </c>
      <c r="AE5" s="30"/>
      <c r="AF5" s="28" t="s">
        <v>15</v>
      </c>
      <c r="AG5" s="29"/>
      <c r="AH5" s="24">
        <f t="shared" si="4"/>
        <v>110</v>
      </c>
      <c r="AI5" s="24"/>
      <c r="AJ5" s="25">
        <v>42</v>
      </c>
      <c r="AK5" s="25"/>
      <c r="AL5" s="25">
        <v>68</v>
      </c>
      <c r="AM5" s="31"/>
    </row>
    <row r="6" spans="1:39" s="13" customFormat="1" ht="18" customHeight="1">
      <c r="A6" s="23" t="s">
        <v>16</v>
      </c>
      <c r="B6" s="24">
        <f t="shared" si="0"/>
        <v>79</v>
      </c>
      <c r="C6" s="24"/>
      <c r="D6" s="25">
        <v>36</v>
      </c>
      <c r="E6" s="25"/>
      <c r="F6" s="26">
        <v>43</v>
      </c>
      <c r="G6" s="27"/>
      <c r="H6" s="28" t="s">
        <v>17</v>
      </c>
      <c r="I6" s="29"/>
      <c r="J6" s="24">
        <f t="shared" si="1"/>
        <v>162</v>
      </c>
      <c r="K6" s="24"/>
      <c r="L6" s="25">
        <v>79</v>
      </c>
      <c r="M6" s="25"/>
      <c r="N6" s="25">
        <v>83</v>
      </c>
      <c r="O6" s="30"/>
      <c r="P6" s="28" t="s">
        <v>18</v>
      </c>
      <c r="Q6" s="29"/>
      <c r="R6" s="24">
        <f t="shared" si="2"/>
        <v>137</v>
      </c>
      <c r="S6" s="24"/>
      <c r="T6" s="25">
        <v>62</v>
      </c>
      <c r="U6" s="25"/>
      <c r="V6" s="25">
        <v>75</v>
      </c>
      <c r="W6" s="30"/>
      <c r="X6" s="28" t="s">
        <v>19</v>
      </c>
      <c r="Y6" s="29"/>
      <c r="Z6" s="24">
        <f t="shared" si="3"/>
        <v>115</v>
      </c>
      <c r="AA6" s="24"/>
      <c r="AB6" s="25">
        <v>59</v>
      </c>
      <c r="AC6" s="25"/>
      <c r="AD6" s="25">
        <v>56</v>
      </c>
      <c r="AE6" s="30"/>
      <c r="AF6" s="28" t="s">
        <v>20</v>
      </c>
      <c r="AG6" s="29"/>
      <c r="AH6" s="24">
        <f t="shared" si="4"/>
        <v>111</v>
      </c>
      <c r="AI6" s="24"/>
      <c r="AJ6" s="25">
        <v>53</v>
      </c>
      <c r="AK6" s="25"/>
      <c r="AL6" s="25">
        <v>58</v>
      </c>
      <c r="AM6" s="31"/>
    </row>
    <row r="7" spans="1:39" s="13" customFormat="1" ht="18" customHeight="1">
      <c r="A7" s="23" t="s">
        <v>21</v>
      </c>
      <c r="B7" s="24">
        <f t="shared" si="0"/>
        <v>92</v>
      </c>
      <c r="C7" s="24"/>
      <c r="D7" s="25">
        <v>48</v>
      </c>
      <c r="E7" s="25"/>
      <c r="F7" s="26">
        <v>44</v>
      </c>
      <c r="G7" s="27"/>
      <c r="H7" s="28" t="s">
        <v>22</v>
      </c>
      <c r="I7" s="29"/>
      <c r="J7" s="24">
        <f t="shared" si="1"/>
        <v>124</v>
      </c>
      <c r="K7" s="24"/>
      <c r="L7" s="25">
        <v>63</v>
      </c>
      <c r="M7" s="25"/>
      <c r="N7" s="25">
        <v>61</v>
      </c>
      <c r="O7" s="30"/>
      <c r="P7" s="28" t="s">
        <v>23</v>
      </c>
      <c r="Q7" s="29"/>
      <c r="R7" s="24">
        <f t="shared" si="2"/>
        <v>156</v>
      </c>
      <c r="S7" s="24"/>
      <c r="T7" s="25">
        <v>82</v>
      </c>
      <c r="U7" s="25"/>
      <c r="V7" s="25">
        <v>74</v>
      </c>
      <c r="W7" s="30"/>
      <c r="X7" s="28" t="s">
        <v>24</v>
      </c>
      <c r="Y7" s="29"/>
      <c r="Z7" s="24">
        <f t="shared" si="3"/>
        <v>104</v>
      </c>
      <c r="AA7" s="24"/>
      <c r="AB7" s="25">
        <v>48</v>
      </c>
      <c r="AC7" s="25"/>
      <c r="AD7" s="25">
        <v>56</v>
      </c>
      <c r="AE7" s="30"/>
      <c r="AF7" s="28" t="s">
        <v>25</v>
      </c>
      <c r="AG7" s="29"/>
      <c r="AH7" s="24">
        <f t="shared" si="4"/>
        <v>97</v>
      </c>
      <c r="AI7" s="24"/>
      <c r="AJ7" s="25">
        <v>45</v>
      </c>
      <c r="AK7" s="25"/>
      <c r="AL7" s="25">
        <v>52</v>
      </c>
      <c r="AM7" s="31"/>
    </row>
    <row r="8" spans="1:39" s="13" customFormat="1" ht="18" customHeight="1">
      <c r="A8" s="23" t="s">
        <v>26</v>
      </c>
      <c r="B8" s="24">
        <f t="shared" si="0"/>
        <v>92</v>
      </c>
      <c r="C8" s="24"/>
      <c r="D8" s="25">
        <v>50</v>
      </c>
      <c r="E8" s="25"/>
      <c r="F8" s="26">
        <v>42</v>
      </c>
      <c r="G8" s="27"/>
      <c r="H8" s="28" t="s">
        <v>27</v>
      </c>
      <c r="I8" s="29"/>
      <c r="J8" s="24">
        <f t="shared" si="1"/>
        <v>119</v>
      </c>
      <c r="K8" s="24"/>
      <c r="L8" s="25">
        <v>69</v>
      </c>
      <c r="M8" s="25"/>
      <c r="N8" s="25">
        <v>50</v>
      </c>
      <c r="O8" s="30"/>
      <c r="P8" s="28" t="s">
        <v>28</v>
      </c>
      <c r="Q8" s="29"/>
      <c r="R8" s="24">
        <f t="shared" si="2"/>
        <v>136</v>
      </c>
      <c r="S8" s="24"/>
      <c r="T8" s="25">
        <v>61</v>
      </c>
      <c r="U8" s="25"/>
      <c r="V8" s="25">
        <v>75</v>
      </c>
      <c r="W8" s="30"/>
      <c r="X8" s="28" t="s">
        <v>29</v>
      </c>
      <c r="Y8" s="29"/>
      <c r="Z8" s="24">
        <f t="shared" si="3"/>
        <v>104</v>
      </c>
      <c r="AA8" s="24"/>
      <c r="AB8" s="25">
        <v>52</v>
      </c>
      <c r="AC8" s="25"/>
      <c r="AD8" s="25">
        <v>52</v>
      </c>
      <c r="AE8" s="30"/>
      <c r="AF8" s="28" t="s">
        <v>30</v>
      </c>
      <c r="AG8" s="29"/>
      <c r="AH8" s="24">
        <f t="shared" si="4"/>
        <v>60</v>
      </c>
      <c r="AI8" s="24"/>
      <c r="AJ8" s="25">
        <v>33</v>
      </c>
      <c r="AK8" s="25"/>
      <c r="AL8" s="25">
        <v>27</v>
      </c>
      <c r="AM8" s="31"/>
    </row>
    <row r="9" spans="1:39" s="13" customFormat="1" ht="18" customHeight="1">
      <c r="A9" s="23" t="s">
        <v>31</v>
      </c>
      <c r="B9" s="24">
        <f t="shared" si="0"/>
        <v>103</v>
      </c>
      <c r="C9" s="24"/>
      <c r="D9" s="25">
        <v>48</v>
      </c>
      <c r="E9" s="25"/>
      <c r="F9" s="26">
        <v>55</v>
      </c>
      <c r="G9" s="27"/>
      <c r="H9" s="28" t="s">
        <v>32</v>
      </c>
      <c r="I9" s="29"/>
      <c r="J9" s="24">
        <f t="shared" si="1"/>
        <v>98</v>
      </c>
      <c r="K9" s="24"/>
      <c r="L9" s="25">
        <v>49</v>
      </c>
      <c r="M9" s="25"/>
      <c r="N9" s="25">
        <v>49</v>
      </c>
      <c r="O9" s="30"/>
      <c r="P9" s="28" t="s">
        <v>33</v>
      </c>
      <c r="Q9" s="29"/>
      <c r="R9" s="24">
        <f t="shared" si="2"/>
        <v>161</v>
      </c>
      <c r="S9" s="24"/>
      <c r="T9" s="25">
        <v>76</v>
      </c>
      <c r="U9" s="25"/>
      <c r="V9" s="25">
        <v>85</v>
      </c>
      <c r="W9" s="30"/>
      <c r="X9" s="28" t="s">
        <v>34</v>
      </c>
      <c r="Y9" s="29"/>
      <c r="Z9" s="24">
        <f t="shared" si="3"/>
        <v>105</v>
      </c>
      <c r="AA9" s="24"/>
      <c r="AB9" s="25">
        <v>56</v>
      </c>
      <c r="AC9" s="25"/>
      <c r="AD9" s="25">
        <v>49</v>
      </c>
      <c r="AE9" s="30"/>
      <c r="AF9" s="28" t="s">
        <v>35</v>
      </c>
      <c r="AG9" s="29"/>
      <c r="AH9" s="24">
        <f t="shared" si="4"/>
        <v>71</v>
      </c>
      <c r="AI9" s="24"/>
      <c r="AJ9" s="25">
        <v>29</v>
      </c>
      <c r="AK9" s="25"/>
      <c r="AL9" s="25">
        <v>42</v>
      </c>
      <c r="AM9" s="31"/>
    </row>
    <row r="10" spans="1:39" s="13" customFormat="1" ht="18" customHeight="1">
      <c r="A10" s="23" t="s">
        <v>36</v>
      </c>
      <c r="B10" s="24">
        <f t="shared" si="0"/>
        <v>87</v>
      </c>
      <c r="C10" s="24"/>
      <c r="D10" s="25">
        <v>41</v>
      </c>
      <c r="E10" s="25"/>
      <c r="F10" s="26">
        <v>46</v>
      </c>
      <c r="G10" s="27"/>
      <c r="H10" s="28" t="s">
        <v>37</v>
      </c>
      <c r="I10" s="29"/>
      <c r="J10" s="24">
        <f t="shared" si="1"/>
        <v>87</v>
      </c>
      <c r="K10" s="24"/>
      <c r="L10" s="25">
        <v>47</v>
      </c>
      <c r="M10" s="25"/>
      <c r="N10" s="25">
        <v>40</v>
      </c>
      <c r="O10" s="30"/>
      <c r="P10" s="28" t="s">
        <v>38</v>
      </c>
      <c r="Q10" s="29"/>
      <c r="R10" s="24">
        <f t="shared" si="2"/>
        <v>184</v>
      </c>
      <c r="S10" s="24"/>
      <c r="T10" s="25">
        <v>92</v>
      </c>
      <c r="U10" s="25"/>
      <c r="V10" s="25">
        <v>92</v>
      </c>
      <c r="W10" s="30"/>
      <c r="X10" s="28" t="s">
        <v>39</v>
      </c>
      <c r="Y10" s="29"/>
      <c r="Z10" s="24">
        <f t="shared" si="3"/>
        <v>106</v>
      </c>
      <c r="AA10" s="24"/>
      <c r="AB10" s="25">
        <v>47</v>
      </c>
      <c r="AC10" s="25"/>
      <c r="AD10" s="25">
        <v>59</v>
      </c>
      <c r="AE10" s="30"/>
      <c r="AF10" s="28" t="s">
        <v>40</v>
      </c>
      <c r="AG10" s="29"/>
      <c r="AH10" s="24">
        <f t="shared" si="4"/>
        <v>68</v>
      </c>
      <c r="AI10" s="24"/>
      <c r="AJ10" s="25">
        <v>32</v>
      </c>
      <c r="AK10" s="25"/>
      <c r="AL10" s="25">
        <v>36</v>
      </c>
      <c r="AM10" s="31"/>
    </row>
    <row r="11" spans="1:39" s="13" customFormat="1" ht="18" customHeight="1">
      <c r="A11" s="23" t="s">
        <v>41</v>
      </c>
      <c r="B11" s="24">
        <f t="shared" si="0"/>
        <v>84</v>
      </c>
      <c r="C11" s="24"/>
      <c r="D11" s="25">
        <v>51</v>
      </c>
      <c r="E11" s="25"/>
      <c r="F11" s="26">
        <v>33</v>
      </c>
      <c r="G11" s="27"/>
      <c r="H11" s="28" t="s">
        <v>42</v>
      </c>
      <c r="I11" s="29"/>
      <c r="J11" s="24">
        <f t="shared" si="1"/>
        <v>74</v>
      </c>
      <c r="K11" s="24"/>
      <c r="L11" s="25">
        <v>42</v>
      </c>
      <c r="M11" s="25"/>
      <c r="N11" s="25">
        <v>32</v>
      </c>
      <c r="O11" s="30"/>
      <c r="P11" s="28" t="s">
        <v>43</v>
      </c>
      <c r="Q11" s="29"/>
      <c r="R11" s="24">
        <f t="shared" si="2"/>
        <v>207</v>
      </c>
      <c r="S11" s="24"/>
      <c r="T11" s="25">
        <v>98</v>
      </c>
      <c r="U11" s="25"/>
      <c r="V11" s="25">
        <v>109</v>
      </c>
      <c r="W11" s="30"/>
      <c r="X11" s="28" t="s">
        <v>44</v>
      </c>
      <c r="Y11" s="29"/>
      <c r="Z11" s="24">
        <f t="shared" si="3"/>
        <v>97</v>
      </c>
      <c r="AA11" s="24"/>
      <c r="AB11" s="25">
        <v>47</v>
      </c>
      <c r="AC11" s="25"/>
      <c r="AD11" s="25">
        <v>50</v>
      </c>
      <c r="AE11" s="30"/>
      <c r="AF11" s="28" t="s">
        <v>45</v>
      </c>
      <c r="AG11" s="29"/>
      <c r="AH11" s="24">
        <f t="shared" si="4"/>
        <v>68</v>
      </c>
      <c r="AI11" s="24"/>
      <c r="AJ11" s="25">
        <v>30</v>
      </c>
      <c r="AK11" s="25"/>
      <c r="AL11" s="25">
        <v>38</v>
      </c>
      <c r="AM11" s="31"/>
    </row>
    <row r="12" spans="1:39" s="13" customFormat="1" ht="18" customHeight="1">
      <c r="A12" s="23" t="s">
        <v>46</v>
      </c>
      <c r="B12" s="24">
        <f t="shared" si="0"/>
        <v>102</v>
      </c>
      <c r="C12" s="24"/>
      <c r="D12" s="25">
        <v>63</v>
      </c>
      <c r="E12" s="25"/>
      <c r="F12" s="26">
        <v>39</v>
      </c>
      <c r="G12" s="27"/>
      <c r="H12" s="28" t="s">
        <v>47</v>
      </c>
      <c r="I12" s="29"/>
      <c r="J12" s="24">
        <f t="shared" si="1"/>
        <v>75</v>
      </c>
      <c r="K12" s="24"/>
      <c r="L12" s="25">
        <v>36</v>
      </c>
      <c r="M12" s="25"/>
      <c r="N12" s="25">
        <v>39</v>
      </c>
      <c r="O12" s="30"/>
      <c r="P12" s="28" t="s">
        <v>48</v>
      </c>
      <c r="Q12" s="29"/>
      <c r="R12" s="24">
        <f t="shared" si="2"/>
        <v>204</v>
      </c>
      <c r="S12" s="24"/>
      <c r="T12" s="25">
        <v>102</v>
      </c>
      <c r="U12" s="25"/>
      <c r="V12" s="25">
        <v>102</v>
      </c>
      <c r="W12" s="30"/>
      <c r="X12" s="28" t="s">
        <v>49</v>
      </c>
      <c r="Y12" s="29"/>
      <c r="Z12" s="24">
        <f t="shared" si="3"/>
        <v>106</v>
      </c>
      <c r="AA12" s="24"/>
      <c r="AB12" s="25">
        <v>51</v>
      </c>
      <c r="AC12" s="25"/>
      <c r="AD12" s="25">
        <v>55</v>
      </c>
      <c r="AE12" s="30"/>
      <c r="AF12" s="28" t="s">
        <v>50</v>
      </c>
      <c r="AG12" s="29"/>
      <c r="AH12" s="24">
        <f t="shared" si="4"/>
        <v>67</v>
      </c>
      <c r="AI12" s="24"/>
      <c r="AJ12" s="25">
        <v>30</v>
      </c>
      <c r="AK12" s="25"/>
      <c r="AL12" s="25">
        <v>37</v>
      </c>
      <c r="AM12" s="31"/>
    </row>
    <row r="13" spans="1:39" s="13" customFormat="1" ht="18" customHeight="1">
      <c r="A13" s="23" t="s">
        <v>51</v>
      </c>
      <c r="B13" s="24">
        <f t="shared" si="0"/>
        <v>97</v>
      </c>
      <c r="C13" s="24"/>
      <c r="D13" s="25">
        <v>44</v>
      </c>
      <c r="E13" s="25"/>
      <c r="F13" s="26">
        <v>53</v>
      </c>
      <c r="G13" s="27"/>
      <c r="H13" s="28" t="s">
        <v>52</v>
      </c>
      <c r="I13" s="29"/>
      <c r="J13" s="24">
        <f t="shared" si="1"/>
        <v>79</v>
      </c>
      <c r="K13" s="24"/>
      <c r="L13" s="25">
        <v>41</v>
      </c>
      <c r="M13" s="25"/>
      <c r="N13" s="25">
        <v>38</v>
      </c>
      <c r="O13" s="30"/>
      <c r="P13" s="28" t="s">
        <v>53</v>
      </c>
      <c r="Q13" s="29"/>
      <c r="R13" s="24">
        <f t="shared" si="2"/>
        <v>239</v>
      </c>
      <c r="S13" s="24"/>
      <c r="T13" s="25">
        <v>113</v>
      </c>
      <c r="U13" s="25"/>
      <c r="V13" s="25">
        <v>126</v>
      </c>
      <c r="W13" s="30"/>
      <c r="X13" s="28" t="s">
        <v>54</v>
      </c>
      <c r="Y13" s="29"/>
      <c r="Z13" s="24">
        <f t="shared" si="3"/>
        <v>104</v>
      </c>
      <c r="AA13" s="24"/>
      <c r="AB13" s="25">
        <v>44</v>
      </c>
      <c r="AC13" s="25"/>
      <c r="AD13" s="25">
        <v>60</v>
      </c>
      <c r="AE13" s="30"/>
      <c r="AF13" s="28" t="s">
        <v>55</v>
      </c>
      <c r="AG13" s="29"/>
      <c r="AH13" s="24">
        <f t="shared" si="4"/>
        <v>35</v>
      </c>
      <c r="AI13" s="24"/>
      <c r="AJ13" s="25">
        <v>13</v>
      </c>
      <c r="AK13" s="25"/>
      <c r="AL13" s="25">
        <v>22</v>
      </c>
      <c r="AM13" s="31"/>
    </row>
    <row r="14" spans="1:39" s="13" customFormat="1" ht="18" customHeight="1">
      <c r="A14" s="23" t="s">
        <v>56</v>
      </c>
      <c r="B14" s="24">
        <f t="shared" si="0"/>
        <v>87</v>
      </c>
      <c r="C14" s="24"/>
      <c r="D14" s="25">
        <v>42</v>
      </c>
      <c r="E14" s="25"/>
      <c r="F14" s="26">
        <v>45</v>
      </c>
      <c r="G14" s="27"/>
      <c r="H14" s="28" t="s">
        <v>57</v>
      </c>
      <c r="I14" s="29"/>
      <c r="J14" s="24">
        <f t="shared" si="1"/>
        <v>84</v>
      </c>
      <c r="K14" s="24"/>
      <c r="L14" s="25">
        <v>43</v>
      </c>
      <c r="M14" s="25"/>
      <c r="N14" s="25">
        <v>41</v>
      </c>
      <c r="O14" s="30"/>
      <c r="P14" s="28" t="s">
        <v>58</v>
      </c>
      <c r="Q14" s="29"/>
      <c r="R14" s="24">
        <f t="shared" si="2"/>
        <v>242</v>
      </c>
      <c r="S14" s="24"/>
      <c r="T14" s="25">
        <v>127</v>
      </c>
      <c r="U14" s="25"/>
      <c r="V14" s="25">
        <v>115</v>
      </c>
      <c r="W14" s="30"/>
      <c r="X14" s="28" t="s">
        <v>59</v>
      </c>
      <c r="Y14" s="29"/>
      <c r="Z14" s="24">
        <f t="shared" si="3"/>
        <v>131</v>
      </c>
      <c r="AA14" s="24"/>
      <c r="AB14" s="25">
        <v>62</v>
      </c>
      <c r="AC14" s="25"/>
      <c r="AD14" s="25">
        <v>69</v>
      </c>
      <c r="AE14" s="30"/>
      <c r="AF14" s="28" t="s">
        <v>60</v>
      </c>
      <c r="AG14" s="29"/>
      <c r="AH14" s="24">
        <f t="shared" si="4"/>
        <v>34</v>
      </c>
      <c r="AI14" s="24"/>
      <c r="AJ14" s="25">
        <v>13</v>
      </c>
      <c r="AK14" s="25"/>
      <c r="AL14" s="25">
        <v>21</v>
      </c>
      <c r="AM14" s="31"/>
    </row>
    <row r="15" spans="1:39" s="13" customFormat="1" ht="18" customHeight="1">
      <c r="A15" s="23" t="s">
        <v>61</v>
      </c>
      <c r="B15" s="24">
        <f t="shared" si="0"/>
        <v>104</v>
      </c>
      <c r="C15" s="24"/>
      <c r="D15" s="25">
        <v>45</v>
      </c>
      <c r="E15" s="25"/>
      <c r="F15" s="26">
        <v>59</v>
      </c>
      <c r="G15" s="27"/>
      <c r="H15" s="28" t="s">
        <v>62</v>
      </c>
      <c r="I15" s="29"/>
      <c r="J15" s="24">
        <f t="shared" si="1"/>
        <v>80</v>
      </c>
      <c r="K15" s="24"/>
      <c r="L15" s="25">
        <v>37</v>
      </c>
      <c r="M15" s="25"/>
      <c r="N15" s="25">
        <v>43</v>
      </c>
      <c r="O15" s="30"/>
      <c r="P15" s="28" t="s">
        <v>63</v>
      </c>
      <c r="Q15" s="29"/>
      <c r="R15" s="24">
        <f t="shared" si="2"/>
        <v>222</v>
      </c>
      <c r="S15" s="24"/>
      <c r="T15" s="25">
        <v>100</v>
      </c>
      <c r="U15" s="25"/>
      <c r="V15" s="25">
        <v>122</v>
      </c>
      <c r="W15" s="30"/>
      <c r="X15" s="28" t="s">
        <v>64</v>
      </c>
      <c r="Y15" s="29"/>
      <c r="Z15" s="24">
        <f t="shared" si="3"/>
        <v>111</v>
      </c>
      <c r="AA15" s="24"/>
      <c r="AB15" s="25">
        <v>49</v>
      </c>
      <c r="AC15" s="25"/>
      <c r="AD15" s="25">
        <v>62</v>
      </c>
      <c r="AE15" s="30"/>
      <c r="AF15" s="28" t="s">
        <v>65</v>
      </c>
      <c r="AG15" s="29"/>
      <c r="AH15" s="24">
        <f t="shared" si="4"/>
        <v>39</v>
      </c>
      <c r="AI15" s="24"/>
      <c r="AJ15" s="25">
        <v>12</v>
      </c>
      <c r="AK15" s="25"/>
      <c r="AL15" s="25">
        <v>27</v>
      </c>
      <c r="AM15" s="31"/>
    </row>
    <row r="16" spans="1:39" s="13" customFormat="1" ht="18" customHeight="1">
      <c r="A16" s="23" t="s">
        <v>66</v>
      </c>
      <c r="B16" s="24">
        <f t="shared" si="0"/>
        <v>125</v>
      </c>
      <c r="C16" s="24"/>
      <c r="D16" s="25">
        <v>71</v>
      </c>
      <c r="E16" s="25"/>
      <c r="F16" s="26">
        <v>54</v>
      </c>
      <c r="G16" s="27"/>
      <c r="H16" s="28" t="s">
        <v>67</v>
      </c>
      <c r="I16" s="29"/>
      <c r="J16" s="24">
        <f t="shared" si="1"/>
        <v>106</v>
      </c>
      <c r="K16" s="24"/>
      <c r="L16" s="25">
        <v>44</v>
      </c>
      <c r="M16" s="25"/>
      <c r="N16" s="25">
        <v>62</v>
      </c>
      <c r="O16" s="30"/>
      <c r="P16" s="28" t="s">
        <v>68</v>
      </c>
      <c r="Q16" s="29"/>
      <c r="R16" s="24">
        <f t="shared" si="2"/>
        <v>221</v>
      </c>
      <c r="S16" s="24"/>
      <c r="T16" s="25">
        <v>105</v>
      </c>
      <c r="U16" s="25"/>
      <c r="V16" s="25">
        <v>116</v>
      </c>
      <c r="W16" s="30"/>
      <c r="X16" s="28" t="s">
        <v>69</v>
      </c>
      <c r="Y16" s="29"/>
      <c r="Z16" s="24">
        <f t="shared" si="3"/>
        <v>111</v>
      </c>
      <c r="AA16" s="24"/>
      <c r="AB16" s="25">
        <v>48</v>
      </c>
      <c r="AC16" s="25"/>
      <c r="AD16" s="25">
        <v>63</v>
      </c>
      <c r="AE16" s="30"/>
      <c r="AF16" s="28" t="s">
        <v>70</v>
      </c>
      <c r="AG16" s="29"/>
      <c r="AH16" s="24">
        <f t="shared" si="4"/>
        <v>24</v>
      </c>
      <c r="AI16" s="24"/>
      <c r="AJ16" s="25">
        <v>9</v>
      </c>
      <c r="AK16" s="25"/>
      <c r="AL16" s="25">
        <v>15</v>
      </c>
      <c r="AM16" s="31"/>
    </row>
    <row r="17" spans="1:39" s="13" customFormat="1" ht="18" customHeight="1">
      <c r="A17" s="23" t="s">
        <v>71</v>
      </c>
      <c r="B17" s="24">
        <f t="shared" si="0"/>
        <v>111</v>
      </c>
      <c r="C17" s="24"/>
      <c r="D17" s="25">
        <v>60</v>
      </c>
      <c r="E17" s="25"/>
      <c r="F17" s="26">
        <v>51</v>
      </c>
      <c r="G17" s="27"/>
      <c r="H17" s="28" t="s">
        <v>72</v>
      </c>
      <c r="I17" s="29"/>
      <c r="J17" s="24">
        <f t="shared" si="1"/>
        <v>121</v>
      </c>
      <c r="K17" s="24"/>
      <c r="L17" s="25">
        <v>66</v>
      </c>
      <c r="M17" s="25"/>
      <c r="N17" s="25">
        <v>55</v>
      </c>
      <c r="O17" s="30"/>
      <c r="P17" s="28" t="s">
        <v>73</v>
      </c>
      <c r="Q17" s="29"/>
      <c r="R17" s="24">
        <f t="shared" si="2"/>
        <v>219</v>
      </c>
      <c r="S17" s="24"/>
      <c r="T17" s="25">
        <v>118</v>
      </c>
      <c r="U17" s="25"/>
      <c r="V17" s="25">
        <v>101</v>
      </c>
      <c r="W17" s="30"/>
      <c r="X17" s="28" t="s">
        <v>74</v>
      </c>
      <c r="Y17" s="29"/>
      <c r="Z17" s="24">
        <f t="shared" si="3"/>
        <v>160</v>
      </c>
      <c r="AA17" s="24"/>
      <c r="AB17" s="25">
        <v>80</v>
      </c>
      <c r="AC17" s="25"/>
      <c r="AD17" s="25">
        <v>80</v>
      </c>
      <c r="AE17" s="30"/>
      <c r="AF17" s="28" t="s">
        <v>75</v>
      </c>
      <c r="AG17" s="29"/>
      <c r="AH17" s="24">
        <f t="shared" si="4"/>
        <v>16</v>
      </c>
      <c r="AI17" s="24"/>
      <c r="AJ17" s="25">
        <v>3</v>
      </c>
      <c r="AK17" s="25"/>
      <c r="AL17" s="25">
        <v>13</v>
      </c>
      <c r="AM17" s="31"/>
    </row>
    <row r="18" spans="1:39" s="13" customFormat="1" ht="18" customHeight="1">
      <c r="A18" s="23" t="s">
        <v>76</v>
      </c>
      <c r="B18" s="24">
        <f t="shared" si="0"/>
        <v>121</v>
      </c>
      <c r="C18" s="24"/>
      <c r="D18" s="25">
        <v>56</v>
      </c>
      <c r="E18" s="25"/>
      <c r="F18" s="26">
        <v>65</v>
      </c>
      <c r="G18" s="27"/>
      <c r="H18" s="28" t="s">
        <v>77</v>
      </c>
      <c r="I18" s="29"/>
      <c r="J18" s="24">
        <f t="shared" si="1"/>
        <v>100</v>
      </c>
      <c r="K18" s="24"/>
      <c r="L18" s="25">
        <v>49</v>
      </c>
      <c r="M18" s="25"/>
      <c r="N18" s="25">
        <v>51</v>
      </c>
      <c r="O18" s="30"/>
      <c r="P18" s="28" t="s">
        <v>78</v>
      </c>
      <c r="Q18" s="29"/>
      <c r="R18" s="24">
        <f t="shared" si="2"/>
        <v>208</v>
      </c>
      <c r="S18" s="24"/>
      <c r="T18" s="25">
        <v>105</v>
      </c>
      <c r="U18" s="25"/>
      <c r="V18" s="25">
        <v>103</v>
      </c>
      <c r="W18" s="30"/>
      <c r="X18" s="28" t="s">
        <v>79</v>
      </c>
      <c r="Y18" s="29"/>
      <c r="Z18" s="24">
        <f t="shared" si="3"/>
        <v>171</v>
      </c>
      <c r="AA18" s="24"/>
      <c r="AB18" s="25">
        <v>72</v>
      </c>
      <c r="AC18" s="25"/>
      <c r="AD18" s="25">
        <v>99</v>
      </c>
      <c r="AE18" s="30"/>
      <c r="AF18" s="28" t="s">
        <v>80</v>
      </c>
      <c r="AG18" s="29"/>
      <c r="AH18" s="24">
        <f t="shared" si="4"/>
        <v>18</v>
      </c>
      <c r="AI18" s="24"/>
      <c r="AJ18" s="25">
        <v>3</v>
      </c>
      <c r="AK18" s="25"/>
      <c r="AL18" s="25">
        <v>15</v>
      </c>
      <c r="AM18" s="31"/>
    </row>
    <row r="19" spans="1:39" s="13" customFormat="1" ht="18" customHeight="1">
      <c r="A19" s="23" t="s">
        <v>81</v>
      </c>
      <c r="B19" s="24">
        <f t="shared" si="0"/>
        <v>124</v>
      </c>
      <c r="C19" s="24"/>
      <c r="D19" s="25">
        <v>67</v>
      </c>
      <c r="E19" s="25"/>
      <c r="F19" s="26">
        <v>57</v>
      </c>
      <c r="G19" s="27"/>
      <c r="H19" s="28" t="s">
        <v>82</v>
      </c>
      <c r="I19" s="29"/>
      <c r="J19" s="24">
        <f t="shared" si="1"/>
        <v>115</v>
      </c>
      <c r="K19" s="24"/>
      <c r="L19" s="25">
        <v>52</v>
      </c>
      <c r="M19" s="25"/>
      <c r="N19" s="25">
        <v>63</v>
      </c>
      <c r="O19" s="30"/>
      <c r="P19" s="28" t="s">
        <v>83</v>
      </c>
      <c r="Q19" s="29"/>
      <c r="R19" s="24">
        <f t="shared" si="2"/>
        <v>196</v>
      </c>
      <c r="S19" s="24"/>
      <c r="T19" s="25">
        <v>90</v>
      </c>
      <c r="U19" s="25"/>
      <c r="V19" s="25">
        <v>106</v>
      </c>
      <c r="W19" s="30"/>
      <c r="X19" s="28" t="s">
        <v>84</v>
      </c>
      <c r="Y19" s="29"/>
      <c r="Z19" s="24">
        <f t="shared" si="3"/>
        <v>178</v>
      </c>
      <c r="AA19" s="24"/>
      <c r="AB19" s="25">
        <v>82</v>
      </c>
      <c r="AC19" s="25"/>
      <c r="AD19" s="25">
        <v>96</v>
      </c>
      <c r="AE19" s="30"/>
      <c r="AF19" s="28" t="s">
        <v>85</v>
      </c>
      <c r="AG19" s="29"/>
      <c r="AH19" s="24">
        <f t="shared" si="4"/>
        <v>17</v>
      </c>
      <c r="AI19" s="24"/>
      <c r="AJ19" s="25">
        <v>3</v>
      </c>
      <c r="AK19" s="25"/>
      <c r="AL19" s="25">
        <v>14</v>
      </c>
      <c r="AM19" s="31"/>
    </row>
    <row r="20" spans="1:39" s="13" customFormat="1" ht="18" customHeight="1">
      <c r="A20" s="23" t="s">
        <v>86</v>
      </c>
      <c r="B20" s="24">
        <f t="shared" si="0"/>
        <v>147</v>
      </c>
      <c r="C20" s="24"/>
      <c r="D20" s="25">
        <v>73</v>
      </c>
      <c r="E20" s="25"/>
      <c r="F20" s="26">
        <v>74</v>
      </c>
      <c r="G20" s="27"/>
      <c r="H20" s="28" t="s">
        <v>87</v>
      </c>
      <c r="I20" s="29"/>
      <c r="J20" s="24">
        <f t="shared" si="1"/>
        <v>131</v>
      </c>
      <c r="K20" s="24"/>
      <c r="L20" s="25">
        <v>68</v>
      </c>
      <c r="M20" s="25"/>
      <c r="N20" s="25">
        <v>63</v>
      </c>
      <c r="O20" s="30"/>
      <c r="P20" s="28" t="s">
        <v>88</v>
      </c>
      <c r="Q20" s="29"/>
      <c r="R20" s="24">
        <f t="shared" si="2"/>
        <v>168</v>
      </c>
      <c r="S20" s="24"/>
      <c r="T20" s="25">
        <v>87</v>
      </c>
      <c r="U20" s="25"/>
      <c r="V20" s="25">
        <v>81</v>
      </c>
      <c r="W20" s="30"/>
      <c r="X20" s="28" t="s">
        <v>89</v>
      </c>
      <c r="Y20" s="29"/>
      <c r="Z20" s="24">
        <f t="shared" si="3"/>
        <v>194</v>
      </c>
      <c r="AA20" s="24"/>
      <c r="AB20" s="25">
        <v>89</v>
      </c>
      <c r="AC20" s="25"/>
      <c r="AD20" s="25">
        <v>105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0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138</v>
      </c>
      <c r="C21" s="24"/>
      <c r="D21" s="25">
        <v>56</v>
      </c>
      <c r="E21" s="25"/>
      <c r="F21" s="26">
        <v>82</v>
      </c>
      <c r="G21" s="27"/>
      <c r="H21" s="28" t="s">
        <v>92</v>
      </c>
      <c r="I21" s="29"/>
      <c r="J21" s="24">
        <f t="shared" si="1"/>
        <v>140</v>
      </c>
      <c r="K21" s="24"/>
      <c r="L21" s="25">
        <v>69</v>
      </c>
      <c r="M21" s="25"/>
      <c r="N21" s="25">
        <v>71</v>
      </c>
      <c r="O21" s="30"/>
      <c r="P21" s="28" t="s">
        <v>93</v>
      </c>
      <c r="Q21" s="29"/>
      <c r="R21" s="24">
        <f t="shared" si="2"/>
        <v>117</v>
      </c>
      <c r="S21" s="24"/>
      <c r="T21" s="25">
        <v>59</v>
      </c>
      <c r="U21" s="25"/>
      <c r="V21" s="25">
        <v>58</v>
      </c>
      <c r="W21" s="30"/>
      <c r="X21" s="28" t="s">
        <v>94</v>
      </c>
      <c r="Y21" s="29"/>
      <c r="Z21" s="24">
        <f t="shared" si="3"/>
        <v>116</v>
      </c>
      <c r="AA21" s="24"/>
      <c r="AB21" s="25">
        <v>47</v>
      </c>
      <c r="AC21" s="25"/>
      <c r="AD21" s="25">
        <v>69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2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158</v>
      </c>
      <c r="C22" s="24"/>
      <c r="D22" s="25">
        <v>82</v>
      </c>
      <c r="E22" s="25"/>
      <c r="F22" s="26">
        <v>76</v>
      </c>
      <c r="G22" s="27"/>
      <c r="H22" s="28" t="s">
        <v>97</v>
      </c>
      <c r="I22" s="29"/>
      <c r="J22" s="24">
        <f t="shared" si="1"/>
        <v>124</v>
      </c>
      <c r="K22" s="24"/>
      <c r="L22" s="25">
        <v>75</v>
      </c>
      <c r="M22" s="25"/>
      <c r="N22" s="25">
        <v>49</v>
      </c>
      <c r="O22" s="30"/>
      <c r="P22" s="28" t="s">
        <v>98</v>
      </c>
      <c r="Q22" s="29"/>
      <c r="R22" s="24">
        <f t="shared" si="2"/>
        <v>149</v>
      </c>
      <c r="S22" s="24"/>
      <c r="T22" s="25">
        <v>83</v>
      </c>
      <c r="U22" s="25"/>
      <c r="V22" s="25">
        <v>66</v>
      </c>
      <c r="W22" s="30"/>
      <c r="X22" s="28" t="s">
        <v>99</v>
      </c>
      <c r="Y22" s="29"/>
      <c r="Z22" s="24">
        <f t="shared" si="3"/>
        <v>86</v>
      </c>
      <c r="AA22" s="24"/>
      <c r="AB22" s="25">
        <v>29</v>
      </c>
      <c r="AC22" s="25"/>
      <c r="AD22" s="25">
        <v>57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2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190</v>
      </c>
      <c r="C23" s="33"/>
      <c r="D23" s="34">
        <v>93</v>
      </c>
      <c r="E23" s="34"/>
      <c r="F23" s="35">
        <v>97</v>
      </c>
      <c r="G23" s="36"/>
      <c r="H23" s="37" t="s">
        <v>102</v>
      </c>
      <c r="I23" s="38"/>
      <c r="J23" s="33">
        <f t="shared" si="1"/>
        <v>95</v>
      </c>
      <c r="K23" s="33"/>
      <c r="L23" s="34">
        <v>52</v>
      </c>
      <c r="M23" s="34"/>
      <c r="N23" s="34">
        <v>43</v>
      </c>
      <c r="O23" s="39"/>
      <c r="P23" s="37" t="s">
        <v>103</v>
      </c>
      <c r="Q23" s="38"/>
      <c r="R23" s="33">
        <f t="shared" si="2"/>
        <v>155</v>
      </c>
      <c r="S23" s="33"/>
      <c r="T23" s="34">
        <v>87</v>
      </c>
      <c r="U23" s="34"/>
      <c r="V23" s="34">
        <v>68</v>
      </c>
      <c r="W23" s="39"/>
      <c r="X23" s="37" t="s">
        <v>104</v>
      </c>
      <c r="Y23" s="38"/>
      <c r="Z23" s="33">
        <f t="shared" si="3"/>
        <v>121</v>
      </c>
      <c r="AA23" s="33"/>
      <c r="AB23" s="34">
        <v>60</v>
      </c>
      <c r="AC23" s="34"/>
      <c r="AD23" s="34">
        <v>61</v>
      </c>
      <c r="AE23" s="39"/>
      <c r="AF23" s="40" t="s">
        <v>105</v>
      </c>
      <c r="AG23" s="41"/>
      <c r="AH23" s="42">
        <f t="shared" si="4"/>
        <v>6</v>
      </c>
      <c r="AI23" s="42"/>
      <c r="AJ23" s="43">
        <v>1</v>
      </c>
      <c r="AK23" s="43"/>
      <c r="AL23" s="43">
        <v>5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516</v>
      </c>
      <c r="D27" s="62"/>
      <c r="E27" s="63">
        <f>SUM(E28:F29)</f>
        <v>561</v>
      </c>
      <c r="F27" s="62"/>
      <c r="G27" s="63">
        <f>SUM(G28:H29)</f>
        <v>357</v>
      </c>
      <c r="H27" s="62"/>
      <c r="I27" s="63">
        <f>SUM(I28:J29)</f>
        <v>409</v>
      </c>
      <c r="J27" s="62"/>
      <c r="K27" s="63">
        <f>SUM(K28:L29)</f>
        <v>348</v>
      </c>
      <c r="L27" s="62"/>
      <c r="M27" s="63">
        <f>SUM(M28:N29)</f>
        <v>1134</v>
      </c>
      <c r="N27" s="62"/>
      <c r="O27" s="63">
        <f>SUM(O28:P29)</f>
        <v>1096</v>
      </c>
      <c r="P27" s="62"/>
      <c r="Q27" s="63">
        <f>SUM(Q28:R29)</f>
        <v>1638</v>
      </c>
      <c r="R27" s="62"/>
      <c r="S27" s="63">
        <f>SUM(S28:T29)</f>
        <v>1897</v>
      </c>
      <c r="T27" s="62"/>
      <c r="U27" s="63">
        <f>SUM(U28:V29)</f>
        <v>570</v>
      </c>
      <c r="V27" s="62"/>
      <c r="W27" s="63">
        <f>SUM(W28:X29)</f>
        <v>518</v>
      </c>
      <c r="X27" s="62"/>
      <c r="Y27" s="63">
        <f>SUM(Y28:Z29)</f>
        <v>684</v>
      </c>
      <c r="Z27" s="62"/>
      <c r="AA27" s="63">
        <f>SUM(AA28:AB29)</f>
        <v>695</v>
      </c>
      <c r="AB27" s="62"/>
      <c r="AC27" s="63">
        <f>SUM(AC28:AD29)</f>
        <v>810</v>
      </c>
      <c r="AD27" s="62"/>
      <c r="AE27" s="63">
        <f>SUM(AE28:AF29)</f>
        <v>172</v>
      </c>
      <c r="AF27" s="62"/>
      <c r="AG27" s="63">
        <f>SUM(AG28:AH29)</f>
        <v>3</v>
      </c>
      <c r="AH27" s="62"/>
      <c r="AI27" s="64">
        <f>SUM(C27:AH27)</f>
        <v>11408</v>
      </c>
      <c r="AJ27" s="65"/>
      <c r="AK27" s="66">
        <v>4852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262</v>
      </c>
      <c r="D28" s="71"/>
      <c r="E28" s="72">
        <f>SUM(D10:E15)</f>
        <v>286</v>
      </c>
      <c r="F28" s="71"/>
      <c r="G28" s="72">
        <f>SUM(D16:E18)</f>
        <v>187</v>
      </c>
      <c r="H28" s="71"/>
      <c r="I28" s="72">
        <f>SUM(D19:E21)</f>
        <v>196</v>
      </c>
      <c r="J28" s="71"/>
      <c r="K28" s="72">
        <f>SUM(D22:E23)</f>
        <v>175</v>
      </c>
      <c r="L28" s="71"/>
      <c r="M28" s="72">
        <f>SUM(L4:M13)</f>
        <v>588</v>
      </c>
      <c r="N28" s="71"/>
      <c r="O28" s="72">
        <f>SUM(L14:M23)</f>
        <v>555</v>
      </c>
      <c r="P28" s="71"/>
      <c r="Q28" s="72">
        <f>SUM(T4:U13)</f>
        <v>782</v>
      </c>
      <c r="R28" s="71"/>
      <c r="S28" s="72">
        <f>SUM(T14:U23)</f>
        <v>961</v>
      </c>
      <c r="T28" s="71"/>
      <c r="U28" s="72">
        <f>SUM(AB4:AC8)</f>
        <v>285</v>
      </c>
      <c r="V28" s="71"/>
      <c r="W28" s="72">
        <f>SUM(AB9:AC13)</f>
        <v>245</v>
      </c>
      <c r="X28" s="71"/>
      <c r="Y28" s="72">
        <f>SUM(AB14:AC18)</f>
        <v>311</v>
      </c>
      <c r="Z28" s="71"/>
      <c r="AA28" s="72">
        <f>SUM(AB19:AC23)</f>
        <v>307</v>
      </c>
      <c r="AB28" s="71"/>
      <c r="AC28" s="72">
        <f>SUM(AJ4:AK13)</f>
        <v>372</v>
      </c>
      <c r="AD28" s="71"/>
      <c r="AE28" s="72">
        <f>SUM(AJ14:AK23)</f>
        <v>48</v>
      </c>
      <c r="AF28" s="71"/>
      <c r="AG28" s="72">
        <f>AJ24</f>
        <v>0</v>
      </c>
      <c r="AH28" s="71"/>
      <c r="AI28" s="73">
        <f>SUM(C28:AH28)</f>
        <v>5560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254</v>
      </c>
      <c r="D29" s="78"/>
      <c r="E29" s="79">
        <f>SUM(F10:G15)</f>
        <v>275</v>
      </c>
      <c r="F29" s="78"/>
      <c r="G29" s="79">
        <f>SUM(F16:G18)</f>
        <v>170</v>
      </c>
      <c r="H29" s="78"/>
      <c r="I29" s="79">
        <f>SUM(F19:G21)</f>
        <v>213</v>
      </c>
      <c r="J29" s="78"/>
      <c r="K29" s="79">
        <f>SUM(F22:G23)</f>
        <v>173</v>
      </c>
      <c r="L29" s="78"/>
      <c r="M29" s="79">
        <f>SUM(N4:O13)</f>
        <v>546</v>
      </c>
      <c r="N29" s="78"/>
      <c r="O29" s="79">
        <f>SUM(N14:O23)</f>
        <v>541</v>
      </c>
      <c r="P29" s="78"/>
      <c r="Q29" s="79">
        <f>SUM(V4:W13)</f>
        <v>856</v>
      </c>
      <c r="R29" s="78"/>
      <c r="S29" s="79">
        <f>SUM(V14:W23)</f>
        <v>936</v>
      </c>
      <c r="T29" s="78"/>
      <c r="U29" s="79">
        <f>SUM(AD4:AE8)</f>
        <v>285</v>
      </c>
      <c r="V29" s="78"/>
      <c r="W29" s="79">
        <f>SUM(AD9:AE13)</f>
        <v>273</v>
      </c>
      <c r="X29" s="78"/>
      <c r="Y29" s="79">
        <f>SUM(AD14:AE18)</f>
        <v>373</v>
      </c>
      <c r="Z29" s="78"/>
      <c r="AA29" s="79">
        <f>SUM(AD19:AE23)</f>
        <v>388</v>
      </c>
      <c r="AB29" s="78"/>
      <c r="AC29" s="79">
        <f>SUM(AL4:AM13)</f>
        <v>438</v>
      </c>
      <c r="AD29" s="78"/>
      <c r="AE29" s="79">
        <f>SUM(AL14:AM23)</f>
        <v>124</v>
      </c>
      <c r="AF29" s="78"/>
      <c r="AG29" s="79">
        <f>AL24</f>
        <v>3</v>
      </c>
      <c r="AH29" s="78"/>
      <c r="AI29" s="80">
        <f>SUM(C29:AH29)</f>
        <v>5848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1434</v>
      </c>
      <c r="D31" s="92"/>
      <c r="E31" s="92"/>
      <c r="F31" s="93">
        <f>C31/AI27</f>
        <v>0.12570126227208978</v>
      </c>
      <c r="G31" s="93"/>
      <c r="H31" s="94"/>
      <c r="I31" s="95">
        <f>SUM(I27:V27)</f>
        <v>7092</v>
      </c>
      <c r="J31" s="96"/>
      <c r="K31" s="96"/>
      <c r="L31" s="96"/>
      <c r="M31" s="96"/>
      <c r="N31" s="96"/>
      <c r="O31" s="96"/>
      <c r="P31" s="97">
        <f>I31/AI27</f>
        <v>0.6216690042075736</v>
      </c>
      <c r="Q31" s="97"/>
      <c r="R31" s="97"/>
      <c r="S31" s="97"/>
      <c r="T31" s="97"/>
      <c r="U31" s="97"/>
      <c r="V31" s="98"/>
      <c r="W31" s="95">
        <f>SUM(W27:AH27)</f>
        <v>2882</v>
      </c>
      <c r="X31" s="99"/>
      <c r="Y31" s="99"/>
      <c r="Z31" s="99"/>
      <c r="AA31" s="99"/>
      <c r="AB31" s="99"/>
      <c r="AC31" s="97">
        <f>W31/AI27</f>
        <v>0.25262973352033663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157</v>
      </c>
      <c r="C4" s="15"/>
      <c r="D4" s="16">
        <v>80</v>
      </c>
      <c r="E4" s="16"/>
      <c r="F4" s="17">
        <v>77</v>
      </c>
      <c r="G4" s="18"/>
      <c r="H4" s="19" t="s">
        <v>7</v>
      </c>
      <c r="I4" s="20"/>
      <c r="J4" s="15">
        <f aca="true" t="shared" si="1" ref="J4:J23">SUM(L4:N4)</f>
        <v>147</v>
      </c>
      <c r="K4" s="15"/>
      <c r="L4" s="16">
        <v>65</v>
      </c>
      <c r="M4" s="16"/>
      <c r="N4" s="16">
        <v>82</v>
      </c>
      <c r="O4" s="21"/>
      <c r="P4" s="19" t="s">
        <v>8</v>
      </c>
      <c r="Q4" s="20"/>
      <c r="R4" s="15">
        <f aca="true" t="shared" si="2" ref="R4:R23">SUM(T4:V4)</f>
        <v>249</v>
      </c>
      <c r="S4" s="15"/>
      <c r="T4" s="16">
        <v>135</v>
      </c>
      <c r="U4" s="16"/>
      <c r="V4" s="16">
        <v>114</v>
      </c>
      <c r="W4" s="21"/>
      <c r="X4" s="19" t="s">
        <v>9</v>
      </c>
      <c r="Y4" s="20"/>
      <c r="Z4" s="15">
        <f aca="true" t="shared" si="3" ref="Z4:Z23">SUM(AB4:AD4)</f>
        <v>179</v>
      </c>
      <c r="AA4" s="15"/>
      <c r="AB4" s="16">
        <v>85</v>
      </c>
      <c r="AC4" s="16"/>
      <c r="AD4" s="16">
        <v>94</v>
      </c>
      <c r="AE4" s="21"/>
      <c r="AF4" s="19" t="s">
        <v>10</v>
      </c>
      <c r="AG4" s="20"/>
      <c r="AH4" s="15">
        <f aca="true" t="shared" si="4" ref="AH4:AH24">SUM(AJ4:AL4)</f>
        <v>127</v>
      </c>
      <c r="AI4" s="15"/>
      <c r="AJ4" s="16">
        <v>51</v>
      </c>
      <c r="AK4" s="16"/>
      <c r="AL4" s="16">
        <v>76</v>
      </c>
      <c r="AM4" s="22"/>
    </row>
    <row r="5" spans="1:39" s="13" customFormat="1" ht="18" customHeight="1">
      <c r="A5" s="23" t="s">
        <v>11</v>
      </c>
      <c r="B5" s="24">
        <f t="shared" si="0"/>
        <v>151</v>
      </c>
      <c r="C5" s="24"/>
      <c r="D5" s="25">
        <v>76</v>
      </c>
      <c r="E5" s="25"/>
      <c r="F5" s="26">
        <v>75</v>
      </c>
      <c r="G5" s="27"/>
      <c r="H5" s="28" t="s">
        <v>12</v>
      </c>
      <c r="I5" s="29"/>
      <c r="J5" s="24">
        <f t="shared" si="1"/>
        <v>171</v>
      </c>
      <c r="K5" s="24"/>
      <c r="L5" s="25">
        <v>78</v>
      </c>
      <c r="M5" s="25"/>
      <c r="N5" s="25">
        <v>93</v>
      </c>
      <c r="O5" s="30"/>
      <c r="P5" s="28" t="s">
        <v>13</v>
      </c>
      <c r="Q5" s="29"/>
      <c r="R5" s="24">
        <f t="shared" si="2"/>
        <v>217</v>
      </c>
      <c r="S5" s="24"/>
      <c r="T5" s="25">
        <v>102</v>
      </c>
      <c r="U5" s="25"/>
      <c r="V5" s="25">
        <v>115</v>
      </c>
      <c r="W5" s="30"/>
      <c r="X5" s="28" t="s">
        <v>14</v>
      </c>
      <c r="Y5" s="29"/>
      <c r="Z5" s="24">
        <f t="shared" si="3"/>
        <v>163</v>
      </c>
      <c r="AA5" s="24"/>
      <c r="AB5" s="25">
        <v>76</v>
      </c>
      <c r="AC5" s="25"/>
      <c r="AD5" s="25">
        <v>87</v>
      </c>
      <c r="AE5" s="30"/>
      <c r="AF5" s="28" t="s">
        <v>15</v>
      </c>
      <c r="AG5" s="29"/>
      <c r="AH5" s="24">
        <f t="shared" si="4"/>
        <v>107</v>
      </c>
      <c r="AI5" s="24"/>
      <c r="AJ5" s="25">
        <v>45</v>
      </c>
      <c r="AK5" s="25"/>
      <c r="AL5" s="25">
        <v>62</v>
      </c>
      <c r="AM5" s="31"/>
    </row>
    <row r="6" spans="1:39" s="13" customFormat="1" ht="18" customHeight="1">
      <c r="A6" s="23" t="s">
        <v>16</v>
      </c>
      <c r="B6" s="24">
        <f t="shared" si="0"/>
        <v>149</v>
      </c>
      <c r="C6" s="24"/>
      <c r="D6" s="25">
        <v>74</v>
      </c>
      <c r="E6" s="25"/>
      <c r="F6" s="26">
        <v>75</v>
      </c>
      <c r="G6" s="27"/>
      <c r="H6" s="28" t="s">
        <v>17</v>
      </c>
      <c r="I6" s="29"/>
      <c r="J6" s="24">
        <f t="shared" si="1"/>
        <v>193</v>
      </c>
      <c r="K6" s="24"/>
      <c r="L6" s="25">
        <v>83</v>
      </c>
      <c r="M6" s="25"/>
      <c r="N6" s="25">
        <v>110</v>
      </c>
      <c r="O6" s="30"/>
      <c r="P6" s="28" t="s">
        <v>18</v>
      </c>
      <c r="Q6" s="29"/>
      <c r="R6" s="24">
        <f t="shared" si="2"/>
        <v>221</v>
      </c>
      <c r="S6" s="24"/>
      <c r="T6" s="25">
        <v>102</v>
      </c>
      <c r="U6" s="25"/>
      <c r="V6" s="25">
        <v>119</v>
      </c>
      <c r="W6" s="30"/>
      <c r="X6" s="28" t="s">
        <v>19</v>
      </c>
      <c r="Y6" s="29"/>
      <c r="Z6" s="24">
        <f t="shared" si="3"/>
        <v>140</v>
      </c>
      <c r="AA6" s="24"/>
      <c r="AB6" s="25">
        <v>68</v>
      </c>
      <c r="AC6" s="25"/>
      <c r="AD6" s="25">
        <v>72</v>
      </c>
      <c r="AE6" s="30"/>
      <c r="AF6" s="28" t="s">
        <v>20</v>
      </c>
      <c r="AG6" s="29"/>
      <c r="AH6" s="24">
        <f t="shared" si="4"/>
        <v>110</v>
      </c>
      <c r="AI6" s="24"/>
      <c r="AJ6" s="25">
        <v>50</v>
      </c>
      <c r="AK6" s="25"/>
      <c r="AL6" s="25">
        <v>60</v>
      </c>
      <c r="AM6" s="31"/>
    </row>
    <row r="7" spans="1:39" s="13" customFormat="1" ht="18" customHeight="1">
      <c r="A7" s="23" t="s">
        <v>21</v>
      </c>
      <c r="B7" s="24">
        <f t="shared" si="0"/>
        <v>164</v>
      </c>
      <c r="C7" s="24"/>
      <c r="D7" s="25">
        <v>86</v>
      </c>
      <c r="E7" s="25"/>
      <c r="F7" s="26">
        <v>78</v>
      </c>
      <c r="G7" s="27"/>
      <c r="H7" s="28" t="s">
        <v>22</v>
      </c>
      <c r="I7" s="29"/>
      <c r="J7" s="24">
        <f t="shared" si="1"/>
        <v>200</v>
      </c>
      <c r="K7" s="24"/>
      <c r="L7" s="25">
        <v>95</v>
      </c>
      <c r="M7" s="25"/>
      <c r="N7" s="25">
        <v>105</v>
      </c>
      <c r="O7" s="30"/>
      <c r="P7" s="28" t="s">
        <v>23</v>
      </c>
      <c r="Q7" s="29"/>
      <c r="R7" s="24">
        <f t="shared" si="2"/>
        <v>251</v>
      </c>
      <c r="S7" s="24"/>
      <c r="T7" s="25">
        <v>131</v>
      </c>
      <c r="U7" s="25"/>
      <c r="V7" s="25">
        <v>120</v>
      </c>
      <c r="W7" s="30"/>
      <c r="X7" s="28" t="s">
        <v>24</v>
      </c>
      <c r="Y7" s="29"/>
      <c r="Z7" s="24">
        <f t="shared" si="3"/>
        <v>132</v>
      </c>
      <c r="AA7" s="24"/>
      <c r="AB7" s="25">
        <v>74</v>
      </c>
      <c r="AC7" s="25"/>
      <c r="AD7" s="25">
        <v>58</v>
      </c>
      <c r="AE7" s="30"/>
      <c r="AF7" s="28" t="s">
        <v>25</v>
      </c>
      <c r="AG7" s="29"/>
      <c r="AH7" s="24">
        <f t="shared" si="4"/>
        <v>98</v>
      </c>
      <c r="AI7" s="24"/>
      <c r="AJ7" s="25">
        <v>31</v>
      </c>
      <c r="AK7" s="25"/>
      <c r="AL7" s="25">
        <v>67</v>
      </c>
      <c r="AM7" s="31"/>
    </row>
    <row r="8" spans="1:39" s="13" customFormat="1" ht="18" customHeight="1">
      <c r="A8" s="23" t="s">
        <v>26</v>
      </c>
      <c r="B8" s="24">
        <f t="shared" si="0"/>
        <v>145</v>
      </c>
      <c r="C8" s="24"/>
      <c r="D8" s="25">
        <v>71</v>
      </c>
      <c r="E8" s="25"/>
      <c r="F8" s="26">
        <v>74</v>
      </c>
      <c r="G8" s="27"/>
      <c r="H8" s="28" t="s">
        <v>27</v>
      </c>
      <c r="I8" s="29"/>
      <c r="J8" s="24">
        <f t="shared" si="1"/>
        <v>199</v>
      </c>
      <c r="K8" s="24"/>
      <c r="L8" s="25">
        <v>77</v>
      </c>
      <c r="M8" s="25"/>
      <c r="N8" s="25">
        <v>122</v>
      </c>
      <c r="O8" s="30"/>
      <c r="P8" s="28" t="s">
        <v>28</v>
      </c>
      <c r="Q8" s="29"/>
      <c r="R8" s="24">
        <f t="shared" si="2"/>
        <v>210</v>
      </c>
      <c r="S8" s="24"/>
      <c r="T8" s="25">
        <v>109</v>
      </c>
      <c r="U8" s="25"/>
      <c r="V8" s="25">
        <v>101</v>
      </c>
      <c r="W8" s="30"/>
      <c r="X8" s="28" t="s">
        <v>29</v>
      </c>
      <c r="Y8" s="29"/>
      <c r="Z8" s="24">
        <f t="shared" si="3"/>
        <v>136</v>
      </c>
      <c r="AA8" s="24"/>
      <c r="AB8" s="25">
        <v>77</v>
      </c>
      <c r="AC8" s="25"/>
      <c r="AD8" s="25">
        <v>59</v>
      </c>
      <c r="AE8" s="30"/>
      <c r="AF8" s="28" t="s">
        <v>30</v>
      </c>
      <c r="AG8" s="29"/>
      <c r="AH8" s="24">
        <f t="shared" si="4"/>
        <v>86</v>
      </c>
      <c r="AI8" s="24"/>
      <c r="AJ8" s="25">
        <v>27</v>
      </c>
      <c r="AK8" s="25"/>
      <c r="AL8" s="25">
        <v>59</v>
      </c>
      <c r="AM8" s="31"/>
    </row>
    <row r="9" spans="1:39" s="13" customFormat="1" ht="18" customHeight="1">
      <c r="A9" s="23" t="s">
        <v>31</v>
      </c>
      <c r="B9" s="24">
        <f t="shared" si="0"/>
        <v>145</v>
      </c>
      <c r="C9" s="24"/>
      <c r="D9" s="25">
        <v>70</v>
      </c>
      <c r="E9" s="25"/>
      <c r="F9" s="26">
        <v>75</v>
      </c>
      <c r="G9" s="27"/>
      <c r="H9" s="28" t="s">
        <v>32</v>
      </c>
      <c r="I9" s="29"/>
      <c r="J9" s="24">
        <f t="shared" si="1"/>
        <v>193</v>
      </c>
      <c r="K9" s="24"/>
      <c r="L9" s="25">
        <v>90</v>
      </c>
      <c r="M9" s="25"/>
      <c r="N9" s="25">
        <v>103</v>
      </c>
      <c r="O9" s="30"/>
      <c r="P9" s="28" t="s">
        <v>33</v>
      </c>
      <c r="Q9" s="29"/>
      <c r="R9" s="24">
        <f t="shared" si="2"/>
        <v>259</v>
      </c>
      <c r="S9" s="24"/>
      <c r="T9" s="25">
        <v>111</v>
      </c>
      <c r="U9" s="25"/>
      <c r="V9" s="25">
        <v>148</v>
      </c>
      <c r="W9" s="30"/>
      <c r="X9" s="28" t="s">
        <v>34</v>
      </c>
      <c r="Y9" s="29"/>
      <c r="Z9" s="24">
        <f t="shared" si="3"/>
        <v>133</v>
      </c>
      <c r="AA9" s="24"/>
      <c r="AB9" s="25">
        <v>68</v>
      </c>
      <c r="AC9" s="25"/>
      <c r="AD9" s="25">
        <v>65</v>
      </c>
      <c r="AE9" s="30"/>
      <c r="AF9" s="28" t="s">
        <v>35</v>
      </c>
      <c r="AG9" s="29"/>
      <c r="AH9" s="24">
        <f t="shared" si="4"/>
        <v>71</v>
      </c>
      <c r="AI9" s="24"/>
      <c r="AJ9" s="25">
        <v>25</v>
      </c>
      <c r="AK9" s="25"/>
      <c r="AL9" s="25">
        <v>46</v>
      </c>
      <c r="AM9" s="31"/>
    </row>
    <row r="10" spans="1:39" s="13" customFormat="1" ht="18" customHeight="1">
      <c r="A10" s="23" t="s">
        <v>36</v>
      </c>
      <c r="B10" s="24">
        <f t="shared" si="0"/>
        <v>153</v>
      </c>
      <c r="C10" s="24"/>
      <c r="D10" s="25">
        <v>74</v>
      </c>
      <c r="E10" s="25"/>
      <c r="F10" s="26">
        <v>79</v>
      </c>
      <c r="G10" s="27"/>
      <c r="H10" s="28" t="s">
        <v>37</v>
      </c>
      <c r="I10" s="29"/>
      <c r="J10" s="24">
        <f t="shared" si="1"/>
        <v>205</v>
      </c>
      <c r="K10" s="24"/>
      <c r="L10" s="25">
        <v>92</v>
      </c>
      <c r="M10" s="25"/>
      <c r="N10" s="25">
        <v>113</v>
      </c>
      <c r="O10" s="30"/>
      <c r="P10" s="28" t="s">
        <v>38</v>
      </c>
      <c r="Q10" s="29"/>
      <c r="R10" s="24">
        <f t="shared" si="2"/>
        <v>255</v>
      </c>
      <c r="S10" s="24"/>
      <c r="T10" s="25">
        <v>127</v>
      </c>
      <c r="U10" s="25"/>
      <c r="V10" s="25">
        <v>128</v>
      </c>
      <c r="W10" s="30"/>
      <c r="X10" s="28" t="s">
        <v>39</v>
      </c>
      <c r="Y10" s="29"/>
      <c r="Z10" s="24">
        <f t="shared" si="3"/>
        <v>121</v>
      </c>
      <c r="AA10" s="24"/>
      <c r="AB10" s="25">
        <v>62</v>
      </c>
      <c r="AC10" s="25"/>
      <c r="AD10" s="25">
        <v>59</v>
      </c>
      <c r="AE10" s="30"/>
      <c r="AF10" s="28" t="s">
        <v>40</v>
      </c>
      <c r="AG10" s="29"/>
      <c r="AH10" s="24">
        <f t="shared" si="4"/>
        <v>78</v>
      </c>
      <c r="AI10" s="24"/>
      <c r="AJ10" s="25">
        <v>29</v>
      </c>
      <c r="AK10" s="25"/>
      <c r="AL10" s="25">
        <v>49</v>
      </c>
      <c r="AM10" s="31"/>
    </row>
    <row r="11" spans="1:39" s="13" customFormat="1" ht="18" customHeight="1">
      <c r="A11" s="23" t="s">
        <v>41</v>
      </c>
      <c r="B11" s="24">
        <f t="shared" si="0"/>
        <v>170</v>
      </c>
      <c r="C11" s="24"/>
      <c r="D11" s="25">
        <v>85</v>
      </c>
      <c r="E11" s="25"/>
      <c r="F11" s="26">
        <v>85</v>
      </c>
      <c r="G11" s="27"/>
      <c r="H11" s="28" t="s">
        <v>42</v>
      </c>
      <c r="I11" s="29"/>
      <c r="J11" s="24">
        <f t="shared" si="1"/>
        <v>245</v>
      </c>
      <c r="K11" s="24"/>
      <c r="L11" s="25">
        <v>106</v>
      </c>
      <c r="M11" s="25"/>
      <c r="N11" s="25">
        <v>139</v>
      </c>
      <c r="O11" s="30"/>
      <c r="P11" s="28" t="s">
        <v>43</v>
      </c>
      <c r="Q11" s="29"/>
      <c r="R11" s="24">
        <f t="shared" si="2"/>
        <v>276</v>
      </c>
      <c r="S11" s="24"/>
      <c r="T11" s="25">
        <v>148</v>
      </c>
      <c r="U11" s="25"/>
      <c r="V11" s="25">
        <v>128</v>
      </c>
      <c r="W11" s="30"/>
      <c r="X11" s="28" t="s">
        <v>44</v>
      </c>
      <c r="Y11" s="29"/>
      <c r="Z11" s="24">
        <f t="shared" si="3"/>
        <v>123</v>
      </c>
      <c r="AA11" s="24"/>
      <c r="AB11" s="25">
        <v>56</v>
      </c>
      <c r="AC11" s="25"/>
      <c r="AD11" s="25">
        <v>67</v>
      </c>
      <c r="AE11" s="30"/>
      <c r="AF11" s="28" t="s">
        <v>45</v>
      </c>
      <c r="AG11" s="29"/>
      <c r="AH11" s="24">
        <f t="shared" si="4"/>
        <v>69</v>
      </c>
      <c r="AI11" s="24"/>
      <c r="AJ11" s="25">
        <v>24</v>
      </c>
      <c r="AK11" s="25"/>
      <c r="AL11" s="25">
        <v>45</v>
      </c>
      <c r="AM11" s="31"/>
    </row>
    <row r="12" spans="1:39" s="13" customFormat="1" ht="18" customHeight="1">
      <c r="A12" s="23" t="s">
        <v>46</v>
      </c>
      <c r="B12" s="24">
        <f t="shared" si="0"/>
        <v>168</v>
      </c>
      <c r="C12" s="24"/>
      <c r="D12" s="25">
        <v>89</v>
      </c>
      <c r="E12" s="25"/>
      <c r="F12" s="26">
        <v>79</v>
      </c>
      <c r="G12" s="27"/>
      <c r="H12" s="28" t="s">
        <v>47</v>
      </c>
      <c r="I12" s="29"/>
      <c r="J12" s="24">
        <f t="shared" si="1"/>
        <v>254</v>
      </c>
      <c r="K12" s="24"/>
      <c r="L12" s="25">
        <v>120</v>
      </c>
      <c r="M12" s="25"/>
      <c r="N12" s="25">
        <v>134</v>
      </c>
      <c r="O12" s="30"/>
      <c r="P12" s="28" t="s">
        <v>48</v>
      </c>
      <c r="Q12" s="29"/>
      <c r="R12" s="24">
        <f t="shared" si="2"/>
        <v>237</v>
      </c>
      <c r="S12" s="24"/>
      <c r="T12" s="25">
        <v>122</v>
      </c>
      <c r="U12" s="25"/>
      <c r="V12" s="25">
        <v>115</v>
      </c>
      <c r="W12" s="30"/>
      <c r="X12" s="28" t="s">
        <v>49</v>
      </c>
      <c r="Y12" s="29"/>
      <c r="Z12" s="24">
        <f t="shared" si="3"/>
        <v>136</v>
      </c>
      <c r="AA12" s="24"/>
      <c r="AB12" s="25">
        <v>69</v>
      </c>
      <c r="AC12" s="25"/>
      <c r="AD12" s="25">
        <v>67</v>
      </c>
      <c r="AE12" s="30"/>
      <c r="AF12" s="28" t="s">
        <v>50</v>
      </c>
      <c r="AG12" s="29"/>
      <c r="AH12" s="24">
        <f t="shared" si="4"/>
        <v>64</v>
      </c>
      <c r="AI12" s="24"/>
      <c r="AJ12" s="25">
        <v>19</v>
      </c>
      <c r="AK12" s="25"/>
      <c r="AL12" s="25">
        <v>45</v>
      </c>
      <c r="AM12" s="31"/>
    </row>
    <row r="13" spans="1:39" s="13" customFormat="1" ht="18" customHeight="1">
      <c r="A13" s="23" t="s">
        <v>51</v>
      </c>
      <c r="B13" s="24">
        <f t="shared" si="0"/>
        <v>132</v>
      </c>
      <c r="C13" s="24"/>
      <c r="D13" s="25">
        <v>70</v>
      </c>
      <c r="E13" s="25"/>
      <c r="F13" s="26">
        <v>62</v>
      </c>
      <c r="G13" s="27"/>
      <c r="H13" s="28" t="s">
        <v>52</v>
      </c>
      <c r="I13" s="29"/>
      <c r="J13" s="24">
        <f t="shared" si="1"/>
        <v>288</v>
      </c>
      <c r="K13" s="24"/>
      <c r="L13" s="25">
        <v>133</v>
      </c>
      <c r="M13" s="25"/>
      <c r="N13" s="25">
        <v>155</v>
      </c>
      <c r="O13" s="30"/>
      <c r="P13" s="28" t="s">
        <v>53</v>
      </c>
      <c r="Q13" s="29"/>
      <c r="R13" s="24">
        <f t="shared" si="2"/>
        <v>256</v>
      </c>
      <c r="S13" s="24"/>
      <c r="T13" s="25">
        <v>127</v>
      </c>
      <c r="U13" s="25"/>
      <c r="V13" s="25">
        <v>129</v>
      </c>
      <c r="W13" s="30"/>
      <c r="X13" s="28" t="s">
        <v>54</v>
      </c>
      <c r="Y13" s="29"/>
      <c r="Z13" s="24">
        <f t="shared" si="3"/>
        <v>144</v>
      </c>
      <c r="AA13" s="24"/>
      <c r="AB13" s="25">
        <v>73</v>
      </c>
      <c r="AC13" s="25"/>
      <c r="AD13" s="25">
        <v>71</v>
      </c>
      <c r="AE13" s="30"/>
      <c r="AF13" s="28" t="s">
        <v>55</v>
      </c>
      <c r="AG13" s="29"/>
      <c r="AH13" s="24">
        <f t="shared" si="4"/>
        <v>68</v>
      </c>
      <c r="AI13" s="24"/>
      <c r="AJ13" s="25">
        <v>25</v>
      </c>
      <c r="AK13" s="25"/>
      <c r="AL13" s="25">
        <v>43</v>
      </c>
      <c r="AM13" s="31"/>
    </row>
    <row r="14" spans="1:39" s="13" customFormat="1" ht="18" customHeight="1">
      <c r="A14" s="23" t="s">
        <v>56</v>
      </c>
      <c r="B14" s="24">
        <f t="shared" si="0"/>
        <v>145</v>
      </c>
      <c r="C14" s="24"/>
      <c r="D14" s="25">
        <v>79</v>
      </c>
      <c r="E14" s="25"/>
      <c r="F14" s="26">
        <v>66</v>
      </c>
      <c r="G14" s="27"/>
      <c r="H14" s="28" t="s">
        <v>57</v>
      </c>
      <c r="I14" s="29"/>
      <c r="J14" s="24">
        <f t="shared" si="1"/>
        <v>252</v>
      </c>
      <c r="K14" s="24"/>
      <c r="L14" s="25">
        <v>119</v>
      </c>
      <c r="M14" s="25"/>
      <c r="N14" s="25">
        <v>133</v>
      </c>
      <c r="O14" s="30"/>
      <c r="P14" s="28" t="s">
        <v>58</v>
      </c>
      <c r="Q14" s="29"/>
      <c r="R14" s="24">
        <f t="shared" si="2"/>
        <v>279</v>
      </c>
      <c r="S14" s="24"/>
      <c r="T14" s="25">
        <v>149</v>
      </c>
      <c r="U14" s="25"/>
      <c r="V14" s="25">
        <v>130</v>
      </c>
      <c r="W14" s="30"/>
      <c r="X14" s="28" t="s">
        <v>59</v>
      </c>
      <c r="Y14" s="29"/>
      <c r="Z14" s="24">
        <f t="shared" si="3"/>
        <v>149</v>
      </c>
      <c r="AA14" s="24"/>
      <c r="AB14" s="25">
        <v>74</v>
      </c>
      <c r="AC14" s="25"/>
      <c r="AD14" s="25">
        <v>75</v>
      </c>
      <c r="AE14" s="30"/>
      <c r="AF14" s="28" t="s">
        <v>60</v>
      </c>
      <c r="AG14" s="29"/>
      <c r="AH14" s="24">
        <f t="shared" si="4"/>
        <v>41</v>
      </c>
      <c r="AI14" s="24"/>
      <c r="AJ14" s="25">
        <v>13</v>
      </c>
      <c r="AK14" s="25"/>
      <c r="AL14" s="25">
        <v>28</v>
      </c>
      <c r="AM14" s="31"/>
    </row>
    <row r="15" spans="1:39" s="13" customFormat="1" ht="18" customHeight="1">
      <c r="A15" s="23" t="s">
        <v>61</v>
      </c>
      <c r="B15" s="24">
        <f t="shared" si="0"/>
        <v>139</v>
      </c>
      <c r="C15" s="24"/>
      <c r="D15" s="25">
        <v>57</v>
      </c>
      <c r="E15" s="25"/>
      <c r="F15" s="26">
        <v>82</v>
      </c>
      <c r="G15" s="27"/>
      <c r="H15" s="28" t="s">
        <v>62</v>
      </c>
      <c r="I15" s="29"/>
      <c r="J15" s="24">
        <f t="shared" si="1"/>
        <v>231</v>
      </c>
      <c r="K15" s="24"/>
      <c r="L15" s="25">
        <v>117</v>
      </c>
      <c r="M15" s="25"/>
      <c r="N15" s="25">
        <v>114</v>
      </c>
      <c r="O15" s="30"/>
      <c r="P15" s="28" t="s">
        <v>63</v>
      </c>
      <c r="Q15" s="29"/>
      <c r="R15" s="24">
        <f t="shared" si="2"/>
        <v>253</v>
      </c>
      <c r="S15" s="24"/>
      <c r="T15" s="25">
        <v>133</v>
      </c>
      <c r="U15" s="25"/>
      <c r="V15" s="25">
        <v>120</v>
      </c>
      <c r="W15" s="30"/>
      <c r="X15" s="28" t="s">
        <v>64</v>
      </c>
      <c r="Y15" s="29"/>
      <c r="Z15" s="24">
        <f t="shared" si="3"/>
        <v>129</v>
      </c>
      <c r="AA15" s="24"/>
      <c r="AB15" s="25">
        <v>60</v>
      </c>
      <c r="AC15" s="25"/>
      <c r="AD15" s="25">
        <v>69</v>
      </c>
      <c r="AE15" s="30"/>
      <c r="AF15" s="28" t="s">
        <v>65</v>
      </c>
      <c r="AG15" s="29"/>
      <c r="AH15" s="24">
        <f t="shared" si="4"/>
        <v>45</v>
      </c>
      <c r="AI15" s="24"/>
      <c r="AJ15" s="25">
        <v>16</v>
      </c>
      <c r="AK15" s="25"/>
      <c r="AL15" s="25">
        <v>29</v>
      </c>
      <c r="AM15" s="31"/>
    </row>
    <row r="16" spans="1:39" s="13" customFormat="1" ht="18" customHeight="1">
      <c r="A16" s="23" t="s">
        <v>66</v>
      </c>
      <c r="B16" s="24">
        <f t="shared" si="0"/>
        <v>144</v>
      </c>
      <c r="C16" s="24"/>
      <c r="D16" s="25">
        <v>70</v>
      </c>
      <c r="E16" s="25"/>
      <c r="F16" s="26">
        <v>74</v>
      </c>
      <c r="G16" s="27"/>
      <c r="H16" s="28" t="s">
        <v>67</v>
      </c>
      <c r="I16" s="29"/>
      <c r="J16" s="24">
        <f t="shared" si="1"/>
        <v>233</v>
      </c>
      <c r="K16" s="24"/>
      <c r="L16" s="25">
        <v>123</v>
      </c>
      <c r="M16" s="25"/>
      <c r="N16" s="25">
        <v>110</v>
      </c>
      <c r="O16" s="30"/>
      <c r="P16" s="28" t="s">
        <v>68</v>
      </c>
      <c r="Q16" s="29"/>
      <c r="R16" s="24">
        <f t="shared" si="2"/>
        <v>223</v>
      </c>
      <c r="S16" s="24"/>
      <c r="T16" s="25">
        <v>111</v>
      </c>
      <c r="U16" s="25"/>
      <c r="V16" s="25">
        <v>112</v>
      </c>
      <c r="W16" s="30"/>
      <c r="X16" s="28" t="s">
        <v>69</v>
      </c>
      <c r="Y16" s="29"/>
      <c r="Z16" s="24">
        <f t="shared" si="3"/>
        <v>124</v>
      </c>
      <c r="AA16" s="24"/>
      <c r="AB16" s="25">
        <v>62</v>
      </c>
      <c r="AC16" s="25"/>
      <c r="AD16" s="25">
        <v>62</v>
      </c>
      <c r="AE16" s="30"/>
      <c r="AF16" s="28" t="s">
        <v>70</v>
      </c>
      <c r="AG16" s="29"/>
      <c r="AH16" s="24">
        <f t="shared" si="4"/>
        <v>34</v>
      </c>
      <c r="AI16" s="24"/>
      <c r="AJ16" s="25">
        <v>9</v>
      </c>
      <c r="AK16" s="25"/>
      <c r="AL16" s="25">
        <v>25</v>
      </c>
      <c r="AM16" s="31"/>
    </row>
    <row r="17" spans="1:39" s="13" customFormat="1" ht="18" customHeight="1">
      <c r="A17" s="23" t="s">
        <v>71</v>
      </c>
      <c r="B17" s="24">
        <f t="shared" si="0"/>
        <v>148</v>
      </c>
      <c r="C17" s="24"/>
      <c r="D17" s="25">
        <v>83</v>
      </c>
      <c r="E17" s="25"/>
      <c r="F17" s="26">
        <v>65</v>
      </c>
      <c r="G17" s="27"/>
      <c r="H17" s="28" t="s">
        <v>72</v>
      </c>
      <c r="I17" s="29"/>
      <c r="J17" s="24">
        <f t="shared" si="1"/>
        <v>233</v>
      </c>
      <c r="K17" s="24"/>
      <c r="L17" s="25">
        <v>115</v>
      </c>
      <c r="M17" s="25"/>
      <c r="N17" s="25">
        <v>118</v>
      </c>
      <c r="O17" s="30"/>
      <c r="P17" s="28" t="s">
        <v>73</v>
      </c>
      <c r="Q17" s="29"/>
      <c r="R17" s="24">
        <f t="shared" si="2"/>
        <v>233</v>
      </c>
      <c r="S17" s="24"/>
      <c r="T17" s="25">
        <v>112</v>
      </c>
      <c r="U17" s="25"/>
      <c r="V17" s="25">
        <v>121</v>
      </c>
      <c r="W17" s="30"/>
      <c r="X17" s="28" t="s">
        <v>74</v>
      </c>
      <c r="Y17" s="29"/>
      <c r="Z17" s="24">
        <f t="shared" si="3"/>
        <v>139</v>
      </c>
      <c r="AA17" s="24"/>
      <c r="AB17" s="25">
        <v>69</v>
      </c>
      <c r="AC17" s="25"/>
      <c r="AD17" s="25">
        <v>70</v>
      </c>
      <c r="AE17" s="30"/>
      <c r="AF17" s="28" t="s">
        <v>75</v>
      </c>
      <c r="AG17" s="29"/>
      <c r="AH17" s="24">
        <f t="shared" si="4"/>
        <v>27</v>
      </c>
      <c r="AI17" s="24"/>
      <c r="AJ17" s="25">
        <v>9</v>
      </c>
      <c r="AK17" s="25"/>
      <c r="AL17" s="25">
        <v>18</v>
      </c>
      <c r="AM17" s="31"/>
    </row>
    <row r="18" spans="1:39" s="13" customFormat="1" ht="18" customHeight="1">
      <c r="A18" s="23" t="s">
        <v>76</v>
      </c>
      <c r="B18" s="24">
        <f t="shared" si="0"/>
        <v>134</v>
      </c>
      <c r="C18" s="24"/>
      <c r="D18" s="25">
        <v>79</v>
      </c>
      <c r="E18" s="25"/>
      <c r="F18" s="26">
        <v>55</v>
      </c>
      <c r="G18" s="27"/>
      <c r="H18" s="28" t="s">
        <v>77</v>
      </c>
      <c r="I18" s="29"/>
      <c r="J18" s="24">
        <f t="shared" si="1"/>
        <v>234</v>
      </c>
      <c r="K18" s="24"/>
      <c r="L18" s="25">
        <v>116</v>
      </c>
      <c r="M18" s="25"/>
      <c r="N18" s="25">
        <v>118</v>
      </c>
      <c r="O18" s="30"/>
      <c r="P18" s="28" t="s">
        <v>78</v>
      </c>
      <c r="Q18" s="29"/>
      <c r="R18" s="24">
        <f t="shared" si="2"/>
        <v>233</v>
      </c>
      <c r="S18" s="24"/>
      <c r="T18" s="25">
        <v>118</v>
      </c>
      <c r="U18" s="25"/>
      <c r="V18" s="25">
        <v>115</v>
      </c>
      <c r="W18" s="30"/>
      <c r="X18" s="28" t="s">
        <v>79</v>
      </c>
      <c r="Y18" s="29"/>
      <c r="Z18" s="24">
        <f t="shared" si="3"/>
        <v>146</v>
      </c>
      <c r="AA18" s="24"/>
      <c r="AB18" s="25">
        <v>62</v>
      </c>
      <c r="AC18" s="25"/>
      <c r="AD18" s="25">
        <v>84</v>
      </c>
      <c r="AE18" s="30"/>
      <c r="AF18" s="28" t="s">
        <v>80</v>
      </c>
      <c r="AG18" s="29"/>
      <c r="AH18" s="24">
        <f t="shared" si="4"/>
        <v>21</v>
      </c>
      <c r="AI18" s="24"/>
      <c r="AJ18" s="25">
        <v>7</v>
      </c>
      <c r="AK18" s="25"/>
      <c r="AL18" s="25">
        <v>14</v>
      </c>
      <c r="AM18" s="31"/>
    </row>
    <row r="19" spans="1:39" s="13" customFormat="1" ht="18" customHeight="1">
      <c r="A19" s="23" t="s">
        <v>81</v>
      </c>
      <c r="B19" s="24">
        <f t="shared" si="0"/>
        <v>141</v>
      </c>
      <c r="C19" s="24"/>
      <c r="D19" s="25">
        <v>77</v>
      </c>
      <c r="E19" s="25"/>
      <c r="F19" s="26">
        <v>64</v>
      </c>
      <c r="G19" s="27"/>
      <c r="H19" s="28" t="s">
        <v>82</v>
      </c>
      <c r="I19" s="29"/>
      <c r="J19" s="24">
        <f t="shared" si="1"/>
        <v>247</v>
      </c>
      <c r="K19" s="24"/>
      <c r="L19" s="25">
        <v>119</v>
      </c>
      <c r="M19" s="25"/>
      <c r="N19" s="25">
        <v>128</v>
      </c>
      <c r="O19" s="30"/>
      <c r="P19" s="28" t="s">
        <v>83</v>
      </c>
      <c r="Q19" s="29"/>
      <c r="R19" s="24">
        <f t="shared" si="2"/>
        <v>238</v>
      </c>
      <c r="S19" s="24"/>
      <c r="T19" s="25">
        <v>111</v>
      </c>
      <c r="U19" s="25"/>
      <c r="V19" s="25">
        <v>127</v>
      </c>
      <c r="W19" s="30"/>
      <c r="X19" s="28" t="s">
        <v>84</v>
      </c>
      <c r="Y19" s="29"/>
      <c r="Z19" s="24">
        <f t="shared" si="3"/>
        <v>181</v>
      </c>
      <c r="AA19" s="24"/>
      <c r="AB19" s="25">
        <v>89</v>
      </c>
      <c r="AC19" s="25"/>
      <c r="AD19" s="25">
        <v>92</v>
      </c>
      <c r="AE19" s="30"/>
      <c r="AF19" s="28" t="s">
        <v>85</v>
      </c>
      <c r="AG19" s="29"/>
      <c r="AH19" s="24">
        <f t="shared" si="4"/>
        <v>15</v>
      </c>
      <c r="AI19" s="24"/>
      <c r="AJ19" s="25">
        <v>3</v>
      </c>
      <c r="AK19" s="25"/>
      <c r="AL19" s="25">
        <v>12</v>
      </c>
      <c r="AM19" s="31"/>
    </row>
    <row r="20" spans="1:39" s="13" customFormat="1" ht="18" customHeight="1">
      <c r="A20" s="23" t="s">
        <v>86</v>
      </c>
      <c r="B20" s="24">
        <f t="shared" si="0"/>
        <v>139</v>
      </c>
      <c r="C20" s="24"/>
      <c r="D20" s="25">
        <v>75</v>
      </c>
      <c r="E20" s="25"/>
      <c r="F20" s="26">
        <v>64</v>
      </c>
      <c r="G20" s="27"/>
      <c r="H20" s="28" t="s">
        <v>87</v>
      </c>
      <c r="I20" s="29"/>
      <c r="J20" s="24">
        <f t="shared" si="1"/>
        <v>227</v>
      </c>
      <c r="K20" s="24"/>
      <c r="L20" s="25">
        <v>111</v>
      </c>
      <c r="M20" s="25"/>
      <c r="N20" s="25">
        <v>116</v>
      </c>
      <c r="O20" s="30"/>
      <c r="P20" s="28" t="s">
        <v>88</v>
      </c>
      <c r="Q20" s="29"/>
      <c r="R20" s="24">
        <f t="shared" si="2"/>
        <v>241</v>
      </c>
      <c r="S20" s="24"/>
      <c r="T20" s="25">
        <v>131</v>
      </c>
      <c r="U20" s="25"/>
      <c r="V20" s="25">
        <v>110</v>
      </c>
      <c r="W20" s="30"/>
      <c r="X20" s="28" t="s">
        <v>89</v>
      </c>
      <c r="Y20" s="29"/>
      <c r="Z20" s="24">
        <f t="shared" si="3"/>
        <v>138</v>
      </c>
      <c r="AA20" s="24"/>
      <c r="AB20" s="25">
        <v>66</v>
      </c>
      <c r="AC20" s="25"/>
      <c r="AD20" s="25">
        <v>72</v>
      </c>
      <c r="AE20" s="30"/>
      <c r="AF20" s="28" t="s">
        <v>90</v>
      </c>
      <c r="AG20" s="29"/>
      <c r="AH20" s="24">
        <f t="shared" si="4"/>
        <v>10</v>
      </c>
      <c r="AI20" s="24"/>
      <c r="AJ20" s="25">
        <v>3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113</v>
      </c>
      <c r="C21" s="24"/>
      <c r="D21" s="25">
        <v>58</v>
      </c>
      <c r="E21" s="25"/>
      <c r="F21" s="26">
        <v>55</v>
      </c>
      <c r="G21" s="27"/>
      <c r="H21" s="28" t="s">
        <v>92</v>
      </c>
      <c r="I21" s="29"/>
      <c r="J21" s="24">
        <f t="shared" si="1"/>
        <v>240</v>
      </c>
      <c r="K21" s="24"/>
      <c r="L21" s="25">
        <v>115</v>
      </c>
      <c r="M21" s="25"/>
      <c r="N21" s="25">
        <v>125</v>
      </c>
      <c r="O21" s="30"/>
      <c r="P21" s="28" t="s">
        <v>93</v>
      </c>
      <c r="Q21" s="29"/>
      <c r="R21" s="24">
        <f t="shared" si="2"/>
        <v>185</v>
      </c>
      <c r="S21" s="24"/>
      <c r="T21" s="25">
        <v>89</v>
      </c>
      <c r="U21" s="25"/>
      <c r="V21" s="25">
        <v>96</v>
      </c>
      <c r="W21" s="30"/>
      <c r="X21" s="28" t="s">
        <v>94</v>
      </c>
      <c r="Y21" s="29"/>
      <c r="Z21" s="24">
        <f t="shared" si="3"/>
        <v>139</v>
      </c>
      <c r="AA21" s="24"/>
      <c r="AB21" s="25">
        <v>67</v>
      </c>
      <c r="AC21" s="25"/>
      <c r="AD21" s="25">
        <v>72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2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121</v>
      </c>
      <c r="C22" s="24"/>
      <c r="D22" s="25">
        <v>67</v>
      </c>
      <c r="E22" s="25"/>
      <c r="F22" s="26">
        <v>54</v>
      </c>
      <c r="G22" s="27"/>
      <c r="H22" s="28" t="s">
        <v>97</v>
      </c>
      <c r="I22" s="29"/>
      <c r="J22" s="24">
        <f t="shared" si="1"/>
        <v>241</v>
      </c>
      <c r="K22" s="24"/>
      <c r="L22" s="25">
        <v>128</v>
      </c>
      <c r="M22" s="25"/>
      <c r="N22" s="25">
        <v>113</v>
      </c>
      <c r="O22" s="30"/>
      <c r="P22" s="28" t="s">
        <v>98</v>
      </c>
      <c r="Q22" s="29"/>
      <c r="R22" s="24">
        <f t="shared" si="2"/>
        <v>224</v>
      </c>
      <c r="S22" s="24"/>
      <c r="T22" s="25">
        <v>113</v>
      </c>
      <c r="U22" s="25"/>
      <c r="V22" s="25">
        <v>111</v>
      </c>
      <c r="W22" s="30"/>
      <c r="X22" s="28" t="s">
        <v>99</v>
      </c>
      <c r="Y22" s="29"/>
      <c r="Z22" s="24">
        <f t="shared" si="3"/>
        <v>101</v>
      </c>
      <c r="AA22" s="24"/>
      <c r="AB22" s="25">
        <v>38</v>
      </c>
      <c r="AC22" s="25"/>
      <c r="AD22" s="25">
        <v>63</v>
      </c>
      <c r="AE22" s="30"/>
      <c r="AF22" s="28" t="s">
        <v>100</v>
      </c>
      <c r="AG22" s="29"/>
      <c r="AH22" s="24">
        <f t="shared" si="4"/>
        <v>8</v>
      </c>
      <c r="AI22" s="24"/>
      <c r="AJ22" s="25">
        <v>0</v>
      </c>
      <c r="AK22" s="25"/>
      <c r="AL22" s="25">
        <v>8</v>
      </c>
      <c r="AM22" s="31"/>
    </row>
    <row r="23" spans="1:39" s="13" customFormat="1" ht="18" customHeight="1">
      <c r="A23" s="32" t="s">
        <v>101</v>
      </c>
      <c r="B23" s="33">
        <f t="shared" si="0"/>
        <v>146</v>
      </c>
      <c r="C23" s="33"/>
      <c r="D23" s="34">
        <v>73</v>
      </c>
      <c r="E23" s="34"/>
      <c r="F23" s="35">
        <v>73</v>
      </c>
      <c r="G23" s="36"/>
      <c r="H23" s="37" t="s">
        <v>102</v>
      </c>
      <c r="I23" s="38"/>
      <c r="J23" s="33">
        <f t="shared" si="1"/>
        <v>225</v>
      </c>
      <c r="K23" s="33"/>
      <c r="L23" s="34">
        <v>109</v>
      </c>
      <c r="M23" s="34"/>
      <c r="N23" s="34">
        <v>116</v>
      </c>
      <c r="O23" s="39"/>
      <c r="P23" s="37" t="s">
        <v>103</v>
      </c>
      <c r="Q23" s="38"/>
      <c r="R23" s="33">
        <f t="shared" si="2"/>
        <v>184</v>
      </c>
      <c r="S23" s="33"/>
      <c r="T23" s="34">
        <v>91</v>
      </c>
      <c r="U23" s="34"/>
      <c r="V23" s="34">
        <v>93</v>
      </c>
      <c r="W23" s="39"/>
      <c r="X23" s="37" t="s">
        <v>104</v>
      </c>
      <c r="Y23" s="38"/>
      <c r="Z23" s="33">
        <f t="shared" si="3"/>
        <v>101</v>
      </c>
      <c r="AA23" s="33"/>
      <c r="AB23" s="34">
        <v>43</v>
      </c>
      <c r="AC23" s="34"/>
      <c r="AD23" s="34">
        <v>58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12</v>
      </c>
      <c r="AI24" s="33"/>
      <c r="AJ24" s="36">
        <v>0</v>
      </c>
      <c r="AK24" s="47"/>
      <c r="AL24" s="36">
        <v>12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911</v>
      </c>
      <c r="D27" s="62"/>
      <c r="E27" s="63">
        <f>SUM(E28:F29)</f>
        <v>907</v>
      </c>
      <c r="F27" s="62"/>
      <c r="G27" s="63">
        <f>SUM(G28:H29)</f>
        <v>426</v>
      </c>
      <c r="H27" s="62"/>
      <c r="I27" s="63">
        <f>SUM(I28:J29)</f>
        <v>393</v>
      </c>
      <c r="J27" s="62"/>
      <c r="K27" s="63">
        <f>SUM(K28:L29)</f>
        <v>267</v>
      </c>
      <c r="L27" s="62"/>
      <c r="M27" s="63">
        <f>SUM(M28:N29)</f>
        <v>2095</v>
      </c>
      <c r="N27" s="62"/>
      <c r="O27" s="63">
        <f>SUM(O28:P29)</f>
        <v>2363</v>
      </c>
      <c r="P27" s="62"/>
      <c r="Q27" s="63">
        <f>SUM(Q28:R29)</f>
        <v>2431</v>
      </c>
      <c r="R27" s="62"/>
      <c r="S27" s="63">
        <f>SUM(S28:T29)</f>
        <v>2293</v>
      </c>
      <c r="T27" s="62"/>
      <c r="U27" s="63">
        <f>SUM(U28:V29)</f>
        <v>750</v>
      </c>
      <c r="V27" s="62"/>
      <c r="W27" s="63">
        <f>SUM(W28:X29)</f>
        <v>657</v>
      </c>
      <c r="X27" s="62"/>
      <c r="Y27" s="63">
        <f>SUM(Y28:Z29)</f>
        <v>687</v>
      </c>
      <c r="Z27" s="62"/>
      <c r="AA27" s="63">
        <f>SUM(AA28:AB29)</f>
        <v>660</v>
      </c>
      <c r="AB27" s="62"/>
      <c r="AC27" s="63">
        <f>SUM(AC28:AD29)</f>
        <v>878</v>
      </c>
      <c r="AD27" s="62"/>
      <c r="AE27" s="63">
        <f>SUM(AE28:AF29)</f>
        <v>209</v>
      </c>
      <c r="AF27" s="62"/>
      <c r="AG27" s="63">
        <f>SUM(AG28:AH29)</f>
        <v>12</v>
      </c>
      <c r="AH27" s="62"/>
      <c r="AI27" s="64">
        <f>SUM(C27:AH27)</f>
        <v>15939</v>
      </c>
      <c r="AJ27" s="65"/>
      <c r="AK27" s="66">
        <v>8053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457</v>
      </c>
      <c r="D28" s="71"/>
      <c r="E28" s="72">
        <f>SUM(D10:E15)</f>
        <v>454</v>
      </c>
      <c r="F28" s="71"/>
      <c r="G28" s="72">
        <f>SUM(D16:E18)</f>
        <v>232</v>
      </c>
      <c r="H28" s="71"/>
      <c r="I28" s="72">
        <f>SUM(D19:E21)</f>
        <v>210</v>
      </c>
      <c r="J28" s="71"/>
      <c r="K28" s="72">
        <f>SUM(D22:E23)</f>
        <v>140</v>
      </c>
      <c r="L28" s="71"/>
      <c r="M28" s="72">
        <f>SUM(L4:M13)</f>
        <v>939</v>
      </c>
      <c r="N28" s="71"/>
      <c r="O28" s="72">
        <f>SUM(L14:M23)</f>
        <v>1172</v>
      </c>
      <c r="P28" s="71"/>
      <c r="Q28" s="72">
        <f>SUM(T4:U13)</f>
        <v>1214</v>
      </c>
      <c r="R28" s="71"/>
      <c r="S28" s="72">
        <f>SUM(T14:U23)</f>
        <v>1158</v>
      </c>
      <c r="T28" s="71"/>
      <c r="U28" s="72">
        <f>SUM(AB4:AC8)</f>
        <v>380</v>
      </c>
      <c r="V28" s="71"/>
      <c r="W28" s="72">
        <f>SUM(AB9:AC13)</f>
        <v>328</v>
      </c>
      <c r="X28" s="71"/>
      <c r="Y28" s="72">
        <f>SUM(AB14:AC18)</f>
        <v>327</v>
      </c>
      <c r="Z28" s="71"/>
      <c r="AA28" s="72">
        <f>SUM(AB19:AC23)</f>
        <v>303</v>
      </c>
      <c r="AB28" s="71"/>
      <c r="AC28" s="72">
        <f>SUM(AJ4:AK13)</f>
        <v>326</v>
      </c>
      <c r="AD28" s="71"/>
      <c r="AE28" s="72">
        <f>SUM(AJ14:AK23)</f>
        <v>62</v>
      </c>
      <c r="AF28" s="71"/>
      <c r="AG28" s="72">
        <f>AJ24</f>
        <v>0</v>
      </c>
      <c r="AH28" s="71"/>
      <c r="AI28" s="73">
        <f>SUM(C28:AH28)</f>
        <v>7702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454</v>
      </c>
      <c r="D29" s="78"/>
      <c r="E29" s="79">
        <f>SUM(F10:G15)</f>
        <v>453</v>
      </c>
      <c r="F29" s="78"/>
      <c r="G29" s="79">
        <f>SUM(F16:G18)</f>
        <v>194</v>
      </c>
      <c r="H29" s="78"/>
      <c r="I29" s="79">
        <f>SUM(F19:G21)</f>
        <v>183</v>
      </c>
      <c r="J29" s="78"/>
      <c r="K29" s="79">
        <f>SUM(F22:G23)</f>
        <v>127</v>
      </c>
      <c r="L29" s="78"/>
      <c r="M29" s="79">
        <f>SUM(N4:O13)</f>
        <v>1156</v>
      </c>
      <c r="N29" s="78"/>
      <c r="O29" s="79">
        <f>SUM(N14:O23)</f>
        <v>1191</v>
      </c>
      <c r="P29" s="78"/>
      <c r="Q29" s="79">
        <f>SUM(V4:W13)</f>
        <v>1217</v>
      </c>
      <c r="R29" s="78"/>
      <c r="S29" s="79">
        <f>SUM(V14:W23)</f>
        <v>1135</v>
      </c>
      <c r="T29" s="78"/>
      <c r="U29" s="79">
        <f>SUM(AD4:AE8)</f>
        <v>370</v>
      </c>
      <c r="V29" s="78"/>
      <c r="W29" s="79">
        <f>SUM(AD9:AE13)</f>
        <v>329</v>
      </c>
      <c r="X29" s="78"/>
      <c r="Y29" s="79">
        <f>SUM(AD14:AE18)</f>
        <v>360</v>
      </c>
      <c r="Z29" s="78"/>
      <c r="AA29" s="79">
        <f>SUM(AD19:AE23)</f>
        <v>357</v>
      </c>
      <c r="AB29" s="78"/>
      <c r="AC29" s="79">
        <f>SUM(AL4:AM13)</f>
        <v>552</v>
      </c>
      <c r="AD29" s="78"/>
      <c r="AE29" s="79">
        <f>SUM(AL14:AM23)</f>
        <v>147</v>
      </c>
      <c r="AF29" s="78"/>
      <c r="AG29" s="79">
        <f>AL24</f>
        <v>12</v>
      </c>
      <c r="AH29" s="78"/>
      <c r="AI29" s="80">
        <f>SUM(C29:AH29)</f>
        <v>8237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2244</v>
      </c>
      <c r="D31" s="92"/>
      <c r="E31" s="92"/>
      <c r="F31" s="93">
        <f>C31/AI27</f>
        <v>0.14078674948240166</v>
      </c>
      <c r="G31" s="93"/>
      <c r="H31" s="94"/>
      <c r="I31" s="95">
        <f>SUM(I27:V27)</f>
        <v>10592</v>
      </c>
      <c r="J31" s="96"/>
      <c r="K31" s="96"/>
      <c r="L31" s="96"/>
      <c r="M31" s="96"/>
      <c r="N31" s="96"/>
      <c r="O31" s="96"/>
      <c r="P31" s="97">
        <f>I31/AI27</f>
        <v>0.6645335340987515</v>
      </c>
      <c r="Q31" s="97"/>
      <c r="R31" s="97"/>
      <c r="S31" s="97"/>
      <c r="T31" s="97"/>
      <c r="U31" s="97"/>
      <c r="V31" s="98"/>
      <c r="W31" s="95">
        <f>SUM(W27:AH27)</f>
        <v>3103</v>
      </c>
      <c r="X31" s="99"/>
      <c r="Y31" s="99"/>
      <c r="Z31" s="99"/>
      <c r="AA31" s="99"/>
      <c r="AB31" s="99"/>
      <c r="AC31" s="97">
        <f>W31/AI27</f>
        <v>0.19467971641884685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174</v>
      </c>
      <c r="C4" s="15"/>
      <c r="D4" s="16">
        <v>70</v>
      </c>
      <c r="E4" s="16"/>
      <c r="F4" s="17">
        <v>104</v>
      </c>
      <c r="G4" s="18"/>
      <c r="H4" s="19" t="s">
        <v>7</v>
      </c>
      <c r="I4" s="20"/>
      <c r="J4" s="15">
        <f aca="true" t="shared" si="1" ref="J4:J23">SUM(L4:N4)</f>
        <v>155</v>
      </c>
      <c r="K4" s="15"/>
      <c r="L4" s="16">
        <v>78</v>
      </c>
      <c r="M4" s="16"/>
      <c r="N4" s="16">
        <v>77</v>
      </c>
      <c r="O4" s="21"/>
      <c r="P4" s="19" t="s">
        <v>8</v>
      </c>
      <c r="Q4" s="20"/>
      <c r="R4" s="15">
        <f aca="true" t="shared" si="2" ref="R4:R23">SUM(T4:V4)</f>
        <v>187</v>
      </c>
      <c r="S4" s="15"/>
      <c r="T4" s="16">
        <v>103</v>
      </c>
      <c r="U4" s="16"/>
      <c r="V4" s="16">
        <v>84</v>
      </c>
      <c r="W4" s="21"/>
      <c r="X4" s="19" t="s">
        <v>9</v>
      </c>
      <c r="Y4" s="20"/>
      <c r="Z4" s="15">
        <f aca="true" t="shared" si="3" ref="Z4:Z23">SUM(AB4:AD4)</f>
        <v>191</v>
      </c>
      <c r="AA4" s="15"/>
      <c r="AB4" s="16">
        <v>93</v>
      </c>
      <c r="AC4" s="16"/>
      <c r="AD4" s="16">
        <v>98</v>
      </c>
      <c r="AE4" s="21"/>
      <c r="AF4" s="19" t="s">
        <v>10</v>
      </c>
      <c r="AG4" s="20"/>
      <c r="AH4" s="15">
        <f aca="true" t="shared" si="4" ref="AH4:AH24">SUM(AJ4:AL4)</f>
        <v>117</v>
      </c>
      <c r="AI4" s="15"/>
      <c r="AJ4" s="16">
        <v>56</v>
      </c>
      <c r="AK4" s="16"/>
      <c r="AL4" s="16">
        <v>61</v>
      </c>
      <c r="AM4" s="22"/>
    </row>
    <row r="5" spans="1:39" s="13" customFormat="1" ht="18" customHeight="1">
      <c r="A5" s="23" t="s">
        <v>11</v>
      </c>
      <c r="B5" s="24">
        <f t="shared" si="0"/>
        <v>177</v>
      </c>
      <c r="C5" s="24"/>
      <c r="D5" s="25">
        <v>97</v>
      </c>
      <c r="E5" s="25"/>
      <c r="F5" s="26">
        <v>80</v>
      </c>
      <c r="G5" s="27"/>
      <c r="H5" s="28" t="s">
        <v>12</v>
      </c>
      <c r="I5" s="29"/>
      <c r="J5" s="24">
        <f t="shared" si="1"/>
        <v>164</v>
      </c>
      <c r="K5" s="24"/>
      <c r="L5" s="25">
        <v>76</v>
      </c>
      <c r="M5" s="25"/>
      <c r="N5" s="25">
        <v>88</v>
      </c>
      <c r="O5" s="30"/>
      <c r="P5" s="28" t="s">
        <v>13</v>
      </c>
      <c r="Q5" s="29"/>
      <c r="R5" s="24">
        <f t="shared" si="2"/>
        <v>189</v>
      </c>
      <c r="S5" s="24"/>
      <c r="T5" s="25">
        <v>86</v>
      </c>
      <c r="U5" s="25"/>
      <c r="V5" s="25">
        <v>103</v>
      </c>
      <c r="W5" s="30"/>
      <c r="X5" s="28" t="s">
        <v>14</v>
      </c>
      <c r="Y5" s="29"/>
      <c r="Z5" s="24">
        <f t="shared" si="3"/>
        <v>167</v>
      </c>
      <c r="AA5" s="24"/>
      <c r="AB5" s="25">
        <v>93</v>
      </c>
      <c r="AC5" s="25"/>
      <c r="AD5" s="25">
        <v>74</v>
      </c>
      <c r="AE5" s="30"/>
      <c r="AF5" s="28" t="s">
        <v>15</v>
      </c>
      <c r="AG5" s="29"/>
      <c r="AH5" s="24">
        <f t="shared" si="4"/>
        <v>100</v>
      </c>
      <c r="AI5" s="24"/>
      <c r="AJ5" s="25">
        <v>45</v>
      </c>
      <c r="AK5" s="25"/>
      <c r="AL5" s="25">
        <v>55</v>
      </c>
      <c r="AM5" s="31"/>
    </row>
    <row r="6" spans="1:39" s="13" customFormat="1" ht="18" customHeight="1">
      <c r="A6" s="23" t="s">
        <v>16</v>
      </c>
      <c r="B6" s="24">
        <f t="shared" si="0"/>
        <v>154</v>
      </c>
      <c r="C6" s="24"/>
      <c r="D6" s="25">
        <v>77</v>
      </c>
      <c r="E6" s="25"/>
      <c r="F6" s="26">
        <v>77</v>
      </c>
      <c r="G6" s="27"/>
      <c r="H6" s="28" t="s">
        <v>17</v>
      </c>
      <c r="I6" s="29"/>
      <c r="J6" s="24">
        <f t="shared" si="1"/>
        <v>201</v>
      </c>
      <c r="K6" s="24"/>
      <c r="L6" s="25">
        <v>113</v>
      </c>
      <c r="M6" s="25"/>
      <c r="N6" s="25">
        <v>88</v>
      </c>
      <c r="O6" s="30"/>
      <c r="P6" s="28" t="s">
        <v>18</v>
      </c>
      <c r="Q6" s="29"/>
      <c r="R6" s="24">
        <f t="shared" si="2"/>
        <v>211</v>
      </c>
      <c r="S6" s="24"/>
      <c r="T6" s="25">
        <v>102</v>
      </c>
      <c r="U6" s="25"/>
      <c r="V6" s="25">
        <v>109</v>
      </c>
      <c r="W6" s="30"/>
      <c r="X6" s="28" t="s">
        <v>19</v>
      </c>
      <c r="Y6" s="29"/>
      <c r="Z6" s="24">
        <f t="shared" si="3"/>
        <v>189</v>
      </c>
      <c r="AA6" s="24"/>
      <c r="AB6" s="25">
        <v>95</v>
      </c>
      <c r="AC6" s="25"/>
      <c r="AD6" s="25">
        <v>94</v>
      </c>
      <c r="AE6" s="30"/>
      <c r="AF6" s="28" t="s">
        <v>20</v>
      </c>
      <c r="AG6" s="29"/>
      <c r="AH6" s="24">
        <f t="shared" si="4"/>
        <v>114</v>
      </c>
      <c r="AI6" s="24"/>
      <c r="AJ6" s="25">
        <v>56</v>
      </c>
      <c r="AK6" s="25"/>
      <c r="AL6" s="25">
        <v>58</v>
      </c>
      <c r="AM6" s="31"/>
    </row>
    <row r="7" spans="1:39" s="13" customFormat="1" ht="18" customHeight="1">
      <c r="A7" s="23" t="s">
        <v>21</v>
      </c>
      <c r="B7" s="24">
        <f t="shared" si="0"/>
        <v>131</v>
      </c>
      <c r="C7" s="24"/>
      <c r="D7" s="25">
        <v>70</v>
      </c>
      <c r="E7" s="25"/>
      <c r="F7" s="26">
        <v>61</v>
      </c>
      <c r="G7" s="27"/>
      <c r="H7" s="28" t="s">
        <v>22</v>
      </c>
      <c r="I7" s="29"/>
      <c r="J7" s="24">
        <f t="shared" si="1"/>
        <v>202</v>
      </c>
      <c r="K7" s="24"/>
      <c r="L7" s="25">
        <v>103</v>
      </c>
      <c r="M7" s="25"/>
      <c r="N7" s="25">
        <v>99</v>
      </c>
      <c r="O7" s="30"/>
      <c r="P7" s="28" t="s">
        <v>23</v>
      </c>
      <c r="Q7" s="29"/>
      <c r="R7" s="24">
        <f t="shared" si="2"/>
        <v>234</v>
      </c>
      <c r="S7" s="24"/>
      <c r="T7" s="25">
        <v>112</v>
      </c>
      <c r="U7" s="25"/>
      <c r="V7" s="25">
        <v>122</v>
      </c>
      <c r="W7" s="30"/>
      <c r="X7" s="28" t="s">
        <v>24</v>
      </c>
      <c r="Y7" s="29"/>
      <c r="Z7" s="24">
        <f t="shared" si="3"/>
        <v>130</v>
      </c>
      <c r="AA7" s="24"/>
      <c r="AB7" s="25">
        <v>59</v>
      </c>
      <c r="AC7" s="25"/>
      <c r="AD7" s="25">
        <v>71</v>
      </c>
      <c r="AE7" s="30"/>
      <c r="AF7" s="28" t="s">
        <v>25</v>
      </c>
      <c r="AG7" s="29"/>
      <c r="AH7" s="24">
        <f t="shared" si="4"/>
        <v>90</v>
      </c>
      <c r="AI7" s="24"/>
      <c r="AJ7" s="25">
        <v>38</v>
      </c>
      <c r="AK7" s="25"/>
      <c r="AL7" s="25">
        <v>52</v>
      </c>
      <c r="AM7" s="31"/>
    </row>
    <row r="8" spans="1:39" s="13" customFormat="1" ht="18" customHeight="1">
      <c r="A8" s="23" t="s">
        <v>26</v>
      </c>
      <c r="B8" s="24">
        <f t="shared" si="0"/>
        <v>118</v>
      </c>
      <c r="C8" s="24"/>
      <c r="D8" s="25">
        <v>58</v>
      </c>
      <c r="E8" s="25"/>
      <c r="F8" s="26">
        <v>60</v>
      </c>
      <c r="G8" s="27"/>
      <c r="H8" s="28" t="s">
        <v>27</v>
      </c>
      <c r="I8" s="29"/>
      <c r="J8" s="24">
        <f t="shared" si="1"/>
        <v>210</v>
      </c>
      <c r="K8" s="24"/>
      <c r="L8" s="25">
        <v>97</v>
      </c>
      <c r="M8" s="25"/>
      <c r="N8" s="25">
        <v>113</v>
      </c>
      <c r="O8" s="30"/>
      <c r="P8" s="28" t="s">
        <v>28</v>
      </c>
      <c r="Q8" s="29"/>
      <c r="R8" s="24">
        <f t="shared" si="2"/>
        <v>194</v>
      </c>
      <c r="S8" s="24"/>
      <c r="T8" s="25">
        <v>110</v>
      </c>
      <c r="U8" s="25"/>
      <c r="V8" s="25">
        <v>84</v>
      </c>
      <c r="W8" s="30"/>
      <c r="X8" s="28" t="s">
        <v>29</v>
      </c>
      <c r="Y8" s="29"/>
      <c r="Z8" s="24">
        <f t="shared" si="3"/>
        <v>139</v>
      </c>
      <c r="AA8" s="24"/>
      <c r="AB8" s="25">
        <v>83</v>
      </c>
      <c r="AC8" s="25"/>
      <c r="AD8" s="25">
        <v>56</v>
      </c>
      <c r="AE8" s="30"/>
      <c r="AF8" s="28" t="s">
        <v>30</v>
      </c>
      <c r="AG8" s="29"/>
      <c r="AH8" s="24">
        <f t="shared" si="4"/>
        <v>81</v>
      </c>
      <c r="AI8" s="24"/>
      <c r="AJ8" s="25">
        <v>31</v>
      </c>
      <c r="AK8" s="25"/>
      <c r="AL8" s="25">
        <v>50</v>
      </c>
      <c r="AM8" s="31"/>
    </row>
    <row r="9" spans="1:39" s="13" customFormat="1" ht="18" customHeight="1">
      <c r="A9" s="23" t="s">
        <v>31</v>
      </c>
      <c r="B9" s="24">
        <f t="shared" si="0"/>
        <v>151</v>
      </c>
      <c r="C9" s="24"/>
      <c r="D9" s="25">
        <v>74</v>
      </c>
      <c r="E9" s="25"/>
      <c r="F9" s="26">
        <v>77</v>
      </c>
      <c r="G9" s="27"/>
      <c r="H9" s="28" t="s">
        <v>32</v>
      </c>
      <c r="I9" s="29"/>
      <c r="J9" s="24">
        <f t="shared" si="1"/>
        <v>226</v>
      </c>
      <c r="K9" s="24"/>
      <c r="L9" s="25">
        <v>116</v>
      </c>
      <c r="M9" s="25"/>
      <c r="N9" s="25">
        <v>110</v>
      </c>
      <c r="O9" s="30"/>
      <c r="P9" s="28" t="s">
        <v>33</v>
      </c>
      <c r="Q9" s="29"/>
      <c r="R9" s="24">
        <f t="shared" si="2"/>
        <v>220</v>
      </c>
      <c r="S9" s="24"/>
      <c r="T9" s="25">
        <v>111</v>
      </c>
      <c r="U9" s="25"/>
      <c r="V9" s="25">
        <v>109</v>
      </c>
      <c r="W9" s="30"/>
      <c r="X9" s="28" t="s">
        <v>34</v>
      </c>
      <c r="Y9" s="29"/>
      <c r="Z9" s="24">
        <f t="shared" si="3"/>
        <v>148</v>
      </c>
      <c r="AA9" s="24"/>
      <c r="AB9" s="25">
        <v>67</v>
      </c>
      <c r="AC9" s="25"/>
      <c r="AD9" s="25">
        <v>81</v>
      </c>
      <c r="AE9" s="30"/>
      <c r="AF9" s="28" t="s">
        <v>35</v>
      </c>
      <c r="AG9" s="29"/>
      <c r="AH9" s="24">
        <f t="shared" si="4"/>
        <v>66</v>
      </c>
      <c r="AI9" s="24"/>
      <c r="AJ9" s="25">
        <v>33</v>
      </c>
      <c r="AK9" s="25"/>
      <c r="AL9" s="25">
        <v>33</v>
      </c>
      <c r="AM9" s="31"/>
    </row>
    <row r="10" spans="1:39" s="13" customFormat="1" ht="18" customHeight="1">
      <c r="A10" s="23" t="s">
        <v>36</v>
      </c>
      <c r="B10" s="24">
        <f t="shared" si="0"/>
        <v>134</v>
      </c>
      <c r="C10" s="24"/>
      <c r="D10" s="25">
        <v>64</v>
      </c>
      <c r="E10" s="25"/>
      <c r="F10" s="26">
        <v>70</v>
      </c>
      <c r="G10" s="27"/>
      <c r="H10" s="28" t="s">
        <v>37</v>
      </c>
      <c r="I10" s="29"/>
      <c r="J10" s="24">
        <f t="shared" si="1"/>
        <v>241</v>
      </c>
      <c r="K10" s="24"/>
      <c r="L10" s="25">
        <v>117</v>
      </c>
      <c r="M10" s="25"/>
      <c r="N10" s="25">
        <v>124</v>
      </c>
      <c r="O10" s="30"/>
      <c r="P10" s="28" t="s">
        <v>38</v>
      </c>
      <c r="Q10" s="29"/>
      <c r="R10" s="24">
        <f t="shared" si="2"/>
        <v>219</v>
      </c>
      <c r="S10" s="24"/>
      <c r="T10" s="25">
        <v>105</v>
      </c>
      <c r="U10" s="25"/>
      <c r="V10" s="25">
        <v>114</v>
      </c>
      <c r="W10" s="30"/>
      <c r="X10" s="28" t="s">
        <v>39</v>
      </c>
      <c r="Y10" s="29"/>
      <c r="Z10" s="24">
        <f t="shared" si="3"/>
        <v>132</v>
      </c>
      <c r="AA10" s="24"/>
      <c r="AB10" s="25">
        <v>60</v>
      </c>
      <c r="AC10" s="25"/>
      <c r="AD10" s="25">
        <v>72</v>
      </c>
      <c r="AE10" s="30"/>
      <c r="AF10" s="28" t="s">
        <v>40</v>
      </c>
      <c r="AG10" s="29"/>
      <c r="AH10" s="24">
        <f t="shared" si="4"/>
        <v>52</v>
      </c>
      <c r="AI10" s="24"/>
      <c r="AJ10" s="25">
        <v>22</v>
      </c>
      <c r="AK10" s="25"/>
      <c r="AL10" s="25">
        <v>30</v>
      </c>
      <c r="AM10" s="31"/>
    </row>
    <row r="11" spans="1:39" s="13" customFormat="1" ht="18" customHeight="1">
      <c r="A11" s="23" t="s">
        <v>41</v>
      </c>
      <c r="B11" s="24">
        <f t="shared" si="0"/>
        <v>120</v>
      </c>
      <c r="C11" s="24"/>
      <c r="D11" s="25">
        <v>57</v>
      </c>
      <c r="E11" s="25"/>
      <c r="F11" s="26">
        <v>63</v>
      </c>
      <c r="G11" s="27"/>
      <c r="H11" s="28" t="s">
        <v>42</v>
      </c>
      <c r="I11" s="29"/>
      <c r="J11" s="24">
        <f t="shared" si="1"/>
        <v>275</v>
      </c>
      <c r="K11" s="24"/>
      <c r="L11" s="25">
        <v>128</v>
      </c>
      <c r="M11" s="25"/>
      <c r="N11" s="25">
        <v>147</v>
      </c>
      <c r="O11" s="30"/>
      <c r="P11" s="28" t="s">
        <v>43</v>
      </c>
      <c r="Q11" s="29"/>
      <c r="R11" s="24">
        <f t="shared" si="2"/>
        <v>218</v>
      </c>
      <c r="S11" s="24"/>
      <c r="T11" s="25">
        <v>107</v>
      </c>
      <c r="U11" s="25"/>
      <c r="V11" s="25">
        <v>111</v>
      </c>
      <c r="W11" s="30"/>
      <c r="X11" s="28" t="s">
        <v>44</v>
      </c>
      <c r="Y11" s="29"/>
      <c r="Z11" s="24">
        <f t="shared" si="3"/>
        <v>152</v>
      </c>
      <c r="AA11" s="24"/>
      <c r="AB11" s="25">
        <v>72</v>
      </c>
      <c r="AC11" s="25"/>
      <c r="AD11" s="25">
        <v>80</v>
      </c>
      <c r="AE11" s="30"/>
      <c r="AF11" s="28" t="s">
        <v>45</v>
      </c>
      <c r="AG11" s="29"/>
      <c r="AH11" s="24">
        <f t="shared" si="4"/>
        <v>61</v>
      </c>
      <c r="AI11" s="24"/>
      <c r="AJ11" s="25">
        <v>21</v>
      </c>
      <c r="AK11" s="25"/>
      <c r="AL11" s="25">
        <v>40</v>
      </c>
      <c r="AM11" s="31"/>
    </row>
    <row r="12" spans="1:39" s="13" customFormat="1" ht="18" customHeight="1">
      <c r="A12" s="23" t="s">
        <v>46</v>
      </c>
      <c r="B12" s="24">
        <f t="shared" si="0"/>
        <v>137</v>
      </c>
      <c r="C12" s="24"/>
      <c r="D12" s="25">
        <v>66</v>
      </c>
      <c r="E12" s="25"/>
      <c r="F12" s="26">
        <v>71</v>
      </c>
      <c r="G12" s="27"/>
      <c r="H12" s="28" t="s">
        <v>47</v>
      </c>
      <c r="I12" s="29"/>
      <c r="J12" s="24">
        <f t="shared" si="1"/>
        <v>266</v>
      </c>
      <c r="K12" s="24"/>
      <c r="L12" s="25">
        <v>121</v>
      </c>
      <c r="M12" s="25"/>
      <c r="N12" s="25">
        <v>145</v>
      </c>
      <c r="O12" s="30"/>
      <c r="P12" s="28" t="s">
        <v>48</v>
      </c>
      <c r="Q12" s="29"/>
      <c r="R12" s="24">
        <f t="shared" si="2"/>
        <v>208</v>
      </c>
      <c r="S12" s="24"/>
      <c r="T12" s="25">
        <v>98</v>
      </c>
      <c r="U12" s="25"/>
      <c r="V12" s="25">
        <v>110</v>
      </c>
      <c r="W12" s="30"/>
      <c r="X12" s="28" t="s">
        <v>49</v>
      </c>
      <c r="Y12" s="29"/>
      <c r="Z12" s="24">
        <f t="shared" si="3"/>
        <v>124</v>
      </c>
      <c r="AA12" s="24"/>
      <c r="AB12" s="25">
        <v>57</v>
      </c>
      <c r="AC12" s="25"/>
      <c r="AD12" s="25">
        <v>67</v>
      </c>
      <c r="AE12" s="30"/>
      <c r="AF12" s="28" t="s">
        <v>50</v>
      </c>
      <c r="AG12" s="29"/>
      <c r="AH12" s="24">
        <f t="shared" si="4"/>
        <v>50</v>
      </c>
      <c r="AI12" s="24"/>
      <c r="AJ12" s="25">
        <v>13</v>
      </c>
      <c r="AK12" s="25"/>
      <c r="AL12" s="25">
        <v>37</v>
      </c>
      <c r="AM12" s="31"/>
    </row>
    <row r="13" spans="1:39" s="13" customFormat="1" ht="18" customHeight="1">
      <c r="A13" s="23" t="s">
        <v>51</v>
      </c>
      <c r="B13" s="24">
        <f t="shared" si="0"/>
        <v>139</v>
      </c>
      <c r="C13" s="24"/>
      <c r="D13" s="25">
        <v>69</v>
      </c>
      <c r="E13" s="25"/>
      <c r="F13" s="26">
        <v>70</v>
      </c>
      <c r="G13" s="27"/>
      <c r="H13" s="28" t="s">
        <v>52</v>
      </c>
      <c r="I13" s="29"/>
      <c r="J13" s="24">
        <f t="shared" si="1"/>
        <v>292</v>
      </c>
      <c r="K13" s="24"/>
      <c r="L13" s="25">
        <v>141</v>
      </c>
      <c r="M13" s="25"/>
      <c r="N13" s="25">
        <v>151</v>
      </c>
      <c r="O13" s="30"/>
      <c r="P13" s="28" t="s">
        <v>53</v>
      </c>
      <c r="Q13" s="29"/>
      <c r="R13" s="24">
        <f t="shared" si="2"/>
        <v>244</v>
      </c>
      <c r="S13" s="24"/>
      <c r="T13" s="25">
        <v>126</v>
      </c>
      <c r="U13" s="25"/>
      <c r="V13" s="25">
        <v>118</v>
      </c>
      <c r="W13" s="30"/>
      <c r="X13" s="28" t="s">
        <v>54</v>
      </c>
      <c r="Y13" s="29"/>
      <c r="Z13" s="24">
        <f t="shared" si="3"/>
        <v>106</v>
      </c>
      <c r="AA13" s="24"/>
      <c r="AB13" s="25">
        <v>50</v>
      </c>
      <c r="AC13" s="25"/>
      <c r="AD13" s="25">
        <v>56</v>
      </c>
      <c r="AE13" s="30"/>
      <c r="AF13" s="28" t="s">
        <v>55</v>
      </c>
      <c r="AG13" s="29"/>
      <c r="AH13" s="24">
        <f t="shared" si="4"/>
        <v>56</v>
      </c>
      <c r="AI13" s="24"/>
      <c r="AJ13" s="25">
        <v>12</v>
      </c>
      <c r="AK13" s="25"/>
      <c r="AL13" s="25">
        <v>44</v>
      </c>
      <c r="AM13" s="31"/>
    </row>
    <row r="14" spans="1:39" s="13" customFormat="1" ht="18" customHeight="1">
      <c r="A14" s="23" t="s">
        <v>56</v>
      </c>
      <c r="B14" s="24">
        <f t="shared" si="0"/>
        <v>134</v>
      </c>
      <c r="C14" s="24"/>
      <c r="D14" s="25">
        <v>68</v>
      </c>
      <c r="E14" s="25"/>
      <c r="F14" s="26">
        <v>66</v>
      </c>
      <c r="G14" s="27"/>
      <c r="H14" s="28" t="s">
        <v>57</v>
      </c>
      <c r="I14" s="29"/>
      <c r="J14" s="24">
        <f t="shared" si="1"/>
        <v>251</v>
      </c>
      <c r="K14" s="24"/>
      <c r="L14" s="25">
        <v>127</v>
      </c>
      <c r="M14" s="25"/>
      <c r="N14" s="25">
        <v>124</v>
      </c>
      <c r="O14" s="30"/>
      <c r="P14" s="28" t="s">
        <v>58</v>
      </c>
      <c r="Q14" s="29"/>
      <c r="R14" s="24">
        <f t="shared" si="2"/>
        <v>240</v>
      </c>
      <c r="S14" s="24"/>
      <c r="T14" s="25">
        <v>116</v>
      </c>
      <c r="U14" s="25"/>
      <c r="V14" s="25">
        <v>124</v>
      </c>
      <c r="W14" s="30"/>
      <c r="X14" s="28" t="s">
        <v>59</v>
      </c>
      <c r="Y14" s="29"/>
      <c r="Z14" s="24">
        <f t="shared" si="3"/>
        <v>141</v>
      </c>
      <c r="AA14" s="24"/>
      <c r="AB14" s="25">
        <v>67</v>
      </c>
      <c r="AC14" s="25"/>
      <c r="AD14" s="25">
        <v>74</v>
      </c>
      <c r="AE14" s="30"/>
      <c r="AF14" s="28" t="s">
        <v>60</v>
      </c>
      <c r="AG14" s="29"/>
      <c r="AH14" s="24">
        <f t="shared" si="4"/>
        <v>30</v>
      </c>
      <c r="AI14" s="24"/>
      <c r="AJ14" s="25">
        <v>9</v>
      </c>
      <c r="AK14" s="25"/>
      <c r="AL14" s="25">
        <v>21</v>
      </c>
      <c r="AM14" s="31"/>
    </row>
    <row r="15" spans="1:39" s="13" customFormat="1" ht="18" customHeight="1">
      <c r="A15" s="23" t="s">
        <v>61</v>
      </c>
      <c r="B15" s="24">
        <f t="shared" si="0"/>
        <v>118</v>
      </c>
      <c r="C15" s="24"/>
      <c r="D15" s="25">
        <v>52</v>
      </c>
      <c r="E15" s="25"/>
      <c r="F15" s="26">
        <v>66</v>
      </c>
      <c r="G15" s="27"/>
      <c r="H15" s="28" t="s">
        <v>62</v>
      </c>
      <c r="I15" s="29"/>
      <c r="J15" s="24">
        <f t="shared" si="1"/>
        <v>231</v>
      </c>
      <c r="K15" s="24"/>
      <c r="L15" s="25">
        <v>115</v>
      </c>
      <c r="M15" s="25"/>
      <c r="N15" s="25">
        <v>116</v>
      </c>
      <c r="O15" s="30"/>
      <c r="P15" s="28" t="s">
        <v>63</v>
      </c>
      <c r="Q15" s="29"/>
      <c r="R15" s="24">
        <f t="shared" si="2"/>
        <v>284</v>
      </c>
      <c r="S15" s="24"/>
      <c r="T15" s="25">
        <v>141</v>
      </c>
      <c r="U15" s="25"/>
      <c r="V15" s="25">
        <v>143</v>
      </c>
      <c r="W15" s="30"/>
      <c r="X15" s="28" t="s">
        <v>64</v>
      </c>
      <c r="Y15" s="29"/>
      <c r="Z15" s="24">
        <f t="shared" si="3"/>
        <v>140</v>
      </c>
      <c r="AA15" s="24"/>
      <c r="AB15" s="25">
        <v>69</v>
      </c>
      <c r="AC15" s="25"/>
      <c r="AD15" s="25">
        <v>71</v>
      </c>
      <c r="AE15" s="30"/>
      <c r="AF15" s="28" t="s">
        <v>65</v>
      </c>
      <c r="AG15" s="29"/>
      <c r="AH15" s="24">
        <f t="shared" si="4"/>
        <v>34</v>
      </c>
      <c r="AI15" s="24"/>
      <c r="AJ15" s="25">
        <v>10</v>
      </c>
      <c r="AK15" s="25"/>
      <c r="AL15" s="25">
        <v>24</v>
      </c>
      <c r="AM15" s="31"/>
    </row>
    <row r="16" spans="1:39" s="13" customFormat="1" ht="18" customHeight="1">
      <c r="A16" s="23" t="s">
        <v>66</v>
      </c>
      <c r="B16" s="24">
        <f t="shared" si="0"/>
        <v>139</v>
      </c>
      <c r="C16" s="24"/>
      <c r="D16" s="25">
        <v>68</v>
      </c>
      <c r="E16" s="25"/>
      <c r="F16" s="26">
        <v>71</v>
      </c>
      <c r="G16" s="27"/>
      <c r="H16" s="28" t="s">
        <v>67</v>
      </c>
      <c r="I16" s="29"/>
      <c r="J16" s="24">
        <f t="shared" si="1"/>
        <v>261</v>
      </c>
      <c r="K16" s="24"/>
      <c r="L16" s="25">
        <v>130</v>
      </c>
      <c r="M16" s="25"/>
      <c r="N16" s="25">
        <v>131</v>
      </c>
      <c r="O16" s="30"/>
      <c r="P16" s="28" t="s">
        <v>68</v>
      </c>
      <c r="Q16" s="29"/>
      <c r="R16" s="24">
        <f t="shared" si="2"/>
        <v>245</v>
      </c>
      <c r="S16" s="24"/>
      <c r="T16" s="25">
        <v>122</v>
      </c>
      <c r="U16" s="25"/>
      <c r="V16" s="25">
        <v>123</v>
      </c>
      <c r="W16" s="30"/>
      <c r="X16" s="28" t="s">
        <v>69</v>
      </c>
      <c r="Y16" s="29"/>
      <c r="Z16" s="24">
        <f t="shared" si="3"/>
        <v>150</v>
      </c>
      <c r="AA16" s="24"/>
      <c r="AB16" s="25">
        <v>84</v>
      </c>
      <c r="AC16" s="25"/>
      <c r="AD16" s="25">
        <v>66</v>
      </c>
      <c r="AE16" s="30"/>
      <c r="AF16" s="28" t="s">
        <v>70</v>
      </c>
      <c r="AG16" s="29"/>
      <c r="AH16" s="24">
        <f t="shared" si="4"/>
        <v>27</v>
      </c>
      <c r="AI16" s="24"/>
      <c r="AJ16" s="25">
        <v>6</v>
      </c>
      <c r="AK16" s="25"/>
      <c r="AL16" s="25">
        <v>21</v>
      </c>
      <c r="AM16" s="31"/>
    </row>
    <row r="17" spans="1:39" s="13" customFormat="1" ht="18" customHeight="1">
      <c r="A17" s="23" t="s">
        <v>71</v>
      </c>
      <c r="B17" s="24">
        <f t="shared" si="0"/>
        <v>122</v>
      </c>
      <c r="C17" s="24"/>
      <c r="D17" s="25">
        <v>67</v>
      </c>
      <c r="E17" s="25"/>
      <c r="F17" s="26">
        <v>55</v>
      </c>
      <c r="G17" s="27"/>
      <c r="H17" s="28" t="s">
        <v>72</v>
      </c>
      <c r="I17" s="29"/>
      <c r="J17" s="24">
        <f t="shared" si="1"/>
        <v>190</v>
      </c>
      <c r="K17" s="24"/>
      <c r="L17" s="25">
        <v>89</v>
      </c>
      <c r="M17" s="25"/>
      <c r="N17" s="25">
        <v>101</v>
      </c>
      <c r="O17" s="30"/>
      <c r="P17" s="28" t="s">
        <v>73</v>
      </c>
      <c r="Q17" s="29"/>
      <c r="R17" s="24">
        <f t="shared" si="2"/>
        <v>247</v>
      </c>
      <c r="S17" s="24"/>
      <c r="T17" s="25">
        <v>124</v>
      </c>
      <c r="U17" s="25"/>
      <c r="V17" s="25">
        <v>123</v>
      </c>
      <c r="W17" s="30"/>
      <c r="X17" s="28" t="s">
        <v>74</v>
      </c>
      <c r="Y17" s="29"/>
      <c r="Z17" s="24">
        <f t="shared" si="3"/>
        <v>146</v>
      </c>
      <c r="AA17" s="24"/>
      <c r="AB17" s="25">
        <v>60</v>
      </c>
      <c r="AC17" s="25"/>
      <c r="AD17" s="25">
        <v>86</v>
      </c>
      <c r="AE17" s="30"/>
      <c r="AF17" s="28" t="s">
        <v>75</v>
      </c>
      <c r="AG17" s="29"/>
      <c r="AH17" s="24">
        <f t="shared" si="4"/>
        <v>15</v>
      </c>
      <c r="AI17" s="24"/>
      <c r="AJ17" s="25">
        <v>5</v>
      </c>
      <c r="AK17" s="25"/>
      <c r="AL17" s="25">
        <v>10</v>
      </c>
      <c r="AM17" s="31"/>
    </row>
    <row r="18" spans="1:39" s="13" customFormat="1" ht="18" customHeight="1">
      <c r="A18" s="23" t="s">
        <v>76</v>
      </c>
      <c r="B18" s="24">
        <f t="shared" si="0"/>
        <v>105</v>
      </c>
      <c r="C18" s="24"/>
      <c r="D18" s="25">
        <v>57</v>
      </c>
      <c r="E18" s="25"/>
      <c r="F18" s="26">
        <v>48</v>
      </c>
      <c r="G18" s="27"/>
      <c r="H18" s="28" t="s">
        <v>77</v>
      </c>
      <c r="I18" s="29"/>
      <c r="J18" s="24">
        <f t="shared" si="1"/>
        <v>224</v>
      </c>
      <c r="K18" s="24"/>
      <c r="L18" s="25">
        <v>122</v>
      </c>
      <c r="M18" s="25"/>
      <c r="N18" s="25">
        <v>102</v>
      </c>
      <c r="O18" s="30"/>
      <c r="P18" s="28" t="s">
        <v>78</v>
      </c>
      <c r="Q18" s="29"/>
      <c r="R18" s="24">
        <f t="shared" si="2"/>
        <v>255</v>
      </c>
      <c r="S18" s="24"/>
      <c r="T18" s="25">
        <v>133</v>
      </c>
      <c r="U18" s="25"/>
      <c r="V18" s="25">
        <v>122</v>
      </c>
      <c r="W18" s="30"/>
      <c r="X18" s="28" t="s">
        <v>79</v>
      </c>
      <c r="Y18" s="29"/>
      <c r="Z18" s="24">
        <f t="shared" si="3"/>
        <v>158</v>
      </c>
      <c r="AA18" s="24"/>
      <c r="AB18" s="25">
        <v>74</v>
      </c>
      <c r="AC18" s="25"/>
      <c r="AD18" s="25">
        <v>84</v>
      </c>
      <c r="AE18" s="30"/>
      <c r="AF18" s="28" t="s">
        <v>80</v>
      </c>
      <c r="AG18" s="29"/>
      <c r="AH18" s="24">
        <f t="shared" si="4"/>
        <v>16</v>
      </c>
      <c r="AI18" s="24"/>
      <c r="AJ18" s="25">
        <v>2</v>
      </c>
      <c r="AK18" s="25"/>
      <c r="AL18" s="25">
        <v>14</v>
      </c>
      <c r="AM18" s="31"/>
    </row>
    <row r="19" spans="1:39" s="13" customFormat="1" ht="18" customHeight="1">
      <c r="A19" s="23" t="s">
        <v>81</v>
      </c>
      <c r="B19" s="24">
        <f t="shared" si="0"/>
        <v>130</v>
      </c>
      <c r="C19" s="24"/>
      <c r="D19" s="25">
        <v>72</v>
      </c>
      <c r="E19" s="25"/>
      <c r="F19" s="26">
        <v>58</v>
      </c>
      <c r="G19" s="27"/>
      <c r="H19" s="28" t="s">
        <v>82</v>
      </c>
      <c r="I19" s="29"/>
      <c r="J19" s="24">
        <f t="shared" si="1"/>
        <v>192</v>
      </c>
      <c r="K19" s="24"/>
      <c r="L19" s="25">
        <v>98</v>
      </c>
      <c r="M19" s="25"/>
      <c r="N19" s="25">
        <v>94</v>
      </c>
      <c r="O19" s="30"/>
      <c r="P19" s="28" t="s">
        <v>83</v>
      </c>
      <c r="Q19" s="29"/>
      <c r="R19" s="24">
        <f t="shared" si="2"/>
        <v>248</v>
      </c>
      <c r="S19" s="24"/>
      <c r="T19" s="25">
        <v>114</v>
      </c>
      <c r="U19" s="25"/>
      <c r="V19" s="25">
        <v>134</v>
      </c>
      <c r="W19" s="30"/>
      <c r="X19" s="28" t="s">
        <v>84</v>
      </c>
      <c r="Y19" s="29"/>
      <c r="Z19" s="24">
        <f t="shared" si="3"/>
        <v>183</v>
      </c>
      <c r="AA19" s="24"/>
      <c r="AB19" s="25">
        <v>65</v>
      </c>
      <c r="AC19" s="25"/>
      <c r="AD19" s="25">
        <v>118</v>
      </c>
      <c r="AE19" s="30"/>
      <c r="AF19" s="28" t="s">
        <v>85</v>
      </c>
      <c r="AG19" s="29"/>
      <c r="AH19" s="24">
        <f t="shared" si="4"/>
        <v>17</v>
      </c>
      <c r="AI19" s="24"/>
      <c r="AJ19" s="25">
        <v>3</v>
      </c>
      <c r="AK19" s="25"/>
      <c r="AL19" s="25">
        <v>14</v>
      </c>
      <c r="AM19" s="31"/>
    </row>
    <row r="20" spans="1:39" s="13" customFormat="1" ht="18" customHeight="1">
      <c r="A20" s="23" t="s">
        <v>86</v>
      </c>
      <c r="B20" s="24">
        <f t="shared" si="0"/>
        <v>121</v>
      </c>
      <c r="C20" s="24"/>
      <c r="D20" s="25">
        <v>63</v>
      </c>
      <c r="E20" s="25"/>
      <c r="F20" s="26">
        <v>58</v>
      </c>
      <c r="G20" s="27"/>
      <c r="H20" s="28" t="s">
        <v>87</v>
      </c>
      <c r="I20" s="29"/>
      <c r="J20" s="24">
        <f t="shared" si="1"/>
        <v>213</v>
      </c>
      <c r="K20" s="24"/>
      <c r="L20" s="25">
        <v>117</v>
      </c>
      <c r="M20" s="25"/>
      <c r="N20" s="25">
        <v>96</v>
      </c>
      <c r="O20" s="30"/>
      <c r="P20" s="28" t="s">
        <v>88</v>
      </c>
      <c r="Q20" s="29"/>
      <c r="R20" s="24">
        <f t="shared" si="2"/>
        <v>252</v>
      </c>
      <c r="S20" s="24"/>
      <c r="T20" s="25">
        <v>129</v>
      </c>
      <c r="U20" s="25"/>
      <c r="V20" s="25">
        <v>123</v>
      </c>
      <c r="W20" s="30"/>
      <c r="X20" s="28" t="s">
        <v>89</v>
      </c>
      <c r="Y20" s="29"/>
      <c r="Z20" s="24">
        <f t="shared" si="3"/>
        <v>182</v>
      </c>
      <c r="AA20" s="24"/>
      <c r="AB20" s="25">
        <v>78</v>
      </c>
      <c r="AC20" s="25"/>
      <c r="AD20" s="25">
        <v>104</v>
      </c>
      <c r="AE20" s="30"/>
      <c r="AF20" s="28" t="s">
        <v>90</v>
      </c>
      <c r="AG20" s="29"/>
      <c r="AH20" s="24">
        <f t="shared" si="4"/>
        <v>10</v>
      </c>
      <c r="AI20" s="24"/>
      <c r="AJ20" s="25">
        <v>1</v>
      </c>
      <c r="AK20" s="25"/>
      <c r="AL20" s="25">
        <v>9</v>
      </c>
      <c r="AM20" s="31"/>
    </row>
    <row r="21" spans="1:39" s="13" customFormat="1" ht="18" customHeight="1">
      <c r="A21" s="23" t="s">
        <v>91</v>
      </c>
      <c r="B21" s="24">
        <f t="shared" si="0"/>
        <v>120</v>
      </c>
      <c r="C21" s="24"/>
      <c r="D21" s="25">
        <v>53</v>
      </c>
      <c r="E21" s="25"/>
      <c r="F21" s="26">
        <v>67</v>
      </c>
      <c r="G21" s="27"/>
      <c r="H21" s="28" t="s">
        <v>92</v>
      </c>
      <c r="I21" s="29"/>
      <c r="J21" s="24">
        <f t="shared" si="1"/>
        <v>223</v>
      </c>
      <c r="K21" s="24"/>
      <c r="L21" s="25">
        <v>119</v>
      </c>
      <c r="M21" s="25"/>
      <c r="N21" s="25">
        <v>104</v>
      </c>
      <c r="O21" s="30"/>
      <c r="P21" s="28" t="s">
        <v>93</v>
      </c>
      <c r="Q21" s="29"/>
      <c r="R21" s="24">
        <f t="shared" si="2"/>
        <v>212</v>
      </c>
      <c r="S21" s="24"/>
      <c r="T21" s="25">
        <v>112</v>
      </c>
      <c r="U21" s="25"/>
      <c r="V21" s="25">
        <v>100</v>
      </c>
      <c r="W21" s="30"/>
      <c r="X21" s="28" t="s">
        <v>94</v>
      </c>
      <c r="Y21" s="29"/>
      <c r="Z21" s="24">
        <f t="shared" si="3"/>
        <v>131</v>
      </c>
      <c r="AA21" s="24"/>
      <c r="AB21" s="25">
        <v>57</v>
      </c>
      <c r="AC21" s="25"/>
      <c r="AD21" s="25">
        <v>74</v>
      </c>
      <c r="AE21" s="30"/>
      <c r="AF21" s="28" t="s">
        <v>95</v>
      </c>
      <c r="AG21" s="29"/>
      <c r="AH21" s="24">
        <f t="shared" si="4"/>
        <v>10</v>
      </c>
      <c r="AI21" s="24"/>
      <c r="AJ21" s="25">
        <v>1</v>
      </c>
      <c r="AK21" s="25"/>
      <c r="AL21" s="25">
        <v>9</v>
      </c>
      <c r="AM21" s="31"/>
    </row>
    <row r="22" spans="1:39" s="13" customFormat="1" ht="18" customHeight="1">
      <c r="A22" s="23" t="s">
        <v>96</v>
      </c>
      <c r="B22" s="24">
        <f t="shared" si="0"/>
        <v>121</v>
      </c>
      <c r="C22" s="24"/>
      <c r="D22" s="25">
        <v>76</v>
      </c>
      <c r="E22" s="25"/>
      <c r="F22" s="26">
        <v>45</v>
      </c>
      <c r="G22" s="27"/>
      <c r="H22" s="28" t="s">
        <v>97</v>
      </c>
      <c r="I22" s="29"/>
      <c r="J22" s="24">
        <f t="shared" si="1"/>
        <v>191</v>
      </c>
      <c r="K22" s="24"/>
      <c r="L22" s="25">
        <v>93</v>
      </c>
      <c r="M22" s="25"/>
      <c r="N22" s="25">
        <v>98</v>
      </c>
      <c r="O22" s="30"/>
      <c r="P22" s="28" t="s">
        <v>98</v>
      </c>
      <c r="Q22" s="29"/>
      <c r="R22" s="24">
        <f t="shared" si="2"/>
        <v>226</v>
      </c>
      <c r="S22" s="24"/>
      <c r="T22" s="25">
        <v>121</v>
      </c>
      <c r="U22" s="25"/>
      <c r="V22" s="25">
        <v>105</v>
      </c>
      <c r="W22" s="30"/>
      <c r="X22" s="28" t="s">
        <v>99</v>
      </c>
      <c r="Y22" s="29"/>
      <c r="Z22" s="24">
        <f t="shared" si="3"/>
        <v>98</v>
      </c>
      <c r="AA22" s="24"/>
      <c r="AB22" s="25">
        <v>48</v>
      </c>
      <c r="AC22" s="25"/>
      <c r="AD22" s="25">
        <v>50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1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129</v>
      </c>
      <c r="C23" s="33"/>
      <c r="D23" s="34">
        <v>73</v>
      </c>
      <c r="E23" s="34"/>
      <c r="F23" s="35">
        <v>56</v>
      </c>
      <c r="G23" s="36"/>
      <c r="H23" s="37" t="s">
        <v>102</v>
      </c>
      <c r="I23" s="38"/>
      <c r="J23" s="33">
        <f t="shared" si="1"/>
        <v>192</v>
      </c>
      <c r="K23" s="33"/>
      <c r="L23" s="34">
        <v>91</v>
      </c>
      <c r="M23" s="34"/>
      <c r="N23" s="34">
        <v>101</v>
      </c>
      <c r="O23" s="39"/>
      <c r="P23" s="37" t="s">
        <v>103</v>
      </c>
      <c r="Q23" s="38"/>
      <c r="R23" s="33">
        <f t="shared" si="2"/>
        <v>194</v>
      </c>
      <c r="S23" s="33"/>
      <c r="T23" s="34">
        <v>103</v>
      </c>
      <c r="U23" s="34"/>
      <c r="V23" s="34">
        <v>91</v>
      </c>
      <c r="W23" s="39"/>
      <c r="X23" s="37" t="s">
        <v>104</v>
      </c>
      <c r="Y23" s="38"/>
      <c r="Z23" s="33">
        <f t="shared" si="3"/>
        <v>118</v>
      </c>
      <c r="AA23" s="33"/>
      <c r="AB23" s="34">
        <v>48</v>
      </c>
      <c r="AC23" s="34"/>
      <c r="AD23" s="34">
        <v>70</v>
      </c>
      <c r="AE23" s="39"/>
      <c r="AF23" s="40" t="s">
        <v>105</v>
      </c>
      <c r="AG23" s="41"/>
      <c r="AH23" s="42">
        <f t="shared" si="4"/>
        <v>6</v>
      </c>
      <c r="AI23" s="42"/>
      <c r="AJ23" s="43">
        <v>1</v>
      </c>
      <c r="AK23" s="43"/>
      <c r="AL23" s="43">
        <v>5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10</v>
      </c>
      <c r="AI24" s="33"/>
      <c r="AJ24" s="36">
        <v>1</v>
      </c>
      <c r="AK24" s="47"/>
      <c r="AL24" s="36">
        <v>9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905</v>
      </c>
      <c r="D27" s="62"/>
      <c r="E27" s="63">
        <f>SUM(E28:F29)</f>
        <v>782</v>
      </c>
      <c r="F27" s="62"/>
      <c r="G27" s="63">
        <f>SUM(G28:H29)</f>
        <v>366</v>
      </c>
      <c r="H27" s="62"/>
      <c r="I27" s="63">
        <f>SUM(I28:J29)</f>
        <v>371</v>
      </c>
      <c r="J27" s="62"/>
      <c r="K27" s="63">
        <f>SUM(K28:L29)</f>
        <v>250</v>
      </c>
      <c r="L27" s="62"/>
      <c r="M27" s="63">
        <f>SUM(M28:N29)</f>
        <v>2232</v>
      </c>
      <c r="N27" s="62"/>
      <c r="O27" s="63">
        <f>SUM(O28:P29)</f>
        <v>2168</v>
      </c>
      <c r="P27" s="62"/>
      <c r="Q27" s="63">
        <f>SUM(Q28:R29)</f>
        <v>2124</v>
      </c>
      <c r="R27" s="62"/>
      <c r="S27" s="63">
        <f>SUM(S28:T29)</f>
        <v>2403</v>
      </c>
      <c r="T27" s="62"/>
      <c r="U27" s="63">
        <f>SUM(U28:V29)</f>
        <v>816</v>
      </c>
      <c r="V27" s="62"/>
      <c r="W27" s="63">
        <f>SUM(W28:X29)</f>
        <v>662</v>
      </c>
      <c r="X27" s="62"/>
      <c r="Y27" s="63">
        <f>SUM(Y28:Z29)</f>
        <v>735</v>
      </c>
      <c r="Z27" s="62"/>
      <c r="AA27" s="63">
        <f>SUM(AA28:AB29)</f>
        <v>712</v>
      </c>
      <c r="AB27" s="62"/>
      <c r="AC27" s="63">
        <f>SUM(AC28:AD29)</f>
        <v>787</v>
      </c>
      <c r="AD27" s="62"/>
      <c r="AE27" s="63">
        <f>SUM(AE28:AF29)</f>
        <v>167</v>
      </c>
      <c r="AF27" s="62"/>
      <c r="AG27" s="63">
        <f>SUM(AG28:AH29)</f>
        <v>10</v>
      </c>
      <c r="AH27" s="62"/>
      <c r="AI27" s="64">
        <f>SUM(C27:AH27)</f>
        <v>15490</v>
      </c>
      <c r="AJ27" s="65"/>
      <c r="AK27" s="66">
        <v>7589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446</v>
      </c>
      <c r="D28" s="71"/>
      <c r="E28" s="72">
        <f>SUM(D10:E15)</f>
        <v>376</v>
      </c>
      <c r="F28" s="71"/>
      <c r="G28" s="72">
        <f>SUM(D16:E18)</f>
        <v>192</v>
      </c>
      <c r="H28" s="71"/>
      <c r="I28" s="72">
        <f>SUM(D19:E21)</f>
        <v>188</v>
      </c>
      <c r="J28" s="71"/>
      <c r="K28" s="72">
        <f>SUM(D22:E23)</f>
        <v>149</v>
      </c>
      <c r="L28" s="71"/>
      <c r="M28" s="72">
        <f>SUM(L4:M13)</f>
        <v>1090</v>
      </c>
      <c r="N28" s="71"/>
      <c r="O28" s="72">
        <f>SUM(L14:M23)</f>
        <v>1101</v>
      </c>
      <c r="P28" s="71"/>
      <c r="Q28" s="72">
        <f>SUM(T4:U13)</f>
        <v>1060</v>
      </c>
      <c r="R28" s="71"/>
      <c r="S28" s="72">
        <f>SUM(T14:U23)</f>
        <v>1215</v>
      </c>
      <c r="T28" s="71"/>
      <c r="U28" s="72">
        <f>SUM(AB4:AC8)</f>
        <v>423</v>
      </c>
      <c r="V28" s="71"/>
      <c r="W28" s="72">
        <f>SUM(AB9:AC13)</f>
        <v>306</v>
      </c>
      <c r="X28" s="71"/>
      <c r="Y28" s="72">
        <f>SUM(AB14:AC18)</f>
        <v>354</v>
      </c>
      <c r="Z28" s="71"/>
      <c r="AA28" s="72">
        <f>SUM(AB19:AC23)</f>
        <v>296</v>
      </c>
      <c r="AB28" s="71"/>
      <c r="AC28" s="72">
        <f>SUM(AJ4:AK13)</f>
        <v>327</v>
      </c>
      <c r="AD28" s="71"/>
      <c r="AE28" s="72">
        <f>SUM(AJ14:AK23)</f>
        <v>39</v>
      </c>
      <c r="AF28" s="71"/>
      <c r="AG28" s="72">
        <f>AJ24</f>
        <v>1</v>
      </c>
      <c r="AH28" s="71"/>
      <c r="AI28" s="73">
        <f>SUM(C28:AH28)</f>
        <v>7563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459</v>
      </c>
      <c r="D29" s="78"/>
      <c r="E29" s="79">
        <f>SUM(F10:G15)</f>
        <v>406</v>
      </c>
      <c r="F29" s="78"/>
      <c r="G29" s="79">
        <f>SUM(F16:G18)</f>
        <v>174</v>
      </c>
      <c r="H29" s="78"/>
      <c r="I29" s="79">
        <f>SUM(F19:G21)</f>
        <v>183</v>
      </c>
      <c r="J29" s="78"/>
      <c r="K29" s="79">
        <f>SUM(F22:G23)</f>
        <v>101</v>
      </c>
      <c r="L29" s="78"/>
      <c r="M29" s="79">
        <f>SUM(N4:O13)</f>
        <v>1142</v>
      </c>
      <c r="N29" s="78"/>
      <c r="O29" s="79">
        <f>SUM(N14:O23)</f>
        <v>1067</v>
      </c>
      <c r="P29" s="78"/>
      <c r="Q29" s="79">
        <f>SUM(V4:W13)</f>
        <v>1064</v>
      </c>
      <c r="R29" s="78"/>
      <c r="S29" s="79">
        <f>SUM(V14:W23)</f>
        <v>1188</v>
      </c>
      <c r="T29" s="78"/>
      <c r="U29" s="79">
        <f>SUM(AD4:AE8)</f>
        <v>393</v>
      </c>
      <c r="V29" s="78"/>
      <c r="W29" s="79">
        <f>SUM(AD9:AE13)</f>
        <v>356</v>
      </c>
      <c r="X29" s="78"/>
      <c r="Y29" s="79">
        <f>SUM(AD14:AE18)</f>
        <v>381</v>
      </c>
      <c r="Z29" s="78"/>
      <c r="AA29" s="79">
        <f>SUM(AD19:AE23)</f>
        <v>416</v>
      </c>
      <c r="AB29" s="78"/>
      <c r="AC29" s="79">
        <f>SUM(AL4:AM13)</f>
        <v>460</v>
      </c>
      <c r="AD29" s="78"/>
      <c r="AE29" s="79">
        <f>SUM(AL14:AM23)</f>
        <v>128</v>
      </c>
      <c r="AF29" s="78"/>
      <c r="AG29" s="79">
        <f>AL24</f>
        <v>9</v>
      </c>
      <c r="AH29" s="78"/>
      <c r="AI29" s="80">
        <f>SUM(C29:AH29)</f>
        <v>7927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2053</v>
      </c>
      <c r="D31" s="92"/>
      <c r="E31" s="92"/>
      <c r="F31" s="93">
        <f>C31/AI27</f>
        <v>0.13253712072304713</v>
      </c>
      <c r="G31" s="93"/>
      <c r="H31" s="94"/>
      <c r="I31" s="95">
        <f>SUM(I27:V27)</f>
        <v>10364</v>
      </c>
      <c r="J31" s="96"/>
      <c r="K31" s="96"/>
      <c r="L31" s="96"/>
      <c r="M31" s="96"/>
      <c r="N31" s="96"/>
      <c r="O31" s="96"/>
      <c r="P31" s="97">
        <f>I31/AI27</f>
        <v>0.6690768237572627</v>
      </c>
      <c r="Q31" s="97"/>
      <c r="R31" s="97"/>
      <c r="S31" s="97"/>
      <c r="T31" s="97"/>
      <c r="U31" s="97"/>
      <c r="V31" s="98"/>
      <c r="W31" s="95">
        <f>SUM(W27:AH27)</f>
        <v>3073</v>
      </c>
      <c r="X31" s="99"/>
      <c r="Y31" s="99"/>
      <c r="Z31" s="99"/>
      <c r="AA31" s="99"/>
      <c r="AB31" s="99"/>
      <c r="AC31" s="97">
        <f>W31/AI27</f>
        <v>0.19838605551969013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135</v>
      </c>
      <c r="C4" s="15"/>
      <c r="D4" s="16">
        <v>67</v>
      </c>
      <c r="E4" s="16"/>
      <c r="F4" s="17">
        <v>68</v>
      </c>
      <c r="G4" s="18"/>
      <c r="H4" s="19" t="s">
        <v>7</v>
      </c>
      <c r="I4" s="20"/>
      <c r="J4" s="15">
        <f aca="true" t="shared" si="1" ref="J4:J23">SUM(L4:N4)</f>
        <v>148</v>
      </c>
      <c r="K4" s="15"/>
      <c r="L4" s="16">
        <v>62</v>
      </c>
      <c r="M4" s="16"/>
      <c r="N4" s="16">
        <v>86</v>
      </c>
      <c r="O4" s="21"/>
      <c r="P4" s="19" t="s">
        <v>8</v>
      </c>
      <c r="Q4" s="20"/>
      <c r="R4" s="15">
        <f aca="true" t="shared" si="2" ref="R4:R23">SUM(T4:V4)</f>
        <v>170</v>
      </c>
      <c r="S4" s="15"/>
      <c r="T4" s="16">
        <v>80</v>
      </c>
      <c r="U4" s="16"/>
      <c r="V4" s="16">
        <v>90</v>
      </c>
      <c r="W4" s="21"/>
      <c r="X4" s="19" t="s">
        <v>9</v>
      </c>
      <c r="Y4" s="20"/>
      <c r="Z4" s="15">
        <f aca="true" t="shared" si="3" ref="Z4:Z23">SUM(AB4:AD4)</f>
        <v>111</v>
      </c>
      <c r="AA4" s="15"/>
      <c r="AB4" s="16">
        <v>58</v>
      </c>
      <c r="AC4" s="16"/>
      <c r="AD4" s="16">
        <v>53</v>
      </c>
      <c r="AE4" s="21"/>
      <c r="AF4" s="19" t="s">
        <v>10</v>
      </c>
      <c r="AG4" s="20"/>
      <c r="AH4" s="15">
        <f aca="true" t="shared" si="4" ref="AH4:AH24">SUM(AJ4:AL4)</f>
        <v>70</v>
      </c>
      <c r="AI4" s="15"/>
      <c r="AJ4" s="16">
        <v>28</v>
      </c>
      <c r="AK4" s="16"/>
      <c r="AL4" s="16">
        <v>42</v>
      </c>
      <c r="AM4" s="22"/>
    </row>
    <row r="5" spans="1:39" s="13" customFormat="1" ht="18" customHeight="1">
      <c r="A5" s="23" t="s">
        <v>11</v>
      </c>
      <c r="B5" s="24">
        <f t="shared" si="0"/>
        <v>135</v>
      </c>
      <c r="C5" s="24"/>
      <c r="D5" s="25">
        <v>56</v>
      </c>
      <c r="E5" s="25"/>
      <c r="F5" s="26">
        <v>79</v>
      </c>
      <c r="G5" s="27"/>
      <c r="H5" s="28" t="s">
        <v>12</v>
      </c>
      <c r="I5" s="29"/>
      <c r="J5" s="24">
        <f t="shared" si="1"/>
        <v>145</v>
      </c>
      <c r="K5" s="24"/>
      <c r="L5" s="25">
        <v>73</v>
      </c>
      <c r="M5" s="25"/>
      <c r="N5" s="25">
        <v>72</v>
      </c>
      <c r="O5" s="30"/>
      <c r="P5" s="28" t="s">
        <v>13</v>
      </c>
      <c r="Q5" s="29"/>
      <c r="R5" s="24">
        <f t="shared" si="2"/>
        <v>163</v>
      </c>
      <c r="S5" s="24"/>
      <c r="T5" s="25">
        <v>78</v>
      </c>
      <c r="U5" s="25"/>
      <c r="V5" s="25">
        <v>85</v>
      </c>
      <c r="W5" s="30"/>
      <c r="X5" s="28" t="s">
        <v>14</v>
      </c>
      <c r="Y5" s="29"/>
      <c r="Z5" s="24">
        <f t="shared" si="3"/>
        <v>100</v>
      </c>
      <c r="AA5" s="24"/>
      <c r="AB5" s="25">
        <v>53</v>
      </c>
      <c r="AC5" s="25"/>
      <c r="AD5" s="25">
        <v>47</v>
      </c>
      <c r="AE5" s="30"/>
      <c r="AF5" s="28" t="s">
        <v>15</v>
      </c>
      <c r="AG5" s="29"/>
      <c r="AH5" s="24">
        <f t="shared" si="4"/>
        <v>60</v>
      </c>
      <c r="AI5" s="24"/>
      <c r="AJ5" s="25">
        <v>27</v>
      </c>
      <c r="AK5" s="25"/>
      <c r="AL5" s="25">
        <v>33</v>
      </c>
      <c r="AM5" s="31"/>
    </row>
    <row r="6" spans="1:39" s="13" customFormat="1" ht="18" customHeight="1">
      <c r="A6" s="23" t="s">
        <v>16</v>
      </c>
      <c r="B6" s="24">
        <f t="shared" si="0"/>
        <v>125</v>
      </c>
      <c r="C6" s="24"/>
      <c r="D6" s="25">
        <v>62</v>
      </c>
      <c r="E6" s="25"/>
      <c r="F6" s="26">
        <v>63</v>
      </c>
      <c r="G6" s="27"/>
      <c r="H6" s="28" t="s">
        <v>17</v>
      </c>
      <c r="I6" s="29"/>
      <c r="J6" s="24">
        <f t="shared" si="1"/>
        <v>114</v>
      </c>
      <c r="K6" s="24"/>
      <c r="L6" s="25">
        <v>52</v>
      </c>
      <c r="M6" s="25"/>
      <c r="N6" s="25">
        <v>62</v>
      </c>
      <c r="O6" s="30"/>
      <c r="P6" s="28" t="s">
        <v>18</v>
      </c>
      <c r="Q6" s="29"/>
      <c r="R6" s="24">
        <f t="shared" si="2"/>
        <v>168</v>
      </c>
      <c r="S6" s="24"/>
      <c r="T6" s="25">
        <v>83</v>
      </c>
      <c r="U6" s="25"/>
      <c r="V6" s="25">
        <v>85</v>
      </c>
      <c r="W6" s="30"/>
      <c r="X6" s="28" t="s">
        <v>19</v>
      </c>
      <c r="Y6" s="29"/>
      <c r="Z6" s="24">
        <f t="shared" si="3"/>
        <v>107</v>
      </c>
      <c r="AA6" s="24"/>
      <c r="AB6" s="25">
        <v>59</v>
      </c>
      <c r="AC6" s="25"/>
      <c r="AD6" s="25">
        <v>48</v>
      </c>
      <c r="AE6" s="30"/>
      <c r="AF6" s="28" t="s">
        <v>20</v>
      </c>
      <c r="AG6" s="29"/>
      <c r="AH6" s="24">
        <f t="shared" si="4"/>
        <v>79</v>
      </c>
      <c r="AI6" s="24"/>
      <c r="AJ6" s="25">
        <v>31</v>
      </c>
      <c r="AK6" s="25"/>
      <c r="AL6" s="25">
        <v>48</v>
      </c>
      <c r="AM6" s="31"/>
    </row>
    <row r="7" spans="1:39" s="13" customFormat="1" ht="18" customHeight="1">
      <c r="A7" s="23" t="s">
        <v>21</v>
      </c>
      <c r="B7" s="24">
        <f t="shared" si="0"/>
        <v>140</v>
      </c>
      <c r="C7" s="24"/>
      <c r="D7" s="25">
        <v>76</v>
      </c>
      <c r="E7" s="25"/>
      <c r="F7" s="26">
        <v>64</v>
      </c>
      <c r="G7" s="27"/>
      <c r="H7" s="28" t="s">
        <v>22</v>
      </c>
      <c r="I7" s="29"/>
      <c r="J7" s="24">
        <f t="shared" si="1"/>
        <v>137</v>
      </c>
      <c r="K7" s="24"/>
      <c r="L7" s="25">
        <v>69</v>
      </c>
      <c r="M7" s="25"/>
      <c r="N7" s="25">
        <v>68</v>
      </c>
      <c r="O7" s="30"/>
      <c r="P7" s="28" t="s">
        <v>23</v>
      </c>
      <c r="Q7" s="29"/>
      <c r="R7" s="24">
        <f t="shared" si="2"/>
        <v>167</v>
      </c>
      <c r="S7" s="24"/>
      <c r="T7" s="25">
        <v>85</v>
      </c>
      <c r="U7" s="25"/>
      <c r="V7" s="25">
        <v>82</v>
      </c>
      <c r="W7" s="30"/>
      <c r="X7" s="28" t="s">
        <v>24</v>
      </c>
      <c r="Y7" s="29"/>
      <c r="Z7" s="24">
        <f t="shared" si="3"/>
        <v>125</v>
      </c>
      <c r="AA7" s="24"/>
      <c r="AB7" s="25">
        <v>62</v>
      </c>
      <c r="AC7" s="25"/>
      <c r="AD7" s="25">
        <v>63</v>
      </c>
      <c r="AE7" s="30"/>
      <c r="AF7" s="28" t="s">
        <v>25</v>
      </c>
      <c r="AG7" s="29"/>
      <c r="AH7" s="24">
        <f t="shared" si="4"/>
        <v>52</v>
      </c>
      <c r="AI7" s="24"/>
      <c r="AJ7" s="25">
        <v>18</v>
      </c>
      <c r="AK7" s="25"/>
      <c r="AL7" s="25">
        <v>34</v>
      </c>
      <c r="AM7" s="31"/>
    </row>
    <row r="8" spans="1:39" s="13" customFormat="1" ht="18" customHeight="1">
      <c r="A8" s="23" t="s">
        <v>26</v>
      </c>
      <c r="B8" s="24">
        <f t="shared" si="0"/>
        <v>104</v>
      </c>
      <c r="C8" s="24"/>
      <c r="D8" s="25">
        <v>61</v>
      </c>
      <c r="E8" s="25"/>
      <c r="F8" s="26">
        <v>43</v>
      </c>
      <c r="G8" s="27"/>
      <c r="H8" s="28" t="s">
        <v>27</v>
      </c>
      <c r="I8" s="29"/>
      <c r="J8" s="24">
        <f t="shared" si="1"/>
        <v>153</v>
      </c>
      <c r="K8" s="24"/>
      <c r="L8" s="25">
        <v>74</v>
      </c>
      <c r="M8" s="25"/>
      <c r="N8" s="25">
        <v>79</v>
      </c>
      <c r="O8" s="30"/>
      <c r="P8" s="28" t="s">
        <v>28</v>
      </c>
      <c r="Q8" s="29"/>
      <c r="R8" s="24">
        <f t="shared" si="2"/>
        <v>172</v>
      </c>
      <c r="S8" s="24"/>
      <c r="T8" s="25">
        <v>92</v>
      </c>
      <c r="U8" s="25"/>
      <c r="V8" s="25">
        <v>80</v>
      </c>
      <c r="W8" s="30"/>
      <c r="X8" s="28" t="s">
        <v>29</v>
      </c>
      <c r="Y8" s="29"/>
      <c r="Z8" s="24">
        <f t="shared" si="3"/>
        <v>122</v>
      </c>
      <c r="AA8" s="24"/>
      <c r="AB8" s="25">
        <v>65</v>
      </c>
      <c r="AC8" s="25"/>
      <c r="AD8" s="25">
        <v>57</v>
      </c>
      <c r="AE8" s="30"/>
      <c r="AF8" s="28" t="s">
        <v>30</v>
      </c>
      <c r="AG8" s="29"/>
      <c r="AH8" s="24">
        <f t="shared" si="4"/>
        <v>43</v>
      </c>
      <c r="AI8" s="24"/>
      <c r="AJ8" s="25">
        <v>19</v>
      </c>
      <c r="AK8" s="25"/>
      <c r="AL8" s="25">
        <v>24</v>
      </c>
      <c r="AM8" s="31"/>
    </row>
    <row r="9" spans="1:39" s="13" customFormat="1" ht="18" customHeight="1">
      <c r="A9" s="23" t="s">
        <v>31</v>
      </c>
      <c r="B9" s="24">
        <f t="shared" si="0"/>
        <v>125</v>
      </c>
      <c r="C9" s="24"/>
      <c r="D9" s="25">
        <v>70</v>
      </c>
      <c r="E9" s="25"/>
      <c r="F9" s="26">
        <v>55</v>
      </c>
      <c r="G9" s="27"/>
      <c r="H9" s="28" t="s">
        <v>32</v>
      </c>
      <c r="I9" s="29"/>
      <c r="J9" s="24">
        <f t="shared" si="1"/>
        <v>143</v>
      </c>
      <c r="K9" s="24"/>
      <c r="L9" s="25">
        <v>62</v>
      </c>
      <c r="M9" s="25"/>
      <c r="N9" s="25">
        <v>81</v>
      </c>
      <c r="O9" s="30"/>
      <c r="P9" s="28" t="s">
        <v>33</v>
      </c>
      <c r="Q9" s="29"/>
      <c r="R9" s="24">
        <f t="shared" si="2"/>
        <v>172</v>
      </c>
      <c r="S9" s="24"/>
      <c r="T9" s="25">
        <v>90</v>
      </c>
      <c r="U9" s="25"/>
      <c r="V9" s="25">
        <v>82</v>
      </c>
      <c r="W9" s="30"/>
      <c r="X9" s="28" t="s">
        <v>34</v>
      </c>
      <c r="Y9" s="29"/>
      <c r="Z9" s="24">
        <f t="shared" si="3"/>
        <v>93</v>
      </c>
      <c r="AA9" s="24"/>
      <c r="AB9" s="25">
        <v>52</v>
      </c>
      <c r="AC9" s="25"/>
      <c r="AD9" s="25">
        <v>41</v>
      </c>
      <c r="AE9" s="30"/>
      <c r="AF9" s="28" t="s">
        <v>35</v>
      </c>
      <c r="AG9" s="29"/>
      <c r="AH9" s="24">
        <f t="shared" si="4"/>
        <v>28</v>
      </c>
      <c r="AI9" s="24"/>
      <c r="AJ9" s="25">
        <v>8</v>
      </c>
      <c r="AK9" s="25"/>
      <c r="AL9" s="25">
        <v>20</v>
      </c>
      <c r="AM9" s="31"/>
    </row>
    <row r="10" spans="1:39" s="13" customFormat="1" ht="18" customHeight="1">
      <c r="A10" s="23" t="s">
        <v>36</v>
      </c>
      <c r="B10" s="24">
        <f t="shared" si="0"/>
        <v>125</v>
      </c>
      <c r="C10" s="24"/>
      <c r="D10" s="25">
        <v>61</v>
      </c>
      <c r="E10" s="25"/>
      <c r="F10" s="26">
        <v>64</v>
      </c>
      <c r="G10" s="27"/>
      <c r="H10" s="28" t="s">
        <v>37</v>
      </c>
      <c r="I10" s="29"/>
      <c r="J10" s="24">
        <f t="shared" si="1"/>
        <v>128</v>
      </c>
      <c r="K10" s="24"/>
      <c r="L10" s="25">
        <v>56</v>
      </c>
      <c r="M10" s="25"/>
      <c r="N10" s="25">
        <v>72</v>
      </c>
      <c r="O10" s="30"/>
      <c r="P10" s="28" t="s">
        <v>38</v>
      </c>
      <c r="Q10" s="29"/>
      <c r="R10" s="24">
        <f t="shared" si="2"/>
        <v>186</v>
      </c>
      <c r="S10" s="24"/>
      <c r="T10" s="25">
        <v>97</v>
      </c>
      <c r="U10" s="25"/>
      <c r="V10" s="25">
        <v>89</v>
      </c>
      <c r="W10" s="30"/>
      <c r="X10" s="28" t="s">
        <v>39</v>
      </c>
      <c r="Y10" s="29"/>
      <c r="Z10" s="24">
        <f t="shared" si="3"/>
        <v>88</v>
      </c>
      <c r="AA10" s="24"/>
      <c r="AB10" s="25">
        <v>42</v>
      </c>
      <c r="AC10" s="25"/>
      <c r="AD10" s="25">
        <v>46</v>
      </c>
      <c r="AE10" s="30"/>
      <c r="AF10" s="28" t="s">
        <v>40</v>
      </c>
      <c r="AG10" s="29"/>
      <c r="AH10" s="24">
        <f t="shared" si="4"/>
        <v>46</v>
      </c>
      <c r="AI10" s="24"/>
      <c r="AJ10" s="25">
        <v>20</v>
      </c>
      <c r="AK10" s="25"/>
      <c r="AL10" s="25">
        <v>26</v>
      </c>
      <c r="AM10" s="31"/>
    </row>
    <row r="11" spans="1:39" s="13" customFormat="1" ht="18" customHeight="1">
      <c r="A11" s="23" t="s">
        <v>41</v>
      </c>
      <c r="B11" s="24">
        <f t="shared" si="0"/>
        <v>99</v>
      </c>
      <c r="C11" s="24"/>
      <c r="D11" s="25">
        <v>47</v>
      </c>
      <c r="E11" s="25"/>
      <c r="F11" s="26">
        <v>52</v>
      </c>
      <c r="G11" s="27"/>
      <c r="H11" s="28" t="s">
        <v>42</v>
      </c>
      <c r="I11" s="29"/>
      <c r="J11" s="24">
        <f t="shared" si="1"/>
        <v>130</v>
      </c>
      <c r="K11" s="24"/>
      <c r="L11" s="25">
        <v>61</v>
      </c>
      <c r="M11" s="25"/>
      <c r="N11" s="25">
        <v>69</v>
      </c>
      <c r="O11" s="30"/>
      <c r="P11" s="28" t="s">
        <v>43</v>
      </c>
      <c r="Q11" s="29"/>
      <c r="R11" s="24">
        <f t="shared" si="2"/>
        <v>177</v>
      </c>
      <c r="S11" s="24"/>
      <c r="T11" s="25">
        <v>96</v>
      </c>
      <c r="U11" s="25"/>
      <c r="V11" s="25">
        <v>81</v>
      </c>
      <c r="W11" s="30"/>
      <c r="X11" s="28" t="s">
        <v>44</v>
      </c>
      <c r="Y11" s="29"/>
      <c r="Z11" s="24">
        <f t="shared" si="3"/>
        <v>89</v>
      </c>
      <c r="AA11" s="24"/>
      <c r="AB11" s="25">
        <v>46</v>
      </c>
      <c r="AC11" s="25"/>
      <c r="AD11" s="25">
        <v>43</v>
      </c>
      <c r="AE11" s="30"/>
      <c r="AF11" s="28" t="s">
        <v>45</v>
      </c>
      <c r="AG11" s="29"/>
      <c r="AH11" s="24">
        <f t="shared" si="4"/>
        <v>52</v>
      </c>
      <c r="AI11" s="24"/>
      <c r="AJ11" s="25">
        <v>19</v>
      </c>
      <c r="AK11" s="25"/>
      <c r="AL11" s="25">
        <v>33</v>
      </c>
      <c r="AM11" s="31"/>
    </row>
    <row r="12" spans="1:39" s="13" customFormat="1" ht="18" customHeight="1">
      <c r="A12" s="23" t="s">
        <v>46</v>
      </c>
      <c r="B12" s="24">
        <f t="shared" si="0"/>
        <v>103</v>
      </c>
      <c r="C12" s="24"/>
      <c r="D12" s="25">
        <v>46</v>
      </c>
      <c r="E12" s="25"/>
      <c r="F12" s="26">
        <v>57</v>
      </c>
      <c r="G12" s="27"/>
      <c r="H12" s="28" t="s">
        <v>47</v>
      </c>
      <c r="I12" s="29"/>
      <c r="J12" s="24">
        <f t="shared" si="1"/>
        <v>182</v>
      </c>
      <c r="K12" s="24"/>
      <c r="L12" s="25">
        <v>108</v>
      </c>
      <c r="M12" s="25"/>
      <c r="N12" s="25">
        <v>74</v>
      </c>
      <c r="O12" s="30"/>
      <c r="P12" s="28" t="s">
        <v>48</v>
      </c>
      <c r="Q12" s="29"/>
      <c r="R12" s="24">
        <f t="shared" si="2"/>
        <v>199</v>
      </c>
      <c r="S12" s="24"/>
      <c r="T12" s="25">
        <v>103</v>
      </c>
      <c r="U12" s="25"/>
      <c r="V12" s="25">
        <v>96</v>
      </c>
      <c r="W12" s="30"/>
      <c r="X12" s="28" t="s">
        <v>49</v>
      </c>
      <c r="Y12" s="29"/>
      <c r="Z12" s="24">
        <f t="shared" si="3"/>
        <v>90</v>
      </c>
      <c r="AA12" s="24"/>
      <c r="AB12" s="25">
        <v>36</v>
      </c>
      <c r="AC12" s="25"/>
      <c r="AD12" s="25">
        <v>54</v>
      </c>
      <c r="AE12" s="30"/>
      <c r="AF12" s="28" t="s">
        <v>50</v>
      </c>
      <c r="AG12" s="29"/>
      <c r="AH12" s="24">
        <f t="shared" si="4"/>
        <v>29</v>
      </c>
      <c r="AI12" s="24"/>
      <c r="AJ12" s="25">
        <v>12</v>
      </c>
      <c r="AK12" s="25"/>
      <c r="AL12" s="25">
        <v>17</v>
      </c>
      <c r="AM12" s="31"/>
    </row>
    <row r="13" spans="1:39" s="13" customFormat="1" ht="18" customHeight="1">
      <c r="A13" s="23" t="s">
        <v>51</v>
      </c>
      <c r="B13" s="24">
        <f t="shared" si="0"/>
        <v>108</v>
      </c>
      <c r="C13" s="24"/>
      <c r="D13" s="25">
        <v>68</v>
      </c>
      <c r="E13" s="25"/>
      <c r="F13" s="26">
        <v>40</v>
      </c>
      <c r="G13" s="27"/>
      <c r="H13" s="28" t="s">
        <v>52</v>
      </c>
      <c r="I13" s="29"/>
      <c r="J13" s="24">
        <f t="shared" si="1"/>
        <v>185</v>
      </c>
      <c r="K13" s="24"/>
      <c r="L13" s="25">
        <v>94</v>
      </c>
      <c r="M13" s="25"/>
      <c r="N13" s="25">
        <v>91</v>
      </c>
      <c r="O13" s="30"/>
      <c r="P13" s="28" t="s">
        <v>53</v>
      </c>
      <c r="Q13" s="29"/>
      <c r="R13" s="24">
        <f t="shared" si="2"/>
        <v>201</v>
      </c>
      <c r="S13" s="24"/>
      <c r="T13" s="25">
        <v>110</v>
      </c>
      <c r="U13" s="25"/>
      <c r="V13" s="25">
        <v>91</v>
      </c>
      <c r="W13" s="30"/>
      <c r="X13" s="28" t="s">
        <v>54</v>
      </c>
      <c r="Y13" s="29"/>
      <c r="Z13" s="24">
        <f t="shared" si="3"/>
        <v>95</v>
      </c>
      <c r="AA13" s="24"/>
      <c r="AB13" s="25">
        <v>42</v>
      </c>
      <c r="AC13" s="25"/>
      <c r="AD13" s="25">
        <v>53</v>
      </c>
      <c r="AE13" s="30"/>
      <c r="AF13" s="28" t="s">
        <v>55</v>
      </c>
      <c r="AG13" s="29"/>
      <c r="AH13" s="24">
        <f t="shared" si="4"/>
        <v>23</v>
      </c>
      <c r="AI13" s="24"/>
      <c r="AJ13" s="25">
        <v>9</v>
      </c>
      <c r="AK13" s="25"/>
      <c r="AL13" s="25">
        <v>14</v>
      </c>
      <c r="AM13" s="31"/>
    </row>
    <row r="14" spans="1:39" s="13" customFormat="1" ht="18" customHeight="1">
      <c r="A14" s="23" t="s">
        <v>56</v>
      </c>
      <c r="B14" s="24">
        <f t="shared" si="0"/>
        <v>114</v>
      </c>
      <c r="C14" s="24"/>
      <c r="D14" s="25">
        <v>58</v>
      </c>
      <c r="E14" s="25"/>
      <c r="F14" s="26">
        <v>56</v>
      </c>
      <c r="G14" s="27"/>
      <c r="H14" s="28" t="s">
        <v>57</v>
      </c>
      <c r="I14" s="29"/>
      <c r="J14" s="24">
        <f t="shared" si="1"/>
        <v>187</v>
      </c>
      <c r="K14" s="24"/>
      <c r="L14" s="25">
        <v>94</v>
      </c>
      <c r="M14" s="25"/>
      <c r="N14" s="25">
        <v>93</v>
      </c>
      <c r="O14" s="30"/>
      <c r="P14" s="28" t="s">
        <v>58</v>
      </c>
      <c r="Q14" s="29"/>
      <c r="R14" s="24">
        <f t="shared" si="2"/>
        <v>204</v>
      </c>
      <c r="S14" s="24"/>
      <c r="T14" s="25">
        <v>100</v>
      </c>
      <c r="U14" s="25"/>
      <c r="V14" s="25">
        <v>104</v>
      </c>
      <c r="W14" s="30"/>
      <c r="X14" s="28" t="s">
        <v>59</v>
      </c>
      <c r="Y14" s="29"/>
      <c r="Z14" s="24">
        <f t="shared" si="3"/>
        <v>91</v>
      </c>
      <c r="AA14" s="24"/>
      <c r="AB14" s="25">
        <v>50</v>
      </c>
      <c r="AC14" s="25"/>
      <c r="AD14" s="25">
        <v>41</v>
      </c>
      <c r="AE14" s="30"/>
      <c r="AF14" s="28" t="s">
        <v>60</v>
      </c>
      <c r="AG14" s="29"/>
      <c r="AH14" s="24">
        <f t="shared" si="4"/>
        <v>27</v>
      </c>
      <c r="AI14" s="24"/>
      <c r="AJ14" s="25">
        <v>6</v>
      </c>
      <c r="AK14" s="25"/>
      <c r="AL14" s="25">
        <v>21</v>
      </c>
      <c r="AM14" s="31"/>
    </row>
    <row r="15" spans="1:39" s="13" customFormat="1" ht="18" customHeight="1">
      <c r="A15" s="23" t="s">
        <v>61</v>
      </c>
      <c r="B15" s="24">
        <f t="shared" si="0"/>
        <v>119</v>
      </c>
      <c r="C15" s="24"/>
      <c r="D15" s="25">
        <v>59</v>
      </c>
      <c r="E15" s="25"/>
      <c r="F15" s="26">
        <v>60</v>
      </c>
      <c r="G15" s="27"/>
      <c r="H15" s="28" t="s">
        <v>62</v>
      </c>
      <c r="I15" s="29"/>
      <c r="J15" s="24">
        <f t="shared" si="1"/>
        <v>172</v>
      </c>
      <c r="K15" s="24"/>
      <c r="L15" s="25">
        <v>77</v>
      </c>
      <c r="M15" s="25"/>
      <c r="N15" s="25">
        <v>95</v>
      </c>
      <c r="O15" s="30"/>
      <c r="P15" s="28" t="s">
        <v>63</v>
      </c>
      <c r="Q15" s="29"/>
      <c r="R15" s="24">
        <f t="shared" si="2"/>
        <v>208</v>
      </c>
      <c r="S15" s="24"/>
      <c r="T15" s="25">
        <v>105</v>
      </c>
      <c r="U15" s="25"/>
      <c r="V15" s="25">
        <v>103</v>
      </c>
      <c r="W15" s="30"/>
      <c r="X15" s="28" t="s">
        <v>64</v>
      </c>
      <c r="Y15" s="29"/>
      <c r="Z15" s="24">
        <f t="shared" si="3"/>
        <v>69</v>
      </c>
      <c r="AA15" s="24"/>
      <c r="AB15" s="25">
        <v>36</v>
      </c>
      <c r="AC15" s="25"/>
      <c r="AD15" s="25">
        <v>33</v>
      </c>
      <c r="AE15" s="30"/>
      <c r="AF15" s="28" t="s">
        <v>65</v>
      </c>
      <c r="AG15" s="29"/>
      <c r="AH15" s="24">
        <f t="shared" si="4"/>
        <v>20</v>
      </c>
      <c r="AI15" s="24"/>
      <c r="AJ15" s="25">
        <v>6</v>
      </c>
      <c r="AK15" s="25"/>
      <c r="AL15" s="25">
        <v>14</v>
      </c>
      <c r="AM15" s="31"/>
    </row>
    <row r="16" spans="1:39" s="13" customFormat="1" ht="18" customHeight="1">
      <c r="A16" s="23" t="s">
        <v>66</v>
      </c>
      <c r="B16" s="24">
        <f t="shared" si="0"/>
        <v>126</v>
      </c>
      <c r="C16" s="24"/>
      <c r="D16" s="25">
        <v>72</v>
      </c>
      <c r="E16" s="25"/>
      <c r="F16" s="26">
        <v>54</v>
      </c>
      <c r="G16" s="27"/>
      <c r="H16" s="28" t="s">
        <v>67</v>
      </c>
      <c r="I16" s="29"/>
      <c r="J16" s="24">
        <f t="shared" si="1"/>
        <v>191</v>
      </c>
      <c r="K16" s="24"/>
      <c r="L16" s="25">
        <v>94</v>
      </c>
      <c r="M16" s="25"/>
      <c r="N16" s="25">
        <v>97</v>
      </c>
      <c r="O16" s="30"/>
      <c r="P16" s="28" t="s">
        <v>68</v>
      </c>
      <c r="Q16" s="29"/>
      <c r="R16" s="24">
        <f t="shared" si="2"/>
        <v>164</v>
      </c>
      <c r="S16" s="24"/>
      <c r="T16" s="25">
        <v>78</v>
      </c>
      <c r="U16" s="25"/>
      <c r="V16" s="25">
        <v>86</v>
      </c>
      <c r="W16" s="30"/>
      <c r="X16" s="28" t="s">
        <v>69</v>
      </c>
      <c r="Y16" s="29"/>
      <c r="Z16" s="24">
        <f t="shared" si="3"/>
        <v>89</v>
      </c>
      <c r="AA16" s="24"/>
      <c r="AB16" s="25">
        <v>48</v>
      </c>
      <c r="AC16" s="25"/>
      <c r="AD16" s="25">
        <v>41</v>
      </c>
      <c r="AE16" s="30"/>
      <c r="AF16" s="28" t="s">
        <v>70</v>
      </c>
      <c r="AG16" s="29"/>
      <c r="AH16" s="24">
        <f t="shared" si="4"/>
        <v>14</v>
      </c>
      <c r="AI16" s="24"/>
      <c r="AJ16" s="25">
        <v>3</v>
      </c>
      <c r="AK16" s="25"/>
      <c r="AL16" s="25">
        <v>11</v>
      </c>
      <c r="AM16" s="31"/>
    </row>
    <row r="17" spans="1:39" s="13" customFormat="1" ht="18" customHeight="1">
      <c r="A17" s="23" t="s">
        <v>71</v>
      </c>
      <c r="B17" s="24">
        <f t="shared" si="0"/>
        <v>108</v>
      </c>
      <c r="C17" s="24"/>
      <c r="D17" s="25">
        <v>66</v>
      </c>
      <c r="E17" s="25"/>
      <c r="F17" s="26">
        <v>42</v>
      </c>
      <c r="G17" s="27"/>
      <c r="H17" s="28" t="s">
        <v>72</v>
      </c>
      <c r="I17" s="29"/>
      <c r="J17" s="24">
        <f t="shared" si="1"/>
        <v>177</v>
      </c>
      <c r="K17" s="24"/>
      <c r="L17" s="25">
        <v>87</v>
      </c>
      <c r="M17" s="25"/>
      <c r="N17" s="25">
        <v>90</v>
      </c>
      <c r="O17" s="30"/>
      <c r="P17" s="28" t="s">
        <v>73</v>
      </c>
      <c r="Q17" s="29"/>
      <c r="R17" s="24">
        <f t="shared" si="2"/>
        <v>198</v>
      </c>
      <c r="S17" s="24"/>
      <c r="T17" s="25">
        <v>93</v>
      </c>
      <c r="U17" s="25"/>
      <c r="V17" s="25">
        <v>105</v>
      </c>
      <c r="W17" s="30"/>
      <c r="X17" s="28" t="s">
        <v>74</v>
      </c>
      <c r="Y17" s="29"/>
      <c r="Z17" s="24">
        <f t="shared" si="3"/>
        <v>85</v>
      </c>
      <c r="AA17" s="24"/>
      <c r="AB17" s="25">
        <v>39</v>
      </c>
      <c r="AC17" s="25"/>
      <c r="AD17" s="25">
        <v>46</v>
      </c>
      <c r="AE17" s="30"/>
      <c r="AF17" s="28" t="s">
        <v>75</v>
      </c>
      <c r="AG17" s="29"/>
      <c r="AH17" s="24">
        <f t="shared" si="4"/>
        <v>14</v>
      </c>
      <c r="AI17" s="24"/>
      <c r="AJ17" s="25">
        <v>5</v>
      </c>
      <c r="AK17" s="25"/>
      <c r="AL17" s="25">
        <v>9</v>
      </c>
      <c r="AM17" s="31"/>
    </row>
    <row r="18" spans="1:39" s="13" customFormat="1" ht="18" customHeight="1">
      <c r="A18" s="23" t="s">
        <v>76</v>
      </c>
      <c r="B18" s="24">
        <f t="shared" si="0"/>
        <v>119</v>
      </c>
      <c r="C18" s="24"/>
      <c r="D18" s="25">
        <v>70</v>
      </c>
      <c r="E18" s="25"/>
      <c r="F18" s="26">
        <v>49</v>
      </c>
      <c r="G18" s="27"/>
      <c r="H18" s="28" t="s">
        <v>77</v>
      </c>
      <c r="I18" s="29"/>
      <c r="J18" s="24">
        <f t="shared" si="1"/>
        <v>162</v>
      </c>
      <c r="K18" s="24"/>
      <c r="L18" s="25">
        <v>83</v>
      </c>
      <c r="M18" s="25"/>
      <c r="N18" s="25">
        <v>79</v>
      </c>
      <c r="O18" s="30"/>
      <c r="P18" s="28" t="s">
        <v>78</v>
      </c>
      <c r="Q18" s="29"/>
      <c r="R18" s="24">
        <f t="shared" si="2"/>
        <v>165</v>
      </c>
      <c r="S18" s="24"/>
      <c r="T18" s="25">
        <v>86</v>
      </c>
      <c r="U18" s="25"/>
      <c r="V18" s="25">
        <v>79</v>
      </c>
      <c r="W18" s="30"/>
      <c r="X18" s="28" t="s">
        <v>79</v>
      </c>
      <c r="Y18" s="29"/>
      <c r="Z18" s="24">
        <f t="shared" si="3"/>
        <v>104</v>
      </c>
      <c r="AA18" s="24"/>
      <c r="AB18" s="25">
        <v>52</v>
      </c>
      <c r="AC18" s="25"/>
      <c r="AD18" s="25">
        <v>52</v>
      </c>
      <c r="AE18" s="30"/>
      <c r="AF18" s="28" t="s">
        <v>80</v>
      </c>
      <c r="AG18" s="29"/>
      <c r="AH18" s="24">
        <f t="shared" si="4"/>
        <v>16</v>
      </c>
      <c r="AI18" s="24"/>
      <c r="AJ18" s="25">
        <v>1</v>
      </c>
      <c r="AK18" s="25"/>
      <c r="AL18" s="25">
        <v>15</v>
      </c>
      <c r="AM18" s="31"/>
    </row>
    <row r="19" spans="1:39" s="13" customFormat="1" ht="18" customHeight="1">
      <c r="A19" s="23" t="s">
        <v>81</v>
      </c>
      <c r="B19" s="24">
        <f t="shared" si="0"/>
        <v>106</v>
      </c>
      <c r="C19" s="24"/>
      <c r="D19" s="25">
        <v>52</v>
      </c>
      <c r="E19" s="25"/>
      <c r="F19" s="26">
        <v>54</v>
      </c>
      <c r="G19" s="27"/>
      <c r="H19" s="28" t="s">
        <v>82</v>
      </c>
      <c r="I19" s="29"/>
      <c r="J19" s="24">
        <f t="shared" si="1"/>
        <v>162</v>
      </c>
      <c r="K19" s="24"/>
      <c r="L19" s="25">
        <v>76</v>
      </c>
      <c r="M19" s="25"/>
      <c r="N19" s="25">
        <v>86</v>
      </c>
      <c r="O19" s="30"/>
      <c r="P19" s="28" t="s">
        <v>83</v>
      </c>
      <c r="Q19" s="29"/>
      <c r="R19" s="24">
        <f t="shared" si="2"/>
        <v>173</v>
      </c>
      <c r="S19" s="24"/>
      <c r="T19" s="25">
        <v>90</v>
      </c>
      <c r="U19" s="25"/>
      <c r="V19" s="25">
        <v>83</v>
      </c>
      <c r="W19" s="30"/>
      <c r="X19" s="28" t="s">
        <v>84</v>
      </c>
      <c r="Y19" s="29"/>
      <c r="Z19" s="24">
        <f t="shared" si="3"/>
        <v>100</v>
      </c>
      <c r="AA19" s="24"/>
      <c r="AB19" s="25">
        <v>57</v>
      </c>
      <c r="AC19" s="25"/>
      <c r="AD19" s="25">
        <v>43</v>
      </c>
      <c r="AE19" s="30"/>
      <c r="AF19" s="28" t="s">
        <v>85</v>
      </c>
      <c r="AG19" s="29"/>
      <c r="AH19" s="24">
        <f t="shared" si="4"/>
        <v>13</v>
      </c>
      <c r="AI19" s="24"/>
      <c r="AJ19" s="25">
        <v>0</v>
      </c>
      <c r="AK19" s="25"/>
      <c r="AL19" s="25">
        <v>13</v>
      </c>
      <c r="AM19" s="31"/>
    </row>
    <row r="20" spans="1:39" s="13" customFormat="1" ht="18" customHeight="1">
      <c r="A20" s="23" t="s">
        <v>86</v>
      </c>
      <c r="B20" s="24">
        <f t="shared" si="0"/>
        <v>101</v>
      </c>
      <c r="C20" s="24"/>
      <c r="D20" s="25">
        <v>51</v>
      </c>
      <c r="E20" s="25"/>
      <c r="F20" s="26">
        <v>50</v>
      </c>
      <c r="G20" s="27"/>
      <c r="H20" s="28" t="s">
        <v>87</v>
      </c>
      <c r="I20" s="29"/>
      <c r="J20" s="24">
        <f t="shared" si="1"/>
        <v>191</v>
      </c>
      <c r="K20" s="24"/>
      <c r="L20" s="25">
        <v>106</v>
      </c>
      <c r="M20" s="25"/>
      <c r="N20" s="25">
        <v>85</v>
      </c>
      <c r="O20" s="30"/>
      <c r="P20" s="28" t="s">
        <v>88</v>
      </c>
      <c r="Q20" s="29"/>
      <c r="R20" s="24">
        <f t="shared" si="2"/>
        <v>163</v>
      </c>
      <c r="S20" s="24"/>
      <c r="T20" s="25">
        <v>82</v>
      </c>
      <c r="U20" s="25"/>
      <c r="V20" s="25">
        <v>81</v>
      </c>
      <c r="W20" s="30"/>
      <c r="X20" s="28" t="s">
        <v>89</v>
      </c>
      <c r="Y20" s="29"/>
      <c r="Z20" s="24">
        <f t="shared" si="3"/>
        <v>104</v>
      </c>
      <c r="AA20" s="24"/>
      <c r="AB20" s="25">
        <v>44</v>
      </c>
      <c r="AC20" s="25"/>
      <c r="AD20" s="25">
        <v>60</v>
      </c>
      <c r="AE20" s="30"/>
      <c r="AF20" s="28" t="s">
        <v>90</v>
      </c>
      <c r="AG20" s="29"/>
      <c r="AH20" s="24">
        <f t="shared" si="4"/>
        <v>1</v>
      </c>
      <c r="AI20" s="24"/>
      <c r="AJ20" s="25">
        <v>0</v>
      </c>
      <c r="AK20" s="25"/>
      <c r="AL20" s="25">
        <v>1</v>
      </c>
      <c r="AM20" s="31"/>
    </row>
    <row r="21" spans="1:39" s="13" customFormat="1" ht="18" customHeight="1">
      <c r="A21" s="23" t="s">
        <v>91</v>
      </c>
      <c r="B21" s="24">
        <f t="shared" si="0"/>
        <v>121</v>
      </c>
      <c r="C21" s="24"/>
      <c r="D21" s="25">
        <v>63</v>
      </c>
      <c r="E21" s="25"/>
      <c r="F21" s="26">
        <v>58</v>
      </c>
      <c r="G21" s="27"/>
      <c r="H21" s="28" t="s">
        <v>92</v>
      </c>
      <c r="I21" s="29"/>
      <c r="J21" s="24">
        <f t="shared" si="1"/>
        <v>170</v>
      </c>
      <c r="K21" s="24"/>
      <c r="L21" s="25">
        <v>79</v>
      </c>
      <c r="M21" s="25"/>
      <c r="N21" s="25">
        <v>91</v>
      </c>
      <c r="O21" s="30"/>
      <c r="P21" s="28" t="s">
        <v>93</v>
      </c>
      <c r="Q21" s="29"/>
      <c r="R21" s="24">
        <f t="shared" si="2"/>
        <v>127</v>
      </c>
      <c r="S21" s="24"/>
      <c r="T21" s="25">
        <v>72</v>
      </c>
      <c r="U21" s="25"/>
      <c r="V21" s="25">
        <v>55</v>
      </c>
      <c r="W21" s="30"/>
      <c r="X21" s="28" t="s">
        <v>94</v>
      </c>
      <c r="Y21" s="29"/>
      <c r="Z21" s="24">
        <f t="shared" si="3"/>
        <v>66</v>
      </c>
      <c r="AA21" s="24"/>
      <c r="AB21" s="25">
        <v>23</v>
      </c>
      <c r="AC21" s="25"/>
      <c r="AD21" s="25">
        <v>43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0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112</v>
      </c>
      <c r="C22" s="24"/>
      <c r="D22" s="25">
        <v>63</v>
      </c>
      <c r="E22" s="25"/>
      <c r="F22" s="26">
        <v>49</v>
      </c>
      <c r="G22" s="27"/>
      <c r="H22" s="28" t="s">
        <v>97</v>
      </c>
      <c r="I22" s="29"/>
      <c r="J22" s="24">
        <f t="shared" si="1"/>
        <v>159</v>
      </c>
      <c r="K22" s="24"/>
      <c r="L22" s="25">
        <v>86</v>
      </c>
      <c r="M22" s="25"/>
      <c r="N22" s="25">
        <v>73</v>
      </c>
      <c r="O22" s="30"/>
      <c r="P22" s="28" t="s">
        <v>98</v>
      </c>
      <c r="Q22" s="29"/>
      <c r="R22" s="24">
        <f t="shared" si="2"/>
        <v>153</v>
      </c>
      <c r="S22" s="24"/>
      <c r="T22" s="25">
        <v>79</v>
      </c>
      <c r="U22" s="25"/>
      <c r="V22" s="25">
        <v>74</v>
      </c>
      <c r="W22" s="30"/>
      <c r="X22" s="28" t="s">
        <v>99</v>
      </c>
      <c r="Y22" s="29"/>
      <c r="Z22" s="24">
        <f t="shared" si="3"/>
        <v>57</v>
      </c>
      <c r="AA22" s="24"/>
      <c r="AB22" s="25">
        <v>22</v>
      </c>
      <c r="AC22" s="25"/>
      <c r="AD22" s="25">
        <v>35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1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108</v>
      </c>
      <c r="C23" s="33"/>
      <c r="D23" s="34">
        <v>58</v>
      </c>
      <c r="E23" s="34"/>
      <c r="F23" s="35">
        <v>50</v>
      </c>
      <c r="G23" s="36"/>
      <c r="H23" s="37" t="s">
        <v>102</v>
      </c>
      <c r="I23" s="38"/>
      <c r="J23" s="33">
        <f t="shared" si="1"/>
        <v>182</v>
      </c>
      <c r="K23" s="33"/>
      <c r="L23" s="34">
        <v>95</v>
      </c>
      <c r="M23" s="34"/>
      <c r="N23" s="34">
        <v>87</v>
      </c>
      <c r="O23" s="39"/>
      <c r="P23" s="37" t="s">
        <v>103</v>
      </c>
      <c r="Q23" s="38"/>
      <c r="R23" s="33">
        <f t="shared" si="2"/>
        <v>128</v>
      </c>
      <c r="S23" s="33"/>
      <c r="T23" s="34">
        <v>66</v>
      </c>
      <c r="U23" s="34"/>
      <c r="V23" s="34">
        <v>62</v>
      </c>
      <c r="W23" s="39"/>
      <c r="X23" s="37" t="s">
        <v>104</v>
      </c>
      <c r="Y23" s="38"/>
      <c r="Z23" s="33">
        <f t="shared" si="3"/>
        <v>59</v>
      </c>
      <c r="AA23" s="33"/>
      <c r="AB23" s="34">
        <v>27</v>
      </c>
      <c r="AC23" s="34"/>
      <c r="AD23" s="34">
        <v>32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1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0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764</v>
      </c>
      <c r="D27" s="62"/>
      <c r="E27" s="63">
        <f>SUM(E28:F29)</f>
        <v>668</v>
      </c>
      <c r="F27" s="62"/>
      <c r="G27" s="63">
        <f>SUM(G28:H29)</f>
        <v>353</v>
      </c>
      <c r="H27" s="62"/>
      <c r="I27" s="63">
        <f>SUM(I28:J29)</f>
        <v>328</v>
      </c>
      <c r="J27" s="62"/>
      <c r="K27" s="63">
        <f>SUM(K28:L29)</f>
        <v>220</v>
      </c>
      <c r="L27" s="62"/>
      <c r="M27" s="63">
        <f>SUM(M28:N29)</f>
        <v>1465</v>
      </c>
      <c r="N27" s="62"/>
      <c r="O27" s="63">
        <f>SUM(O28:P29)</f>
        <v>1753</v>
      </c>
      <c r="P27" s="62"/>
      <c r="Q27" s="63">
        <f>SUM(Q28:R29)</f>
        <v>1775</v>
      </c>
      <c r="R27" s="62"/>
      <c r="S27" s="63">
        <f>SUM(S28:T29)</f>
        <v>1683</v>
      </c>
      <c r="T27" s="62"/>
      <c r="U27" s="63">
        <f>SUM(U28:V29)</f>
        <v>565</v>
      </c>
      <c r="V27" s="62"/>
      <c r="W27" s="63">
        <f>SUM(W28:X29)</f>
        <v>455</v>
      </c>
      <c r="X27" s="62"/>
      <c r="Y27" s="63">
        <f>SUM(Y28:Z29)</f>
        <v>438</v>
      </c>
      <c r="Z27" s="62"/>
      <c r="AA27" s="63">
        <f>SUM(AA28:AB29)</f>
        <v>386</v>
      </c>
      <c r="AB27" s="62"/>
      <c r="AC27" s="63">
        <f>SUM(AC28:AD29)</f>
        <v>482</v>
      </c>
      <c r="AD27" s="62"/>
      <c r="AE27" s="63">
        <f>SUM(AE28:AF29)</f>
        <v>114</v>
      </c>
      <c r="AF27" s="62"/>
      <c r="AG27" s="63">
        <f>SUM(AG28:AH29)</f>
        <v>4</v>
      </c>
      <c r="AH27" s="62"/>
      <c r="AI27" s="64">
        <f>SUM(C27:AH27)</f>
        <v>11453</v>
      </c>
      <c r="AJ27" s="65"/>
      <c r="AK27" s="66">
        <v>5265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392</v>
      </c>
      <c r="D28" s="71"/>
      <c r="E28" s="72">
        <f>SUM(D10:E15)</f>
        <v>339</v>
      </c>
      <c r="F28" s="71"/>
      <c r="G28" s="72">
        <f>SUM(D16:E18)</f>
        <v>208</v>
      </c>
      <c r="H28" s="71"/>
      <c r="I28" s="72">
        <f>SUM(D19:E21)</f>
        <v>166</v>
      </c>
      <c r="J28" s="71"/>
      <c r="K28" s="72">
        <f>SUM(D22:E23)</f>
        <v>121</v>
      </c>
      <c r="L28" s="71"/>
      <c r="M28" s="72">
        <f>SUM(L4:M13)</f>
        <v>711</v>
      </c>
      <c r="N28" s="71"/>
      <c r="O28" s="72">
        <f>SUM(L14:M23)</f>
        <v>877</v>
      </c>
      <c r="P28" s="71"/>
      <c r="Q28" s="72">
        <f>SUM(T4:U13)</f>
        <v>914</v>
      </c>
      <c r="R28" s="71"/>
      <c r="S28" s="72">
        <f>SUM(T14:U23)</f>
        <v>851</v>
      </c>
      <c r="T28" s="71"/>
      <c r="U28" s="72">
        <f>SUM(AB4:AC8)</f>
        <v>297</v>
      </c>
      <c r="V28" s="71"/>
      <c r="W28" s="72">
        <f>SUM(AB9:AC13)</f>
        <v>218</v>
      </c>
      <c r="X28" s="71"/>
      <c r="Y28" s="72">
        <f>SUM(AB14:AC18)</f>
        <v>225</v>
      </c>
      <c r="Z28" s="71"/>
      <c r="AA28" s="72">
        <f>SUM(AB19:AC23)</f>
        <v>173</v>
      </c>
      <c r="AB28" s="71"/>
      <c r="AC28" s="72">
        <f>SUM(AJ4:AK13)</f>
        <v>191</v>
      </c>
      <c r="AD28" s="71"/>
      <c r="AE28" s="72">
        <f>SUM(AJ14:AK23)</f>
        <v>23</v>
      </c>
      <c r="AF28" s="71"/>
      <c r="AG28" s="72">
        <f>AJ24</f>
        <v>0</v>
      </c>
      <c r="AH28" s="71"/>
      <c r="AI28" s="73">
        <f>SUM(C28:AH28)</f>
        <v>5706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372</v>
      </c>
      <c r="D29" s="78"/>
      <c r="E29" s="79">
        <f>SUM(F10:G15)</f>
        <v>329</v>
      </c>
      <c r="F29" s="78"/>
      <c r="G29" s="79">
        <f>SUM(F16:G18)</f>
        <v>145</v>
      </c>
      <c r="H29" s="78"/>
      <c r="I29" s="79">
        <f>SUM(F19:G21)</f>
        <v>162</v>
      </c>
      <c r="J29" s="78"/>
      <c r="K29" s="79">
        <f>SUM(F22:G23)</f>
        <v>99</v>
      </c>
      <c r="L29" s="78"/>
      <c r="M29" s="79">
        <f>SUM(N4:O13)</f>
        <v>754</v>
      </c>
      <c r="N29" s="78"/>
      <c r="O29" s="79">
        <f>SUM(N14:O23)</f>
        <v>876</v>
      </c>
      <c r="P29" s="78"/>
      <c r="Q29" s="79">
        <f>SUM(V4:W13)</f>
        <v>861</v>
      </c>
      <c r="R29" s="78"/>
      <c r="S29" s="79">
        <f>SUM(V14:W23)</f>
        <v>832</v>
      </c>
      <c r="T29" s="78"/>
      <c r="U29" s="79">
        <f>SUM(AD4:AE8)</f>
        <v>268</v>
      </c>
      <c r="V29" s="78"/>
      <c r="W29" s="79">
        <f>SUM(AD9:AE13)</f>
        <v>237</v>
      </c>
      <c r="X29" s="78"/>
      <c r="Y29" s="79">
        <f>SUM(AD14:AE18)</f>
        <v>213</v>
      </c>
      <c r="Z29" s="78"/>
      <c r="AA29" s="79">
        <f>SUM(AD19:AE23)</f>
        <v>213</v>
      </c>
      <c r="AB29" s="78"/>
      <c r="AC29" s="79">
        <f>SUM(AL4:AM13)</f>
        <v>291</v>
      </c>
      <c r="AD29" s="78"/>
      <c r="AE29" s="79">
        <f>SUM(AL14:AM23)</f>
        <v>91</v>
      </c>
      <c r="AF29" s="78"/>
      <c r="AG29" s="79">
        <f>AL24</f>
        <v>4</v>
      </c>
      <c r="AH29" s="78"/>
      <c r="AI29" s="80">
        <f>SUM(C29:AH29)</f>
        <v>5747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1785</v>
      </c>
      <c r="D31" s="92"/>
      <c r="E31" s="92"/>
      <c r="F31" s="93">
        <f>C31/AI27</f>
        <v>0.15585436130271543</v>
      </c>
      <c r="G31" s="93"/>
      <c r="H31" s="94"/>
      <c r="I31" s="95">
        <f>SUM(I27:V27)</f>
        <v>7789</v>
      </c>
      <c r="J31" s="96"/>
      <c r="K31" s="96"/>
      <c r="L31" s="96"/>
      <c r="M31" s="96"/>
      <c r="N31" s="96"/>
      <c r="O31" s="96"/>
      <c r="P31" s="97">
        <f>I31/AI27</f>
        <v>0.6800838208329695</v>
      </c>
      <c r="Q31" s="97"/>
      <c r="R31" s="97"/>
      <c r="S31" s="97"/>
      <c r="T31" s="97"/>
      <c r="U31" s="97"/>
      <c r="V31" s="98"/>
      <c r="W31" s="95">
        <f>SUM(W27:AH27)</f>
        <v>1879</v>
      </c>
      <c r="X31" s="99"/>
      <c r="Y31" s="99"/>
      <c r="Z31" s="99"/>
      <c r="AA31" s="99"/>
      <c r="AB31" s="99"/>
      <c r="AC31" s="97">
        <f>W31/AI27</f>
        <v>0.16406181786431503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41</v>
      </c>
      <c r="C4" s="15"/>
      <c r="D4" s="16">
        <v>20</v>
      </c>
      <c r="E4" s="16"/>
      <c r="F4" s="17">
        <v>21</v>
      </c>
      <c r="G4" s="18"/>
      <c r="H4" s="19" t="s">
        <v>7</v>
      </c>
      <c r="I4" s="20"/>
      <c r="J4" s="15">
        <f aca="true" t="shared" si="1" ref="J4:J23">SUM(L4:N4)</f>
        <v>82</v>
      </c>
      <c r="K4" s="15"/>
      <c r="L4" s="16">
        <v>37</v>
      </c>
      <c r="M4" s="16"/>
      <c r="N4" s="16">
        <v>45</v>
      </c>
      <c r="O4" s="21"/>
      <c r="P4" s="19" t="s">
        <v>8</v>
      </c>
      <c r="Q4" s="20"/>
      <c r="R4" s="15">
        <f aca="true" t="shared" si="2" ref="R4:R23">SUM(T4:V4)</f>
        <v>77</v>
      </c>
      <c r="S4" s="15"/>
      <c r="T4" s="16">
        <v>38</v>
      </c>
      <c r="U4" s="16"/>
      <c r="V4" s="16">
        <v>39</v>
      </c>
      <c r="W4" s="21"/>
      <c r="X4" s="19" t="s">
        <v>9</v>
      </c>
      <c r="Y4" s="20"/>
      <c r="Z4" s="15">
        <f aca="true" t="shared" si="3" ref="Z4:Z23">SUM(AB4:AD4)</f>
        <v>50</v>
      </c>
      <c r="AA4" s="15"/>
      <c r="AB4" s="16">
        <v>23</v>
      </c>
      <c r="AC4" s="16"/>
      <c r="AD4" s="16">
        <v>27</v>
      </c>
      <c r="AE4" s="21"/>
      <c r="AF4" s="19" t="s">
        <v>10</v>
      </c>
      <c r="AG4" s="20"/>
      <c r="AH4" s="15">
        <f aca="true" t="shared" si="4" ref="AH4:AH24">SUM(AJ4:AL4)</f>
        <v>85</v>
      </c>
      <c r="AI4" s="15"/>
      <c r="AJ4" s="16">
        <v>41</v>
      </c>
      <c r="AK4" s="16"/>
      <c r="AL4" s="16">
        <v>44</v>
      </c>
      <c r="AM4" s="22"/>
    </row>
    <row r="5" spans="1:39" s="13" customFormat="1" ht="18" customHeight="1">
      <c r="A5" s="23" t="s">
        <v>11</v>
      </c>
      <c r="B5" s="24">
        <f t="shared" si="0"/>
        <v>47</v>
      </c>
      <c r="C5" s="24"/>
      <c r="D5" s="25">
        <v>22</v>
      </c>
      <c r="E5" s="25"/>
      <c r="F5" s="26">
        <v>25</v>
      </c>
      <c r="G5" s="27"/>
      <c r="H5" s="28" t="s">
        <v>12</v>
      </c>
      <c r="I5" s="29"/>
      <c r="J5" s="24">
        <f t="shared" si="1"/>
        <v>73</v>
      </c>
      <c r="K5" s="24"/>
      <c r="L5" s="25">
        <v>36</v>
      </c>
      <c r="M5" s="25"/>
      <c r="N5" s="25">
        <v>37</v>
      </c>
      <c r="O5" s="30"/>
      <c r="P5" s="28" t="s">
        <v>13</v>
      </c>
      <c r="Q5" s="29"/>
      <c r="R5" s="24">
        <f t="shared" si="2"/>
        <v>82</v>
      </c>
      <c r="S5" s="24"/>
      <c r="T5" s="25">
        <v>39</v>
      </c>
      <c r="U5" s="25"/>
      <c r="V5" s="25">
        <v>43</v>
      </c>
      <c r="W5" s="30"/>
      <c r="X5" s="28" t="s">
        <v>14</v>
      </c>
      <c r="Y5" s="29"/>
      <c r="Z5" s="24">
        <f t="shared" si="3"/>
        <v>67</v>
      </c>
      <c r="AA5" s="24"/>
      <c r="AB5" s="25">
        <v>38</v>
      </c>
      <c r="AC5" s="25"/>
      <c r="AD5" s="25">
        <v>29</v>
      </c>
      <c r="AE5" s="30"/>
      <c r="AF5" s="28" t="s">
        <v>15</v>
      </c>
      <c r="AG5" s="29"/>
      <c r="AH5" s="24">
        <f t="shared" si="4"/>
        <v>71</v>
      </c>
      <c r="AI5" s="24"/>
      <c r="AJ5" s="25">
        <v>32</v>
      </c>
      <c r="AK5" s="25"/>
      <c r="AL5" s="25">
        <v>39</v>
      </c>
      <c r="AM5" s="31"/>
    </row>
    <row r="6" spans="1:39" s="13" customFormat="1" ht="18" customHeight="1">
      <c r="A6" s="23" t="s">
        <v>16</v>
      </c>
      <c r="B6" s="24">
        <f t="shared" si="0"/>
        <v>51</v>
      </c>
      <c r="C6" s="24"/>
      <c r="D6" s="25">
        <v>23</v>
      </c>
      <c r="E6" s="25"/>
      <c r="F6" s="26">
        <v>28</v>
      </c>
      <c r="G6" s="27"/>
      <c r="H6" s="28" t="s">
        <v>17</v>
      </c>
      <c r="I6" s="29"/>
      <c r="J6" s="24">
        <f t="shared" si="1"/>
        <v>86</v>
      </c>
      <c r="K6" s="24"/>
      <c r="L6" s="25">
        <v>49</v>
      </c>
      <c r="M6" s="25"/>
      <c r="N6" s="25">
        <v>37</v>
      </c>
      <c r="O6" s="30"/>
      <c r="P6" s="28" t="s">
        <v>18</v>
      </c>
      <c r="Q6" s="29"/>
      <c r="R6" s="24">
        <f t="shared" si="2"/>
        <v>89</v>
      </c>
      <c r="S6" s="24"/>
      <c r="T6" s="25">
        <v>46</v>
      </c>
      <c r="U6" s="25"/>
      <c r="V6" s="25">
        <v>43</v>
      </c>
      <c r="W6" s="30"/>
      <c r="X6" s="28" t="s">
        <v>19</v>
      </c>
      <c r="Y6" s="29"/>
      <c r="Z6" s="24">
        <f t="shared" si="3"/>
        <v>54</v>
      </c>
      <c r="AA6" s="24"/>
      <c r="AB6" s="25">
        <v>23</v>
      </c>
      <c r="AC6" s="25"/>
      <c r="AD6" s="25">
        <v>31</v>
      </c>
      <c r="AE6" s="30"/>
      <c r="AF6" s="28" t="s">
        <v>20</v>
      </c>
      <c r="AG6" s="29"/>
      <c r="AH6" s="24">
        <f t="shared" si="4"/>
        <v>76</v>
      </c>
      <c r="AI6" s="24"/>
      <c r="AJ6" s="25">
        <v>29</v>
      </c>
      <c r="AK6" s="25"/>
      <c r="AL6" s="25">
        <v>47</v>
      </c>
      <c r="AM6" s="31"/>
    </row>
    <row r="7" spans="1:39" s="13" customFormat="1" ht="18" customHeight="1">
      <c r="A7" s="23" t="s">
        <v>21</v>
      </c>
      <c r="B7" s="24">
        <f t="shared" si="0"/>
        <v>31</v>
      </c>
      <c r="C7" s="24"/>
      <c r="D7" s="25">
        <v>14</v>
      </c>
      <c r="E7" s="25"/>
      <c r="F7" s="26">
        <v>17</v>
      </c>
      <c r="G7" s="27"/>
      <c r="H7" s="28" t="s">
        <v>22</v>
      </c>
      <c r="I7" s="29"/>
      <c r="J7" s="24">
        <f t="shared" si="1"/>
        <v>64</v>
      </c>
      <c r="K7" s="24"/>
      <c r="L7" s="25">
        <v>33</v>
      </c>
      <c r="M7" s="25"/>
      <c r="N7" s="25">
        <v>31</v>
      </c>
      <c r="O7" s="30"/>
      <c r="P7" s="28" t="s">
        <v>23</v>
      </c>
      <c r="Q7" s="29"/>
      <c r="R7" s="24">
        <f t="shared" si="2"/>
        <v>88</v>
      </c>
      <c r="S7" s="24"/>
      <c r="T7" s="25">
        <v>49</v>
      </c>
      <c r="U7" s="25"/>
      <c r="V7" s="25">
        <v>39</v>
      </c>
      <c r="W7" s="30"/>
      <c r="X7" s="28" t="s">
        <v>24</v>
      </c>
      <c r="Y7" s="29"/>
      <c r="Z7" s="24">
        <f t="shared" si="3"/>
        <v>59</v>
      </c>
      <c r="AA7" s="24"/>
      <c r="AB7" s="25">
        <v>32</v>
      </c>
      <c r="AC7" s="25"/>
      <c r="AD7" s="25">
        <v>27</v>
      </c>
      <c r="AE7" s="30"/>
      <c r="AF7" s="28" t="s">
        <v>25</v>
      </c>
      <c r="AG7" s="29"/>
      <c r="AH7" s="24">
        <f t="shared" si="4"/>
        <v>62</v>
      </c>
      <c r="AI7" s="24"/>
      <c r="AJ7" s="25">
        <v>32</v>
      </c>
      <c r="AK7" s="25"/>
      <c r="AL7" s="25">
        <v>30</v>
      </c>
      <c r="AM7" s="31"/>
    </row>
    <row r="8" spans="1:39" s="13" customFormat="1" ht="18" customHeight="1">
      <c r="A8" s="23" t="s">
        <v>26</v>
      </c>
      <c r="B8" s="24">
        <f t="shared" si="0"/>
        <v>71</v>
      </c>
      <c r="C8" s="24"/>
      <c r="D8" s="25">
        <v>37</v>
      </c>
      <c r="E8" s="25"/>
      <c r="F8" s="26">
        <v>34</v>
      </c>
      <c r="G8" s="27"/>
      <c r="H8" s="28" t="s">
        <v>27</v>
      </c>
      <c r="I8" s="29"/>
      <c r="J8" s="24">
        <f t="shared" si="1"/>
        <v>88</v>
      </c>
      <c r="K8" s="24"/>
      <c r="L8" s="25">
        <v>43</v>
      </c>
      <c r="M8" s="25"/>
      <c r="N8" s="25">
        <v>45</v>
      </c>
      <c r="O8" s="30"/>
      <c r="P8" s="28" t="s">
        <v>28</v>
      </c>
      <c r="Q8" s="29"/>
      <c r="R8" s="24">
        <f t="shared" si="2"/>
        <v>68</v>
      </c>
      <c r="S8" s="24"/>
      <c r="T8" s="25">
        <v>28</v>
      </c>
      <c r="U8" s="25"/>
      <c r="V8" s="25">
        <v>40</v>
      </c>
      <c r="W8" s="30"/>
      <c r="X8" s="28" t="s">
        <v>29</v>
      </c>
      <c r="Y8" s="29"/>
      <c r="Z8" s="24">
        <f t="shared" si="3"/>
        <v>61</v>
      </c>
      <c r="AA8" s="24"/>
      <c r="AB8" s="25">
        <v>35</v>
      </c>
      <c r="AC8" s="25"/>
      <c r="AD8" s="25">
        <v>26</v>
      </c>
      <c r="AE8" s="30"/>
      <c r="AF8" s="28" t="s">
        <v>30</v>
      </c>
      <c r="AG8" s="29"/>
      <c r="AH8" s="24">
        <f t="shared" si="4"/>
        <v>53</v>
      </c>
      <c r="AI8" s="24"/>
      <c r="AJ8" s="25">
        <v>22</v>
      </c>
      <c r="AK8" s="25"/>
      <c r="AL8" s="25">
        <v>31</v>
      </c>
      <c r="AM8" s="31"/>
    </row>
    <row r="9" spans="1:39" s="13" customFormat="1" ht="18" customHeight="1">
      <c r="A9" s="23" t="s">
        <v>31</v>
      </c>
      <c r="B9" s="24">
        <f t="shared" si="0"/>
        <v>53</v>
      </c>
      <c r="C9" s="24"/>
      <c r="D9" s="25">
        <v>27</v>
      </c>
      <c r="E9" s="25"/>
      <c r="F9" s="26">
        <v>26</v>
      </c>
      <c r="G9" s="27"/>
      <c r="H9" s="28" t="s">
        <v>32</v>
      </c>
      <c r="I9" s="29"/>
      <c r="J9" s="24">
        <f t="shared" si="1"/>
        <v>90</v>
      </c>
      <c r="K9" s="24"/>
      <c r="L9" s="25">
        <v>42</v>
      </c>
      <c r="M9" s="25"/>
      <c r="N9" s="25">
        <v>48</v>
      </c>
      <c r="O9" s="30"/>
      <c r="P9" s="28" t="s">
        <v>33</v>
      </c>
      <c r="Q9" s="29"/>
      <c r="R9" s="24">
        <f t="shared" si="2"/>
        <v>97</v>
      </c>
      <c r="S9" s="24"/>
      <c r="T9" s="25">
        <v>44</v>
      </c>
      <c r="U9" s="25"/>
      <c r="V9" s="25">
        <v>53</v>
      </c>
      <c r="W9" s="30"/>
      <c r="X9" s="28" t="s">
        <v>34</v>
      </c>
      <c r="Y9" s="29"/>
      <c r="Z9" s="24">
        <f t="shared" si="3"/>
        <v>63</v>
      </c>
      <c r="AA9" s="24"/>
      <c r="AB9" s="25">
        <v>30</v>
      </c>
      <c r="AC9" s="25"/>
      <c r="AD9" s="25">
        <v>33</v>
      </c>
      <c r="AE9" s="30"/>
      <c r="AF9" s="28" t="s">
        <v>35</v>
      </c>
      <c r="AG9" s="29"/>
      <c r="AH9" s="24">
        <f t="shared" si="4"/>
        <v>47</v>
      </c>
      <c r="AI9" s="24"/>
      <c r="AJ9" s="25">
        <v>18</v>
      </c>
      <c r="AK9" s="25"/>
      <c r="AL9" s="25">
        <v>29</v>
      </c>
      <c r="AM9" s="31"/>
    </row>
    <row r="10" spans="1:39" s="13" customFormat="1" ht="18" customHeight="1">
      <c r="A10" s="23" t="s">
        <v>36</v>
      </c>
      <c r="B10" s="24">
        <f t="shared" si="0"/>
        <v>58</v>
      </c>
      <c r="C10" s="24"/>
      <c r="D10" s="25">
        <v>34</v>
      </c>
      <c r="E10" s="25"/>
      <c r="F10" s="26">
        <v>24</v>
      </c>
      <c r="G10" s="27"/>
      <c r="H10" s="28" t="s">
        <v>37</v>
      </c>
      <c r="I10" s="29"/>
      <c r="J10" s="24">
        <f t="shared" si="1"/>
        <v>69</v>
      </c>
      <c r="K10" s="24"/>
      <c r="L10" s="25">
        <v>32</v>
      </c>
      <c r="M10" s="25"/>
      <c r="N10" s="25">
        <v>37</v>
      </c>
      <c r="O10" s="30"/>
      <c r="P10" s="28" t="s">
        <v>38</v>
      </c>
      <c r="Q10" s="29"/>
      <c r="R10" s="24">
        <f t="shared" si="2"/>
        <v>82</v>
      </c>
      <c r="S10" s="24"/>
      <c r="T10" s="25">
        <v>35</v>
      </c>
      <c r="U10" s="25"/>
      <c r="V10" s="25">
        <v>47</v>
      </c>
      <c r="W10" s="30"/>
      <c r="X10" s="28" t="s">
        <v>39</v>
      </c>
      <c r="Y10" s="29"/>
      <c r="Z10" s="24">
        <f t="shared" si="3"/>
        <v>50</v>
      </c>
      <c r="AA10" s="24"/>
      <c r="AB10" s="25">
        <v>17</v>
      </c>
      <c r="AC10" s="25"/>
      <c r="AD10" s="25">
        <v>33</v>
      </c>
      <c r="AE10" s="30"/>
      <c r="AF10" s="28" t="s">
        <v>40</v>
      </c>
      <c r="AG10" s="29"/>
      <c r="AH10" s="24">
        <f t="shared" si="4"/>
        <v>39</v>
      </c>
      <c r="AI10" s="24"/>
      <c r="AJ10" s="25">
        <v>16</v>
      </c>
      <c r="AK10" s="25"/>
      <c r="AL10" s="25">
        <v>23</v>
      </c>
      <c r="AM10" s="31"/>
    </row>
    <row r="11" spans="1:39" s="13" customFormat="1" ht="18" customHeight="1">
      <c r="A11" s="23" t="s">
        <v>41</v>
      </c>
      <c r="B11" s="24">
        <f t="shared" si="0"/>
        <v>61</v>
      </c>
      <c r="C11" s="24"/>
      <c r="D11" s="25">
        <v>31</v>
      </c>
      <c r="E11" s="25"/>
      <c r="F11" s="26">
        <v>30</v>
      </c>
      <c r="G11" s="27"/>
      <c r="H11" s="28" t="s">
        <v>42</v>
      </c>
      <c r="I11" s="29"/>
      <c r="J11" s="24">
        <f t="shared" si="1"/>
        <v>66</v>
      </c>
      <c r="K11" s="24"/>
      <c r="L11" s="25">
        <v>30</v>
      </c>
      <c r="M11" s="25"/>
      <c r="N11" s="25">
        <v>36</v>
      </c>
      <c r="O11" s="30"/>
      <c r="P11" s="28" t="s">
        <v>43</v>
      </c>
      <c r="Q11" s="29"/>
      <c r="R11" s="24">
        <f t="shared" si="2"/>
        <v>87</v>
      </c>
      <c r="S11" s="24"/>
      <c r="T11" s="25">
        <v>42</v>
      </c>
      <c r="U11" s="25"/>
      <c r="V11" s="25">
        <v>45</v>
      </c>
      <c r="W11" s="30"/>
      <c r="X11" s="28" t="s">
        <v>44</v>
      </c>
      <c r="Y11" s="29"/>
      <c r="Z11" s="24">
        <f t="shared" si="3"/>
        <v>58</v>
      </c>
      <c r="AA11" s="24"/>
      <c r="AB11" s="25">
        <v>28</v>
      </c>
      <c r="AC11" s="25"/>
      <c r="AD11" s="25">
        <v>30</v>
      </c>
      <c r="AE11" s="30"/>
      <c r="AF11" s="28" t="s">
        <v>45</v>
      </c>
      <c r="AG11" s="29"/>
      <c r="AH11" s="24">
        <f t="shared" si="4"/>
        <v>38</v>
      </c>
      <c r="AI11" s="24"/>
      <c r="AJ11" s="25">
        <v>12</v>
      </c>
      <c r="AK11" s="25"/>
      <c r="AL11" s="25">
        <v>26</v>
      </c>
      <c r="AM11" s="31"/>
    </row>
    <row r="12" spans="1:39" s="13" customFormat="1" ht="18" customHeight="1">
      <c r="A12" s="23" t="s">
        <v>46</v>
      </c>
      <c r="B12" s="24">
        <f t="shared" si="0"/>
        <v>56</v>
      </c>
      <c r="C12" s="24"/>
      <c r="D12" s="25">
        <v>26</v>
      </c>
      <c r="E12" s="25"/>
      <c r="F12" s="26">
        <v>30</v>
      </c>
      <c r="G12" s="27"/>
      <c r="H12" s="28" t="s">
        <v>47</v>
      </c>
      <c r="I12" s="29"/>
      <c r="J12" s="24">
        <f t="shared" si="1"/>
        <v>74</v>
      </c>
      <c r="K12" s="24"/>
      <c r="L12" s="25">
        <v>45</v>
      </c>
      <c r="M12" s="25"/>
      <c r="N12" s="25">
        <v>29</v>
      </c>
      <c r="O12" s="30"/>
      <c r="P12" s="28" t="s">
        <v>48</v>
      </c>
      <c r="Q12" s="29"/>
      <c r="R12" s="24">
        <f t="shared" si="2"/>
        <v>95</v>
      </c>
      <c r="S12" s="24"/>
      <c r="T12" s="25">
        <v>48</v>
      </c>
      <c r="U12" s="25"/>
      <c r="V12" s="25">
        <v>47</v>
      </c>
      <c r="W12" s="30"/>
      <c r="X12" s="28" t="s">
        <v>49</v>
      </c>
      <c r="Y12" s="29"/>
      <c r="Z12" s="24">
        <f t="shared" si="3"/>
        <v>53</v>
      </c>
      <c r="AA12" s="24"/>
      <c r="AB12" s="25">
        <v>21</v>
      </c>
      <c r="AC12" s="25"/>
      <c r="AD12" s="25">
        <v>32</v>
      </c>
      <c r="AE12" s="30"/>
      <c r="AF12" s="28" t="s">
        <v>50</v>
      </c>
      <c r="AG12" s="29"/>
      <c r="AH12" s="24">
        <f t="shared" si="4"/>
        <v>30</v>
      </c>
      <c r="AI12" s="24"/>
      <c r="AJ12" s="25">
        <v>13</v>
      </c>
      <c r="AK12" s="25"/>
      <c r="AL12" s="25">
        <v>17</v>
      </c>
      <c r="AM12" s="31"/>
    </row>
    <row r="13" spans="1:39" s="13" customFormat="1" ht="18" customHeight="1">
      <c r="A13" s="23" t="s">
        <v>51</v>
      </c>
      <c r="B13" s="24">
        <f t="shared" si="0"/>
        <v>50</v>
      </c>
      <c r="C13" s="24"/>
      <c r="D13" s="25">
        <v>26</v>
      </c>
      <c r="E13" s="25"/>
      <c r="F13" s="26">
        <v>24</v>
      </c>
      <c r="G13" s="27"/>
      <c r="H13" s="28" t="s">
        <v>52</v>
      </c>
      <c r="I13" s="29"/>
      <c r="J13" s="24">
        <f t="shared" si="1"/>
        <v>71</v>
      </c>
      <c r="K13" s="24"/>
      <c r="L13" s="25">
        <v>31</v>
      </c>
      <c r="M13" s="25"/>
      <c r="N13" s="25">
        <v>40</v>
      </c>
      <c r="O13" s="30"/>
      <c r="P13" s="28" t="s">
        <v>53</v>
      </c>
      <c r="Q13" s="29"/>
      <c r="R13" s="24">
        <f t="shared" si="2"/>
        <v>101</v>
      </c>
      <c r="S13" s="24"/>
      <c r="T13" s="25">
        <v>37</v>
      </c>
      <c r="U13" s="25"/>
      <c r="V13" s="25">
        <v>64</v>
      </c>
      <c r="W13" s="30"/>
      <c r="X13" s="28" t="s">
        <v>54</v>
      </c>
      <c r="Y13" s="29"/>
      <c r="Z13" s="24">
        <f t="shared" si="3"/>
        <v>47</v>
      </c>
      <c r="AA13" s="24"/>
      <c r="AB13" s="25">
        <v>17</v>
      </c>
      <c r="AC13" s="25"/>
      <c r="AD13" s="25">
        <v>30</v>
      </c>
      <c r="AE13" s="30"/>
      <c r="AF13" s="28" t="s">
        <v>55</v>
      </c>
      <c r="AG13" s="29"/>
      <c r="AH13" s="24">
        <f t="shared" si="4"/>
        <v>23</v>
      </c>
      <c r="AI13" s="24"/>
      <c r="AJ13" s="25">
        <v>9</v>
      </c>
      <c r="AK13" s="25"/>
      <c r="AL13" s="25">
        <v>14</v>
      </c>
      <c r="AM13" s="31"/>
    </row>
    <row r="14" spans="1:39" s="13" customFormat="1" ht="18" customHeight="1">
      <c r="A14" s="23" t="s">
        <v>56</v>
      </c>
      <c r="B14" s="24">
        <f t="shared" si="0"/>
        <v>51</v>
      </c>
      <c r="C14" s="24"/>
      <c r="D14" s="25">
        <v>32</v>
      </c>
      <c r="E14" s="25"/>
      <c r="F14" s="26">
        <v>19</v>
      </c>
      <c r="G14" s="27"/>
      <c r="H14" s="28" t="s">
        <v>57</v>
      </c>
      <c r="I14" s="29"/>
      <c r="J14" s="24">
        <f t="shared" si="1"/>
        <v>54</v>
      </c>
      <c r="K14" s="24"/>
      <c r="L14" s="25">
        <v>28</v>
      </c>
      <c r="M14" s="25"/>
      <c r="N14" s="25">
        <v>26</v>
      </c>
      <c r="O14" s="30"/>
      <c r="P14" s="28" t="s">
        <v>58</v>
      </c>
      <c r="Q14" s="29"/>
      <c r="R14" s="24">
        <f t="shared" si="2"/>
        <v>139</v>
      </c>
      <c r="S14" s="24"/>
      <c r="T14" s="25">
        <v>64</v>
      </c>
      <c r="U14" s="25"/>
      <c r="V14" s="25">
        <v>75</v>
      </c>
      <c r="W14" s="30"/>
      <c r="X14" s="28" t="s">
        <v>59</v>
      </c>
      <c r="Y14" s="29"/>
      <c r="Z14" s="24">
        <f t="shared" si="3"/>
        <v>86</v>
      </c>
      <c r="AA14" s="24"/>
      <c r="AB14" s="25">
        <v>37</v>
      </c>
      <c r="AC14" s="25"/>
      <c r="AD14" s="25">
        <v>49</v>
      </c>
      <c r="AE14" s="30"/>
      <c r="AF14" s="28" t="s">
        <v>60</v>
      </c>
      <c r="AG14" s="29"/>
      <c r="AH14" s="24">
        <f t="shared" si="4"/>
        <v>17</v>
      </c>
      <c r="AI14" s="24"/>
      <c r="AJ14" s="25">
        <v>8</v>
      </c>
      <c r="AK14" s="25"/>
      <c r="AL14" s="25">
        <v>9</v>
      </c>
      <c r="AM14" s="31"/>
    </row>
    <row r="15" spans="1:39" s="13" customFormat="1" ht="18" customHeight="1">
      <c r="A15" s="23" t="s">
        <v>61</v>
      </c>
      <c r="B15" s="24">
        <f t="shared" si="0"/>
        <v>40</v>
      </c>
      <c r="C15" s="24"/>
      <c r="D15" s="25">
        <v>24</v>
      </c>
      <c r="E15" s="25"/>
      <c r="F15" s="26">
        <v>16</v>
      </c>
      <c r="G15" s="27"/>
      <c r="H15" s="28" t="s">
        <v>62</v>
      </c>
      <c r="I15" s="29"/>
      <c r="J15" s="24">
        <f t="shared" si="1"/>
        <v>64</v>
      </c>
      <c r="K15" s="24"/>
      <c r="L15" s="25">
        <v>40</v>
      </c>
      <c r="M15" s="25"/>
      <c r="N15" s="25">
        <v>24</v>
      </c>
      <c r="O15" s="30"/>
      <c r="P15" s="28" t="s">
        <v>63</v>
      </c>
      <c r="Q15" s="29"/>
      <c r="R15" s="24">
        <f t="shared" si="2"/>
        <v>112</v>
      </c>
      <c r="S15" s="24"/>
      <c r="T15" s="25">
        <v>68</v>
      </c>
      <c r="U15" s="25"/>
      <c r="V15" s="25">
        <v>44</v>
      </c>
      <c r="W15" s="30"/>
      <c r="X15" s="28" t="s">
        <v>64</v>
      </c>
      <c r="Y15" s="29"/>
      <c r="Z15" s="24">
        <f t="shared" si="3"/>
        <v>67</v>
      </c>
      <c r="AA15" s="24"/>
      <c r="AB15" s="25">
        <v>29</v>
      </c>
      <c r="AC15" s="25"/>
      <c r="AD15" s="25">
        <v>38</v>
      </c>
      <c r="AE15" s="30"/>
      <c r="AF15" s="28" t="s">
        <v>65</v>
      </c>
      <c r="AG15" s="29"/>
      <c r="AH15" s="24">
        <f t="shared" si="4"/>
        <v>16</v>
      </c>
      <c r="AI15" s="24"/>
      <c r="AJ15" s="25">
        <v>6</v>
      </c>
      <c r="AK15" s="25"/>
      <c r="AL15" s="25">
        <v>10</v>
      </c>
      <c r="AM15" s="31"/>
    </row>
    <row r="16" spans="1:39" s="13" customFormat="1" ht="18" customHeight="1">
      <c r="A16" s="23" t="s">
        <v>66</v>
      </c>
      <c r="B16" s="24">
        <f t="shared" si="0"/>
        <v>53</v>
      </c>
      <c r="C16" s="24"/>
      <c r="D16" s="25">
        <v>31</v>
      </c>
      <c r="E16" s="25"/>
      <c r="F16" s="26">
        <v>22</v>
      </c>
      <c r="G16" s="27"/>
      <c r="H16" s="28" t="s">
        <v>67</v>
      </c>
      <c r="I16" s="29"/>
      <c r="J16" s="24">
        <f t="shared" si="1"/>
        <v>55</v>
      </c>
      <c r="K16" s="24"/>
      <c r="L16" s="25">
        <v>33</v>
      </c>
      <c r="M16" s="25"/>
      <c r="N16" s="25">
        <v>22</v>
      </c>
      <c r="O16" s="30"/>
      <c r="P16" s="28" t="s">
        <v>68</v>
      </c>
      <c r="Q16" s="29"/>
      <c r="R16" s="24">
        <f t="shared" si="2"/>
        <v>124</v>
      </c>
      <c r="S16" s="24"/>
      <c r="T16" s="25">
        <v>53</v>
      </c>
      <c r="U16" s="25"/>
      <c r="V16" s="25">
        <v>71</v>
      </c>
      <c r="W16" s="30"/>
      <c r="X16" s="28" t="s">
        <v>69</v>
      </c>
      <c r="Y16" s="29"/>
      <c r="Z16" s="24">
        <f t="shared" si="3"/>
        <v>78</v>
      </c>
      <c r="AA16" s="24"/>
      <c r="AB16" s="25">
        <v>30</v>
      </c>
      <c r="AC16" s="25"/>
      <c r="AD16" s="25">
        <v>48</v>
      </c>
      <c r="AE16" s="30"/>
      <c r="AF16" s="28" t="s">
        <v>70</v>
      </c>
      <c r="AG16" s="29"/>
      <c r="AH16" s="24">
        <f t="shared" si="4"/>
        <v>10</v>
      </c>
      <c r="AI16" s="24"/>
      <c r="AJ16" s="25">
        <v>2</v>
      </c>
      <c r="AK16" s="25"/>
      <c r="AL16" s="25">
        <v>8</v>
      </c>
      <c r="AM16" s="31"/>
    </row>
    <row r="17" spans="1:39" s="13" customFormat="1" ht="18" customHeight="1">
      <c r="A17" s="23" t="s">
        <v>71</v>
      </c>
      <c r="B17" s="24">
        <f t="shared" si="0"/>
        <v>55</v>
      </c>
      <c r="C17" s="24"/>
      <c r="D17" s="25">
        <v>29</v>
      </c>
      <c r="E17" s="25"/>
      <c r="F17" s="26">
        <v>26</v>
      </c>
      <c r="G17" s="27"/>
      <c r="H17" s="28" t="s">
        <v>72</v>
      </c>
      <c r="I17" s="29"/>
      <c r="J17" s="24">
        <f t="shared" si="1"/>
        <v>76</v>
      </c>
      <c r="K17" s="24"/>
      <c r="L17" s="25">
        <v>29</v>
      </c>
      <c r="M17" s="25"/>
      <c r="N17" s="25">
        <v>47</v>
      </c>
      <c r="O17" s="30"/>
      <c r="P17" s="28" t="s">
        <v>73</v>
      </c>
      <c r="Q17" s="29"/>
      <c r="R17" s="24">
        <f t="shared" si="2"/>
        <v>116</v>
      </c>
      <c r="S17" s="24"/>
      <c r="T17" s="25">
        <v>65</v>
      </c>
      <c r="U17" s="25"/>
      <c r="V17" s="25">
        <v>51</v>
      </c>
      <c r="W17" s="30"/>
      <c r="X17" s="28" t="s">
        <v>74</v>
      </c>
      <c r="Y17" s="29"/>
      <c r="Z17" s="24">
        <f t="shared" si="3"/>
        <v>52</v>
      </c>
      <c r="AA17" s="24"/>
      <c r="AB17" s="25">
        <v>27</v>
      </c>
      <c r="AC17" s="25"/>
      <c r="AD17" s="25">
        <v>25</v>
      </c>
      <c r="AE17" s="30"/>
      <c r="AF17" s="28" t="s">
        <v>75</v>
      </c>
      <c r="AG17" s="29"/>
      <c r="AH17" s="24">
        <f t="shared" si="4"/>
        <v>6</v>
      </c>
      <c r="AI17" s="24"/>
      <c r="AJ17" s="25">
        <v>2</v>
      </c>
      <c r="AK17" s="25"/>
      <c r="AL17" s="25">
        <v>4</v>
      </c>
      <c r="AM17" s="31"/>
    </row>
    <row r="18" spans="1:39" s="13" customFormat="1" ht="18" customHeight="1">
      <c r="A18" s="23" t="s">
        <v>76</v>
      </c>
      <c r="B18" s="24">
        <f t="shared" si="0"/>
        <v>65</v>
      </c>
      <c r="C18" s="24"/>
      <c r="D18" s="25">
        <v>31</v>
      </c>
      <c r="E18" s="25"/>
      <c r="F18" s="26">
        <v>34</v>
      </c>
      <c r="G18" s="27"/>
      <c r="H18" s="28" t="s">
        <v>77</v>
      </c>
      <c r="I18" s="29"/>
      <c r="J18" s="24">
        <f t="shared" si="1"/>
        <v>76</v>
      </c>
      <c r="K18" s="24"/>
      <c r="L18" s="25">
        <v>40</v>
      </c>
      <c r="M18" s="25"/>
      <c r="N18" s="25">
        <v>36</v>
      </c>
      <c r="O18" s="30"/>
      <c r="P18" s="28" t="s">
        <v>78</v>
      </c>
      <c r="Q18" s="29"/>
      <c r="R18" s="24">
        <f t="shared" si="2"/>
        <v>91</v>
      </c>
      <c r="S18" s="24"/>
      <c r="T18" s="25">
        <v>48</v>
      </c>
      <c r="U18" s="25"/>
      <c r="V18" s="25">
        <v>43</v>
      </c>
      <c r="W18" s="30"/>
      <c r="X18" s="28" t="s">
        <v>79</v>
      </c>
      <c r="Y18" s="29"/>
      <c r="Z18" s="24">
        <f t="shared" si="3"/>
        <v>100</v>
      </c>
      <c r="AA18" s="24"/>
      <c r="AB18" s="25">
        <v>53</v>
      </c>
      <c r="AC18" s="25"/>
      <c r="AD18" s="25">
        <v>47</v>
      </c>
      <c r="AE18" s="30"/>
      <c r="AF18" s="28" t="s">
        <v>80</v>
      </c>
      <c r="AG18" s="29"/>
      <c r="AH18" s="24">
        <f t="shared" si="4"/>
        <v>3</v>
      </c>
      <c r="AI18" s="24"/>
      <c r="AJ18" s="25">
        <v>0</v>
      </c>
      <c r="AK18" s="25"/>
      <c r="AL18" s="25">
        <v>3</v>
      </c>
      <c r="AM18" s="31"/>
    </row>
    <row r="19" spans="1:39" s="13" customFormat="1" ht="18" customHeight="1">
      <c r="A19" s="23" t="s">
        <v>81</v>
      </c>
      <c r="B19" s="24">
        <f t="shared" si="0"/>
        <v>59</v>
      </c>
      <c r="C19" s="24"/>
      <c r="D19" s="25">
        <v>34</v>
      </c>
      <c r="E19" s="25"/>
      <c r="F19" s="26">
        <v>25</v>
      </c>
      <c r="G19" s="27"/>
      <c r="H19" s="28" t="s">
        <v>82</v>
      </c>
      <c r="I19" s="29"/>
      <c r="J19" s="24">
        <f t="shared" si="1"/>
        <v>58</v>
      </c>
      <c r="K19" s="24"/>
      <c r="L19" s="25">
        <v>33</v>
      </c>
      <c r="M19" s="25"/>
      <c r="N19" s="25">
        <v>25</v>
      </c>
      <c r="O19" s="30"/>
      <c r="P19" s="28" t="s">
        <v>83</v>
      </c>
      <c r="Q19" s="29"/>
      <c r="R19" s="24">
        <f t="shared" si="2"/>
        <v>103</v>
      </c>
      <c r="S19" s="24"/>
      <c r="T19" s="25">
        <v>51</v>
      </c>
      <c r="U19" s="25"/>
      <c r="V19" s="25">
        <v>52</v>
      </c>
      <c r="W19" s="30"/>
      <c r="X19" s="28" t="s">
        <v>84</v>
      </c>
      <c r="Y19" s="29"/>
      <c r="Z19" s="24">
        <f t="shared" si="3"/>
        <v>108</v>
      </c>
      <c r="AA19" s="24"/>
      <c r="AB19" s="25">
        <v>44</v>
      </c>
      <c r="AC19" s="25"/>
      <c r="AD19" s="25">
        <v>64</v>
      </c>
      <c r="AE19" s="30"/>
      <c r="AF19" s="28" t="s">
        <v>85</v>
      </c>
      <c r="AG19" s="29"/>
      <c r="AH19" s="24">
        <f t="shared" si="4"/>
        <v>1</v>
      </c>
      <c r="AI19" s="24"/>
      <c r="AJ19" s="25">
        <v>0</v>
      </c>
      <c r="AK19" s="25"/>
      <c r="AL19" s="25">
        <v>1</v>
      </c>
      <c r="AM19" s="31"/>
    </row>
    <row r="20" spans="1:39" s="13" customFormat="1" ht="18" customHeight="1">
      <c r="A20" s="23" t="s">
        <v>86</v>
      </c>
      <c r="B20" s="24">
        <f t="shared" si="0"/>
        <v>55</v>
      </c>
      <c r="C20" s="24"/>
      <c r="D20" s="25">
        <v>36</v>
      </c>
      <c r="E20" s="25"/>
      <c r="F20" s="26">
        <v>19</v>
      </c>
      <c r="G20" s="27"/>
      <c r="H20" s="28" t="s">
        <v>87</v>
      </c>
      <c r="I20" s="29"/>
      <c r="J20" s="24">
        <f t="shared" si="1"/>
        <v>56</v>
      </c>
      <c r="K20" s="24"/>
      <c r="L20" s="25">
        <v>29</v>
      </c>
      <c r="M20" s="25"/>
      <c r="N20" s="25">
        <v>27</v>
      </c>
      <c r="O20" s="30"/>
      <c r="P20" s="28" t="s">
        <v>88</v>
      </c>
      <c r="Q20" s="29"/>
      <c r="R20" s="24">
        <f t="shared" si="2"/>
        <v>109</v>
      </c>
      <c r="S20" s="24"/>
      <c r="T20" s="25">
        <v>57</v>
      </c>
      <c r="U20" s="25"/>
      <c r="V20" s="25">
        <v>52</v>
      </c>
      <c r="W20" s="30"/>
      <c r="X20" s="28" t="s">
        <v>89</v>
      </c>
      <c r="Y20" s="29"/>
      <c r="Z20" s="24">
        <f t="shared" si="3"/>
        <v>104</v>
      </c>
      <c r="AA20" s="24"/>
      <c r="AB20" s="25">
        <v>51</v>
      </c>
      <c r="AC20" s="25"/>
      <c r="AD20" s="25">
        <v>53</v>
      </c>
      <c r="AE20" s="30"/>
      <c r="AF20" s="28" t="s">
        <v>90</v>
      </c>
      <c r="AG20" s="29"/>
      <c r="AH20" s="24">
        <f t="shared" si="4"/>
        <v>3</v>
      </c>
      <c r="AI20" s="24"/>
      <c r="AJ20" s="25">
        <v>0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59</v>
      </c>
      <c r="C21" s="24"/>
      <c r="D21" s="25">
        <v>32</v>
      </c>
      <c r="E21" s="25"/>
      <c r="F21" s="26">
        <v>27</v>
      </c>
      <c r="G21" s="27"/>
      <c r="H21" s="28" t="s">
        <v>92</v>
      </c>
      <c r="I21" s="29"/>
      <c r="J21" s="24">
        <f t="shared" si="1"/>
        <v>71</v>
      </c>
      <c r="K21" s="24"/>
      <c r="L21" s="25">
        <v>38</v>
      </c>
      <c r="M21" s="25"/>
      <c r="N21" s="25">
        <v>33</v>
      </c>
      <c r="O21" s="30"/>
      <c r="P21" s="28" t="s">
        <v>93</v>
      </c>
      <c r="Q21" s="29"/>
      <c r="R21" s="24">
        <f t="shared" si="2"/>
        <v>76</v>
      </c>
      <c r="S21" s="24"/>
      <c r="T21" s="25">
        <v>41</v>
      </c>
      <c r="U21" s="25"/>
      <c r="V21" s="25">
        <v>35</v>
      </c>
      <c r="W21" s="30"/>
      <c r="X21" s="28" t="s">
        <v>94</v>
      </c>
      <c r="Y21" s="29"/>
      <c r="Z21" s="24">
        <f t="shared" si="3"/>
        <v>69</v>
      </c>
      <c r="AA21" s="24"/>
      <c r="AB21" s="25">
        <v>32</v>
      </c>
      <c r="AC21" s="25"/>
      <c r="AD21" s="25">
        <v>37</v>
      </c>
      <c r="AE21" s="30"/>
      <c r="AF21" s="28" t="s">
        <v>95</v>
      </c>
      <c r="AG21" s="29"/>
      <c r="AH21" s="24">
        <f t="shared" si="4"/>
        <v>1</v>
      </c>
      <c r="AI21" s="24"/>
      <c r="AJ21" s="25">
        <v>0</v>
      </c>
      <c r="AK21" s="25"/>
      <c r="AL21" s="25">
        <v>1</v>
      </c>
      <c r="AM21" s="31"/>
    </row>
    <row r="22" spans="1:39" s="13" customFormat="1" ht="18" customHeight="1">
      <c r="A22" s="23" t="s">
        <v>96</v>
      </c>
      <c r="B22" s="24">
        <f t="shared" si="0"/>
        <v>76</v>
      </c>
      <c r="C22" s="24"/>
      <c r="D22" s="25">
        <v>35</v>
      </c>
      <c r="E22" s="25"/>
      <c r="F22" s="26">
        <v>41</v>
      </c>
      <c r="G22" s="27"/>
      <c r="H22" s="28" t="s">
        <v>97</v>
      </c>
      <c r="I22" s="29"/>
      <c r="J22" s="24">
        <f t="shared" si="1"/>
        <v>81</v>
      </c>
      <c r="K22" s="24"/>
      <c r="L22" s="25">
        <v>35</v>
      </c>
      <c r="M22" s="25"/>
      <c r="N22" s="25">
        <v>46</v>
      </c>
      <c r="O22" s="30"/>
      <c r="P22" s="28" t="s">
        <v>98</v>
      </c>
      <c r="Q22" s="29"/>
      <c r="R22" s="24">
        <f t="shared" si="2"/>
        <v>81</v>
      </c>
      <c r="S22" s="24"/>
      <c r="T22" s="25">
        <v>43</v>
      </c>
      <c r="U22" s="25"/>
      <c r="V22" s="25">
        <v>38</v>
      </c>
      <c r="W22" s="30"/>
      <c r="X22" s="28" t="s">
        <v>99</v>
      </c>
      <c r="Y22" s="29"/>
      <c r="Z22" s="24">
        <f t="shared" si="3"/>
        <v>60</v>
      </c>
      <c r="AA22" s="24"/>
      <c r="AB22" s="25">
        <v>23</v>
      </c>
      <c r="AC22" s="25"/>
      <c r="AD22" s="25">
        <v>37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0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58</v>
      </c>
      <c r="C23" s="33"/>
      <c r="D23" s="34">
        <v>30</v>
      </c>
      <c r="E23" s="34"/>
      <c r="F23" s="35">
        <v>28</v>
      </c>
      <c r="G23" s="36"/>
      <c r="H23" s="37" t="s">
        <v>102</v>
      </c>
      <c r="I23" s="38"/>
      <c r="J23" s="33">
        <f t="shared" si="1"/>
        <v>77</v>
      </c>
      <c r="K23" s="33"/>
      <c r="L23" s="34">
        <v>46</v>
      </c>
      <c r="M23" s="34"/>
      <c r="N23" s="34">
        <v>31</v>
      </c>
      <c r="O23" s="39"/>
      <c r="P23" s="37" t="s">
        <v>103</v>
      </c>
      <c r="Q23" s="38"/>
      <c r="R23" s="33">
        <f t="shared" si="2"/>
        <v>94</v>
      </c>
      <c r="S23" s="33"/>
      <c r="T23" s="34">
        <v>55</v>
      </c>
      <c r="U23" s="34"/>
      <c r="V23" s="34">
        <v>39</v>
      </c>
      <c r="W23" s="39"/>
      <c r="X23" s="37" t="s">
        <v>104</v>
      </c>
      <c r="Y23" s="38"/>
      <c r="Z23" s="33">
        <f t="shared" si="3"/>
        <v>68</v>
      </c>
      <c r="AA23" s="33"/>
      <c r="AB23" s="34">
        <v>36</v>
      </c>
      <c r="AC23" s="34"/>
      <c r="AD23" s="34">
        <v>32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1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294</v>
      </c>
      <c r="D27" s="62"/>
      <c r="E27" s="63">
        <f>SUM(E28:F29)</f>
        <v>316</v>
      </c>
      <c r="F27" s="62"/>
      <c r="G27" s="63">
        <f>SUM(G28:H29)</f>
        <v>173</v>
      </c>
      <c r="H27" s="62"/>
      <c r="I27" s="63">
        <f>SUM(I28:J29)</f>
        <v>173</v>
      </c>
      <c r="J27" s="62"/>
      <c r="K27" s="63">
        <f>SUM(K28:L29)</f>
        <v>134</v>
      </c>
      <c r="L27" s="62"/>
      <c r="M27" s="63">
        <f>SUM(M28:N29)</f>
        <v>763</v>
      </c>
      <c r="N27" s="62"/>
      <c r="O27" s="63">
        <f>SUM(O28:P29)</f>
        <v>668</v>
      </c>
      <c r="P27" s="62"/>
      <c r="Q27" s="63">
        <f>SUM(Q28:R29)</f>
        <v>866</v>
      </c>
      <c r="R27" s="62"/>
      <c r="S27" s="63">
        <f>SUM(S28:T29)</f>
        <v>1045</v>
      </c>
      <c r="T27" s="62"/>
      <c r="U27" s="63">
        <f>SUM(U28:V29)</f>
        <v>291</v>
      </c>
      <c r="V27" s="62"/>
      <c r="W27" s="63">
        <f>SUM(W28:X29)</f>
        <v>271</v>
      </c>
      <c r="X27" s="62"/>
      <c r="Y27" s="63">
        <f>SUM(Y28:Z29)</f>
        <v>383</v>
      </c>
      <c r="Z27" s="62"/>
      <c r="AA27" s="63">
        <f>SUM(AA28:AB29)</f>
        <v>409</v>
      </c>
      <c r="AB27" s="62"/>
      <c r="AC27" s="63">
        <f>SUM(AC28:AD29)</f>
        <v>524</v>
      </c>
      <c r="AD27" s="62"/>
      <c r="AE27" s="63">
        <f>SUM(AE28:AF29)</f>
        <v>64</v>
      </c>
      <c r="AF27" s="62"/>
      <c r="AG27" s="63">
        <f>SUM(AG28:AH29)</f>
        <v>4</v>
      </c>
      <c r="AH27" s="62"/>
      <c r="AI27" s="64">
        <f>SUM(C27:AH27)</f>
        <v>6378</v>
      </c>
      <c r="AJ27" s="65"/>
      <c r="AK27" s="66">
        <v>2920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143</v>
      </c>
      <c r="D28" s="71"/>
      <c r="E28" s="72">
        <f>SUM(D10:E15)</f>
        <v>173</v>
      </c>
      <c r="F28" s="71"/>
      <c r="G28" s="72">
        <f>SUM(D16:E18)</f>
        <v>91</v>
      </c>
      <c r="H28" s="71"/>
      <c r="I28" s="72">
        <f>SUM(D19:E21)</f>
        <v>102</v>
      </c>
      <c r="J28" s="71"/>
      <c r="K28" s="72">
        <f>SUM(D22:E23)</f>
        <v>65</v>
      </c>
      <c r="L28" s="71"/>
      <c r="M28" s="72">
        <f>SUM(L4:M13)</f>
        <v>378</v>
      </c>
      <c r="N28" s="71"/>
      <c r="O28" s="72">
        <f>SUM(L14:M23)</f>
        <v>351</v>
      </c>
      <c r="P28" s="71"/>
      <c r="Q28" s="72">
        <f>SUM(T4:U13)</f>
        <v>406</v>
      </c>
      <c r="R28" s="71"/>
      <c r="S28" s="72">
        <f>SUM(T14:U23)</f>
        <v>545</v>
      </c>
      <c r="T28" s="71"/>
      <c r="U28" s="72">
        <f>SUM(AB4:AC8)</f>
        <v>151</v>
      </c>
      <c r="V28" s="71"/>
      <c r="W28" s="72">
        <f>SUM(AB9:AC13)</f>
        <v>113</v>
      </c>
      <c r="X28" s="71"/>
      <c r="Y28" s="72">
        <f>SUM(AB14:AC18)</f>
        <v>176</v>
      </c>
      <c r="Z28" s="71"/>
      <c r="AA28" s="72">
        <f>SUM(AB19:AC23)</f>
        <v>186</v>
      </c>
      <c r="AB28" s="71"/>
      <c r="AC28" s="72">
        <f>SUM(AJ4:AK13)</f>
        <v>224</v>
      </c>
      <c r="AD28" s="71"/>
      <c r="AE28" s="72">
        <f>SUM(AJ14:AK23)</f>
        <v>18</v>
      </c>
      <c r="AF28" s="71"/>
      <c r="AG28" s="72">
        <f>AJ24</f>
        <v>1</v>
      </c>
      <c r="AH28" s="71"/>
      <c r="AI28" s="73">
        <f>SUM(C28:AH28)</f>
        <v>3123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151</v>
      </c>
      <c r="D29" s="78"/>
      <c r="E29" s="79">
        <f>SUM(F10:G15)</f>
        <v>143</v>
      </c>
      <c r="F29" s="78"/>
      <c r="G29" s="79">
        <f>SUM(F16:G18)</f>
        <v>82</v>
      </c>
      <c r="H29" s="78"/>
      <c r="I29" s="79">
        <f>SUM(F19:G21)</f>
        <v>71</v>
      </c>
      <c r="J29" s="78"/>
      <c r="K29" s="79">
        <f>SUM(F22:G23)</f>
        <v>69</v>
      </c>
      <c r="L29" s="78"/>
      <c r="M29" s="79">
        <f>SUM(N4:O13)</f>
        <v>385</v>
      </c>
      <c r="N29" s="78"/>
      <c r="O29" s="79">
        <f>SUM(N14:O23)</f>
        <v>317</v>
      </c>
      <c r="P29" s="78"/>
      <c r="Q29" s="79">
        <f>SUM(V4:W13)</f>
        <v>460</v>
      </c>
      <c r="R29" s="78"/>
      <c r="S29" s="79">
        <f>SUM(V14:W23)</f>
        <v>500</v>
      </c>
      <c r="T29" s="78"/>
      <c r="U29" s="79">
        <f>SUM(AD4:AE8)</f>
        <v>140</v>
      </c>
      <c r="V29" s="78"/>
      <c r="W29" s="79">
        <f>SUM(AD9:AE13)</f>
        <v>158</v>
      </c>
      <c r="X29" s="78"/>
      <c r="Y29" s="79">
        <f>SUM(AD14:AE18)</f>
        <v>207</v>
      </c>
      <c r="Z29" s="78"/>
      <c r="AA29" s="79">
        <f>SUM(AD19:AE23)</f>
        <v>223</v>
      </c>
      <c r="AB29" s="78"/>
      <c r="AC29" s="79">
        <f>SUM(AL4:AM13)</f>
        <v>300</v>
      </c>
      <c r="AD29" s="78"/>
      <c r="AE29" s="79">
        <f>SUM(AL14:AM23)</f>
        <v>46</v>
      </c>
      <c r="AF29" s="78"/>
      <c r="AG29" s="79">
        <f>AL24</f>
        <v>3</v>
      </c>
      <c r="AH29" s="78"/>
      <c r="AI29" s="80">
        <f>SUM(C29:AH29)</f>
        <v>3255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783</v>
      </c>
      <c r="D31" s="92"/>
      <c r="E31" s="92"/>
      <c r="F31" s="93">
        <f>C31/AI27</f>
        <v>0.12276575729068674</v>
      </c>
      <c r="G31" s="93"/>
      <c r="H31" s="94"/>
      <c r="I31" s="95">
        <f>SUM(I27:V27)</f>
        <v>3940</v>
      </c>
      <c r="J31" s="96"/>
      <c r="K31" s="96"/>
      <c r="L31" s="96"/>
      <c r="M31" s="96"/>
      <c r="N31" s="96"/>
      <c r="O31" s="96"/>
      <c r="P31" s="97">
        <f>I31/AI27</f>
        <v>0.6177485105048605</v>
      </c>
      <c r="Q31" s="97"/>
      <c r="R31" s="97"/>
      <c r="S31" s="97"/>
      <c r="T31" s="97"/>
      <c r="U31" s="97"/>
      <c r="V31" s="98"/>
      <c r="W31" s="95">
        <f>SUM(W27:AH27)</f>
        <v>1655</v>
      </c>
      <c r="X31" s="99"/>
      <c r="Y31" s="99"/>
      <c r="Z31" s="99"/>
      <c r="AA31" s="99"/>
      <c r="AB31" s="99"/>
      <c r="AC31" s="97">
        <f>W31/AI27</f>
        <v>0.2594857322044528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67</v>
      </c>
      <c r="C4" s="15"/>
      <c r="D4" s="16">
        <v>31</v>
      </c>
      <c r="E4" s="16"/>
      <c r="F4" s="17">
        <v>36</v>
      </c>
      <c r="G4" s="18"/>
      <c r="H4" s="19" t="s">
        <v>7</v>
      </c>
      <c r="I4" s="20"/>
      <c r="J4" s="15">
        <f aca="true" t="shared" si="1" ref="J4:J23">SUM(L4:N4)</f>
        <v>78</v>
      </c>
      <c r="K4" s="15"/>
      <c r="L4" s="16">
        <v>39</v>
      </c>
      <c r="M4" s="16"/>
      <c r="N4" s="16">
        <v>39</v>
      </c>
      <c r="O4" s="21"/>
      <c r="P4" s="19" t="s">
        <v>8</v>
      </c>
      <c r="Q4" s="20"/>
      <c r="R4" s="15">
        <f aca="true" t="shared" si="2" ref="R4:R23">SUM(T4:V4)</f>
        <v>139</v>
      </c>
      <c r="S4" s="15"/>
      <c r="T4" s="16">
        <v>76</v>
      </c>
      <c r="U4" s="16"/>
      <c r="V4" s="16">
        <v>63</v>
      </c>
      <c r="W4" s="21"/>
      <c r="X4" s="19" t="s">
        <v>9</v>
      </c>
      <c r="Y4" s="20"/>
      <c r="Z4" s="15">
        <f aca="true" t="shared" si="3" ref="Z4:Z23">SUM(AB4:AD4)</f>
        <v>107</v>
      </c>
      <c r="AA4" s="15"/>
      <c r="AB4" s="16">
        <v>47</v>
      </c>
      <c r="AC4" s="16"/>
      <c r="AD4" s="16">
        <v>60</v>
      </c>
      <c r="AE4" s="21"/>
      <c r="AF4" s="19" t="s">
        <v>10</v>
      </c>
      <c r="AG4" s="20"/>
      <c r="AH4" s="15">
        <f aca="true" t="shared" si="4" ref="AH4:AH24">SUM(AJ4:AL4)</f>
        <v>76</v>
      </c>
      <c r="AI4" s="15"/>
      <c r="AJ4" s="16">
        <v>35</v>
      </c>
      <c r="AK4" s="16"/>
      <c r="AL4" s="16">
        <v>41</v>
      </c>
      <c r="AM4" s="22"/>
    </row>
    <row r="5" spans="1:39" s="13" customFormat="1" ht="18" customHeight="1">
      <c r="A5" s="23" t="s">
        <v>11</v>
      </c>
      <c r="B5" s="24">
        <f t="shared" si="0"/>
        <v>76</v>
      </c>
      <c r="C5" s="24"/>
      <c r="D5" s="25">
        <v>39</v>
      </c>
      <c r="E5" s="25"/>
      <c r="F5" s="26">
        <v>37</v>
      </c>
      <c r="G5" s="27"/>
      <c r="H5" s="28" t="s">
        <v>12</v>
      </c>
      <c r="I5" s="29"/>
      <c r="J5" s="24">
        <f t="shared" si="1"/>
        <v>87</v>
      </c>
      <c r="K5" s="24"/>
      <c r="L5" s="25">
        <v>41</v>
      </c>
      <c r="M5" s="25"/>
      <c r="N5" s="25">
        <v>46</v>
      </c>
      <c r="O5" s="30"/>
      <c r="P5" s="28" t="s">
        <v>13</v>
      </c>
      <c r="Q5" s="29"/>
      <c r="R5" s="24">
        <f t="shared" si="2"/>
        <v>132</v>
      </c>
      <c r="S5" s="24"/>
      <c r="T5" s="25">
        <v>62</v>
      </c>
      <c r="U5" s="25"/>
      <c r="V5" s="25">
        <v>70</v>
      </c>
      <c r="W5" s="30"/>
      <c r="X5" s="28" t="s">
        <v>14</v>
      </c>
      <c r="Y5" s="29"/>
      <c r="Z5" s="24">
        <f t="shared" si="3"/>
        <v>89</v>
      </c>
      <c r="AA5" s="24"/>
      <c r="AB5" s="25">
        <v>42</v>
      </c>
      <c r="AC5" s="25"/>
      <c r="AD5" s="25">
        <v>47</v>
      </c>
      <c r="AE5" s="30"/>
      <c r="AF5" s="28" t="s">
        <v>15</v>
      </c>
      <c r="AG5" s="29"/>
      <c r="AH5" s="24">
        <f t="shared" si="4"/>
        <v>57</v>
      </c>
      <c r="AI5" s="24"/>
      <c r="AJ5" s="25">
        <v>23</v>
      </c>
      <c r="AK5" s="25"/>
      <c r="AL5" s="25">
        <v>34</v>
      </c>
      <c r="AM5" s="31"/>
    </row>
    <row r="6" spans="1:39" s="13" customFormat="1" ht="18" customHeight="1">
      <c r="A6" s="23" t="s">
        <v>16</v>
      </c>
      <c r="B6" s="24">
        <f t="shared" si="0"/>
        <v>78</v>
      </c>
      <c r="C6" s="24"/>
      <c r="D6" s="25">
        <v>42</v>
      </c>
      <c r="E6" s="25"/>
      <c r="F6" s="26">
        <v>36</v>
      </c>
      <c r="G6" s="27"/>
      <c r="H6" s="28" t="s">
        <v>17</v>
      </c>
      <c r="I6" s="29"/>
      <c r="J6" s="24">
        <f t="shared" si="1"/>
        <v>88</v>
      </c>
      <c r="K6" s="24"/>
      <c r="L6" s="25">
        <v>41</v>
      </c>
      <c r="M6" s="25"/>
      <c r="N6" s="25">
        <v>47</v>
      </c>
      <c r="O6" s="30"/>
      <c r="P6" s="28" t="s">
        <v>18</v>
      </c>
      <c r="Q6" s="29"/>
      <c r="R6" s="24">
        <f t="shared" si="2"/>
        <v>133</v>
      </c>
      <c r="S6" s="24"/>
      <c r="T6" s="25">
        <v>70</v>
      </c>
      <c r="U6" s="25"/>
      <c r="V6" s="25">
        <v>63</v>
      </c>
      <c r="W6" s="30"/>
      <c r="X6" s="28" t="s">
        <v>19</v>
      </c>
      <c r="Y6" s="29"/>
      <c r="Z6" s="24">
        <f t="shared" si="3"/>
        <v>95</v>
      </c>
      <c r="AA6" s="24"/>
      <c r="AB6" s="25">
        <v>52</v>
      </c>
      <c r="AC6" s="25"/>
      <c r="AD6" s="25">
        <v>43</v>
      </c>
      <c r="AE6" s="30"/>
      <c r="AF6" s="28" t="s">
        <v>20</v>
      </c>
      <c r="AG6" s="29"/>
      <c r="AH6" s="24">
        <f t="shared" si="4"/>
        <v>82</v>
      </c>
      <c r="AI6" s="24"/>
      <c r="AJ6" s="25">
        <v>30</v>
      </c>
      <c r="AK6" s="25"/>
      <c r="AL6" s="25">
        <v>52</v>
      </c>
      <c r="AM6" s="31"/>
    </row>
    <row r="7" spans="1:39" s="13" customFormat="1" ht="18" customHeight="1">
      <c r="A7" s="23" t="s">
        <v>21</v>
      </c>
      <c r="B7" s="24">
        <f t="shared" si="0"/>
        <v>73</v>
      </c>
      <c r="C7" s="24"/>
      <c r="D7" s="25">
        <v>37</v>
      </c>
      <c r="E7" s="25"/>
      <c r="F7" s="26">
        <v>36</v>
      </c>
      <c r="G7" s="27"/>
      <c r="H7" s="28" t="s">
        <v>22</v>
      </c>
      <c r="I7" s="29"/>
      <c r="J7" s="24">
        <f t="shared" si="1"/>
        <v>83</v>
      </c>
      <c r="K7" s="24"/>
      <c r="L7" s="25">
        <v>35</v>
      </c>
      <c r="M7" s="25"/>
      <c r="N7" s="25">
        <v>48</v>
      </c>
      <c r="O7" s="30"/>
      <c r="P7" s="28" t="s">
        <v>23</v>
      </c>
      <c r="Q7" s="29"/>
      <c r="R7" s="24">
        <f t="shared" si="2"/>
        <v>126</v>
      </c>
      <c r="S7" s="24"/>
      <c r="T7" s="25">
        <v>63</v>
      </c>
      <c r="U7" s="25"/>
      <c r="V7" s="25">
        <v>63</v>
      </c>
      <c r="W7" s="30"/>
      <c r="X7" s="28" t="s">
        <v>24</v>
      </c>
      <c r="Y7" s="29"/>
      <c r="Z7" s="24">
        <f t="shared" si="3"/>
        <v>97</v>
      </c>
      <c r="AA7" s="24"/>
      <c r="AB7" s="25">
        <v>50</v>
      </c>
      <c r="AC7" s="25"/>
      <c r="AD7" s="25">
        <v>47</v>
      </c>
      <c r="AE7" s="30"/>
      <c r="AF7" s="28" t="s">
        <v>25</v>
      </c>
      <c r="AG7" s="29"/>
      <c r="AH7" s="24">
        <f t="shared" si="4"/>
        <v>72</v>
      </c>
      <c r="AI7" s="24"/>
      <c r="AJ7" s="25">
        <v>25</v>
      </c>
      <c r="AK7" s="25"/>
      <c r="AL7" s="25">
        <v>47</v>
      </c>
      <c r="AM7" s="31"/>
    </row>
    <row r="8" spans="1:39" s="13" customFormat="1" ht="18" customHeight="1">
      <c r="A8" s="23" t="s">
        <v>26</v>
      </c>
      <c r="B8" s="24">
        <f t="shared" si="0"/>
        <v>71</v>
      </c>
      <c r="C8" s="24"/>
      <c r="D8" s="25">
        <v>39</v>
      </c>
      <c r="E8" s="25"/>
      <c r="F8" s="26">
        <v>32</v>
      </c>
      <c r="G8" s="27"/>
      <c r="H8" s="28" t="s">
        <v>27</v>
      </c>
      <c r="I8" s="29"/>
      <c r="J8" s="24">
        <f t="shared" si="1"/>
        <v>88</v>
      </c>
      <c r="K8" s="24"/>
      <c r="L8" s="25">
        <v>44</v>
      </c>
      <c r="M8" s="25"/>
      <c r="N8" s="25">
        <v>44</v>
      </c>
      <c r="O8" s="30"/>
      <c r="P8" s="28" t="s">
        <v>28</v>
      </c>
      <c r="Q8" s="29"/>
      <c r="R8" s="24">
        <f t="shared" si="2"/>
        <v>144</v>
      </c>
      <c r="S8" s="24"/>
      <c r="T8" s="25">
        <v>79</v>
      </c>
      <c r="U8" s="25"/>
      <c r="V8" s="25">
        <v>65</v>
      </c>
      <c r="W8" s="30"/>
      <c r="X8" s="28" t="s">
        <v>29</v>
      </c>
      <c r="Y8" s="29"/>
      <c r="Z8" s="24">
        <f t="shared" si="3"/>
        <v>108</v>
      </c>
      <c r="AA8" s="24"/>
      <c r="AB8" s="25">
        <v>59</v>
      </c>
      <c r="AC8" s="25"/>
      <c r="AD8" s="25">
        <v>49</v>
      </c>
      <c r="AE8" s="30"/>
      <c r="AF8" s="28" t="s">
        <v>30</v>
      </c>
      <c r="AG8" s="29"/>
      <c r="AH8" s="24">
        <f t="shared" si="4"/>
        <v>51</v>
      </c>
      <c r="AI8" s="24"/>
      <c r="AJ8" s="25">
        <v>24</v>
      </c>
      <c r="AK8" s="25"/>
      <c r="AL8" s="25">
        <v>27</v>
      </c>
      <c r="AM8" s="31"/>
    </row>
    <row r="9" spans="1:39" s="13" customFormat="1" ht="18" customHeight="1">
      <c r="A9" s="23" t="s">
        <v>31</v>
      </c>
      <c r="B9" s="24">
        <f t="shared" si="0"/>
        <v>86</v>
      </c>
      <c r="C9" s="24"/>
      <c r="D9" s="25">
        <v>49</v>
      </c>
      <c r="E9" s="25"/>
      <c r="F9" s="26">
        <v>37</v>
      </c>
      <c r="G9" s="27"/>
      <c r="H9" s="28" t="s">
        <v>32</v>
      </c>
      <c r="I9" s="29"/>
      <c r="J9" s="24">
        <f t="shared" si="1"/>
        <v>108</v>
      </c>
      <c r="K9" s="24"/>
      <c r="L9" s="25">
        <v>50</v>
      </c>
      <c r="M9" s="25"/>
      <c r="N9" s="25">
        <v>58</v>
      </c>
      <c r="O9" s="30"/>
      <c r="P9" s="28" t="s">
        <v>33</v>
      </c>
      <c r="Q9" s="29"/>
      <c r="R9" s="24">
        <f t="shared" si="2"/>
        <v>134</v>
      </c>
      <c r="S9" s="24"/>
      <c r="T9" s="25">
        <v>69</v>
      </c>
      <c r="U9" s="25"/>
      <c r="V9" s="25">
        <v>65</v>
      </c>
      <c r="W9" s="30"/>
      <c r="X9" s="28" t="s">
        <v>34</v>
      </c>
      <c r="Y9" s="29"/>
      <c r="Z9" s="24">
        <f t="shared" si="3"/>
        <v>106</v>
      </c>
      <c r="AA9" s="24"/>
      <c r="AB9" s="25">
        <v>50</v>
      </c>
      <c r="AC9" s="25"/>
      <c r="AD9" s="25">
        <v>56</v>
      </c>
      <c r="AE9" s="30"/>
      <c r="AF9" s="28" t="s">
        <v>35</v>
      </c>
      <c r="AG9" s="29"/>
      <c r="AH9" s="24">
        <f t="shared" si="4"/>
        <v>31</v>
      </c>
      <c r="AI9" s="24"/>
      <c r="AJ9" s="25">
        <v>17</v>
      </c>
      <c r="AK9" s="25"/>
      <c r="AL9" s="25">
        <v>14</v>
      </c>
      <c r="AM9" s="31"/>
    </row>
    <row r="10" spans="1:39" s="13" customFormat="1" ht="18" customHeight="1">
      <c r="A10" s="23" t="s">
        <v>36</v>
      </c>
      <c r="B10" s="24">
        <f t="shared" si="0"/>
        <v>86</v>
      </c>
      <c r="C10" s="24"/>
      <c r="D10" s="25">
        <v>34</v>
      </c>
      <c r="E10" s="25"/>
      <c r="F10" s="26">
        <v>52</v>
      </c>
      <c r="G10" s="27"/>
      <c r="H10" s="28" t="s">
        <v>37</v>
      </c>
      <c r="I10" s="29"/>
      <c r="J10" s="24">
        <f t="shared" si="1"/>
        <v>85</v>
      </c>
      <c r="K10" s="24"/>
      <c r="L10" s="25">
        <v>42</v>
      </c>
      <c r="M10" s="25"/>
      <c r="N10" s="25">
        <v>43</v>
      </c>
      <c r="O10" s="30"/>
      <c r="P10" s="28" t="s">
        <v>38</v>
      </c>
      <c r="Q10" s="29"/>
      <c r="R10" s="24">
        <f t="shared" si="2"/>
        <v>144</v>
      </c>
      <c r="S10" s="24"/>
      <c r="T10" s="25">
        <v>83</v>
      </c>
      <c r="U10" s="25"/>
      <c r="V10" s="25">
        <v>61</v>
      </c>
      <c r="W10" s="30"/>
      <c r="X10" s="28" t="s">
        <v>39</v>
      </c>
      <c r="Y10" s="29"/>
      <c r="Z10" s="24">
        <f t="shared" si="3"/>
        <v>80</v>
      </c>
      <c r="AA10" s="24"/>
      <c r="AB10" s="25">
        <v>39</v>
      </c>
      <c r="AC10" s="25"/>
      <c r="AD10" s="25">
        <v>41</v>
      </c>
      <c r="AE10" s="30"/>
      <c r="AF10" s="28" t="s">
        <v>40</v>
      </c>
      <c r="AG10" s="29"/>
      <c r="AH10" s="24">
        <f t="shared" si="4"/>
        <v>54</v>
      </c>
      <c r="AI10" s="24"/>
      <c r="AJ10" s="25">
        <v>22</v>
      </c>
      <c r="AK10" s="25"/>
      <c r="AL10" s="25">
        <v>32</v>
      </c>
      <c r="AM10" s="31"/>
    </row>
    <row r="11" spans="1:39" s="13" customFormat="1" ht="18" customHeight="1">
      <c r="A11" s="23" t="s">
        <v>41</v>
      </c>
      <c r="B11" s="24">
        <f t="shared" si="0"/>
        <v>76</v>
      </c>
      <c r="C11" s="24"/>
      <c r="D11" s="25">
        <v>42</v>
      </c>
      <c r="E11" s="25"/>
      <c r="F11" s="26">
        <v>34</v>
      </c>
      <c r="G11" s="27"/>
      <c r="H11" s="28" t="s">
        <v>42</v>
      </c>
      <c r="I11" s="29"/>
      <c r="J11" s="24">
        <f t="shared" si="1"/>
        <v>115</v>
      </c>
      <c r="K11" s="24"/>
      <c r="L11" s="25">
        <v>58</v>
      </c>
      <c r="M11" s="25"/>
      <c r="N11" s="25">
        <v>57</v>
      </c>
      <c r="O11" s="30"/>
      <c r="P11" s="28" t="s">
        <v>43</v>
      </c>
      <c r="Q11" s="29"/>
      <c r="R11" s="24">
        <f t="shared" si="2"/>
        <v>137</v>
      </c>
      <c r="S11" s="24"/>
      <c r="T11" s="25">
        <v>72</v>
      </c>
      <c r="U11" s="25"/>
      <c r="V11" s="25">
        <v>65</v>
      </c>
      <c r="W11" s="30"/>
      <c r="X11" s="28" t="s">
        <v>44</v>
      </c>
      <c r="Y11" s="29"/>
      <c r="Z11" s="24">
        <f t="shared" si="3"/>
        <v>91</v>
      </c>
      <c r="AA11" s="24"/>
      <c r="AB11" s="25">
        <v>44</v>
      </c>
      <c r="AC11" s="25"/>
      <c r="AD11" s="25">
        <v>47</v>
      </c>
      <c r="AE11" s="30"/>
      <c r="AF11" s="28" t="s">
        <v>45</v>
      </c>
      <c r="AG11" s="29"/>
      <c r="AH11" s="24">
        <f t="shared" si="4"/>
        <v>48</v>
      </c>
      <c r="AI11" s="24"/>
      <c r="AJ11" s="25">
        <v>16</v>
      </c>
      <c r="AK11" s="25"/>
      <c r="AL11" s="25">
        <v>32</v>
      </c>
      <c r="AM11" s="31"/>
    </row>
    <row r="12" spans="1:39" s="13" customFormat="1" ht="18" customHeight="1">
      <c r="A12" s="23" t="s">
        <v>46</v>
      </c>
      <c r="B12" s="24">
        <f t="shared" si="0"/>
        <v>97</v>
      </c>
      <c r="C12" s="24"/>
      <c r="D12" s="25">
        <v>46</v>
      </c>
      <c r="E12" s="25"/>
      <c r="F12" s="26">
        <v>51</v>
      </c>
      <c r="G12" s="27"/>
      <c r="H12" s="28" t="s">
        <v>47</v>
      </c>
      <c r="I12" s="29"/>
      <c r="J12" s="24">
        <f t="shared" si="1"/>
        <v>107</v>
      </c>
      <c r="K12" s="24"/>
      <c r="L12" s="25">
        <v>48</v>
      </c>
      <c r="M12" s="25"/>
      <c r="N12" s="25">
        <v>59</v>
      </c>
      <c r="O12" s="30"/>
      <c r="P12" s="28" t="s">
        <v>48</v>
      </c>
      <c r="Q12" s="29"/>
      <c r="R12" s="24">
        <f t="shared" si="2"/>
        <v>143</v>
      </c>
      <c r="S12" s="24"/>
      <c r="T12" s="25">
        <v>75</v>
      </c>
      <c r="U12" s="25"/>
      <c r="V12" s="25">
        <v>68</v>
      </c>
      <c r="W12" s="30"/>
      <c r="X12" s="28" t="s">
        <v>49</v>
      </c>
      <c r="Y12" s="29"/>
      <c r="Z12" s="24">
        <f t="shared" si="3"/>
        <v>95</v>
      </c>
      <c r="AA12" s="24"/>
      <c r="AB12" s="25">
        <v>47</v>
      </c>
      <c r="AC12" s="25"/>
      <c r="AD12" s="25">
        <v>48</v>
      </c>
      <c r="AE12" s="30"/>
      <c r="AF12" s="28" t="s">
        <v>50</v>
      </c>
      <c r="AG12" s="29"/>
      <c r="AH12" s="24">
        <f t="shared" si="4"/>
        <v>37</v>
      </c>
      <c r="AI12" s="24"/>
      <c r="AJ12" s="25">
        <v>10</v>
      </c>
      <c r="AK12" s="25"/>
      <c r="AL12" s="25">
        <v>27</v>
      </c>
      <c r="AM12" s="31"/>
    </row>
    <row r="13" spans="1:39" s="13" customFormat="1" ht="18" customHeight="1">
      <c r="A13" s="23" t="s">
        <v>51</v>
      </c>
      <c r="B13" s="24">
        <f t="shared" si="0"/>
        <v>96</v>
      </c>
      <c r="C13" s="24"/>
      <c r="D13" s="25">
        <v>49</v>
      </c>
      <c r="E13" s="25"/>
      <c r="F13" s="26">
        <v>47</v>
      </c>
      <c r="G13" s="27"/>
      <c r="H13" s="28" t="s">
        <v>52</v>
      </c>
      <c r="I13" s="29"/>
      <c r="J13" s="24">
        <f t="shared" si="1"/>
        <v>129</v>
      </c>
      <c r="K13" s="24"/>
      <c r="L13" s="25">
        <v>64</v>
      </c>
      <c r="M13" s="25"/>
      <c r="N13" s="25">
        <v>65</v>
      </c>
      <c r="O13" s="30"/>
      <c r="P13" s="28" t="s">
        <v>53</v>
      </c>
      <c r="Q13" s="29"/>
      <c r="R13" s="24">
        <f t="shared" si="2"/>
        <v>155</v>
      </c>
      <c r="S13" s="24"/>
      <c r="T13" s="25">
        <v>70</v>
      </c>
      <c r="U13" s="25"/>
      <c r="V13" s="25">
        <v>85</v>
      </c>
      <c r="W13" s="30"/>
      <c r="X13" s="28" t="s">
        <v>54</v>
      </c>
      <c r="Y13" s="29"/>
      <c r="Z13" s="24">
        <f t="shared" si="3"/>
        <v>86</v>
      </c>
      <c r="AA13" s="24"/>
      <c r="AB13" s="25">
        <v>43</v>
      </c>
      <c r="AC13" s="25"/>
      <c r="AD13" s="25">
        <v>43</v>
      </c>
      <c r="AE13" s="30"/>
      <c r="AF13" s="28" t="s">
        <v>55</v>
      </c>
      <c r="AG13" s="29"/>
      <c r="AH13" s="24">
        <f t="shared" si="4"/>
        <v>26</v>
      </c>
      <c r="AI13" s="24"/>
      <c r="AJ13" s="25">
        <v>6</v>
      </c>
      <c r="AK13" s="25"/>
      <c r="AL13" s="25">
        <v>20</v>
      </c>
      <c r="AM13" s="31"/>
    </row>
    <row r="14" spans="1:39" s="13" customFormat="1" ht="18" customHeight="1">
      <c r="A14" s="23" t="s">
        <v>56</v>
      </c>
      <c r="B14" s="24">
        <f t="shared" si="0"/>
        <v>76</v>
      </c>
      <c r="C14" s="24"/>
      <c r="D14" s="25">
        <v>40</v>
      </c>
      <c r="E14" s="25"/>
      <c r="F14" s="26">
        <v>36</v>
      </c>
      <c r="G14" s="27"/>
      <c r="H14" s="28" t="s">
        <v>57</v>
      </c>
      <c r="I14" s="29"/>
      <c r="J14" s="24">
        <f t="shared" si="1"/>
        <v>115</v>
      </c>
      <c r="K14" s="24"/>
      <c r="L14" s="25">
        <v>64</v>
      </c>
      <c r="M14" s="25"/>
      <c r="N14" s="25">
        <v>51</v>
      </c>
      <c r="O14" s="30"/>
      <c r="P14" s="28" t="s">
        <v>58</v>
      </c>
      <c r="Q14" s="29"/>
      <c r="R14" s="24">
        <f t="shared" si="2"/>
        <v>168</v>
      </c>
      <c r="S14" s="24"/>
      <c r="T14" s="25">
        <v>79</v>
      </c>
      <c r="U14" s="25"/>
      <c r="V14" s="25">
        <v>89</v>
      </c>
      <c r="W14" s="30"/>
      <c r="X14" s="28" t="s">
        <v>59</v>
      </c>
      <c r="Y14" s="29"/>
      <c r="Z14" s="24">
        <f t="shared" si="3"/>
        <v>93</v>
      </c>
      <c r="AA14" s="24"/>
      <c r="AB14" s="25">
        <v>48</v>
      </c>
      <c r="AC14" s="25"/>
      <c r="AD14" s="25">
        <v>45</v>
      </c>
      <c r="AE14" s="30"/>
      <c r="AF14" s="28" t="s">
        <v>60</v>
      </c>
      <c r="AG14" s="29"/>
      <c r="AH14" s="24">
        <f t="shared" si="4"/>
        <v>20</v>
      </c>
      <c r="AI14" s="24"/>
      <c r="AJ14" s="25">
        <v>9</v>
      </c>
      <c r="AK14" s="25"/>
      <c r="AL14" s="25">
        <v>11</v>
      </c>
      <c r="AM14" s="31"/>
    </row>
    <row r="15" spans="1:39" s="13" customFormat="1" ht="18" customHeight="1">
      <c r="A15" s="23" t="s">
        <v>61</v>
      </c>
      <c r="B15" s="24">
        <f t="shared" si="0"/>
        <v>78</v>
      </c>
      <c r="C15" s="24"/>
      <c r="D15" s="25">
        <v>39</v>
      </c>
      <c r="E15" s="25"/>
      <c r="F15" s="26">
        <v>39</v>
      </c>
      <c r="G15" s="27"/>
      <c r="H15" s="28" t="s">
        <v>62</v>
      </c>
      <c r="I15" s="29"/>
      <c r="J15" s="24">
        <f t="shared" si="1"/>
        <v>104</v>
      </c>
      <c r="K15" s="24"/>
      <c r="L15" s="25">
        <v>46</v>
      </c>
      <c r="M15" s="25"/>
      <c r="N15" s="25">
        <v>58</v>
      </c>
      <c r="O15" s="30"/>
      <c r="P15" s="28" t="s">
        <v>63</v>
      </c>
      <c r="Q15" s="29"/>
      <c r="R15" s="24">
        <f t="shared" si="2"/>
        <v>159</v>
      </c>
      <c r="S15" s="24"/>
      <c r="T15" s="25">
        <v>70</v>
      </c>
      <c r="U15" s="25"/>
      <c r="V15" s="25">
        <v>89</v>
      </c>
      <c r="W15" s="30"/>
      <c r="X15" s="28" t="s">
        <v>64</v>
      </c>
      <c r="Y15" s="29"/>
      <c r="Z15" s="24">
        <f t="shared" si="3"/>
        <v>90</v>
      </c>
      <c r="AA15" s="24"/>
      <c r="AB15" s="25">
        <v>40</v>
      </c>
      <c r="AC15" s="25"/>
      <c r="AD15" s="25">
        <v>50</v>
      </c>
      <c r="AE15" s="30"/>
      <c r="AF15" s="28" t="s">
        <v>65</v>
      </c>
      <c r="AG15" s="29"/>
      <c r="AH15" s="24">
        <f t="shared" si="4"/>
        <v>27</v>
      </c>
      <c r="AI15" s="24"/>
      <c r="AJ15" s="25">
        <v>9</v>
      </c>
      <c r="AK15" s="25"/>
      <c r="AL15" s="25">
        <v>18</v>
      </c>
      <c r="AM15" s="31"/>
    </row>
    <row r="16" spans="1:39" s="13" customFormat="1" ht="18" customHeight="1">
      <c r="A16" s="23" t="s">
        <v>66</v>
      </c>
      <c r="B16" s="24">
        <f t="shared" si="0"/>
        <v>82</v>
      </c>
      <c r="C16" s="24"/>
      <c r="D16" s="25">
        <v>48</v>
      </c>
      <c r="E16" s="25"/>
      <c r="F16" s="26">
        <v>34</v>
      </c>
      <c r="G16" s="27"/>
      <c r="H16" s="28" t="s">
        <v>67</v>
      </c>
      <c r="I16" s="29"/>
      <c r="J16" s="24">
        <f t="shared" si="1"/>
        <v>100</v>
      </c>
      <c r="K16" s="24"/>
      <c r="L16" s="25">
        <v>53</v>
      </c>
      <c r="M16" s="25"/>
      <c r="N16" s="25">
        <v>47</v>
      </c>
      <c r="O16" s="30"/>
      <c r="P16" s="28" t="s">
        <v>68</v>
      </c>
      <c r="Q16" s="29"/>
      <c r="R16" s="24">
        <f t="shared" si="2"/>
        <v>147</v>
      </c>
      <c r="S16" s="24"/>
      <c r="T16" s="25">
        <v>79</v>
      </c>
      <c r="U16" s="25"/>
      <c r="V16" s="25">
        <v>68</v>
      </c>
      <c r="W16" s="30"/>
      <c r="X16" s="28" t="s">
        <v>69</v>
      </c>
      <c r="Y16" s="29"/>
      <c r="Z16" s="24">
        <f t="shared" si="3"/>
        <v>96</v>
      </c>
      <c r="AA16" s="24"/>
      <c r="AB16" s="25">
        <v>40</v>
      </c>
      <c r="AC16" s="25"/>
      <c r="AD16" s="25">
        <v>56</v>
      </c>
      <c r="AE16" s="30"/>
      <c r="AF16" s="28" t="s">
        <v>70</v>
      </c>
      <c r="AG16" s="29"/>
      <c r="AH16" s="24">
        <f t="shared" si="4"/>
        <v>11</v>
      </c>
      <c r="AI16" s="24"/>
      <c r="AJ16" s="25">
        <v>2</v>
      </c>
      <c r="AK16" s="25"/>
      <c r="AL16" s="25">
        <v>9</v>
      </c>
      <c r="AM16" s="31"/>
    </row>
    <row r="17" spans="1:39" s="13" customFormat="1" ht="18" customHeight="1">
      <c r="A17" s="23" t="s">
        <v>71</v>
      </c>
      <c r="B17" s="24">
        <f t="shared" si="0"/>
        <v>65</v>
      </c>
      <c r="C17" s="24"/>
      <c r="D17" s="25">
        <v>33</v>
      </c>
      <c r="E17" s="25"/>
      <c r="F17" s="26">
        <v>32</v>
      </c>
      <c r="G17" s="27"/>
      <c r="H17" s="28" t="s">
        <v>72</v>
      </c>
      <c r="I17" s="29"/>
      <c r="J17" s="24">
        <f t="shared" si="1"/>
        <v>101</v>
      </c>
      <c r="K17" s="24"/>
      <c r="L17" s="25">
        <v>57</v>
      </c>
      <c r="M17" s="25"/>
      <c r="N17" s="25">
        <v>44</v>
      </c>
      <c r="O17" s="30"/>
      <c r="P17" s="28" t="s">
        <v>73</v>
      </c>
      <c r="Q17" s="29"/>
      <c r="R17" s="24">
        <f t="shared" si="2"/>
        <v>142</v>
      </c>
      <c r="S17" s="24"/>
      <c r="T17" s="25">
        <v>72</v>
      </c>
      <c r="U17" s="25"/>
      <c r="V17" s="25">
        <v>70</v>
      </c>
      <c r="W17" s="30"/>
      <c r="X17" s="28" t="s">
        <v>74</v>
      </c>
      <c r="Y17" s="29"/>
      <c r="Z17" s="24">
        <f t="shared" si="3"/>
        <v>94</v>
      </c>
      <c r="AA17" s="24"/>
      <c r="AB17" s="25">
        <v>48</v>
      </c>
      <c r="AC17" s="25"/>
      <c r="AD17" s="25">
        <v>46</v>
      </c>
      <c r="AE17" s="30"/>
      <c r="AF17" s="28" t="s">
        <v>75</v>
      </c>
      <c r="AG17" s="29"/>
      <c r="AH17" s="24">
        <f t="shared" si="4"/>
        <v>12</v>
      </c>
      <c r="AI17" s="24"/>
      <c r="AJ17" s="25">
        <v>3</v>
      </c>
      <c r="AK17" s="25"/>
      <c r="AL17" s="25">
        <v>9</v>
      </c>
      <c r="AM17" s="31"/>
    </row>
    <row r="18" spans="1:39" s="13" customFormat="1" ht="18" customHeight="1">
      <c r="A18" s="23" t="s">
        <v>76</v>
      </c>
      <c r="B18" s="24">
        <f t="shared" si="0"/>
        <v>78</v>
      </c>
      <c r="C18" s="24"/>
      <c r="D18" s="25">
        <v>44</v>
      </c>
      <c r="E18" s="25"/>
      <c r="F18" s="26">
        <v>34</v>
      </c>
      <c r="G18" s="27"/>
      <c r="H18" s="28" t="s">
        <v>77</v>
      </c>
      <c r="I18" s="29"/>
      <c r="J18" s="24">
        <f t="shared" si="1"/>
        <v>125</v>
      </c>
      <c r="K18" s="24"/>
      <c r="L18" s="25">
        <v>58</v>
      </c>
      <c r="M18" s="25"/>
      <c r="N18" s="25">
        <v>67</v>
      </c>
      <c r="O18" s="30"/>
      <c r="P18" s="28" t="s">
        <v>78</v>
      </c>
      <c r="Q18" s="29"/>
      <c r="R18" s="24">
        <f t="shared" si="2"/>
        <v>147</v>
      </c>
      <c r="S18" s="24"/>
      <c r="T18" s="25">
        <v>71</v>
      </c>
      <c r="U18" s="25"/>
      <c r="V18" s="25">
        <v>76</v>
      </c>
      <c r="W18" s="30"/>
      <c r="X18" s="28" t="s">
        <v>79</v>
      </c>
      <c r="Y18" s="29"/>
      <c r="Z18" s="24">
        <f t="shared" si="3"/>
        <v>114</v>
      </c>
      <c r="AA18" s="24"/>
      <c r="AB18" s="25">
        <v>52</v>
      </c>
      <c r="AC18" s="25"/>
      <c r="AD18" s="25">
        <v>62</v>
      </c>
      <c r="AE18" s="30"/>
      <c r="AF18" s="28" t="s">
        <v>80</v>
      </c>
      <c r="AG18" s="29"/>
      <c r="AH18" s="24">
        <f t="shared" si="4"/>
        <v>10</v>
      </c>
      <c r="AI18" s="24"/>
      <c r="AJ18" s="25">
        <v>0</v>
      </c>
      <c r="AK18" s="25"/>
      <c r="AL18" s="25">
        <v>10</v>
      </c>
      <c r="AM18" s="31"/>
    </row>
    <row r="19" spans="1:39" s="13" customFormat="1" ht="18" customHeight="1">
      <c r="A19" s="23" t="s">
        <v>81</v>
      </c>
      <c r="B19" s="24">
        <f t="shared" si="0"/>
        <v>64</v>
      </c>
      <c r="C19" s="24"/>
      <c r="D19" s="25">
        <v>36</v>
      </c>
      <c r="E19" s="25"/>
      <c r="F19" s="26">
        <v>28</v>
      </c>
      <c r="G19" s="27"/>
      <c r="H19" s="28" t="s">
        <v>82</v>
      </c>
      <c r="I19" s="29"/>
      <c r="J19" s="24">
        <f t="shared" si="1"/>
        <v>114</v>
      </c>
      <c r="K19" s="24"/>
      <c r="L19" s="25">
        <v>51</v>
      </c>
      <c r="M19" s="25"/>
      <c r="N19" s="25">
        <v>63</v>
      </c>
      <c r="O19" s="30"/>
      <c r="P19" s="28" t="s">
        <v>83</v>
      </c>
      <c r="Q19" s="29"/>
      <c r="R19" s="24">
        <f t="shared" si="2"/>
        <v>122</v>
      </c>
      <c r="S19" s="24"/>
      <c r="T19" s="25">
        <v>57</v>
      </c>
      <c r="U19" s="25"/>
      <c r="V19" s="25">
        <v>65</v>
      </c>
      <c r="W19" s="30"/>
      <c r="X19" s="28" t="s">
        <v>84</v>
      </c>
      <c r="Y19" s="29"/>
      <c r="Z19" s="24">
        <f t="shared" si="3"/>
        <v>104</v>
      </c>
      <c r="AA19" s="24"/>
      <c r="AB19" s="25">
        <v>51</v>
      </c>
      <c r="AC19" s="25"/>
      <c r="AD19" s="25">
        <v>53</v>
      </c>
      <c r="AE19" s="30"/>
      <c r="AF19" s="28" t="s">
        <v>85</v>
      </c>
      <c r="AG19" s="29"/>
      <c r="AH19" s="24">
        <f t="shared" si="4"/>
        <v>7</v>
      </c>
      <c r="AI19" s="24"/>
      <c r="AJ19" s="25">
        <v>4</v>
      </c>
      <c r="AK19" s="25"/>
      <c r="AL19" s="25">
        <v>3</v>
      </c>
      <c r="AM19" s="31"/>
    </row>
    <row r="20" spans="1:39" s="13" customFormat="1" ht="18" customHeight="1">
      <c r="A20" s="23" t="s">
        <v>86</v>
      </c>
      <c r="B20" s="24">
        <f t="shared" si="0"/>
        <v>75</v>
      </c>
      <c r="C20" s="24"/>
      <c r="D20" s="25">
        <v>33</v>
      </c>
      <c r="E20" s="25"/>
      <c r="F20" s="26">
        <v>42</v>
      </c>
      <c r="G20" s="27"/>
      <c r="H20" s="28" t="s">
        <v>87</v>
      </c>
      <c r="I20" s="29"/>
      <c r="J20" s="24">
        <f t="shared" si="1"/>
        <v>109</v>
      </c>
      <c r="K20" s="24"/>
      <c r="L20" s="25">
        <v>45</v>
      </c>
      <c r="M20" s="25"/>
      <c r="N20" s="25">
        <v>64</v>
      </c>
      <c r="O20" s="30"/>
      <c r="P20" s="28" t="s">
        <v>88</v>
      </c>
      <c r="Q20" s="29"/>
      <c r="R20" s="24">
        <f t="shared" si="2"/>
        <v>124</v>
      </c>
      <c r="S20" s="24"/>
      <c r="T20" s="25">
        <v>59</v>
      </c>
      <c r="U20" s="25"/>
      <c r="V20" s="25">
        <v>65</v>
      </c>
      <c r="W20" s="30"/>
      <c r="X20" s="28" t="s">
        <v>89</v>
      </c>
      <c r="Y20" s="29"/>
      <c r="Z20" s="24">
        <f t="shared" si="3"/>
        <v>99</v>
      </c>
      <c r="AA20" s="24"/>
      <c r="AB20" s="25">
        <v>48</v>
      </c>
      <c r="AC20" s="25"/>
      <c r="AD20" s="25">
        <v>51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1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69</v>
      </c>
      <c r="C21" s="24"/>
      <c r="D21" s="25">
        <v>32</v>
      </c>
      <c r="E21" s="25"/>
      <c r="F21" s="26">
        <v>37</v>
      </c>
      <c r="G21" s="27"/>
      <c r="H21" s="28" t="s">
        <v>92</v>
      </c>
      <c r="I21" s="29"/>
      <c r="J21" s="24">
        <f t="shared" si="1"/>
        <v>128</v>
      </c>
      <c r="K21" s="24"/>
      <c r="L21" s="25">
        <v>57</v>
      </c>
      <c r="M21" s="25"/>
      <c r="N21" s="25">
        <v>71</v>
      </c>
      <c r="O21" s="30"/>
      <c r="P21" s="28" t="s">
        <v>93</v>
      </c>
      <c r="Q21" s="29"/>
      <c r="R21" s="24">
        <f t="shared" si="2"/>
        <v>107</v>
      </c>
      <c r="S21" s="24"/>
      <c r="T21" s="25">
        <v>56</v>
      </c>
      <c r="U21" s="25"/>
      <c r="V21" s="25">
        <v>51</v>
      </c>
      <c r="W21" s="30"/>
      <c r="X21" s="28" t="s">
        <v>94</v>
      </c>
      <c r="Y21" s="29"/>
      <c r="Z21" s="24">
        <f t="shared" si="3"/>
        <v>84</v>
      </c>
      <c r="AA21" s="24"/>
      <c r="AB21" s="25">
        <v>39</v>
      </c>
      <c r="AC21" s="25"/>
      <c r="AD21" s="25">
        <v>45</v>
      </c>
      <c r="AE21" s="30"/>
      <c r="AF21" s="28" t="s">
        <v>95</v>
      </c>
      <c r="AG21" s="29"/>
      <c r="AH21" s="24">
        <f t="shared" si="4"/>
        <v>8</v>
      </c>
      <c r="AI21" s="24"/>
      <c r="AJ21" s="25">
        <v>3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71</v>
      </c>
      <c r="C22" s="24"/>
      <c r="D22" s="25">
        <v>46</v>
      </c>
      <c r="E22" s="25"/>
      <c r="F22" s="26">
        <v>25</v>
      </c>
      <c r="G22" s="27"/>
      <c r="H22" s="28" t="s">
        <v>97</v>
      </c>
      <c r="I22" s="29"/>
      <c r="J22" s="24">
        <f t="shared" si="1"/>
        <v>145</v>
      </c>
      <c r="K22" s="24"/>
      <c r="L22" s="25">
        <v>76</v>
      </c>
      <c r="M22" s="25"/>
      <c r="N22" s="25">
        <v>69</v>
      </c>
      <c r="O22" s="30"/>
      <c r="P22" s="28" t="s">
        <v>98</v>
      </c>
      <c r="Q22" s="29"/>
      <c r="R22" s="24">
        <f t="shared" si="2"/>
        <v>114</v>
      </c>
      <c r="S22" s="24"/>
      <c r="T22" s="25">
        <v>64</v>
      </c>
      <c r="U22" s="25"/>
      <c r="V22" s="25">
        <v>50</v>
      </c>
      <c r="W22" s="30"/>
      <c r="X22" s="28" t="s">
        <v>99</v>
      </c>
      <c r="Y22" s="29"/>
      <c r="Z22" s="24">
        <f t="shared" si="3"/>
        <v>55</v>
      </c>
      <c r="AA22" s="24"/>
      <c r="AB22" s="25">
        <v>25</v>
      </c>
      <c r="AC22" s="25"/>
      <c r="AD22" s="25">
        <v>30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1</v>
      </c>
      <c r="AK22" s="25"/>
      <c r="AL22" s="25">
        <v>1</v>
      </c>
      <c r="AM22" s="31"/>
    </row>
    <row r="23" spans="1:39" s="13" customFormat="1" ht="18" customHeight="1">
      <c r="A23" s="32" t="s">
        <v>101</v>
      </c>
      <c r="B23" s="33">
        <f t="shared" si="0"/>
        <v>80</v>
      </c>
      <c r="C23" s="33"/>
      <c r="D23" s="34">
        <v>42</v>
      </c>
      <c r="E23" s="34"/>
      <c r="F23" s="35">
        <v>38</v>
      </c>
      <c r="G23" s="36"/>
      <c r="H23" s="37" t="s">
        <v>102</v>
      </c>
      <c r="I23" s="38"/>
      <c r="J23" s="33">
        <f t="shared" si="1"/>
        <v>131</v>
      </c>
      <c r="K23" s="33"/>
      <c r="L23" s="34">
        <v>70</v>
      </c>
      <c r="M23" s="34"/>
      <c r="N23" s="34">
        <v>61</v>
      </c>
      <c r="O23" s="39"/>
      <c r="P23" s="37" t="s">
        <v>103</v>
      </c>
      <c r="Q23" s="38"/>
      <c r="R23" s="33">
        <f t="shared" si="2"/>
        <v>114</v>
      </c>
      <c r="S23" s="33"/>
      <c r="T23" s="34">
        <v>58</v>
      </c>
      <c r="U23" s="34"/>
      <c r="V23" s="34">
        <v>56</v>
      </c>
      <c r="W23" s="39"/>
      <c r="X23" s="37" t="s">
        <v>104</v>
      </c>
      <c r="Y23" s="38"/>
      <c r="Z23" s="33">
        <f t="shared" si="3"/>
        <v>81</v>
      </c>
      <c r="AA23" s="33"/>
      <c r="AB23" s="34">
        <v>25</v>
      </c>
      <c r="AC23" s="34"/>
      <c r="AD23" s="34">
        <v>56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2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0</v>
      </c>
      <c r="AK24" s="47"/>
      <c r="AL24" s="36">
        <v>5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451</v>
      </c>
      <c r="D27" s="62"/>
      <c r="E27" s="63">
        <f>SUM(E28:F29)</f>
        <v>509</v>
      </c>
      <c r="F27" s="62"/>
      <c r="G27" s="63">
        <f>SUM(G28:H29)</f>
        <v>225</v>
      </c>
      <c r="H27" s="62"/>
      <c r="I27" s="63">
        <f>SUM(I28:J29)</f>
        <v>208</v>
      </c>
      <c r="J27" s="62"/>
      <c r="K27" s="63">
        <f>SUM(K28:L29)</f>
        <v>151</v>
      </c>
      <c r="L27" s="62"/>
      <c r="M27" s="63">
        <f>SUM(M28:N29)</f>
        <v>968</v>
      </c>
      <c r="N27" s="62"/>
      <c r="O27" s="63">
        <f>SUM(O28:P29)</f>
        <v>1172</v>
      </c>
      <c r="P27" s="62"/>
      <c r="Q27" s="63">
        <f>SUM(Q28:R29)</f>
        <v>1387</v>
      </c>
      <c r="R27" s="62"/>
      <c r="S27" s="63">
        <f>SUM(S28:T29)</f>
        <v>1344</v>
      </c>
      <c r="T27" s="62"/>
      <c r="U27" s="63">
        <f>SUM(U28:V29)</f>
        <v>496</v>
      </c>
      <c r="V27" s="62"/>
      <c r="W27" s="63">
        <f>SUM(W28:X29)</f>
        <v>458</v>
      </c>
      <c r="X27" s="62"/>
      <c r="Y27" s="63">
        <f>SUM(Y28:Z29)</f>
        <v>487</v>
      </c>
      <c r="Z27" s="62"/>
      <c r="AA27" s="63">
        <f>SUM(AA28:AB29)</f>
        <v>423</v>
      </c>
      <c r="AB27" s="62"/>
      <c r="AC27" s="63">
        <f>SUM(AC28:AD29)</f>
        <v>534</v>
      </c>
      <c r="AD27" s="62"/>
      <c r="AE27" s="63">
        <f>SUM(AE28:AF29)</f>
        <v>103</v>
      </c>
      <c r="AF27" s="62"/>
      <c r="AG27" s="63">
        <f>SUM(AG28:AH29)</f>
        <v>5</v>
      </c>
      <c r="AH27" s="62"/>
      <c r="AI27" s="64">
        <f>SUM(C27:AH27)</f>
        <v>8921</v>
      </c>
      <c r="AJ27" s="65"/>
      <c r="AK27" s="66">
        <v>4518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237</v>
      </c>
      <c r="D28" s="71"/>
      <c r="E28" s="72">
        <f>SUM(D10:E15)</f>
        <v>250</v>
      </c>
      <c r="F28" s="71"/>
      <c r="G28" s="72">
        <f>SUM(D16:E18)</f>
        <v>125</v>
      </c>
      <c r="H28" s="71"/>
      <c r="I28" s="72">
        <f>SUM(D19:E21)</f>
        <v>101</v>
      </c>
      <c r="J28" s="71"/>
      <c r="K28" s="72">
        <f>SUM(D22:E23)</f>
        <v>88</v>
      </c>
      <c r="L28" s="71"/>
      <c r="M28" s="72">
        <f>SUM(L4:M13)</f>
        <v>462</v>
      </c>
      <c r="N28" s="71"/>
      <c r="O28" s="72">
        <f>SUM(L14:M23)</f>
        <v>577</v>
      </c>
      <c r="P28" s="71"/>
      <c r="Q28" s="72">
        <f>SUM(T4:U13)</f>
        <v>719</v>
      </c>
      <c r="R28" s="71"/>
      <c r="S28" s="72">
        <f>SUM(T14:U23)</f>
        <v>665</v>
      </c>
      <c r="T28" s="71"/>
      <c r="U28" s="72">
        <f>SUM(AB4:AC8)</f>
        <v>250</v>
      </c>
      <c r="V28" s="71"/>
      <c r="W28" s="72">
        <f>SUM(AB9:AC13)</f>
        <v>223</v>
      </c>
      <c r="X28" s="71"/>
      <c r="Y28" s="72">
        <f>SUM(AB14:AC18)</f>
        <v>228</v>
      </c>
      <c r="Z28" s="71"/>
      <c r="AA28" s="72">
        <f>SUM(AB19:AC23)</f>
        <v>188</v>
      </c>
      <c r="AB28" s="71"/>
      <c r="AC28" s="72">
        <f>SUM(AJ4:AK13)</f>
        <v>208</v>
      </c>
      <c r="AD28" s="71"/>
      <c r="AE28" s="72">
        <f>SUM(AJ14:AK23)</f>
        <v>34</v>
      </c>
      <c r="AF28" s="71"/>
      <c r="AG28" s="72">
        <f>AJ24</f>
        <v>0</v>
      </c>
      <c r="AH28" s="71"/>
      <c r="AI28" s="73">
        <f>SUM(C28:AH28)</f>
        <v>4355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214</v>
      </c>
      <c r="D29" s="78"/>
      <c r="E29" s="79">
        <f>SUM(F10:G15)</f>
        <v>259</v>
      </c>
      <c r="F29" s="78"/>
      <c r="G29" s="79">
        <f>SUM(F16:G18)</f>
        <v>100</v>
      </c>
      <c r="H29" s="78"/>
      <c r="I29" s="79">
        <f>SUM(F19:G21)</f>
        <v>107</v>
      </c>
      <c r="J29" s="78"/>
      <c r="K29" s="79">
        <f>SUM(F22:G23)</f>
        <v>63</v>
      </c>
      <c r="L29" s="78"/>
      <c r="M29" s="79">
        <f>SUM(N4:O13)</f>
        <v>506</v>
      </c>
      <c r="N29" s="78"/>
      <c r="O29" s="79">
        <f>SUM(N14:O23)</f>
        <v>595</v>
      </c>
      <c r="P29" s="78"/>
      <c r="Q29" s="79">
        <f>SUM(V4:W13)</f>
        <v>668</v>
      </c>
      <c r="R29" s="78"/>
      <c r="S29" s="79">
        <f>SUM(V14:W23)</f>
        <v>679</v>
      </c>
      <c r="T29" s="78"/>
      <c r="U29" s="79">
        <f>SUM(AD4:AE8)</f>
        <v>246</v>
      </c>
      <c r="V29" s="78"/>
      <c r="W29" s="79">
        <f>SUM(AD9:AE13)</f>
        <v>235</v>
      </c>
      <c r="X29" s="78"/>
      <c r="Y29" s="79">
        <f>SUM(AD14:AE18)</f>
        <v>259</v>
      </c>
      <c r="Z29" s="78"/>
      <c r="AA29" s="79">
        <f>SUM(AD19:AE23)</f>
        <v>235</v>
      </c>
      <c r="AB29" s="78"/>
      <c r="AC29" s="79">
        <f>SUM(AL4:AM13)</f>
        <v>326</v>
      </c>
      <c r="AD29" s="78"/>
      <c r="AE29" s="79">
        <f>SUM(AL14:AM23)</f>
        <v>69</v>
      </c>
      <c r="AF29" s="78"/>
      <c r="AG29" s="79">
        <f>AL24</f>
        <v>5</v>
      </c>
      <c r="AH29" s="78"/>
      <c r="AI29" s="80">
        <f>SUM(C29:AH29)</f>
        <v>4566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1185</v>
      </c>
      <c r="D31" s="92"/>
      <c r="E31" s="92"/>
      <c r="F31" s="93">
        <f>C31/AI27</f>
        <v>0.13283264208048426</v>
      </c>
      <c r="G31" s="93"/>
      <c r="H31" s="94"/>
      <c r="I31" s="95">
        <f>SUM(I27:V27)</f>
        <v>5726</v>
      </c>
      <c r="J31" s="96"/>
      <c r="K31" s="96"/>
      <c r="L31" s="96"/>
      <c r="M31" s="96"/>
      <c r="N31" s="96"/>
      <c r="O31" s="96"/>
      <c r="P31" s="97">
        <f>I31/AI27</f>
        <v>0.6418562941374285</v>
      </c>
      <c r="Q31" s="97"/>
      <c r="R31" s="97"/>
      <c r="S31" s="97"/>
      <c r="T31" s="97"/>
      <c r="U31" s="97"/>
      <c r="V31" s="98"/>
      <c r="W31" s="95">
        <f>SUM(W27:AH27)</f>
        <v>2010</v>
      </c>
      <c r="X31" s="99"/>
      <c r="Y31" s="99"/>
      <c r="Z31" s="99"/>
      <c r="AA31" s="99"/>
      <c r="AB31" s="99"/>
      <c r="AC31" s="97">
        <f>W31/AI27</f>
        <v>0.2253110637820872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9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55</v>
      </c>
      <c r="C4" s="15"/>
      <c r="D4" s="16">
        <v>26</v>
      </c>
      <c r="E4" s="16"/>
      <c r="F4" s="17">
        <v>29</v>
      </c>
      <c r="G4" s="18"/>
      <c r="H4" s="19" t="s">
        <v>7</v>
      </c>
      <c r="I4" s="20"/>
      <c r="J4" s="15">
        <f aca="true" t="shared" si="1" ref="J4:J23">SUM(L4:N4)</f>
        <v>141</v>
      </c>
      <c r="K4" s="15"/>
      <c r="L4" s="16">
        <v>80</v>
      </c>
      <c r="M4" s="16"/>
      <c r="N4" s="16">
        <v>61</v>
      </c>
      <c r="O4" s="21"/>
      <c r="P4" s="19" t="s">
        <v>8</v>
      </c>
      <c r="Q4" s="20"/>
      <c r="R4" s="15">
        <f aca="true" t="shared" si="2" ref="R4:R23">SUM(T4:V4)</f>
        <v>122</v>
      </c>
      <c r="S4" s="15"/>
      <c r="T4" s="16">
        <v>50</v>
      </c>
      <c r="U4" s="16"/>
      <c r="V4" s="16">
        <v>72</v>
      </c>
      <c r="W4" s="21"/>
      <c r="X4" s="19" t="s">
        <v>9</v>
      </c>
      <c r="Y4" s="20"/>
      <c r="Z4" s="15">
        <f aca="true" t="shared" si="3" ref="Z4:Z23">SUM(AB4:AD4)</f>
        <v>163</v>
      </c>
      <c r="AA4" s="15"/>
      <c r="AB4" s="16">
        <v>74</v>
      </c>
      <c r="AC4" s="16"/>
      <c r="AD4" s="16">
        <v>89</v>
      </c>
      <c r="AE4" s="21"/>
      <c r="AF4" s="19" t="s">
        <v>10</v>
      </c>
      <c r="AG4" s="20"/>
      <c r="AH4" s="15">
        <f aca="true" t="shared" si="4" ref="AH4:AH24">SUM(AJ4:AL4)</f>
        <v>123</v>
      </c>
      <c r="AI4" s="15"/>
      <c r="AJ4" s="16">
        <v>56</v>
      </c>
      <c r="AK4" s="16"/>
      <c r="AL4" s="16">
        <v>67</v>
      </c>
      <c r="AM4" s="22"/>
    </row>
    <row r="5" spans="1:39" s="13" customFormat="1" ht="18" customHeight="1">
      <c r="A5" s="23" t="s">
        <v>11</v>
      </c>
      <c r="B5" s="24">
        <f t="shared" si="0"/>
        <v>58</v>
      </c>
      <c r="C5" s="24"/>
      <c r="D5" s="25">
        <v>36</v>
      </c>
      <c r="E5" s="25"/>
      <c r="F5" s="26">
        <v>22</v>
      </c>
      <c r="G5" s="27"/>
      <c r="H5" s="28" t="s">
        <v>12</v>
      </c>
      <c r="I5" s="29"/>
      <c r="J5" s="24">
        <f t="shared" si="1"/>
        <v>123</v>
      </c>
      <c r="K5" s="24"/>
      <c r="L5" s="25">
        <v>62</v>
      </c>
      <c r="M5" s="25"/>
      <c r="N5" s="25">
        <v>61</v>
      </c>
      <c r="O5" s="30"/>
      <c r="P5" s="28" t="s">
        <v>13</v>
      </c>
      <c r="Q5" s="29"/>
      <c r="R5" s="24">
        <f t="shared" si="2"/>
        <v>120</v>
      </c>
      <c r="S5" s="24"/>
      <c r="T5" s="25">
        <v>55</v>
      </c>
      <c r="U5" s="25"/>
      <c r="V5" s="25">
        <v>65</v>
      </c>
      <c r="W5" s="30"/>
      <c r="X5" s="28" t="s">
        <v>14</v>
      </c>
      <c r="Y5" s="29"/>
      <c r="Z5" s="24">
        <f t="shared" si="3"/>
        <v>123</v>
      </c>
      <c r="AA5" s="24"/>
      <c r="AB5" s="25">
        <v>67</v>
      </c>
      <c r="AC5" s="25"/>
      <c r="AD5" s="25">
        <v>56</v>
      </c>
      <c r="AE5" s="30"/>
      <c r="AF5" s="28" t="s">
        <v>15</v>
      </c>
      <c r="AG5" s="29"/>
      <c r="AH5" s="24">
        <f t="shared" si="4"/>
        <v>113</v>
      </c>
      <c r="AI5" s="24"/>
      <c r="AJ5" s="25">
        <v>51</v>
      </c>
      <c r="AK5" s="25"/>
      <c r="AL5" s="25">
        <v>62</v>
      </c>
      <c r="AM5" s="31"/>
    </row>
    <row r="6" spans="1:39" s="13" customFormat="1" ht="18" customHeight="1">
      <c r="A6" s="23" t="s">
        <v>16</v>
      </c>
      <c r="B6" s="24">
        <f t="shared" si="0"/>
        <v>73</v>
      </c>
      <c r="C6" s="24"/>
      <c r="D6" s="25">
        <v>44</v>
      </c>
      <c r="E6" s="25"/>
      <c r="F6" s="26">
        <v>29</v>
      </c>
      <c r="G6" s="27"/>
      <c r="H6" s="28" t="s">
        <v>17</v>
      </c>
      <c r="I6" s="29"/>
      <c r="J6" s="24">
        <f t="shared" si="1"/>
        <v>131</v>
      </c>
      <c r="K6" s="24"/>
      <c r="L6" s="25">
        <v>82</v>
      </c>
      <c r="M6" s="25"/>
      <c r="N6" s="25">
        <v>49</v>
      </c>
      <c r="O6" s="30"/>
      <c r="P6" s="28" t="s">
        <v>18</v>
      </c>
      <c r="Q6" s="29"/>
      <c r="R6" s="24">
        <f t="shared" si="2"/>
        <v>120</v>
      </c>
      <c r="S6" s="24"/>
      <c r="T6" s="25">
        <v>62</v>
      </c>
      <c r="U6" s="25"/>
      <c r="V6" s="25">
        <v>58</v>
      </c>
      <c r="W6" s="30"/>
      <c r="X6" s="28" t="s">
        <v>19</v>
      </c>
      <c r="Y6" s="29"/>
      <c r="Z6" s="24">
        <f t="shared" si="3"/>
        <v>121</v>
      </c>
      <c r="AA6" s="24"/>
      <c r="AB6" s="25">
        <v>51</v>
      </c>
      <c r="AC6" s="25"/>
      <c r="AD6" s="25">
        <v>70</v>
      </c>
      <c r="AE6" s="30"/>
      <c r="AF6" s="28" t="s">
        <v>20</v>
      </c>
      <c r="AG6" s="29"/>
      <c r="AH6" s="24">
        <f t="shared" si="4"/>
        <v>110</v>
      </c>
      <c r="AI6" s="24"/>
      <c r="AJ6" s="25">
        <v>52</v>
      </c>
      <c r="AK6" s="25"/>
      <c r="AL6" s="25">
        <v>58</v>
      </c>
      <c r="AM6" s="31"/>
    </row>
    <row r="7" spans="1:39" s="13" customFormat="1" ht="18" customHeight="1">
      <c r="A7" s="23" t="s">
        <v>21</v>
      </c>
      <c r="B7" s="24">
        <f t="shared" si="0"/>
        <v>58</v>
      </c>
      <c r="C7" s="24"/>
      <c r="D7" s="25">
        <v>32</v>
      </c>
      <c r="E7" s="25"/>
      <c r="F7" s="26">
        <v>26</v>
      </c>
      <c r="G7" s="27"/>
      <c r="H7" s="28" t="s">
        <v>22</v>
      </c>
      <c r="I7" s="29"/>
      <c r="J7" s="24">
        <f t="shared" si="1"/>
        <v>143</v>
      </c>
      <c r="K7" s="24"/>
      <c r="L7" s="25">
        <v>58</v>
      </c>
      <c r="M7" s="25"/>
      <c r="N7" s="25">
        <v>85</v>
      </c>
      <c r="O7" s="30"/>
      <c r="P7" s="28" t="s">
        <v>23</v>
      </c>
      <c r="Q7" s="29"/>
      <c r="R7" s="24">
        <f t="shared" si="2"/>
        <v>128</v>
      </c>
      <c r="S7" s="24"/>
      <c r="T7" s="25">
        <v>63</v>
      </c>
      <c r="U7" s="25"/>
      <c r="V7" s="25">
        <v>65</v>
      </c>
      <c r="W7" s="30"/>
      <c r="X7" s="28" t="s">
        <v>24</v>
      </c>
      <c r="Y7" s="29"/>
      <c r="Z7" s="24">
        <f t="shared" si="3"/>
        <v>134</v>
      </c>
      <c r="AA7" s="24"/>
      <c r="AB7" s="25">
        <v>68</v>
      </c>
      <c r="AC7" s="25"/>
      <c r="AD7" s="25">
        <v>66</v>
      </c>
      <c r="AE7" s="30"/>
      <c r="AF7" s="28" t="s">
        <v>25</v>
      </c>
      <c r="AG7" s="29"/>
      <c r="AH7" s="24">
        <f t="shared" si="4"/>
        <v>83</v>
      </c>
      <c r="AI7" s="24"/>
      <c r="AJ7" s="25">
        <v>38</v>
      </c>
      <c r="AK7" s="25"/>
      <c r="AL7" s="25">
        <v>45</v>
      </c>
      <c r="AM7" s="31"/>
    </row>
    <row r="8" spans="1:39" s="13" customFormat="1" ht="18" customHeight="1">
      <c r="A8" s="23" t="s">
        <v>26</v>
      </c>
      <c r="B8" s="24">
        <f t="shared" si="0"/>
        <v>66</v>
      </c>
      <c r="C8" s="24"/>
      <c r="D8" s="25">
        <v>33</v>
      </c>
      <c r="E8" s="25"/>
      <c r="F8" s="26">
        <v>33</v>
      </c>
      <c r="G8" s="27"/>
      <c r="H8" s="28" t="s">
        <v>27</v>
      </c>
      <c r="I8" s="29"/>
      <c r="J8" s="24">
        <f t="shared" si="1"/>
        <v>135</v>
      </c>
      <c r="K8" s="24"/>
      <c r="L8" s="25">
        <v>61</v>
      </c>
      <c r="M8" s="25"/>
      <c r="N8" s="25">
        <v>74</v>
      </c>
      <c r="O8" s="30"/>
      <c r="P8" s="28" t="s">
        <v>28</v>
      </c>
      <c r="Q8" s="29"/>
      <c r="R8" s="24">
        <f t="shared" si="2"/>
        <v>141</v>
      </c>
      <c r="S8" s="24"/>
      <c r="T8" s="25">
        <v>69</v>
      </c>
      <c r="U8" s="25"/>
      <c r="V8" s="25">
        <v>72</v>
      </c>
      <c r="W8" s="30"/>
      <c r="X8" s="28" t="s">
        <v>29</v>
      </c>
      <c r="Y8" s="29"/>
      <c r="Z8" s="24">
        <f t="shared" si="3"/>
        <v>116</v>
      </c>
      <c r="AA8" s="24"/>
      <c r="AB8" s="25">
        <v>45</v>
      </c>
      <c r="AC8" s="25"/>
      <c r="AD8" s="25">
        <v>71</v>
      </c>
      <c r="AE8" s="30"/>
      <c r="AF8" s="28" t="s">
        <v>30</v>
      </c>
      <c r="AG8" s="29"/>
      <c r="AH8" s="24">
        <f t="shared" si="4"/>
        <v>86</v>
      </c>
      <c r="AI8" s="24"/>
      <c r="AJ8" s="25">
        <v>41</v>
      </c>
      <c r="AK8" s="25"/>
      <c r="AL8" s="25">
        <v>45</v>
      </c>
      <c r="AM8" s="31"/>
    </row>
    <row r="9" spans="1:39" s="13" customFormat="1" ht="18" customHeight="1">
      <c r="A9" s="23" t="s">
        <v>31</v>
      </c>
      <c r="B9" s="24">
        <f t="shared" si="0"/>
        <v>96</v>
      </c>
      <c r="C9" s="24"/>
      <c r="D9" s="25">
        <v>52</v>
      </c>
      <c r="E9" s="25"/>
      <c r="F9" s="26">
        <v>44</v>
      </c>
      <c r="G9" s="27"/>
      <c r="H9" s="28" t="s">
        <v>32</v>
      </c>
      <c r="I9" s="29"/>
      <c r="J9" s="24">
        <f t="shared" si="1"/>
        <v>106</v>
      </c>
      <c r="K9" s="24"/>
      <c r="L9" s="25">
        <v>52</v>
      </c>
      <c r="M9" s="25"/>
      <c r="N9" s="25">
        <v>54</v>
      </c>
      <c r="O9" s="30"/>
      <c r="P9" s="28" t="s">
        <v>33</v>
      </c>
      <c r="Q9" s="29"/>
      <c r="R9" s="24">
        <f t="shared" si="2"/>
        <v>145</v>
      </c>
      <c r="S9" s="24"/>
      <c r="T9" s="25">
        <v>64</v>
      </c>
      <c r="U9" s="25"/>
      <c r="V9" s="25">
        <v>81</v>
      </c>
      <c r="W9" s="30"/>
      <c r="X9" s="28" t="s">
        <v>34</v>
      </c>
      <c r="Y9" s="29"/>
      <c r="Z9" s="24">
        <f t="shared" si="3"/>
        <v>130</v>
      </c>
      <c r="AA9" s="24"/>
      <c r="AB9" s="25">
        <v>65</v>
      </c>
      <c r="AC9" s="25"/>
      <c r="AD9" s="25">
        <v>65</v>
      </c>
      <c r="AE9" s="30"/>
      <c r="AF9" s="28" t="s">
        <v>35</v>
      </c>
      <c r="AG9" s="29"/>
      <c r="AH9" s="24">
        <f t="shared" si="4"/>
        <v>73</v>
      </c>
      <c r="AI9" s="24"/>
      <c r="AJ9" s="25">
        <v>27</v>
      </c>
      <c r="AK9" s="25"/>
      <c r="AL9" s="25">
        <v>46</v>
      </c>
      <c r="AM9" s="31"/>
    </row>
    <row r="10" spans="1:39" s="13" customFormat="1" ht="18" customHeight="1">
      <c r="A10" s="23" t="s">
        <v>36</v>
      </c>
      <c r="B10" s="24">
        <f t="shared" si="0"/>
        <v>82</v>
      </c>
      <c r="C10" s="24"/>
      <c r="D10" s="25">
        <v>39</v>
      </c>
      <c r="E10" s="25"/>
      <c r="F10" s="26">
        <v>43</v>
      </c>
      <c r="G10" s="27"/>
      <c r="H10" s="28" t="s">
        <v>37</v>
      </c>
      <c r="I10" s="29"/>
      <c r="J10" s="24">
        <f t="shared" si="1"/>
        <v>113</v>
      </c>
      <c r="K10" s="24"/>
      <c r="L10" s="25">
        <v>63</v>
      </c>
      <c r="M10" s="25"/>
      <c r="N10" s="25">
        <v>50</v>
      </c>
      <c r="O10" s="30"/>
      <c r="P10" s="28" t="s">
        <v>38</v>
      </c>
      <c r="Q10" s="29"/>
      <c r="R10" s="24">
        <f t="shared" si="2"/>
        <v>173</v>
      </c>
      <c r="S10" s="24"/>
      <c r="T10" s="25">
        <v>86</v>
      </c>
      <c r="U10" s="25"/>
      <c r="V10" s="25">
        <v>87</v>
      </c>
      <c r="W10" s="30"/>
      <c r="X10" s="28" t="s">
        <v>39</v>
      </c>
      <c r="Y10" s="29"/>
      <c r="Z10" s="24">
        <f t="shared" si="3"/>
        <v>134</v>
      </c>
      <c r="AA10" s="24"/>
      <c r="AB10" s="25">
        <v>59</v>
      </c>
      <c r="AC10" s="25"/>
      <c r="AD10" s="25">
        <v>75</v>
      </c>
      <c r="AE10" s="30"/>
      <c r="AF10" s="28" t="s">
        <v>40</v>
      </c>
      <c r="AG10" s="29"/>
      <c r="AH10" s="24">
        <f t="shared" si="4"/>
        <v>65</v>
      </c>
      <c r="AI10" s="24"/>
      <c r="AJ10" s="25">
        <v>28</v>
      </c>
      <c r="AK10" s="25"/>
      <c r="AL10" s="25">
        <v>37</v>
      </c>
      <c r="AM10" s="31"/>
    </row>
    <row r="11" spans="1:39" s="13" customFormat="1" ht="18" customHeight="1">
      <c r="A11" s="23" t="s">
        <v>41</v>
      </c>
      <c r="B11" s="24">
        <f t="shared" si="0"/>
        <v>89</v>
      </c>
      <c r="C11" s="24"/>
      <c r="D11" s="25">
        <v>46</v>
      </c>
      <c r="E11" s="25"/>
      <c r="F11" s="26">
        <v>43</v>
      </c>
      <c r="G11" s="27"/>
      <c r="H11" s="28" t="s">
        <v>42</v>
      </c>
      <c r="I11" s="29"/>
      <c r="J11" s="24">
        <f t="shared" si="1"/>
        <v>102</v>
      </c>
      <c r="K11" s="24"/>
      <c r="L11" s="25">
        <v>49</v>
      </c>
      <c r="M11" s="25"/>
      <c r="N11" s="25">
        <v>53</v>
      </c>
      <c r="O11" s="30"/>
      <c r="P11" s="28" t="s">
        <v>43</v>
      </c>
      <c r="Q11" s="29"/>
      <c r="R11" s="24">
        <f t="shared" si="2"/>
        <v>162</v>
      </c>
      <c r="S11" s="24"/>
      <c r="T11" s="25">
        <v>76</v>
      </c>
      <c r="U11" s="25"/>
      <c r="V11" s="25">
        <v>86</v>
      </c>
      <c r="W11" s="30"/>
      <c r="X11" s="28" t="s">
        <v>44</v>
      </c>
      <c r="Y11" s="29"/>
      <c r="Z11" s="24">
        <f t="shared" si="3"/>
        <v>111</v>
      </c>
      <c r="AA11" s="24"/>
      <c r="AB11" s="25">
        <v>50</v>
      </c>
      <c r="AC11" s="25"/>
      <c r="AD11" s="25">
        <v>61</v>
      </c>
      <c r="AE11" s="30"/>
      <c r="AF11" s="28" t="s">
        <v>45</v>
      </c>
      <c r="AG11" s="29"/>
      <c r="AH11" s="24">
        <f t="shared" si="4"/>
        <v>45</v>
      </c>
      <c r="AI11" s="24"/>
      <c r="AJ11" s="25">
        <v>15</v>
      </c>
      <c r="AK11" s="25"/>
      <c r="AL11" s="25">
        <v>30</v>
      </c>
      <c r="AM11" s="31"/>
    </row>
    <row r="12" spans="1:39" s="13" customFormat="1" ht="18" customHeight="1">
      <c r="A12" s="23" t="s">
        <v>46</v>
      </c>
      <c r="B12" s="24">
        <f t="shared" si="0"/>
        <v>100</v>
      </c>
      <c r="C12" s="24"/>
      <c r="D12" s="25">
        <v>53</v>
      </c>
      <c r="E12" s="25"/>
      <c r="F12" s="26">
        <v>47</v>
      </c>
      <c r="G12" s="27"/>
      <c r="H12" s="28" t="s">
        <v>47</v>
      </c>
      <c r="I12" s="29"/>
      <c r="J12" s="24">
        <f t="shared" si="1"/>
        <v>76</v>
      </c>
      <c r="K12" s="24"/>
      <c r="L12" s="25">
        <v>35</v>
      </c>
      <c r="M12" s="25"/>
      <c r="N12" s="25">
        <v>41</v>
      </c>
      <c r="O12" s="30"/>
      <c r="P12" s="28" t="s">
        <v>48</v>
      </c>
      <c r="Q12" s="29"/>
      <c r="R12" s="24">
        <f t="shared" si="2"/>
        <v>193</v>
      </c>
      <c r="S12" s="24"/>
      <c r="T12" s="25">
        <v>78</v>
      </c>
      <c r="U12" s="25"/>
      <c r="V12" s="25">
        <v>115</v>
      </c>
      <c r="W12" s="30"/>
      <c r="X12" s="28" t="s">
        <v>49</v>
      </c>
      <c r="Y12" s="29"/>
      <c r="Z12" s="24">
        <f t="shared" si="3"/>
        <v>118</v>
      </c>
      <c r="AA12" s="24"/>
      <c r="AB12" s="25">
        <v>55</v>
      </c>
      <c r="AC12" s="25"/>
      <c r="AD12" s="25">
        <v>63</v>
      </c>
      <c r="AE12" s="30"/>
      <c r="AF12" s="28" t="s">
        <v>50</v>
      </c>
      <c r="AG12" s="29"/>
      <c r="AH12" s="24">
        <f t="shared" si="4"/>
        <v>62</v>
      </c>
      <c r="AI12" s="24"/>
      <c r="AJ12" s="25">
        <v>29</v>
      </c>
      <c r="AK12" s="25"/>
      <c r="AL12" s="25">
        <v>33</v>
      </c>
      <c r="AM12" s="31"/>
    </row>
    <row r="13" spans="1:39" s="13" customFormat="1" ht="18" customHeight="1">
      <c r="A13" s="23" t="s">
        <v>51</v>
      </c>
      <c r="B13" s="24">
        <f t="shared" si="0"/>
        <v>98</v>
      </c>
      <c r="C13" s="24"/>
      <c r="D13" s="25">
        <v>50</v>
      </c>
      <c r="E13" s="25"/>
      <c r="F13" s="26">
        <v>48</v>
      </c>
      <c r="G13" s="27"/>
      <c r="H13" s="28" t="s">
        <v>52</v>
      </c>
      <c r="I13" s="29"/>
      <c r="J13" s="24">
        <f t="shared" si="1"/>
        <v>90</v>
      </c>
      <c r="K13" s="24"/>
      <c r="L13" s="25">
        <v>47</v>
      </c>
      <c r="M13" s="25"/>
      <c r="N13" s="25">
        <v>43</v>
      </c>
      <c r="O13" s="30"/>
      <c r="P13" s="28" t="s">
        <v>53</v>
      </c>
      <c r="Q13" s="29"/>
      <c r="R13" s="24">
        <f t="shared" si="2"/>
        <v>189</v>
      </c>
      <c r="S13" s="24"/>
      <c r="T13" s="25">
        <v>84</v>
      </c>
      <c r="U13" s="25"/>
      <c r="V13" s="25">
        <v>105</v>
      </c>
      <c r="W13" s="30"/>
      <c r="X13" s="28" t="s">
        <v>54</v>
      </c>
      <c r="Y13" s="29"/>
      <c r="Z13" s="24">
        <f t="shared" si="3"/>
        <v>101</v>
      </c>
      <c r="AA13" s="24"/>
      <c r="AB13" s="25">
        <v>49</v>
      </c>
      <c r="AC13" s="25"/>
      <c r="AD13" s="25">
        <v>52</v>
      </c>
      <c r="AE13" s="30"/>
      <c r="AF13" s="28" t="s">
        <v>55</v>
      </c>
      <c r="AG13" s="29"/>
      <c r="AH13" s="24">
        <f t="shared" si="4"/>
        <v>37</v>
      </c>
      <c r="AI13" s="24"/>
      <c r="AJ13" s="25">
        <v>18</v>
      </c>
      <c r="AK13" s="25"/>
      <c r="AL13" s="25">
        <v>19</v>
      </c>
      <c r="AM13" s="31"/>
    </row>
    <row r="14" spans="1:39" s="13" customFormat="1" ht="18" customHeight="1">
      <c r="A14" s="23" t="s">
        <v>56</v>
      </c>
      <c r="B14" s="24">
        <f t="shared" si="0"/>
        <v>102</v>
      </c>
      <c r="C14" s="24"/>
      <c r="D14" s="25">
        <v>59</v>
      </c>
      <c r="E14" s="25"/>
      <c r="F14" s="26">
        <v>43</v>
      </c>
      <c r="G14" s="27"/>
      <c r="H14" s="28" t="s">
        <v>57</v>
      </c>
      <c r="I14" s="29"/>
      <c r="J14" s="24">
        <f t="shared" si="1"/>
        <v>98</v>
      </c>
      <c r="K14" s="24"/>
      <c r="L14" s="25">
        <v>40</v>
      </c>
      <c r="M14" s="25"/>
      <c r="N14" s="25">
        <v>58</v>
      </c>
      <c r="O14" s="30"/>
      <c r="P14" s="28" t="s">
        <v>58</v>
      </c>
      <c r="Q14" s="29"/>
      <c r="R14" s="24">
        <f t="shared" si="2"/>
        <v>223</v>
      </c>
      <c r="S14" s="24"/>
      <c r="T14" s="25">
        <v>94</v>
      </c>
      <c r="U14" s="25"/>
      <c r="V14" s="25">
        <v>129</v>
      </c>
      <c r="W14" s="30"/>
      <c r="X14" s="28" t="s">
        <v>59</v>
      </c>
      <c r="Y14" s="29"/>
      <c r="Z14" s="24">
        <f t="shared" si="3"/>
        <v>135</v>
      </c>
      <c r="AA14" s="24"/>
      <c r="AB14" s="25">
        <v>54</v>
      </c>
      <c r="AC14" s="25"/>
      <c r="AD14" s="25">
        <v>81</v>
      </c>
      <c r="AE14" s="30"/>
      <c r="AF14" s="28" t="s">
        <v>60</v>
      </c>
      <c r="AG14" s="29"/>
      <c r="AH14" s="24">
        <f t="shared" si="4"/>
        <v>17</v>
      </c>
      <c r="AI14" s="24"/>
      <c r="AJ14" s="25">
        <v>6</v>
      </c>
      <c r="AK14" s="25"/>
      <c r="AL14" s="25">
        <v>11</v>
      </c>
      <c r="AM14" s="31"/>
    </row>
    <row r="15" spans="1:39" s="13" customFormat="1" ht="18" customHeight="1">
      <c r="A15" s="23" t="s">
        <v>61</v>
      </c>
      <c r="B15" s="24">
        <f t="shared" si="0"/>
        <v>120</v>
      </c>
      <c r="C15" s="24"/>
      <c r="D15" s="25">
        <v>54</v>
      </c>
      <c r="E15" s="25"/>
      <c r="F15" s="26">
        <v>66</v>
      </c>
      <c r="G15" s="27"/>
      <c r="H15" s="28" t="s">
        <v>62</v>
      </c>
      <c r="I15" s="29"/>
      <c r="J15" s="24">
        <f t="shared" si="1"/>
        <v>102</v>
      </c>
      <c r="K15" s="24"/>
      <c r="L15" s="25">
        <v>46</v>
      </c>
      <c r="M15" s="25"/>
      <c r="N15" s="25">
        <v>56</v>
      </c>
      <c r="O15" s="30"/>
      <c r="P15" s="28" t="s">
        <v>63</v>
      </c>
      <c r="Q15" s="29"/>
      <c r="R15" s="24">
        <f t="shared" si="2"/>
        <v>198</v>
      </c>
      <c r="S15" s="24"/>
      <c r="T15" s="25">
        <v>108</v>
      </c>
      <c r="U15" s="25"/>
      <c r="V15" s="25">
        <v>90</v>
      </c>
      <c r="W15" s="30"/>
      <c r="X15" s="28" t="s">
        <v>64</v>
      </c>
      <c r="Y15" s="29"/>
      <c r="Z15" s="24">
        <f t="shared" si="3"/>
        <v>128</v>
      </c>
      <c r="AA15" s="24"/>
      <c r="AB15" s="25">
        <v>61</v>
      </c>
      <c r="AC15" s="25"/>
      <c r="AD15" s="25">
        <v>67</v>
      </c>
      <c r="AE15" s="30"/>
      <c r="AF15" s="28" t="s">
        <v>65</v>
      </c>
      <c r="AG15" s="29"/>
      <c r="AH15" s="24">
        <f t="shared" si="4"/>
        <v>37</v>
      </c>
      <c r="AI15" s="24"/>
      <c r="AJ15" s="25">
        <v>18</v>
      </c>
      <c r="AK15" s="25"/>
      <c r="AL15" s="25">
        <v>19</v>
      </c>
      <c r="AM15" s="31"/>
    </row>
    <row r="16" spans="1:39" s="13" customFormat="1" ht="18" customHeight="1">
      <c r="A16" s="23" t="s">
        <v>66</v>
      </c>
      <c r="B16" s="24">
        <f t="shared" si="0"/>
        <v>138</v>
      </c>
      <c r="C16" s="24"/>
      <c r="D16" s="25">
        <v>62</v>
      </c>
      <c r="E16" s="25"/>
      <c r="F16" s="26">
        <v>76</v>
      </c>
      <c r="G16" s="27"/>
      <c r="H16" s="28" t="s">
        <v>67</v>
      </c>
      <c r="I16" s="29"/>
      <c r="J16" s="24">
        <f t="shared" si="1"/>
        <v>95</v>
      </c>
      <c r="K16" s="24"/>
      <c r="L16" s="25">
        <v>43</v>
      </c>
      <c r="M16" s="25"/>
      <c r="N16" s="25">
        <v>52</v>
      </c>
      <c r="O16" s="30"/>
      <c r="P16" s="28" t="s">
        <v>68</v>
      </c>
      <c r="Q16" s="29"/>
      <c r="R16" s="24">
        <f t="shared" si="2"/>
        <v>187</v>
      </c>
      <c r="S16" s="24"/>
      <c r="T16" s="25">
        <v>98</v>
      </c>
      <c r="U16" s="25"/>
      <c r="V16" s="25">
        <v>89</v>
      </c>
      <c r="W16" s="30"/>
      <c r="X16" s="28" t="s">
        <v>69</v>
      </c>
      <c r="Y16" s="29"/>
      <c r="Z16" s="24">
        <f t="shared" si="3"/>
        <v>140</v>
      </c>
      <c r="AA16" s="24"/>
      <c r="AB16" s="25">
        <v>66</v>
      </c>
      <c r="AC16" s="25"/>
      <c r="AD16" s="25">
        <v>74</v>
      </c>
      <c r="AE16" s="30"/>
      <c r="AF16" s="28" t="s">
        <v>70</v>
      </c>
      <c r="AG16" s="29"/>
      <c r="AH16" s="24">
        <f t="shared" si="4"/>
        <v>27</v>
      </c>
      <c r="AI16" s="24"/>
      <c r="AJ16" s="25">
        <v>9</v>
      </c>
      <c r="AK16" s="25"/>
      <c r="AL16" s="25">
        <v>18</v>
      </c>
      <c r="AM16" s="31"/>
    </row>
    <row r="17" spans="1:39" s="13" customFormat="1" ht="18" customHeight="1">
      <c r="A17" s="23" t="s">
        <v>71</v>
      </c>
      <c r="B17" s="24">
        <f t="shared" si="0"/>
        <v>115</v>
      </c>
      <c r="C17" s="24"/>
      <c r="D17" s="25">
        <v>62</v>
      </c>
      <c r="E17" s="25"/>
      <c r="F17" s="26">
        <v>53</v>
      </c>
      <c r="G17" s="27"/>
      <c r="H17" s="28" t="s">
        <v>72</v>
      </c>
      <c r="I17" s="29"/>
      <c r="J17" s="24">
        <f t="shared" si="1"/>
        <v>98</v>
      </c>
      <c r="K17" s="24"/>
      <c r="L17" s="25">
        <v>40</v>
      </c>
      <c r="M17" s="25"/>
      <c r="N17" s="25">
        <v>58</v>
      </c>
      <c r="O17" s="30"/>
      <c r="P17" s="28" t="s">
        <v>73</v>
      </c>
      <c r="Q17" s="29"/>
      <c r="R17" s="24">
        <f t="shared" si="2"/>
        <v>191</v>
      </c>
      <c r="S17" s="24"/>
      <c r="T17" s="25">
        <v>88</v>
      </c>
      <c r="U17" s="25"/>
      <c r="V17" s="25">
        <v>103</v>
      </c>
      <c r="W17" s="30"/>
      <c r="X17" s="28" t="s">
        <v>74</v>
      </c>
      <c r="Y17" s="29"/>
      <c r="Z17" s="24">
        <f t="shared" si="3"/>
        <v>149</v>
      </c>
      <c r="AA17" s="24"/>
      <c r="AB17" s="25">
        <v>65</v>
      </c>
      <c r="AC17" s="25"/>
      <c r="AD17" s="25">
        <v>84</v>
      </c>
      <c r="AE17" s="30"/>
      <c r="AF17" s="28" t="s">
        <v>75</v>
      </c>
      <c r="AG17" s="29"/>
      <c r="AH17" s="24">
        <f t="shared" si="4"/>
        <v>19</v>
      </c>
      <c r="AI17" s="24"/>
      <c r="AJ17" s="25">
        <v>6</v>
      </c>
      <c r="AK17" s="25"/>
      <c r="AL17" s="25">
        <v>13</v>
      </c>
      <c r="AM17" s="31"/>
    </row>
    <row r="18" spans="1:39" s="13" customFormat="1" ht="18" customHeight="1">
      <c r="A18" s="23" t="s">
        <v>76</v>
      </c>
      <c r="B18" s="24">
        <f t="shared" si="0"/>
        <v>126</v>
      </c>
      <c r="C18" s="24"/>
      <c r="D18" s="25">
        <v>63</v>
      </c>
      <c r="E18" s="25"/>
      <c r="F18" s="26">
        <v>63</v>
      </c>
      <c r="G18" s="27"/>
      <c r="H18" s="28" t="s">
        <v>77</v>
      </c>
      <c r="I18" s="29"/>
      <c r="J18" s="24">
        <f t="shared" si="1"/>
        <v>96</v>
      </c>
      <c r="K18" s="24"/>
      <c r="L18" s="25">
        <v>46</v>
      </c>
      <c r="M18" s="25"/>
      <c r="N18" s="25">
        <v>50</v>
      </c>
      <c r="O18" s="30"/>
      <c r="P18" s="28" t="s">
        <v>78</v>
      </c>
      <c r="Q18" s="29"/>
      <c r="R18" s="24">
        <f t="shared" si="2"/>
        <v>179</v>
      </c>
      <c r="S18" s="24"/>
      <c r="T18" s="25">
        <v>78</v>
      </c>
      <c r="U18" s="25"/>
      <c r="V18" s="25">
        <v>101</v>
      </c>
      <c r="W18" s="30"/>
      <c r="X18" s="28" t="s">
        <v>79</v>
      </c>
      <c r="Y18" s="29"/>
      <c r="Z18" s="24">
        <f t="shared" si="3"/>
        <v>150</v>
      </c>
      <c r="AA18" s="24"/>
      <c r="AB18" s="25">
        <v>63</v>
      </c>
      <c r="AC18" s="25"/>
      <c r="AD18" s="25">
        <v>87</v>
      </c>
      <c r="AE18" s="30"/>
      <c r="AF18" s="28" t="s">
        <v>80</v>
      </c>
      <c r="AG18" s="29"/>
      <c r="AH18" s="24">
        <f t="shared" si="4"/>
        <v>17</v>
      </c>
      <c r="AI18" s="24"/>
      <c r="AJ18" s="25">
        <v>1</v>
      </c>
      <c r="AK18" s="25"/>
      <c r="AL18" s="25">
        <v>16</v>
      </c>
      <c r="AM18" s="31"/>
    </row>
    <row r="19" spans="1:39" s="13" customFormat="1" ht="18" customHeight="1">
      <c r="A19" s="23" t="s">
        <v>81</v>
      </c>
      <c r="B19" s="24">
        <f t="shared" si="0"/>
        <v>133</v>
      </c>
      <c r="C19" s="24"/>
      <c r="D19" s="25">
        <v>73</v>
      </c>
      <c r="E19" s="25"/>
      <c r="F19" s="26">
        <v>60</v>
      </c>
      <c r="G19" s="27"/>
      <c r="H19" s="28" t="s">
        <v>82</v>
      </c>
      <c r="I19" s="29"/>
      <c r="J19" s="24">
        <f t="shared" si="1"/>
        <v>95</v>
      </c>
      <c r="K19" s="24"/>
      <c r="L19" s="25">
        <v>51</v>
      </c>
      <c r="M19" s="25"/>
      <c r="N19" s="25">
        <v>44</v>
      </c>
      <c r="O19" s="30"/>
      <c r="P19" s="28" t="s">
        <v>83</v>
      </c>
      <c r="Q19" s="29"/>
      <c r="R19" s="24">
        <f t="shared" si="2"/>
        <v>167</v>
      </c>
      <c r="S19" s="24"/>
      <c r="T19" s="25">
        <v>77</v>
      </c>
      <c r="U19" s="25"/>
      <c r="V19" s="25">
        <v>90</v>
      </c>
      <c r="W19" s="30"/>
      <c r="X19" s="28" t="s">
        <v>84</v>
      </c>
      <c r="Y19" s="29"/>
      <c r="Z19" s="24">
        <f t="shared" si="3"/>
        <v>156</v>
      </c>
      <c r="AA19" s="24"/>
      <c r="AB19" s="25">
        <v>71</v>
      </c>
      <c r="AC19" s="25"/>
      <c r="AD19" s="25">
        <v>85</v>
      </c>
      <c r="AE19" s="30"/>
      <c r="AF19" s="28" t="s">
        <v>85</v>
      </c>
      <c r="AG19" s="29"/>
      <c r="AH19" s="24">
        <f t="shared" si="4"/>
        <v>21</v>
      </c>
      <c r="AI19" s="24"/>
      <c r="AJ19" s="25">
        <v>6</v>
      </c>
      <c r="AK19" s="25"/>
      <c r="AL19" s="25">
        <v>15</v>
      </c>
      <c r="AM19" s="31"/>
    </row>
    <row r="20" spans="1:39" s="13" customFormat="1" ht="18" customHeight="1">
      <c r="A20" s="23" t="s">
        <v>86</v>
      </c>
      <c r="B20" s="24">
        <f t="shared" si="0"/>
        <v>130</v>
      </c>
      <c r="C20" s="24"/>
      <c r="D20" s="25">
        <v>58</v>
      </c>
      <c r="E20" s="25"/>
      <c r="F20" s="26">
        <v>72</v>
      </c>
      <c r="G20" s="27"/>
      <c r="H20" s="28" t="s">
        <v>87</v>
      </c>
      <c r="I20" s="29"/>
      <c r="J20" s="24">
        <f t="shared" si="1"/>
        <v>115</v>
      </c>
      <c r="K20" s="24"/>
      <c r="L20" s="25">
        <v>63</v>
      </c>
      <c r="M20" s="25"/>
      <c r="N20" s="25">
        <v>52</v>
      </c>
      <c r="O20" s="30"/>
      <c r="P20" s="28" t="s">
        <v>88</v>
      </c>
      <c r="Q20" s="29"/>
      <c r="R20" s="24">
        <f t="shared" si="2"/>
        <v>180</v>
      </c>
      <c r="S20" s="24"/>
      <c r="T20" s="25">
        <v>85</v>
      </c>
      <c r="U20" s="25"/>
      <c r="V20" s="25">
        <v>95</v>
      </c>
      <c r="W20" s="30"/>
      <c r="X20" s="28" t="s">
        <v>89</v>
      </c>
      <c r="Y20" s="29"/>
      <c r="Z20" s="24">
        <f t="shared" si="3"/>
        <v>177</v>
      </c>
      <c r="AA20" s="24"/>
      <c r="AB20" s="25">
        <v>94</v>
      </c>
      <c r="AC20" s="25"/>
      <c r="AD20" s="25">
        <v>83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2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132</v>
      </c>
      <c r="C21" s="24"/>
      <c r="D21" s="25">
        <v>59</v>
      </c>
      <c r="E21" s="25"/>
      <c r="F21" s="26">
        <v>73</v>
      </c>
      <c r="G21" s="27"/>
      <c r="H21" s="28" t="s">
        <v>92</v>
      </c>
      <c r="I21" s="29"/>
      <c r="J21" s="24">
        <f t="shared" si="1"/>
        <v>113</v>
      </c>
      <c r="K21" s="24"/>
      <c r="L21" s="25">
        <v>62</v>
      </c>
      <c r="M21" s="25"/>
      <c r="N21" s="25">
        <v>51</v>
      </c>
      <c r="O21" s="30"/>
      <c r="P21" s="28" t="s">
        <v>93</v>
      </c>
      <c r="Q21" s="29"/>
      <c r="R21" s="24">
        <f t="shared" si="2"/>
        <v>154</v>
      </c>
      <c r="S21" s="24"/>
      <c r="T21" s="25">
        <v>84</v>
      </c>
      <c r="U21" s="25"/>
      <c r="V21" s="25">
        <v>70</v>
      </c>
      <c r="W21" s="30"/>
      <c r="X21" s="28" t="s">
        <v>94</v>
      </c>
      <c r="Y21" s="29"/>
      <c r="Z21" s="24">
        <f t="shared" si="3"/>
        <v>124</v>
      </c>
      <c r="AA21" s="24"/>
      <c r="AB21" s="25">
        <v>50</v>
      </c>
      <c r="AC21" s="25"/>
      <c r="AD21" s="25">
        <v>74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3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107</v>
      </c>
      <c r="C22" s="24"/>
      <c r="D22" s="25">
        <v>55</v>
      </c>
      <c r="E22" s="25"/>
      <c r="F22" s="26">
        <v>52</v>
      </c>
      <c r="G22" s="27"/>
      <c r="H22" s="28" t="s">
        <v>97</v>
      </c>
      <c r="I22" s="29"/>
      <c r="J22" s="24">
        <f t="shared" si="1"/>
        <v>103</v>
      </c>
      <c r="K22" s="24"/>
      <c r="L22" s="25">
        <v>49</v>
      </c>
      <c r="M22" s="25"/>
      <c r="N22" s="25">
        <v>54</v>
      </c>
      <c r="O22" s="30"/>
      <c r="P22" s="28" t="s">
        <v>98</v>
      </c>
      <c r="Q22" s="29"/>
      <c r="R22" s="24">
        <f t="shared" si="2"/>
        <v>156</v>
      </c>
      <c r="S22" s="24"/>
      <c r="T22" s="25">
        <v>79</v>
      </c>
      <c r="U22" s="25"/>
      <c r="V22" s="25">
        <v>77</v>
      </c>
      <c r="W22" s="30"/>
      <c r="X22" s="28" t="s">
        <v>99</v>
      </c>
      <c r="Y22" s="29"/>
      <c r="Z22" s="24">
        <f t="shared" si="3"/>
        <v>98</v>
      </c>
      <c r="AA22" s="24"/>
      <c r="AB22" s="25">
        <v>41</v>
      </c>
      <c r="AC22" s="25"/>
      <c r="AD22" s="25">
        <v>57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114</v>
      </c>
      <c r="C23" s="33"/>
      <c r="D23" s="34">
        <v>53</v>
      </c>
      <c r="E23" s="34"/>
      <c r="F23" s="35">
        <v>61</v>
      </c>
      <c r="G23" s="36"/>
      <c r="H23" s="37" t="s">
        <v>102</v>
      </c>
      <c r="I23" s="38"/>
      <c r="J23" s="33">
        <f t="shared" si="1"/>
        <v>93</v>
      </c>
      <c r="K23" s="33"/>
      <c r="L23" s="34">
        <v>41</v>
      </c>
      <c r="M23" s="34"/>
      <c r="N23" s="34">
        <v>52</v>
      </c>
      <c r="O23" s="39"/>
      <c r="P23" s="37" t="s">
        <v>103</v>
      </c>
      <c r="Q23" s="38"/>
      <c r="R23" s="33">
        <f t="shared" si="2"/>
        <v>172</v>
      </c>
      <c r="S23" s="33"/>
      <c r="T23" s="34">
        <v>82</v>
      </c>
      <c r="U23" s="34"/>
      <c r="V23" s="34">
        <v>90</v>
      </c>
      <c r="W23" s="39"/>
      <c r="X23" s="37" t="s">
        <v>104</v>
      </c>
      <c r="Y23" s="38"/>
      <c r="Z23" s="33">
        <f t="shared" si="3"/>
        <v>101</v>
      </c>
      <c r="AA23" s="33"/>
      <c r="AB23" s="34">
        <v>47</v>
      </c>
      <c r="AC23" s="34"/>
      <c r="AD23" s="34">
        <v>54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7</v>
      </c>
      <c r="AI24" s="33"/>
      <c r="AJ24" s="36">
        <v>0</v>
      </c>
      <c r="AK24" s="47"/>
      <c r="AL24" s="36">
        <v>7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406</v>
      </c>
      <c r="D27" s="62"/>
      <c r="E27" s="63">
        <f>SUM(E28:F29)</f>
        <v>591</v>
      </c>
      <c r="F27" s="62"/>
      <c r="G27" s="63">
        <f>SUM(G28:H29)</f>
        <v>379</v>
      </c>
      <c r="H27" s="62"/>
      <c r="I27" s="63">
        <f>SUM(I28:J29)</f>
        <v>395</v>
      </c>
      <c r="J27" s="62"/>
      <c r="K27" s="63">
        <f>SUM(K28:L29)</f>
        <v>221</v>
      </c>
      <c r="L27" s="62"/>
      <c r="M27" s="63">
        <f>SUM(M28:N29)</f>
        <v>1160</v>
      </c>
      <c r="N27" s="62"/>
      <c r="O27" s="63">
        <f>SUM(O28:P29)</f>
        <v>1008</v>
      </c>
      <c r="P27" s="62"/>
      <c r="Q27" s="63">
        <f>SUM(Q28:R29)</f>
        <v>1493</v>
      </c>
      <c r="R27" s="62"/>
      <c r="S27" s="63">
        <f>SUM(S28:T29)</f>
        <v>1807</v>
      </c>
      <c r="T27" s="62"/>
      <c r="U27" s="63">
        <f>SUM(U28:V29)</f>
        <v>657</v>
      </c>
      <c r="V27" s="62"/>
      <c r="W27" s="63">
        <f>SUM(W28:X29)</f>
        <v>594</v>
      </c>
      <c r="X27" s="62"/>
      <c r="Y27" s="63">
        <f>SUM(Y28:Z29)</f>
        <v>702</v>
      </c>
      <c r="Z27" s="62"/>
      <c r="AA27" s="63">
        <f>SUM(AA28:AB29)</f>
        <v>656</v>
      </c>
      <c r="AB27" s="62"/>
      <c r="AC27" s="63">
        <f>SUM(AC28:AD29)</f>
        <v>797</v>
      </c>
      <c r="AD27" s="62"/>
      <c r="AE27" s="63">
        <f>SUM(AE28:AF29)</f>
        <v>155</v>
      </c>
      <c r="AF27" s="62"/>
      <c r="AG27" s="63">
        <f>SUM(AG28:AH29)</f>
        <v>7</v>
      </c>
      <c r="AH27" s="62"/>
      <c r="AI27" s="64">
        <f>SUM(C27:AH27)</f>
        <v>11028</v>
      </c>
      <c r="AJ27" s="65"/>
      <c r="AK27" s="66">
        <v>4826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223</v>
      </c>
      <c r="D28" s="71"/>
      <c r="E28" s="72">
        <f>SUM(D10:E15)</f>
        <v>301</v>
      </c>
      <c r="F28" s="71"/>
      <c r="G28" s="72">
        <f>SUM(D16:E18)</f>
        <v>187</v>
      </c>
      <c r="H28" s="71"/>
      <c r="I28" s="72">
        <f>SUM(D19:E21)</f>
        <v>190</v>
      </c>
      <c r="J28" s="71"/>
      <c r="K28" s="72">
        <f>SUM(D22:E23)</f>
        <v>108</v>
      </c>
      <c r="L28" s="71"/>
      <c r="M28" s="72">
        <f>SUM(L4:M13)</f>
        <v>589</v>
      </c>
      <c r="N28" s="71"/>
      <c r="O28" s="72">
        <f>SUM(L14:M23)</f>
        <v>481</v>
      </c>
      <c r="P28" s="71"/>
      <c r="Q28" s="72">
        <f>SUM(T4:U13)</f>
        <v>687</v>
      </c>
      <c r="R28" s="71"/>
      <c r="S28" s="72">
        <f>SUM(T14:U23)</f>
        <v>873</v>
      </c>
      <c r="T28" s="71"/>
      <c r="U28" s="72">
        <f>SUM(AB4:AC8)</f>
        <v>305</v>
      </c>
      <c r="V28" s="71"/>
      <c r="W28" s="72">
        <f>SUM(AB9:AC13)</f>
        <v>278</v>
      </c>
      <c r="X28" s="71"/>
      <c r="Y28" s="72">
        <f>SUM(AB14:AC18)</f>
        <v>309</v>
      </c>
      <c r="Z28" s="71"/>
      <c r="AA28" s="72">
        <f>SUM(AB19:AC23)</f>
        <v>303</v>
      </c>
      <c r="AB28" s="71"/>
      <c r="AC28" s="72">
        <f>SUM(AJ4:AK13)</f>
        <v>355</v>
      </c>
      <c r="AD28" s="71"/>
      <c r="AE28" s="72">
        <f>SUM(AJ14:AK23)</f>
        <v>51</v>
      </c>
      <c r="AF28" s="71"/>
      <c r="AG28" s="72">
        <f>AJ24</f>
        <v>0</v>
      </c>
      <c r="AH28" s="71"/>
      <c r="AI28" s="73">
        <f>SUM(C28:AH28)</f>
        <v>5240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183</v>
      </c>
      <c r="D29" s="78"/>
      <c r="E29" s="79">
        <f>SUM(F10:G15)</f>
        <v>290</v>
      </c>
      <c r="F29" s="78"/>
      <c r="G29" s="79">
        <f>SUM(F16:G18)</f>
        <v>192</v>
      </c>
      <c r="H29" s="78"/>
      <c r="I29" s="79">
        <f>SUM(F19:G21)</f>
        <v>205</v>
      </c>
      <c r="J29" s="78"/>
      <c r="K29" s="79">
        <f>SUM(F22:G23)</f>
        <v>113</v>
      </c>
      <c r="L29" s="78"/>
      <c r="M29" s="79">
        <f>SUM(N4:O13)</f>
        <v>571</v>
      </c>
      <c r="N29" s="78"/>
      <c r="O29" s="79">
        <f>SUM(N14:O23)</f>
        <v>527</v>
      </c>
      <c r="P29" s="78"/>
      <c r="Q29" s="79">
        <f>SUM(V4:W13)</f>
        <v>806</v>
      </c>
      <c r="R29" s="78"/>
      <c r="S29" s="79">
        <f>SUM(V14:W23)</f>
        <v>934</v>
      </c>
      <c r="T29" s="78"/>
      <c r="U29" s="79">
        <f>SUM(AD4:AE8)</f>
        <v>352</v>
      </c>
      <c r="V29" s="78"/>
      <c r="W29" s="79">
        <f>SUM(AD9:AE13)</f>
        <v>316</v>
      </c>
      <c r="X29" s="78"/>
      <c r="Y29" s="79">
        <f>SUM(AD14:AE18)</f>
        <v>393</v>
      </c>
      <c r="Z29" s="78"/>
      <c r="AA29" s="79">
        <f>SUM(AD19:AE23)</f>
        <v>353</v>
      </c>
      <c r="AB29" s="78"/>
      <c r="AC29" s="79">
        <f>SUM(AL4:AM13)</f>
        <v>442</v>
      </c>
      <c r="AD29" s="78"/>
      <c r="AE29" s="79">
        <f>SUM(AL14:AM23)</f>
        <v>104</v>
      </c>
      <c r="AF29" s="78"/>
      <c r="AG29" s="79">
        <f>AL24</f>
        <v>7</v>
      </c>
      <c r="AH29" s="78"/>
      <c r="AI29" s="80">
        <f>SUM(C29:AH29)</f>
        <v>5788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1376</v>
      </c>
      <c r="D31" s="92"/>
      <c r="E31" s="92"/>
      <c r="F31" s="93">
        <f>C31/AI27</f>
        <v>0.12477330431628582</v>
      </c>
      <c r="G31" s="93"/>
      <c r="H31" s="94"/>
      <c r="I31" s="95">
        <f>SUM(I27:V27)</f>
        <v>6741</v>
      </c>
      <c r="J31" s="96"/>
      <c r="K31" s="96"/>
      <c r="L31" s="96"/>
      <c r="M31" s="96"/>
      <c r="N31" s="96"/>
      <c r="O31" s="96"/>
      <c r="P31" s="97">
        <f>I31/AI27</f>
        <v>0.6112622415669206</v>
      </c>
      <c r="Q31" s="97"/>
      <c r="R31" s="97"/>
      <c r="S31" s="97"/>
      <c r="T31" s="97"/>
      <c r="U31" s="97"/>
      <c r="V31" s="98"/>
      <c r="W31" s="95">
        <f>SUM(W27:AH27)</f>
        <v>2911</v>
      </c>
      <c r="X31" s="99"/>
      <c r="Y31" s="99"/>
      <c r="Z31" s="99"/>
      <c r="AA31" s="99"/>
      <c r="AB31" s="99"/>
      <c r="AC31" s="97">
        <f>W31/AI27</f>
        <v>0.2639644541167936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0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70</v>
      </c>
      <c r="C4" s="15"/>
      <c r="D4" s="16">
        <v>32</v>
      </c>
      <c r="E4" s="16"/>
      <c r="F4" s="17">
        <v>38</v>
      </c>
      <c r="G4" s="18"/>
      <c r="H4" s="19" t="s">
        <v>7</v>
      </c>
      <c r="I4" s="20"/>
      <c r="J4" s="15">
        <f aca="true" t="shared" si="1" ref="J4:J23">SUM(L4:N4)</f>
        <v>59</v>
      </c>
      <c r="K4" s="15"/>
      <c r="L4" s="16">
        <v>32</v>
      </c>
      <c r="M4" s="16"/>
      <c r="N4" s="16">
        <v>27</v>
      </c>
      <c r="O4" s="21"/>
      <c r="P4" s="19" t="s">
        <v>8</v>
      </c>
      <c r="Q4" s="20"/>
      <c r="R4" s="15">
        <f aca="true" t="shared" si="2" ref="R4:R23">SUM(T4:V4)</f>
        <v>82</v>
      </c>
      <c r="S4" s="15"/>
      <c r="T4" s="16">
        <v>44</v>
      </c>
      <c r="U4" s="16"/>
      <c r="V4" s="16">
        <v>38</v>
      </c>
      <c r="W4" s="21"/>
      <c r="X4" s="19" t="s">
        <v>9</v>
      </c>
      <c r="Y4" s="20"/>
      <c r="Z4" s="15">
        <f aca="true" t="shared" si="3" ref="Z4:Z23">SUM(AB4:AD4)</f>
        <v>67</v>
      </c>
      <c r="AA4" s="15"/>
      <c r="AB4" s="16">
        <v>38</v>
      </c>
      <c r="AC4" s="16"/>
      <c r="AD4" s="16">
        <v>29</v>
      </c>
      <c r="AE4" s="21"/>
      <c r="AF4" s="19" t="s">
        <v>10</v>
      </c>
      <c r="AG4" s="20"/>
      <c r="AH4" s="15">
        <f aca="true" t="shared" si="4" ref="AH4:AH24">SUM(AJ4:AL4)</f>
        <v>44</v>
      </c>
      <c r="AI4" s="15"/>
      <c r="AJ4" s="16">
        <v>18</v>
      </c>
      <c r="AK4" s="16"/>
      <c r="AL4" s="16">
        <v>26</v>
      </c>
      <c r="AM4" s="22"/>
    </row>
    <row r="5" spans="1:39" s="13" customFormat="1" ht="18" customHeight="1">
      <c r="A5" s="23" t="s">
        <v>11</v>
      </c>
      <c r="B5" s="24">
        <f t="shared" si="0"/>
        <v>50</v>
      </c>
      <c r="C5" s="24"/>
      <c r="D5" s="25">
        <v>24</v>
      </c>
      <c r="E5" s="25"/>
      <c r="F5" s="26">
        <v>26</v>
      </c>
      <c r="G5" s="27"/>
      <c r="H5" s="28" t="s">
        <v>12</v>
      </c>
      <c r="I5" s="29"/>
      <c r="J5" s="24">
        <f t="shared" si="1"/>
        <v>55</v>
      </c>
      <c r="K5" s="24"/>
      <c r="L5" s="25">
        <v>29</v>
      </c>
      <c r="M5" s="25"/>
      <c r="N5" s="25">
        <v>26</v>
      </c>
      <c r="O5" s="30"/>
      <c r="P5" s="28" t="s">
        <v>13</v>
      </c>
      <c r="Q5" s="29"/>
      <c r="R5" s="24">
        <f t="shared" si="2"/>
        <v>96</v>
      </c>
      <c r="S5" s="24"/>
      <c r="T5" s="25">
        <v>51</v>
      </c>
      <c r="U5" s="25"/>
      <c r="V5" s="25">
        <v>45</v>
      </c>
      <c r="W5" s="30"/>
      <c r="X5" s="28" t="s">
        <v>14</v>
      </c>
      <c r="Y5" s="29"/>
      <c r="Z5" s="24">
        <f t="shared" si="3"/>
        <v>52</v>
      </c>
      <c r="AA5" s="24"/>
      <c r="AB5" s="25">
        <v>21</v>
      </c>
      <c r="AC5" s="25"/>
      <c r="AD5" s="25">
        <v>31</v>
      </c>
      <c r="AE5" s="30"/>
      <c r="AF5" s="28" t="s">
        <v>15</v>
      </c>
      <c r="AG5" s="29"/>
      <c r="AH5" s="24">
        <f t="shared" si="4"/>
        <v>38</v>
      </c>
      <c r="AI5" s="24"/>
      <c r="AJ5" s="25">
        <v>13</v>
      </c>
      <c r="AK5" s="25"/>
      <c r="AL5" s="25">
        <v>25</v>
      </c>
      <c r="AM5" s="31"/>
    </row>
    <row r="6" spans="1:39" s="13" customFormat="1" ht="18" customHeight="1">
      <c r="A6" s="23" t="s">
        <v>16</v>
      </c>
      <c r="B6" s="24">
        <f t="shared" si="0"/>
        <v>47</v>
      </c>
      <c r="C6" s="24"/>
      <c r="D6" s="25">
        <v>25</v>
      </c>
      <c r="E6" s="25"/>
      <c r="F6" s="26">
        <v>22</v>
      </c>
      <c r="G6" s="27"/>
      <c r="H6" s="28" t="s">
        <v>17</v>
      </c>
      <c r="I6" s="29"/>
      <c r="J6" s="24">
        <f t="shared" si="1"/>
        <v>45</v>
      </c>
      <c r="K6" s="24"/>
      <c r="L6" s="25">
        <v>23</v>
      </c>
      <c r="M6" s="25"/>
      <c r="N6" s="25">
        <v>22</v>
      </c>
      <c r="O6" s="30"/>
      <c r="P6" s="28" t="s">
        <v>18</v>
      </c>
      <c r="Q6" s="29"/>
      <c r="R6" s="24">
        <f t="shared" si="2"/>
        <v>84</v>
      </c>
      <c r="S6" s="24"/>
      <c r="T6" s="25">
        <v>46</v>
      </c>
      <c r="U6" s="25"/>
      <c r="V6" s="25">
        <v>38</v>
      </c>
      <c r="W6" s="30"/>
      <c r="X6" s="28" t="s">
        <v>19</v>
      </c>
      <c r="Y6" s="29"/>
      <c r="Z6" s="24">
        <f t="shared" si="3"/>
        <v>51</v>
      </c>
      <c r="AA6" s="24"/>
      <c r="AB6" s="25">
        <v>22</v>
      </c>
      <c r="AC6" s="25"/>
      <c r="AD6" s="25">
        <v>29</v>
      </c>
      <c r="AE6" s="30"/>
      <c r="AF6" s="28" t="s">
        <v>20</v>
      </c>
      <c r="AG6" s="29"/>
      <c r="AH6" s="24">
        <f t="shared" si="4"/>
        <v>46</v>
      </c>
      <c r="AI6" s="24"/>
      <c r="AJ6" s="25">
        <v>17</v>
      </c>
      <c r="AK6" s="25"/>
      <c r="AL6" s="25">
        <v>29</v>
      </c>
      <c r="AM6" s="31"/>
    </row>
    <row r="7" spans="1:39" s="13" customFormat="1" ht="18" customHeight="1">
      <c r="A7" s="23" t="s">
        <v>21</v>
      </c>
      <c r="B7" s="24">
        <f t="shared" si="0"/>
        <v>55</v>
      </c>
      <c r="C7" s="24"/>
      <c r="D7" s="25">
        <v>25</v>
      </c>
      <c r="E7" s="25"/>
      <c r="F7" s="26">
        <v>30</v>
      </c>
      <c r="G7" s="27"/>
      <c r="H7" s="28" t="s">
        <v>22</v>
      </c>
      <c r="I7" s="29"/>
      <c r="J7" s="24">
        <f t="shared" si="1"/>
        <v>62</v>
      </c>
      <c r="K7" s="24"/>
      <c r="L7" s="25">
        <v>28</v>
      </c>
      <c r="M7" s="25"/>
      <c r="N7" s="25">
        <v>34</v>
      </c>
      <c r="O7" s="30"/>
      <c r="P7" s="28" t="s">
        <v>23</v>
      </c>
      <c r="Q7" s="29"/>
      <c r="R7" s="24">
        <f t="shared" si="2"/>
        <v>71</v>
      </c>
      <c r="S7" s="24"/>
      <c r="T7" s="25">
        <v>35</v>
      </c>
      <c r="U7" s="25"/>
      <c r="V7" s="25">
        <v>36</v>
      </c>
      <c r="W7" s="30"/>
      <c r="X7" s="28" t="s">
        <v>24</v>
      </c>
      <c r="Y7" s="29"/>
      <c r="Z7" s="24">
        <f t="shared" si="3"/>
        <v>59</v>
      </c>
      <c r="AA7" s="24"/>
      <c r="AB7" s="25">
        <v>29</v>
      </c>
      <c r="AC7" s="25"/>
      <c r="AD7" s="25">
        <v>30</v>
      </c>
      <c r="AE7" s="30"/>
      <c r="AF7" s="28" t="s">
        <v>25</v>
      </c>
      <c r="AG7" s="29"/>
      <c r="AH7" s="24">
        <f t="shared" si="4"/>
        <v>34</v>
      </c>
      <c r="AI7" s="24"/>
      <c r="AJ7" s="25">
        <v>15</v>
      </c>
      <c r="AK7" s="25"/>
      <c r="AL7" s="25">
        <v>19</v>
      </c>
      <c r="AM7" s="31"/>
    </row>
    <row r="8" spans="1:39" s="13" customFormat="1" ht="18" customHeight="1">
      <c r="A8" s="23" t="s">
        <v>26</v>
      </c>
      <c r="B8" s="24">
        <f t="shared" si="0"/>
        <v>45</v>
      </c>
      <c r="C8" s="24"/>
      <c r="D8" s="25">
        <v>26</v>
      </c>
      <c r="E8" s="25"/>
      <c r="F8" s="26">
        <v>19</v>
      </c>
      <c r="G8" s="27"/>
      <c r="H8" s="28" t="s">
        <v>27</v>
      </c>
      <c r="I8" s="29"/>
      <c r="J8" s="24">
        <f t="shared" si="1"/>
        <v>48</v>
      </c>
      <c r="K8" s="24"/>
      <c r="L8" s="25">
        <v>19</v>
      </c>
      <c r="M8" s="25"/>
      <c r="N8" s="25">
        <v>29</v>
      </c>
      <c r="O8" s="30"/>
      <c r="P8" s="28" t="s">
        <v>28</v>
      </c>
      <c r="Q8" s="29"/>
      <c r="R8" s="24">
        <f t="shared" si="2"/>
        <v>89</v>
      </c>
      <c r="S8" s="24"/>
      <c r="T8" s="25">
        <v>40</v>
      </c>
      <c r="U8" s="25"/>
      <c r="V8" s="25">
        <v>49</v>
      </c>
      <c r="W8" s="30"/>
      <c r="X8" s="28" t="s">
        <v>29</v>
      </c>
      <c r="Y8" s="29"/>
      <c r="Z8" s="24">
        <f t="shared" si="3"/>
        <v>51</v>
      </c>
      <c r="AA8" s="24"/>
      <c r="AB8" s="25">
        <v>23</v>
      </c>
      <c r="AC8" s="25"/>
      <c r="AD8" s="25">
        <v>28</v>
      </c>
      <c r="AE8" s="30"/>
      <c r="AF8" s="28" t="s">
        <v>30</v>
      </c>
      <c r="AG8" s="29"/>
      <c r="AH8" s="24">
        <f t="shared" si="4"/>
        <v>31</v>
      </c>
      <c r="AI8" s="24"/>
      <c r="AJ8" s="25">
        <v>10</v>
      </c>
      <c r="AK8" s="25"/>
      <c r="AL8" s="25">
        <v>21</v>
      </c>
      <c r="AM8" s="31"/>
    </row>
    <row r="9" spans="1:39" s="13" customFormat="1" ht="18" customHeight="1">
      <c r="A9" s="23" t="s">
        <v>31</v>
      </c>
      <c r="B9" s="24">
        <f t="shared" si="0"/>
        <v>46</v>
      </c>
      <c r="C9" s="24"/>
      <c r="D9" s="25">
        <v>24</v>
      </c>
      <c r="E9" s="25"/>
      <c r="F9" s="26">
        <v>22</v>
      </c>
      <c r="G9" s="27"/>
      <c r="H9" s="28" t="s">
        <v>32</v>
      </c>
      <c r="I9" s="29"/>
      <c r="J9" s="24">
        <f t="shared" si="1"/>
        <v>61</v>
      </c>
      <c r="K9" s="24"/>
      <c r="L9" s="25">
        <v>27</v>
      </c>
      <c r="M9" s="25"/>
      <c r="N9" s="25">
        <v>34</v>
      </c>
      <c r="O9" s="30"/>
      <c r="P9" s="28" t="s">
        <v>33</v>
      </c>
      <c r="Q9" s="29"/>
      <c r="R9" s="24">
        <f t="shared" si="2"/>
        <v>79</v>
      </c>
      <c r="S9" s="24"/>
      <c r="T9" s="25">
        <v>38</v>
      </c>
      <c r="U9" s="25"/>
      <c r="V9" s="25">
        <v>41</v>
      </c>
      <c r="W9" s="30"/>
      <c r="X9" s="28" t="s">
        <v>34</v>
      </c>
      <c r="Y9" s="29"/>
      <c r="Z9" s="24">
        <f t="shared" si="3"/>
        <v>57</v>
      </c>
      <c r="AA9" s="24"/>
      <c r="AB9" s="25">
        <v>28</v>
      </c>
      <c r="AC9" s="25"/>
      <c r="AD9" s="25">
        <v>29</v>
      </c>
      <c r="AE9" s="30"/>
      <c r="AF9" s="28" t="s">
        <v>35</v>
      </c>
      <c r="AG9" s="29"/>
      <c r="AH9" s="24">
        <f t="shared" si="4"/>
        <v>20</v>
      </c>
      <c r="AI9" s="24"/>
      <c r="AJ9" s="25">
        <v>5</v>
      </c>
      <c r="AK9" s="25"/>
      <c r="AL9" s="25">
        <v>15</v>
      </c>
      <c r="AM9" s="31"/>
    </row>
    <row r="10" spans="1:39" s="13" customFormat="1" ht="18" customHeight="1">
      <c r="A10" s="23" t="s">
        <v>36</v>
      </c>
      <c r="B10" s="24">
        <f t="shared" si="0"/>
        <v>57</v>
      </c>
      <c r="C10" s="24"/>
      <c r="D10" s="25">
        <v>27</v>
      </c>
      <c r="E10" s="25"/>
      <c r="F10" s="26">
        <v>30</v>
      </c>
      <c r="G10" s="27"/>
      <c r="H10" s="28" t="s">
        <v>37</v>
      </c>
      <c r="I10" s="29"/>
      <c r="J10" s="24">
        <f t="shared" si="1"/>
        <v>65</v>
      </c>
      <c r="K10" s="24"/>
      <c r="L10" s="25">
        <v>36</v>
      </c>
      <c r="M10" s="25"/>
      <c r="N10" s="25">
        <v>29</v>
      </c>
      <c r="O10" s="30"/>
      <c r="P10" s="28" t="s">
        <v>38</v>
      </c>
      <c r="Q10" s="29"/>
      <c r="R10" s="24">
        <f t="shared" si="2"/>
        <v>81</v>
      </c>
      <c r="S10" s="24"/>
      <c r="T10" s="25">
        <v>39</v>
      </c>
      <c r="U10" s="25"/>
      <c r="V10" s="25">
        <v>42</v>
      </c>
      <c r="W10" s="30"/>
      <c r="X10" s="28" t="s">
        <v>39</v>
      </c>
      <c r="Y10" s="29"/>
      <c r="Z10" s="24">
        <f t="shared" si="3"/>
        <v>40</v>
      </c>
      <c r="AA10" s="24"/>
      <c r="AB10" s="25">
        <v>21</v>
      </c>
      <c r="AC10" s="25"/>
      <c r="AD10" s="25">
        <v>19</v>
      </c>
      <c r="AE10" s="30"/>
      <c r="AF10" s="28" t="s">
        <v>40</v>
      </c>
      <c r="AG10" s="29"/>
      <c r="AH10" s="24">
        <f t="shared" si="4"/>
        <v>33</v>
      </c>
      <c r="AI10" s="24"/>
      <c r="AJ10" s="25">
        <v>16</v>
      </c>
      <c r="AK10" s="25"/>
      <c r="AL10" s="25">
        <v>17</v>
      </c>
      <c r="AM10" s="31"/>
    </row>
    <row r="11" spans="1:39" s="13" customFormat="1" ht="18" customHeight="1">
      <c r="A11" s="23" t="s">
        <v>41</v>
      </c>
      <c r="B11" s="24">
        <f t="shared" si="0"/>
        <v>65</v>
      </c>
      <c r="C11" s="24"/>
      <c r="D11" s="25">
        <v>33</v>
      </c>
      <c r="E11" s="25"/>
      <c r="F11" s="26">
        <v>32</v>
      </c>
      <c r="G11" s="27"/>
      <c r="H11" s="28" t="s">
        <v>42</v>
      </c>
      <c r="I11" s="29"/>
      <c r="J11" s="24">
        <f t="shared" si="1"/>
        <v>75</v>
      </c>
      <c r="K11" s="24"/>
      <c r="L11" s="25">
        <v>36</v>
      </c>
      <c r="M11" s="25"/>
      <c r="N11" s="25">
        <v>39</v>
      </c>
      <c r="O11" s="30"/>
      <c r="P11" s="28" t="s">
        <v>43</v>
      </c>
      <c r="Q11" s="29"/>
      <c r="R11" s="24">
        <f t="shared" si="2"/>
        <v>95</v>
      </c>
      <c r="S11" s="24"/>
      <c r="T11" s="25">
        <v>46</v>
      </c>
      <c r="U11" s="25"/>
      <c r="V11" s="25">
        <v>49</v>
      </c>
      <c r="W11" s="30"/>
      <c r="X11" s="28" t="s">
        <v>44</v>
      </c>
      <c r="Y11" s="29"/>
      <c r="Z11" s="24">
        <f t="shared" si="3"/>
        <v>47</v>
      </c>
      <c r="AA11" s="24"/>
      <c r="AB11" s="25">
        <v>19</v>
      </c>
      <c r="AC11" s="25"/>
      <c r="AD11" s="25">
        <v>28</v>
      </c>
      <c r="AE11" s="30"/>
      <c r="AF11" s="28" t="s">
        <v>45</v>
      </c>
      <c r="AG11" s="29"/>
      <c r="AH11" s="24">
        <f t="shared" si="4"/>
        <v>22</v>
      </c>
      <c r="AI11" s="24"/>
      <c r="AJ11" s="25">
        <v>9</v>
      </c>
      <c r="AK11" s="25"/>
      <c r="AL11" s="25">
        <v>13</v>
      </c>
      <c r="AM11" s="31"/>
    </row>
    <row r="12" spans="1:39" s="13" customFormat="1" ht="18" customHeight="1">
      <c r="A12" s="23" t="s">
        <v>46</v>
      </c>
      <c r="B12" s="24">
        <f t="shared" si="0"/>
        <v>47</v>
      </c>
      <c r="C12" s="24"/>
      <c r="D12" s="25">
        <v>23</v>
      </c>
      <c r="E12" s="25"/>
      <c r="F12" s="26">
        <v>24</v>
      </c>
      <c r="G12" s="27"/>
      <c r="H12" s="28" t="s">
        <v>47</v>
      </c>
      <c r="I12" s="29"/>
      <c r="J12" s="24">
        <f t="shared" si="1"/>
        <v>86</v>
      </c>
      <c r="K12" s="24"/>
      <c r="L12" s="25">
        <v>42</v>
      </c>
      <c r="M12" s="25"/>
      <c r="N12" s="25">
        <v>44</v>
      </c>
      <c r="O12" s="30"/>
      <c r="P12" s="28" t="s">
        <v>48</v>
      </c>
      <c r="Q12" s="29"/>
      <c r="R12" s="24">
        <f t="shared" si="2"/>
        <v>97</v>
      </c>
      <c r="S12" s="24"/>
      <c r="T12" s="25">
        <v>62</v>
      </c>
      <c r="U12" s="25"/>
      <c r="V12" s="25">
        <v>35</v>
      </c>
      <c r="W12" s="30"/>
      <c r="X12" s="28" t="s">
        <v>49</v>
      </c>
      <c r="Y12" s="29"/>
      <c r="Z12" s="24">
        <f t="shared" si="3"/>
        <v>57</v>
      </c>
      <c r="AA12" s="24"/>
      <c r="AB12" s="25">
        <v>23</v>
      </c>
      <c r="AC12" s="25"/>
      <c r="AD12" s="25">
        <v>34</v>
      </c>
      <c r="AE12" s="30"/>
      <c r="AF12" s="28" t="s">
        <v>50</v>
      </c>
      <c r="AG12" s="29"/>
      <c r="AH12" s="24">
        <f t="shared" si="4"/>
        <v>28</v>
      </c>
      <c r="AI12" s="24"/>
      <c r="AJ12" s="25">
        <v>7</v>
      </c>
      <c r="AK12" s="25"/>
      <c r="AL12" s="25">
        <v>21</v>
      </c>
      <c r="AM12" s="31"/>
    </row>
    <row r="13" spans="1:39" s="13" customFormat="1" ht="18" customHeight="1">
      <c r="A13" s="23" t="s">
        <v>51</v>
      </c>
      <c r="B13" s="24">
        <f t="shared" si="0"/>
        <v>64</v>
      </c>
      <c r="C13" s="24"/>
      <c r="D13" s="25">
        <v>40</v>
      </c>
      <c r="E13" s="25"/>
      <c r="F13" s="26">
        <v>24</v>
      </c>
      <c r="G13" s="27"/>
      <c r="H13" s="28" t="s">
        <v>52</v>
      </c>
      <c r="I13" s="29"/>
      <c r="J13" s="24">
        <f t="shared" si="1"/>
        <v>77</v>
      </c>
      <c r="K13" s="24"/>
      <c r="L13" s="25">
        <v>38</v>
      </c>
      <c r="M13" s="25"/>
      <c r="N13" s="25">
        <v>39</v>
      </c>
      <c r="O13" s="30"/>
      <c r="P13" s="28" t="s">
        <v>53</v>
      </c>
      <c r="Q13" s="29"/>
      <c r="R13" s="24">
        <f t="shared" si="2"/>
        <v>95</v>
      </c>
      <c r="S13" s="24"/>
      <c r="T13" s="25">
        <v>37</v>
      </c>
      <c r="U13" s="25"/>
      <c r="V13" s="25">
        <v>58</v>
      </c>
      <c r="W13" s="30"/>
      <c r="X13" s="28" t="s">
        <v>54</v>
      </c>
      <c r="Y13" s="29"/>
      <c r="Z13" s="24">
        <f t="shared" si="3"/>
        <v>52</v>
      </c>
      <c r="AA13" s="24"/>
      <c r="AB13" s="25">
        <v>24</v>
      </c>
      <c r="AC13" s="25"/>
      <c r="AD13" s="25">
        <v>28</v>
      </c>
      <c r="AE13" s="30"/>
      <c r="AF13" s="28" t="s">
        <v>55</v>
      </c>
      <c r="AG13" s="29"/>
      <c r="AH13" s="24">
        <f t="shared" si="4"/>
        <v>18</v>
      </c>
      <c r="AI13" s="24"/>
      <c r="AJ13" s="25">
        <v>4</v>
      </c>
      <c r="AK13" s="25"/>
      <c r="AL13" s="25">
        <v>14</v>
      </c>
      <c r="AM13" s="31"/>
    </row>
    <row r="14" spans="1:39" s="13" customFormat="1" ht="18" customHeight="1">
      <c r="A14" s="23" t="s">
        <v>56</v>
      </c>
      <c r="B14" s="24">
        <f t="shared" si="0"/>
        <v>58</v>
      </c>
      <c r="C14" s="24"/>
      <c r="D14" s="25">
        <v>32</v>
      </c>
      <c r="E14" s="25"/>
      <c r="F14" s="26">
        <v>26</v>
      </c>
      <c r="G14" s="27"/>
      <c r="H14" s="28" t="s">
        <v>57</v>
      </c>
      <c r="I14" s="29"/>
      <c r="J14" s="24">
        <f t="shared" si="1"/>
        <v>87</v>
      </c>
      <c r="K14" s="24"/>
      <c r="L14" s="25">
        <v>50</v>
      </c>
      <c r="M14" s="25"/>
      <c r="N14" s="25">
        <v>37</v>
      </c>
      <c r="O14" s="30"/>
      <c r="P14" s="28" t="s">
        <v>58</v>
      </c>
      <c r="Q14" s="29"/>
      <c r="R14" s="24">
        <f t="shared" si="2"/>
        <v>118</v>
      </c>
      <c r="S14" s="24"/>
      <c r="T14" s="25">
        <v>60</v>
      </c>
      <c r="U14" s="25"/>
      <c r="V14" s="25">
        <v>58</v>
      </c>
      <c r="W14" s="30"/>
      <c r="X14" s="28" t="s">
        <v>59</v>
      </c>
      <c r="Y14" s="29"/>
      <c r="Z14" s="24">
        <f t="shared" si="3"/>
        <v>49</v>
      </c>
      <c r="AA14" s="24"/>
      <c r="AB14" s="25">
        <v>28</v>
      </c>
      <c r="AC14" s="25"/>
      <c r="AD14" s="25">
        <v>21</v>
      </c>
      <c r="AE14" s="30"/>
      <c r="AF14" s="28" t="s">
        <v>60</v>
      </c>
      <c r="AG14" s="29"/>
      <c r="AH14" s="24">
        <f t="shared" si="4"/>
        <v>14</v>
      </c>
      <c r="AI14" s="24"/>
      <c r="AJ14" s="25">
        <v>4</v>
      </c>
      <c r="AK14" s="25"/>
      <c r="AL14" s="25">
        <v>10</v>
      </c>
      <c r="AM14" s="31"/>
    </row>
    <row r="15" spans="1:39" s="13" customFormat="1" ht="18" customHeight="1">
      <c r="A15" s="23" t="s">
        <v>61</v>
      </c>
      <c r="B15" s="24">
        <f t="shared" si="0"/>
        <v>54</v>
      </c>
      <c r="C15" s="24"/>
      <c r="D15" s="25">
        <v>28</v>
      </c>
      <c r="E15" s="25"/>
      <c r="F15" s="26">
        <v>26</v>
      </c>
      <c r="G15" s="27"/>
      <c r="H15" s="28" t="s">
        <v>62</v>
      </c>
      <c r="I15" s="29"/>
      <c r="J15" s="24">
        <f t="shared" si="1"/>
        <v>76</v>
      </c>
      <c r="K15" s="24"/>
      <c r="L15" s="25">
        <v>38</v>
      </c>
      <c r="M15" s="25"/>
      <c r="N15" s="25">
        <v>38</v>
      </c>
      <c r="O15" s="30"/>
      <c r="P15" s="28" t="s">
        <v>63</v>
      </c>
      <c r="Q15" s="29"/>
      <c r="R15" s="24">
        <f t="shared" si="2"/>
        <v>103</v>
      </c>
      <c r="S15" s="24"/>
      <c r="T15" s="25">
        <v>59</v>
      </c>
      <c r="U15" s="25"/>
      <c r="V15" s="25">
        <v>44</v>
      </c>
      <c r="W15" s="30"/>
      <c r="X15" s="28" t="s">
        <v>64</v>
      </c>
      <c r="Y15" s="29"/>
      <c r="Z15" s="24">
        <f t="shared" si="3"/>
        <v>43</v>
      </c>
      <c r="AA15" s="24"/>
      <c r="AB15" s="25">
        <v>20</v>
      </c>
      <c r="AC15" s="25"/>
      <c r="AD15" s="25">
        <v>23</v>
      </c>
      <c r="AE15" s="30"/>
      <c r="AF15" s="28" t="s">
        <v>65</v>
      </c>
      <c r="AG15" s="29"/>
      <c r="AH15" s="24">
        <f t="shared" si="4"/>
        <v>15</v>
      </c>
      <c r="AI15" s="24"/>
      <c r="AJ15" s="25">
        <v>3</v>
      </c>
      <c r="AK15" s="25"/>
      <c r="AL15" s="25">
        <v>12</v>
      </c>
      <c r="AM15" s="31"/>
    </row>
    <row r="16" spans="1:39" s="13" customFormat="1" ht="18" customHeight="1">
      <c r="A16" s="23" t="s">
        <v>66</v>
      </c>
      <c r="B16" s="24">
        <f t="shared" si="0"/>
        <v>65</v>
      </c>
      <c r="C16" s="24"/>
      <c r="D16" s="25">
        <v>34</v>
      </c>
      <c r="E16" s="25"/>
      <c r="F16" s="26">
        <v>31</v>
      </c>
      <c r="G16" s="27"/>
      <c r="H16" s="28" t="s">
        <v>67</v>
      </c>
      <c r="I16" s="29"/>
      <c r="J16" s="24">
        <f t="shared" si="1"/>
        <v>64</v>
      </c>
      <c r="K16" s="24"/>
      <c r="L16" s="25">
        <v>38</v>
      </c>
      <c r="M16" s="25"/>
      <c r="N16" s="25">
        <v>26</v>
      </c>
      <c r="O16" s="30"/>
      <c r="P16" s="28" t="s">
        <v>68</v>
      </c>
      <c r="Q16" s="29"/>
      <c r="R16" s="24">
        <f t="shared" si="2"/>
        <v>92</v>
      </c>
      <c r="S16" s="24"/>
      <c r="T16" s="25">
        <v>53</v>
      </c>
      <c r="U16" s="25"/>
      <c r="V16" s="25">
        <v>39</v>
      </c>
      <c r="W16" s="30"/>
      <c r="X16" s="28" t="s">
        <v>69</v>
      </c>
      <c r="Y16" s="29"/>
      <c r="Z16" s="24">
        <f t="shared" si="3"/>
        <v>62</v>
      </c>
      <c r="AA16" s="24"/>
      <c r="AB16" s="25">
        <v>29</v>
      </c>
      <c r="AC16" s="25"/>
      <c r="AD16" s="25">
        <v>33</v>
      </c>
      <c r="AE16" s="30"/>
      <c r="AF16" s="28" t="s">
        <v>70</v>
      </c>
      <c r="AG16" s="29"/>
      <c r="AH16" s="24">
        <f t="shared" si="4"/>
        <v>16</v>
      </c>
      <c r="AI16" s="24"/>
      <c r="AJ16" s="25">
        <v>5</v>
      </c>
      <c r="AK16" s="25"/>
      <c r="AL16" s="25">
        <v>11</v>
      </c>
      <c r="AM16" s="31"/>
    </row>
    <row r="17" spans="1:39" s="13" customFormat="1" ht="18" customHeight="1">
      <c r="A17" s="23" t="s">
        <v>71</v>
      </c>
      <c r="B17" s="24">
        <f t="shared" si="0"/>
        <v>59</v>
      </c>
      <c r="C17" s="24"/>
      <c r="D17" s="25">
        <v>29</v>
      </c>
      <c r="E17" s="25"/>
      <c r="F17" s="26">
        <v>30</v>
      </c>
      <c r="G17" s="27"/>
      <c r="H17" s="28" t="s">
        <v>72</v>
      </c>
      <c r="I17" s="29"/>
      <c r="J17" s="24">
        <f t="shared" si="1"/>
        <v>88</v>
      </c>
      <c r="K17" s="24"/>
      <c r="L17" s="25">
        <v>50</v>
      </c>
      <c r="M17" s="25"/>
      <c r="N17" s="25">
        <v>38</v>
      </c>
      <c r="O17" s="30"/>
      <c r="P17" s="28" t="s">
        <v>73</v>
      </c>
      <c r="Q17" s="29"/>
      <c r="R17" s="24">
        <f t="shared" si="2"/>
        <v>87</v>
      </c>
      <c r="S17" s="24"/>
      <c r="T17" s="25">
        <v>37</v>
      </c>
      <c r="U17" s="25"/>
      <c r="V17" s="25">
        <v>50</v>
      </c>
      <c r="W17" s="30"/>
      <c r="X17" s="28" t="s">
        <v>74</v>
      </c>
      <c r="Y17" s="29"/>
      <c r="Z17" s="24">
        <f t="shared" si="3"/>
        <v>54</v>
      </c>
      <c r="AA17" s="24"/>
      <c r="AB17" s="25">
        <v>26</v>
      </c>
      <c r="AC17" s="25"/>
      <c r="AD17" s="25">
        <v>28</v>
      </c>
      <c r="AE17" s="30"/>
      <c r="AF17" s="28" t="s">
        <v>75</v>
      </c>
      <c r="AG17" s="29"/>
      <c r="AH17" s="24">
        <f t="shared" si="4"/>
        <v>7</v>
      </c>
      <c r="AI17" s="24"/>
      <c r="AJ17" s="25">
        <v>1</v>
      </c>
      <c r="AK17" s="25"/>
      <c r="AL17" s="25">
        <v>6</v>
      </c>
      <c r="AM17" s="31"/>
    </row>
    <row r="18" spans="1:39" s="13" customFormat="1" ht="18" customHeight="1">
      <c r="A18" s="23" t="s">
        <v>76</v>
      </c>
      <c r="B18" s="24">
        <f t="shared" si="0"/>
        <v>62</v>
      </c>
      <c r="C18" s="24"/>
      <c r="D18" s="25">
        <v>34</v>
      </c>
      <c r="E18" s="25"/>
      <c r="F18" s="26">
        <v>28</v>
      </c>
      <c r="G18" s="27"/>
      <c r="H18" s="28" t="s">
        <v>77</v>
      </c>
      <c r="I18" s="29"/>
      <c r="J18" s="24">
        <f t="shared" si="1"/>
        <v>87</v>
      </c>
      <c r="K18" s="24"/>
      <c r="L18" s="25">
        <v>45</v>
      </c>
      <c r="M18" s="25"/>
      <c r="N18" s="25">
        <v>42</v>
      </c>
      <c r="O18" s="30"/>
      <c r="P18" s="28" t="s">
        <v>78</v>
      </c>
      <c r="Q18" s="29"/>
      <c r="R18" s="24">
        <f t="shared" si="2"/>
        <v>66</v>
      </c>
      <c r="S18" s="24"/>
      <c r="T18" s="25">
        <v>30</v>
      </c>
      <c r="U18" s="25"/>
      <c r="V18" s="25">
        <v>36</v>
      </c>
      <c r="W18" s="30"/>
      <c r="X18" s="28" t="s">
        <v>79</v>
      </c>
      <c r="Y18" s="29"/>
      <c r="Z18" s="24">
        <f t="shared" si="3"/>
        <v>62</v>
      </c>
      <c r="AA18" s="24"/>
      <c r="AB18" s="25">
        <v>33</v>
      </c>
      <c r="AC18" s="25"/>
      <c r="AD18" s="25">
        <v>29</v>
      </c>
      <c r="AE18" s="30"/>
      <c r="AF18" s="28" t="s">
        <v>80</v>
      </c>
      <c r="AG18" s="29"/>
      <c r="AH18" s="24">
        <f t="shared" si="4"/>
        <v>10</v>
      </c>
      <c r="AI18" s="24"/>
      <c r="AJ18" s="25">
        <v>2</v>
      </c>
      <c r="AK18" s="25"/>
      <c r="AL18" s="25">
        <v>8</v>
      </c>
      <c r="AM18" s="31"/>
    </row>
    <row r="19" spans="1:39" s="13" customFormat="1" ht="18" customHeight="1">
      <c r="A19" s="23" t="s">
        <v>81</v>
      </c>
      <c r="B19" s="24">
        <f t="shared" si="0"/>
        <v>49</v>
      </c>
      <c r="C19" s="24"/>
      <c r="D19" s="25">
        <v>20</v>
      </c>
      <c r="E19" s="25"/>
      <c r="F19" s="26">
        <v>29</v>
      </c>
      <c r="G19" s="27"/>
      <c r="H19" s="28" t="s">
        <v>82</v>
      </c>
      <c r="I19" s="29"/>
      <c r="J19" s="24">
        <f t="shared" si="1"/>
        <v>101</v>
      </c>
      <c r="K19" s="24"/>
      <c r="L19" s="25">
        <v>43</v>
      </c>
      <c r="M19" s="25"/>
      <c r="N19" s="25">
        <v>58</v>
      </c>
      <c r="O19" s="30"/>
      <c r="P19" s="28" t="s">
        <v>83</v>
      </c>
      <c r="Q19" s="29"/>
      <c r="R19" s="24">
        <f t="shared" si="2"/>
        <v>81</v>
      </c>
      <c r="S19" s="24"/>
      <c r="T19" s="25">
        <v>43</v>
      </c>
      <c r="U19" s="25"/>
      <c r="V19" s="25">
        <v>38</v>
      </c>
      <c r="W19" s="30"/>
      <c r="X19" s="28" t="s">
        <v>84</v>
      </c>
      <c r="Y19" s="29"/>
      <c r="Z19" s="24">
        <f t="shared" si="3"/>
        <v>66</v>
      </c>
      <c r="AA19" s="24"/>
      <c r="AB19" s="25">
        <v>31</v>
      </c>
      <c r="AC19" s="25"/>
      <c r="AD19" s="25">
        <v>35</v>
      </c>
      <c r="AE19" s="30"/>
      <c r="AF19" s="28" t="s">
        <v>85</v>
      </c>
      <c r="AG19" s="29"/>
      <c r="AH19" s="24">
        <f t="shared" si="4"/>
        <v>2</v>
      </c>
      <c r="AI19" s="24"/>
      <c r="AJ19" s="25">
        <v>0</v>
      </c>
      <c r="AK19" s="25"/>
      <c r="AL19" s="25">
        <v>2</v>
      </c>
      <c r="AM19" s="31"/>
    </row>
    <row r="20" spans="1:39" s="13" customFormat="1" ht="18" customHeight="1">
      <c r="A20" s="23" t="s">
        <v>86</v>
      </c>
      <c r="B20" s="24">
        <f t="shared" si="0"/>
        <v>63</v>
      </c>
      <c r="C20" s="24"/>
      <c r="D20" s="25">
        <v>34</v>
      </c>
      <c r="E20" s="25"/>
      <c r="F20" s="26">
        <v>29</v>
      </c>
      <c r="G20" s="27"/>
      <c r="H20" s="28" t="s">
        <v>87</v>
      </c>
      <c r="I20" s="29"/>
      <c r="J20" s="24">
        <f t="shared" si="1"/>
        <v>84</v>
      </c>
      <c r="K20" s="24"/>
      <c r="L20" s="25">
        <v>42</v>
      </c>
      <c r="M20" s="25"/>
      <c r="N20" s="25">
        <v>42</v>
      </c>
      <c r="O20" s="30"/>
      <c r="P20" s="28" t="s">
        <v>88</v>
      </c>
      <c r="Q20" s="29"/>
      <c r="R20" s="24">
        <f t="shared" si="2"/>
        <v>70</v>
      </c>
      <c r="S20" s="24"/>
      <c r="T20" s="25">
        <v>33</v>
      </c>
      <c r="U20" s="25"/>
      <c r="V20" s="25">
        <v>37</v>
      </c>
      <c r="W20" s="30"/>
      <c r="X20" s="28" t="s">
        <v>89</v>
      </c>
      <c r="Y20" s="29"/>
      <c r="Z20" s="24">
        <f t="shared" si="3"/>
        <v>69</v>
      </c>
      <c r="AA20" s="24"/>
      <c r="AB20" s="25">
        <v>32</v>
      </c>
      <c r="AC20" s="25"/>
      <c r="AD20" s="25">
        <v>37</v>
      </c>
      <c r="AE20" s="30"/>
      <c r="AF20" s="28" t="s">
        <v>90</v>
      </c>
      <c r="AG20" s="29"/>
      <c r="AH20" s="24">
        <f t="shared" si="4"/>
        <v>5</v>
      </c>
      <c r="AI20" s="24"/>
      <c r="AJ20" s="25">
        <v>1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48</v>
      </c>
      <c r="C21" s="24"/>
      <c r="D21" s="25">
        <v>22</v>
      </c>
      <c r="E21" s="25"/>
      <c r="F21" s="26">
        <v>26</v>
      </c>
      <c r="G21" s="27"/>
      <c r="H21" s="28" t="s">
        <v>92</v>
      </c>
      <c r="I21" s="29"/>
      <c r="J21" s="24">
        <f t="shared" si="1"/>
        <v>99</v>
      </c>
      <c r="K21" s="24"/>
      <c r="L21" s="25">
        <v>52</v>
      </c>
      <c r="M21" s="25"/>
      <c r="N21" s="25">
        <v>47</v>
      </c>
      <c r="O21" s="30"/>
      <c r="P21" s="28" t="s">
        <v>93</v>
      </c>
      <c r="Q21" s="29"/>
      <c r="R21" s="24">
        <f t="shared" si="2"/>
        <v>63</v>
      </c>
      <c r="S21" s="24"/>
      <c r="T21" s="25">
        <v>32</v>
      </c>
      <c r="U21" s="25"/>
      <c r="V21" s="25">
        <v>31</v>
      </c>
      <c r="W21" s="30"/>
      <c r="X21" s="28" t="s">
        <v>94</v>
      </c>
      <c r="Y21" s="29"/>
      <c r="Z21" s="24">
        <f t="shared" si="3"/>
        <v>46</v>
      </c>
      <c r="AA21" s="24"/>
      <c r="AB21" s="25">
        <v>17</v>
      </c>
      <c r="AC21" s="25"/>
      <c r="AD21" s="25">
        <v>29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1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54</v>
      </c>
      <c r="C22" s="24"/>
      <c r="D22" s="25">
        <v>30</v>
      </c>
      <c r="E22" s="25"/>
      <c r="F22" s="26">
        <v>24</v>
      </c>
      <c r="G22" s="27"/>
      <c r="H22" s="28" t="s">
        <v>97</v>
      </c>
      <c r="I22" s="29"/>
      <c r="J22" s="24">
        <f t="shared" si="1"/>
        <v>97</v>
      </c>
      <c r="K22" s="24"/>
      <c r="L22" s="25">
        <v>52</v>
      </c>
      <c r="M22" s="25"/>
      <c r="N22" s="25">
        <v>45</v>
      </c>
      <c r="O22" s="30"/>
      <c r="P22" s="28" t="s">
        <v>98</v>
      </c>
      <c r="Q22" s="29"/>
      <c r="R22" s="24">
        <f t="shared" si="2"/>
        <v>56</v>
      </c>
      <c r="S22" s="24"/>
      <c r="T22" s="25">
        <v>30</v>
      </c>
      <c r="U22" s="25"/>
      <c r="V22" s="25">
        <v>26</v>
      </c>
      <c r="W22" s="30"/>
      <c r="X22" s="28" t="s">
        <v>99</v>
      </c>
      <c r="Y22" s="29"/>
      <c r="Z22" s="24">
        <f t="shared" si="3"/>
        <v>46</v>
      </c>
      <c r="AA22" s="24"/>
      <c r="AB22" s="25">
        <v>27</v>
      </c>
      <c r="AC22" s="25"/>
      <c r="AD22" s="25">
        <v>19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44</v>
      </c>
      <c r="C23" s="33"/>
      <c r="D23" s="34">
        <v>26</v>
      </c>
      <c r="E23" s="34"/>
      <c r="F23" s="35">
        <v>18</v>
      </c>
      <c r="G23" s="36"/>
      <c r="H23" s="37" t="s">
        <v>102</v>
      </c>
      <c r="I23" s="38"/>
      <c r="J23" s="33">
        <f t="shared" si="1"/>
        <v>87</v>
      </c>
      <c r="K23" s="33"/>
      <c r="L23" s="34">
        <v>52</v>
      </c>
      <c r="M23" s="34"/>
      <c r="N23" s="34">
        <v>35</v>
      </c>
      <c r="O23" s="39"/>
      <c r="P23" s="37" t="s">
        <v>103</v>
      </c>
      <c r="Q23" s="38"/>
      <c r="R23" s="33">
        <f t="shared" si="2"/>
        <v>61</v>
      </c>
      <c r="S23" s="33"/>
      <c r="T23" s="34">
        <v>34</v>
      </c>
      <c r="U23" s="34"/>
      <c r="V23" s="34">
        <v>27</v>
      </c>
      <c r="W23" s="39"/>
      <c r="X23" s="37" t="s">
        <v>104</v>
      </c>
      <c r="Y23" s="38"/>
      <c r="Z23" s="33">
        <f t="shared" si="3"/>
        <v>49</v>
      </c>
      <c r="AA23" s="33"/>
      <c r="AB23" s="34">
        <v>22</v>
      </c>
      <c r="AC23" s="34"/>
      <c r="AD23" s="34">
        <v>27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1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313</v>
      </c>
      <c r="D27" s="62"/>
      <c r="E27" s="63">
        <f>SUM(E28:F29)</f>
        <v>345</v>
      </c>
      <c r="F27" s="62"/>
      <c r="G27" s="63">
        <f>SUM(G28:H29)</f>
        <v>186</v>
      </c>
      <c r="H27" s="62"/>
      <c r="I27" s="63">
        <f>SUM(I28:J29)</f>
        <v>160</v>
      </c>
      <c r="J27" s="62"/>
      <c r="K27" s="63">
        <f>SUM(K28:L29)</f>
        <v>98</v>
      </c>
      <c r="L27" s="62"/>
      <c r="M27" s="63">
        <f>SUM(M28:N29)</f>
        <v>633</v>
      </c>
      <c r="N27" s="62"/>
      <c r="O27" s="63">
        <f>SUM(O28:P29)</f>
        <v>870</v>
      </c>
      <c r="P27" s="62"/>
      <c r="Q27" s="63">
        <f>SUM(Q28:R29)</f>
        <v>869</v>
      </c>
      <c r="R27" s="62"/>
      <c r="S27" s="63">
        <f>SUM(S28:T29)</f>
        <v>797</v>
      </c>
      <c r="T27" s="62"/>
      <c r="U27" s="63">
        <f>SUM(U28:V29)</f>
        <v>280</v>
      </c>
      <c r="V27" s="62"/>
      <c r="W27" s="63">
        <f>SUM(W28:X29)</f>
        <v>253</v>
      </c>
      <c r="X27" s="62"/>
      <c r="Y27" s="63">
        <f>SUM(Y28:Z29)</f>
        <v>270</v>
      </c>
      <c r="Z27" s="62"/>
      <c r="AA27" s="63">
        <f>SUM(AA28:AB29)</f>
        <v>276</v>
      </c>
      <c r="AB27" s="62"/>
      <c r="AC27" s="63">
        <f>SUM(AC28:AD29)</f>
        <v>314</v>
      </c>
      <c r="AD27" s="62"/>
      <c r="AE27" s="63">
        <f>SUM(AE28:AF29)</f>
        <v>75</v>
      </c>
      <c r="AF27" s="62"/>
      <c r="AG27" s="63">
        <f>SUM(AG28:AH29)</f>
        <v>2</v>
      </c>
      <c r="AH27" s="62"/>
      <c r="AI27" s="64">
        <f>SUM(C27:AH27)</f>
        <v>5741</v>
      </c>
      <c r="AJ27" s="65"/>
      <c r="AK27" s="66">
        <v>2716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156</v>
      </c>
      <c r="D28" s="71"/>
      <c r="E28" s="72">
        <f>SUM(D10:E15)</f>
        <v>183</v>
      </c>
      <c r="F28" s="71"/>
      <c r="G28" s="72">
        <f>SUM(D16:E18)</f>
        <v>97</v>
      </c>
      <c r="H28" s="71"/>
      <c r="I28" s="72">
        <f>SUM(D19:E21)</f>
        <v>76</v>
      </c>
      <c r="J28" s="71"/>
      <c r="K28" s="72">
        <f>SUM(D22:E23)</f>
        <v>56</v>
      </c>
      <c r="L28" s="71"/>
      <c r="M28" s="72">
        <f>SUM(L4:M13)</f>
        <v>310</v>
      </c>
      <c r="N28" s="71"/>
      <c r="O28" s="72">
        <f>SUM(L14:M23)</f>
        <v>462</v>
      </c>
      <c r="P28" s="71"/>
      <c r="Q28" s="72">
        <f>SUM(T4:U13)</f>
        <v>438</v>
      </c>
      <c r="R28" s="71"/>
      <c r="S28" s="72">
        <f>SUM(T14:U23)</f>
        <v>411</v>
      </c>
      <c r="T28" s="71"/>
      <c r="U28" s="72">
        <f>SUM(AB4:AC8)</f>
        <v>133</v>
      </c>
      <c r="V28" s="71"/>
      <c r="W28" s="72">
        <f>SUM(AB9:AC13)</f>
        <v>115</v>
      </c>
      <c r="X28" s="71"/>
      <c r="Y28" s="72">
        <f>SUM(AB14:AC18)</f>
        <v>136</v>
      </c>
      <c r="Z28" s="71"/>
      <c r="AA28" s="72">
        <f>SUM(AB19:AC23)</f>
        <v>129</v>
      </c>
      <c r="AB28" s="71"/>
      <c r="AC28" s="72">
        <f>SUM(AJ4:AK13)</f>
        <v>114</v>
      </c>
      <c r="AD28" s="71"/>
      <c r="AE28" s="72">
        <f>SUM(AJ14:AK23)</f>
        <v>17</v>
      </c>
      <c r="AF28" s="71"/>
      <c r="AG28" s="72">
        <f>AJ24</f>
        <v>1</v>
      </c>
      <c r="AH28" s="71"/>
      <c r="AI28" s="73">
        <f>SUM(C28:AH28)</f>
        <v>2834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157</v>
      </c>
      <c r="D29" s="78"/>
      <c r="E29" s="79">
        <f>SUM(F10:G15)</f>
        <v>162</v>
      </c>
      <c r="F29" s="78"/>
      <c r="G29" s="79">
        <f>SUM(F16:G18)</f>
        <v>89</v>
      </c>
      <c r="H29" s="78"/>
      <c r="I29" s="79">
        <f>SUM(F19:G21)</f>
        <v>84</v>
      </c>
      <c r="J29" s="78"/>
      <c r="K29" s="79">
        <f>SUM(F22:G23)</f>
        <v>42</v>
      </c>
      <c r="L29" s="78"/>
      <c r="M29" s="79">
        <f>SUM(N4:O13)</f>
        <v>323</v>
      </c>
      <c r="N29" s="78"/>
      <c r="O29" s="79">
        <f>SUM(N14:O23)</f>
        <v>408</v>
      </c>
      <c r="P29" s="78"/>
      <c r="Q29" s="79">
        <f>SUM(V4:W13)</f>
        <v>431</v>
      </c>
      <c r="R29" s="78"/>
      <c r="S29" s="79">
        <f>SUM(V14:W23)</f>
        <v>386</v>
      </c>
      <c r="T29" s="78"/>
      <c r="U29" s="79">
        <f>SUM(AD4:AE8)</f>
        <v>147</v>
      </c>
      <c r="V29" s="78"/>
      <c r="W29" s="79">
        <f>SUM(AD9:AE13)</f>
        <v>138</v>
      </c>
      <c r="X29" s="78"/>
      <c r="Y29" s="79">
        <f>SUM(AD14:AE18)</f>
        <v>134</v>
      </c>
      <c r="Z29" s="78"/>
      <c r="AA29" s="79">
        <f>SUM(AD19:AE23)</f>
        <v>147</v>
      </c>
      <c r="AB29" s="78"/>
      <c r="AC29" s="79">
        <f>SUM(AL4:AM13)</f>
        <v>200</v>
      </c>
      <c r="AD29" s="78"/>
      <c r="AE29" s="79">
        <f>SUM(AL14:AM23)</f>
        <v>58</v>
      </c>
      <c r="AF29" s="78"/>
      <c r="AG29" s="79">
        <f>AL24</f>
        <v>1</v>
      </c>
      <c r="AH29" s="78"/>
      <c r="AI29" s="80">
        <f>SUM(C29:AH29)</f>
        <v>2907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844</v>
      </c>
      <c r="D31" s="92"/>
      <c r="E31" s="92"/>
      <c r="F31" s="93">
        <f>C31/AI27</f>
        <v>0.1470127155547814</v>
      </c>
      <c r="G31" s="93"/>
      <c r="H31" s="94"/>
      <c r="I31" s="95">
        <f>SUM(I27:V27)</f>
        <v>3707</v>
      </c>
      <c r="J31" s="96"/>
      <c r="K31" s="96"/>
      <c r="L31" s="96"/>
      <c r="M31" s="96"/>
      <c r="N31" s="96"/>
      <c r="O31" s="96"/>
      <c r="P31" s="97">
        <f>I31/AI27</f>
        <v>0.6457063229402543</v>
      </c>
      <c r="Q31" s="97"/>
      <c r="R31" s="97"/>
      <c r="S31" s="97"/>
      <c r="T31" s="97"/>
      <c r="U31" s="97"/>
      <c r="V31" s="98"/>
      <c r="W31" s="95">
        <f>SUM(W27:AH27)</f>
        <v>1190</v>
      </c>
      <c r="X31" s="99"/>
      <c r="Y31" s="99"/>
      <c r="Z31" s="99"/>
      <c r="AA31" s="99"/>
      <c r="AB31" s="99"/>
      <c r="AC31" s="97">
        <f>W31/AI27</f>
        <v>0.20728096150496428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1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43</v>
      </c>
      <c r="C4" s="15"/>
      <c r="D4" s="16">
        <v>22</v>
      </c>
      <c r="E4" s="16"/>
      <c r="F4" s="17">
        <v>21</v>
      </c>
      <c r="G4" s="18"/>
      <c r="H4" s="19" t="s">
        <v>7</v>
      </c>
      <c r="I4" s="20"/>
      <c r="J4" s="15">
        <f aca="true" t="shared" si="1" ref="J4:J23">SUM(L4:N4)</f>
        <v>67</v>
      </c>
      <c r="K4" s="15"/>
      <c r="L4" s="16">
        <v>36</v>
      </c>
      <c r="M4" s="16"/>
      <c r="N4" s="16">
        <v>31</v>
      </c>
      <c r="O4" s="21"/>
      <c r="P4" s="19" t="s">
        <v>8</v>
      </c>
      <c r="Q4" s="20"/>
      <c r="R4" s="15">
        <f aca="true" t="shared" si="2" ref="R4:R23">SUM(T4:V4)</f>
        <v>131</v>
      </c>
      <c r="S4" s="15"/>
      <c r="T4" s="16">
        <v>63</v>
      </c>
      <c r="U4" s="16"/>
      <c r="V4" s="16">
        <v>68</v>
      </c>
      <c r="W4" s="21"/>
      <c r="X4" s="19" t="s">
        <v>9</v>
      </c>
      <c r="Y4" s="20"/>
      <c r="Z4" s="15">
        <f aca="true" t="shared" si="3" ref="Z4:Z23">SUM(AB4:AD4)</f>
        <v>62</v>
      </c>
      <c r="AA4" s="15"/>
      <c r="AB4" s="16">
        <v>34</v>
      </c>
      <c r="AC4" s="16"/>
      <c r="AD4" s="16">
        <v>28</v>
      </c>
      <c r="AE4" s="21"/>
      <c r="AF4" s="19" t="s">
        <v>10</v>
      </c>
      <c r="AG4" s="20"/>
      <c r="AH4" s="15">
        <f aca="true" t="shared" si="4" ref="AH4:AH24">SUM(AJ4:AL4)</f>
        <v>127</v>
      </c>
      <c r="AI4" s="15"/>
      <c r="AJ4" s="16">
        <v>55</v>
      </c>
      <c r="AK4" s="16"/>
      <c r="AL4" s="16">
        <v>72</v>
      </c>
      <c r="AM4" s="22"/>
    </row>
    <row r="5" spans="1:39" s="13" customFormat="1" ht="18" customHeight="1">
      <c r="A5" s="23" t="s">
        <v>11</v>
      </c>
      <c r="B5" s="24">
        <f t="shared" si="0"/>
        <v>56</v>
      </c>
      <c r="C5" s="24"/>
      <c r="D5" s="25">
        <v>27</v>
      </c>
      <c r="E5" s="25"/>
      <c r="F5" s="26">
        <v>29</v>
      </c>
      <c r="G5" s="27"/>
      <c r="H5" s="28" t="s">
        <v>12</v>
      </c>
      <c r="I5" s="29"/>
      <c r="J5" s="24">
        <f t="shared" si="1"/>
        <v>59</v>
      </c>
      <c r="K5" s="24"/>
      <c r="L5" s="25">
        <v>34</v>
      </c>
      <c r="M5" s="25"/>
      <c r="N5" s="25">
        <v>25</v>
      </c>
      <c r="O5" s="30"/>
      <c r="P5" s="28" t="s">
        <v>13</v>
      </c>
      <c r="Q5" s="29"/>
      <c r="R5" s="24">
        <f t="shared" si="2"/>
        <v>102</v>
      </c>
      <c r="S5" s="24"/>
      <c r="T5" s="25">
        <v>47</v>
      </c>
      <c r="U5" s="25"/>
      <c r="V5" s="25">
        <v>55</v>
      </c>
      <c r="W5" s="30"/>
      <c r="X5" s="28" t="s">
        <v>14</v>
      </c>
      <c r="Y5" s="29"/>
      <c r="Z5" s="24">
        <f t="shared" si="3"/>
        <v>58</v>
      </c>
      <c r="AA5" s="24"/>
      <c r="AB5" s="25">
        <v>26</v>
      </c>
      <c r="AC5" s="25"/>
      <c r="AD5" s="25">
        <v>32</v>
      </c>
      <c r="AE5" s="30"/>
      <c r="AF5" s="28" t="s">
        <v>15</v>
      </c>
      <c r="AG5" s="29"/>
      <c r="AH5" s="24">
        <f t="shared" si="4"/>
        <v>149</v>
      </c>
      <c r="AI5" s="24"/>
      <c r="AJ5" s="25">
        <v>77</v>
      </c>
      <c r="AK5" s="25"/>
      <c r="AL5" s="25">
        <v>72</v>
      </c>
      <c r="AM5" s="31"/>
    </row>
    <row r="6" spans="1:39" s="13" customFormat="1" ht="18" customHeight="1">
      <c r="A6" s="23" t="s">
        <v>16</v>
      </c>
      <c r="B6" s="24">
        <f t="shared" si="0"/>
        <v>70</v>
      </c>
      <c r="C6" s="24"/>
      <c r="D6" s="25">
        <v>33</v>
      </c>
      <c r="E6" s="25"/>
      <c r="F6" s="26">
        <v>37</v>
      </c>
      <c r="G6" s="27"/>
      <c r="H6" s="28" t="s">
        <v>17</v>
      </c>
      <c r="I6" s="29"/>
      <c r="J6" s="24">
        <f t="shared" si="1"/>
        <v>58</v>
      </c>
      <c r="K6" s="24"/>
      <c r="L6" s="25">
        <v>21</v>
      </c>
      <c r="M6" s="25"/>
      <c r="N6" s="25">
        <v>37</v>
      </c>
      <c r="O6" s="30"/>
      <c r="P6" s="28" t="s">
        <v>18</v>
      </c>
      <c r="Q6" s="29"/>
      <c r="R6" s="24">
        <f t="shared" si="2"/>
        <v>125</v>
      </c>
      <c r="S6" s="24"/>
      <c r="T6" s="25">
        <v>63</v>
      </c>
      <c r="U6" s="25"/>
      <c r="V6" s="25">
        <v>62</v>
      </c>
      <c r="W6" s="30"/>
      <c r="X6" s="28" t="s">
        <v>19</v>
      </c>
      <c r="Y6" s="29"/>
      <c r="Z6" s="24">
        <f t="shared" si="3"/>
        <v>68</v>
      </c>
      <c r="AA6" s="24"/>
      <c r="AB6" s="25">
        <v>30</v>
      </c>
      <c r="AC6" s="25"/>
      <c r="AD6" s="25">
        <v>38</v>
      </c>
      <c r="AE6" s="30"/>
      <c r="AF6" s="28" t="s">
        <v>20</v>
      </c>
      <c r="AG6" s="29"/>
      <c r="AH6" s="24">
        <f t="shared" si="4"/>
        <v>130</v>
      </c>
      <c r="AI6" s="24"/>
      <c r="AJ6" s="25">
        <v>68</v>
      </c>
      <c r="AK6" s="25"/>
      <c r="AL6" s="25">
        <v>62</v>
      </c>
      <c r="AM6" s="31"/>
    </row>
    <row r="7" spans="1:39" s="13" customFormat="1" ht="18" customHeight="1">
      <c r="A7" s="23" t="s">
        <v>21</v>
      </c>
      <c r="B7" s="24">
        <f t="shared" si="0"/>
        <v>73</v>
      </c>
      <c r="C7" s="24"/>
      <c r="D7" s="25">
        <v>34</v>
      </c>
      <c r="E7" s="25"/>
      <c r="F7" s="26">
        <v>39</v>
      </c>
      <c r="G7" s="27"/>
      <c r="H7" s="28" t="s">
        <v>22</v>
      </c>
      <c r="I7" s="29"/>
      <c r="J7" s="24">
        <f t="shared" si="1"/>
        <v>47</v>
      </c>
      <c r="K7" s="24"/>
      <c r="L7" s="25">
        <v>26</v>
      </c>
      <c r="M7" s="25"/>
      <c r="N7" s="25">
        <v>21</v>
      </c>
      <c r="O7" s="30"/>
      <c r="P7" s="28" t="s">
        <v>23</v>
      </c>
      <c r="Q7" s="29"/>
      <c r="R7" s="24">
        <f t="shared" si="2"/>
        <v>135</v>
      </c>
      <c r="S7" s="24"/>
      <c r="T7" s="25">
        <v>68</v>
      </c>
      <c r="U7" s="25"/>
      <c r="V7" s="25">
        <v>67</v>
      </c>
      <c r="W7" s="30"/>
      <c r="X7" s="28" t="s">
        <v>24</v>
      </c>
      <c r="Y7" s="29"/>
      <c r="Z7" s="24">
        <f t="shared" si="3"/>
        <v>63</v>
      </c>
      <c r="AA7" s="24"/>
      <c r="AB7" s="25">
        <v>31</v>
      </c>
      <c r="AC7" s="25"/>
      <c r="AD7" s="25">
        <v>32</v>
      </c>
      <c r="AE7" s="30"/>
      <c r="AF7" s="28" t="s">
        <v>25</v>
      </c>
      <c r="AG7" s="29"/>
      <c r="AH7" s="24">
        <f t="shared" si="4"/>
        <v>96</v>
      </c>
      <c r="AI7" s="24"/>
      <c r="AJ7" s="25">
        <v>45</v>
      </c>
      <c r="AK7" s="25"/>
      <c r="AL7" s="25">
        <v>51</v>
      </c>
      <c r="AM7" s="31"/>
    </row>
    <row r="8" spans="1:39" s="13" customFormat="1" ht="18" customHeight="1">
      <c r="A8" s="23" t="s">
        <v>26</v>
      </c>
      <c r="B8" s="24">
        <f t="shared" si="0"/>
        <v>90</v>
      </c>
      <c r="C8" s="24"/>
      <c r="D8" s="25">
        <v>39</v>
      </c>
      <c r="E8" s="25"/>
      <c r="F8" s="26">
        <v>51</v>
      </c>
      <c r="G8" s="27"/>
      <c r="H8" s="28" t="s">
        <v>27</v>
      </c>
      <c r="I8" s="29"/>
      <c r="J8" s="24">
        <f t="shared" si="1"/>
        <v>29</v>
      </c>
      <c r="K8" s="24"/>
      <c r="L8" s="25">
        <v>16</v>
      </c>
      <c r="M8" s="25"/>
      <c r="N8" s="25">
        <v>13</v>
      </c>
      <c r="O8" s="30"/>
      <c r="P8" s="28" t="s">
        <v>28</v>
      </c>
      <c r="Q8" s="29"/>
      <c r="R8" s="24">
        <f t="shared" si="2"/>
        <v>140</v>
      </c>
      <c r="S8" s="24"/>
      <c r="T8" s="25">
        <v>69</v>
      </c>
      <c r="U8" s="25"/>
      <c r="V8" s="25">
        <v>71</v>
      </c>
      <c r="W8" s="30"/>
      <c r="X8" s="28" t="s">
        <v>29</v>
      </c>
      <c r="Y8" s="29"/>
      <c r="Z8" s="24">
        <f t="shared" si="3"/>
        <v>61</v>
      </c>
      <c r="AA8" s="24"/>
      <c r="AB8" s="25">
        <v>26</v>
      </c>
      <c r="AC8" s="25"/>
      <c r="AD8" s="25">
        <v>35</v>
      </c>
      <c r="AE8" s="30"/>
      <c r="AF8" s="28" t="s">
        <v>30</v>
      </c>
      <c r="AG8" s="29"/>
      <c r="AH8" s="24">
        <f t="shared" si="4"/>
        <v>96</v>
      </c>
      <c r="AI8" s="24"/>
      <c r="AJ8" s="25">
        <v>61</v>
      </c>
      <c r="AK8" s="25"/>
      <c r="AL8" s="25">
        <v>35</v>
      </c>
      <c r="AM8" s="31"/>
    </row>
    <row r="9" spans="1:39" s="13" customFormat="1" ht="18" customHeight="1">
      <c r="A9" s="23" t="s">
        <v>31</v>
      </c>
      <c r="B9" s="24">
        <f t="shared" si="0"/>
        <v>97</v>
      </c>
      <c r="C9" s="24"/>
      <c r="D9" s="25">
        <v>55</v>
      </c>
      <c r="E9" s="25"/>
      <c r="F9" s="26">
        <v>42</v>
      </c>
      <c r="G9" s="27"/>
      <c r="H9" s="28" t="s">
        <v>32</v>
      </c>
      <c r="I9" s="29"/>
      <c r="J9" s="24">
        <f t="shared" si="1"/>
        <v>30</v>
      </c>
      <c r="K9" s="24"/>
      <c r="L9" s="25">
        <v>14</v>
      </c>
      <c r="M9" s="25"/>
      <c r="N9" s="25">
        <v>16</v>
      </c>
      <c r="O9" s="30"/>
      <c r="P9" s="28" t="s">
        <v>33</v>
      </c>
      <c r="Q9" s="29"/>
      <c r="R9" s="24">
        <f t="shared" si="2"/>
        <v>158</v>
      </c>
      <c r="S9" s="24"/>
      <c r="T9" s="25">
        <v>91</v>
      </c>
      <c r="U9" s="25"/>
      <c r="V9" s="25">
        <v>67</v>
      </c>
      <c r="W9" s="30"/>
      <c r="X9" s="28" t="s">
        <v>34</v>
      </c>
      <c r="Y9" s="29"/>
      <c r="Z9" s="24">
        <f t="shared" si="3"/>
        <v>53</v>
      </c>
      <c r="AA9" s="24"/>
      <c r="AB9" s="25">
        <v>12</v>
      </c>
      <c r="AC9" s="25"/>
      <c r="AD9" s="25">
        <v>41</v>
      </c>
      <c r="AE9" s="30"/>
      <c r="AF9" s="28" t="s">
        <v>35</v>
      </c>
      <c r="AG9" s="29"/>
      <c r="AH9" s="24">
        <f t="shared" si="4"/>
        <v>70</v>
      </c>
      <c r="AI9" s="24"/>
      <c r="AJ9" s="25">
        <v>42</v>
      </c>
      <c r="AK9" s="25"/>
      <c r="AL9" s="25">
        <v>28</v>
      </c>
      <c r="AM9" s="31"/>
    </row>
    <row r="10" spans="1:39" s="13" customFormat="1" ht="18" customHeight="1">
      <c r="A10" s="23" t="s">
        <v>36</v>
      </c>
      <c r="B10" s="24">
        <f t="shared" si="0"/>
        <v>99</v>
      </c>
      <c r="C10" s="24"/>
      <c r="D10" s="25">
        <v>57</v>
      </c>
      <c r="E10" s="25"/>
      <c r="F10" s="26">
        <v>42</v>
      </c>
      <c r="G10" s="27"/>
      <c r="H10" s="28" t="s">
        <v>37</v>
      </c>
      <c r="I10" s="29"/>
      <c r="J10" s="24">
        <f t="shared" si="1"/>
        <v>34</v>
      </c>
      <c r="K10" s="24"/>
      <c r="L10" s="25">
        <v>15</v>
      </c>
      <c r="M10" s="25"/>
      <c r="N10" s="25">
        <v>19</v>
      </c>
      <c r="O10" s="30"/>
      <c r="P10" s="28" t="s">
        <v>38</v>
      </c>
      <c r="Q10" s="29"/>
      <c r="R10" s="24">
        <f t="shared" si="2"/>
        <v>138</v>
      </c>
      <c r="S10" s="24"/>
      <c r="T10" s="25">
        <v>64</v>
      </c>
      <c r="U10" s="25"/>
      <c r="V10" s="25">
        <v>74</v>
      </c>
      <c r="W10" s="30"/>
      <c r="X10" s="28" t="s">
        <v>39</v>
      </c>
      <c r="Y10" s="29"/>
      <c r="Z10" s="24">
        <f t="shared" si="3"/>
        <v>77</v>
      </c>
      <c r="AA10" s="24"/>
      <c r="AB10" s="25">
        <v>41</v>
      </c>
      <c r="AC10" s="25"/>
      <c r="AD10" s="25">
        <v>36</v>
      </c>
      <c r="AE10" s="30"/>
      <c r="AF10" s="28" t="s">
        <v>40</v>
      </c>
      <c r="AG10" s="29"/>
      <c r="AH10" s="24">
        <f t="shared" si="4"/>
        <v>50</v>
      </c>
      <c r="AI10" s="24"/>
      <c r="AJ10" s="25">
        <v>29</v>
      </c>
      <c r="AK10" s="25"/>
      <c r="AL10" s="25">
        <v>21</v>
      </c>
      <c r="AM10" s="31"/>
    </row>
    <row r="11" spans="1:39" s="13" customFormat="1" ht="18" customHeight="1">
      <c r="A11" s="23" t="s">
        <v>41</v>
      </c>
      <c r="B11" s="24">
        <f t="shared" si="0"/>
        <v>134</v>
      </c>
      <c r="C11" s="24"/>
      <c r="D11" s="25">
        <v>69</v>
      </c>
      <c r="E11" s="25"/>
      <c r="F11" s="26">
        <v>65</v>
      </c>
      <c r="G11" s="27"/>
      <c r="H11" s="28" t="s">
        <v>42</v>
      </c>
      <c r="I11" s="29"/>
      <c r="J11" s="24">
        <f t="shared" si="1"/>
        <v>31</v>
      </c>
      <c r="K11" s="24"/>
      <c r="L11" s="25">
        <v>11</v>
      </c>
      <c r="M11" s="25"/>
      <c r="N11" s="25">
        <v>20</v>
      </c>
      <c r="O11" s="30"/>
      <c r="P11" s="28" t="s">
        <v>43</v>
      </c>
      <c r="Q11" s="29"/>
      <c r="R11" s="24">
        <f t="shared" si="2"/>
        <v>145</v>
      </c>
      <c r="S11" s="24"/>
      <c r="T11" s="25">
        <v>76</v>
      </c>
      <c r="U11" s="25"/>
      <c r="V11" s="25">
        <v>69</v>
      </c>
      <c r="W11" s="30"/>
      <c r="X11" s="28" t="s">
        <v>44</v>
      </c>
      <c r="Y11" s="29"/>
      <c r="Z11" s="24">
        <f t="shared" si="3"/>
        <v>113</v>
      </c>
      <c r="AA11" s="24"/>
      <c r="AB11" s="25">
        <v>44</v>
      </c>
      <c r="AC11" s="25"/>
      <c r="AD11" s="25">
        <v>69</v>
      </c>
      <c r="AE11" s="30"/>
      <c r="AF11" s="28" t="s">
        <v>45</v>
      </c>
      <c r="AG11" s="29"/>
      <c r="AH11" s="24">
        <f t="shared" si="4"/>
        <v>41</v>
      </c>
      <c r="AI11" s="24"/>
      <c r="AJ11" s="25">
        <v>21</v>
      </c>
      <c r="AK11" s="25"/>
      <c r="AL11" s="25">
        <v>20</v>
      </c>
      <c r="AM11" s="31"/>
    </row>
    <row r="12" spans="1:39" s="13" customFormat="1" ht="18" customHeight="1">
      <c r="A12" s="23" t="s">
        <v>46</v>
      </c>
      <c r="B12" s="24">
        <f t="shared" si="0"/>
        <v>125</v>
      </c>
      <c r="C12" s="24"/>
      <c r="D12" s="25">
        <v>53</v>
      </c>
      <c r="E12" s="25"/>
      <c r="F12" s="26">
        <v>72</v>
      </c>
      <c r="G12" s="27"/>
      <c r="H12" s="28" t="s">
        <v>47</v>
      </c>
      <c r="I12" s="29"/>
      <c r="J12" s="24">
        <f t="shared" si="1"/>
        <v>39</v>
      </c>
      <c r="K12" s="24"/>
      <c r="L12" s="25">
        <v>16</v>
      </c>
      <c r="M12" s="25"/>
      <c r="N12" s="25">
        <v>23</v>
      </c>
      <c r="O12" s="30"/>
      <c r="P12" s="28" t="s">
        <v>48</v>
      </c>
      <c r="Q12" s="29"/>
      <c r="R12" s="24">
        <f t="shared" si="2"/>
        <v>120</v>
      </c>
      <c r="S12" s="24"/>
      <c r="T12" s="25">
        <v>58</v>
      </c>
      <c r="U12" s="25"/>
      <c r="V12" s="25">
        <v>62</v>
      </c>
      <c r="W12" s="30"/>
      <c r="X12" s="28" t="s">
        <v>49</v>
      </c>
      <c r="Y12" s="29"/>
      <c r="Z12" s="24">
        <f t="shared" si="3"/>
        <v>78</v>
      </c>
      <c r="AA12" s="24"/>
      <c r="AB12" s="25">
        <v>28</v>
      </c>
      <c r="AC12" s="25"/>
      <c r="AD12" s="25">
        <v>50</v>
      </c>
      <c r="AE12" s="30"/>
      <c r="AF12" s="28" t="s">
        <v>50</v>
      </c>
      <c r="AG12" s="29"/>
      <c r="AH12" s="24">
        <f t="shared" si="4"/>
        <v>48</v>
      </c>
      <c r="AI12" s="24"/>
      <c r="AJ12" s="25">
        <v>25</v>
      </c>
      <c r="AK12" s="25"/>
      <c r="AL12" s="25">
        <v>23</v>
      </c>
      <c r="AM12" s="31"/>
    </row>
    <row r="13" spans="1:39" s="13" customFormat="1" ht="18" customHeight="1">
      <c r="A13" s="23" t="s">
        <v>51</v>
      </c>
      <c r="B13" s="24">
        <f t="shared" si="0"/>
        <v>101</v>
      </c>
      <c r="C13" s="24"/>
      <c r="D13" s="25">
        <v>42</v>
      </c>
      <c r="E13" s="25"/>
      <c r="F13" s="26">
        <v>59</v>
      </c>
      <c r="G13" s="27"/>
      <c r="H13" s="28" t="s">
        <v>52</v>
      </c>
      <c r="I13" s="29"/>
      <c r="J13" s="24">
        <f t="shared" si="1"/>
        <v>50</v>
      </c>
      <c r="K13" s="24"/>
      <c r="L13" s="25">
        <v>25</v>
      </c>
      <c r="M13" s="25"/>
      <c r="N13" s="25">
        <v>25</v>
      </c>
      <c r="O13" s="30"/>
      <c r="P13" s="28" t="s">
        <v>53</v>
      </c>
      <c r="Q13" s="29"/>
      <c r="R13" s="24">
        <f t="shared" si="2"/>
        <v>125</v>
      </c>
      <c r="S13" s="24"/>
      <c r="T13" s="25">
        <v>53</v>
      </c>
      <c r="U13" s="25"/>
      <c r="V13" s="25">
        <v>72</v>
      </c>
      <c r="W13" s="30"/>
      <c r="X13" s="28" t="s">
        <v>54</v>
      </c>
      <c r="Y13" s="29"/>
      <c r="Z13" s="24">
        <f t="shared" si="3"/>
        <v>99</v>
      </c>
      <c r="AA13" s="24"/>
      <c r="AB13" s="25">
        <v>51</v>
      </c>
      <c r="AC13" s="25"/>
      <c r="AD13" s="25">
        <v>48</v>
      </c>
      <c r="AE13" s="30"/>
      <c r="AF13" s="28" t="s">
        <v>55</v>
      </c>
      <c r="AG13" s="29"/>
      <c r="AH13" s="24">
        <f t="shared" si="4"/>
        <v>26</v>
      </c>
      <c r="AI13" s="24"/>
      <c r="AJ13" s="25">
        <v>8</v>
      </c>
      <c r="AK13" s="25"/>
      <c r="AL13" s="25">
        <v>18</v>
      </c>
      <c r="AM13" s="31"/>
    </row>
    <row r="14" spans="1:39" s="13" customFormat="1" ht="18" customHeight="1">
      <c r="A14" s="23" t="s">
        <v>56</v>
      </c>
      <c r="B14" s="24">
        <f t="shared" si="0"/>
        <v>128</v>
      </c>
      <c r="C14" s="24"/>
      <c r="D14" s="25">
        <v>68</v>
      </c>
      <c r="E14" s="25"/>
      <c r="F14" s="26">
        <v>60</v>
      </c>
      <c r="G14" s="27"/>
      <c r="H14" s="28" t="s">
        <v>57</v>
      </c>
      <c r="I14" s="29"/>
      <c r="J14" s="24">
        <f t="shared" si="1"/>
        <v>39</v>
      </c>
      <c r="K14" s="24"/>
      <c r="L14" s="25">
        <v>17</v>
      </c>
      <c r="M14" s="25"/>
      <c r="N14" s="25">
        <v>22</v>
      </c>
      <c r="O14" s="30"/>
      <c r="P14" s="28" t="s">
        <v>58</v>
      </c>
      <c r="Q14" s="29"/>
      <c r="R14" s="24">
        <f t="shared" si="2"/>
        <v>122</v>
      </c>
      <c r="S14" s="24"/>
      <c r="T14" s="25">
        <v>60</v>
      </c>
      <c r="U14" s="25"/>
      <c r="V14" s="25">
        <v>62</v>
      </c>
      <c r="W14" s="30"/>
      <c r="X14" s="28" t="s">
        <v>59</v>
      </c>
      <c r="Y14" s="29"/>
      <c r="Z14" s="24">
        <f t="shared" si="3"/>
        <v>101</v>
      </c>
      <c r="AA14" s="24"/>
      <c r="AB14" s="25">
        <v>32</v>
      </c>
      <c r="AC14" s="25"/>
      <c r="AD14" s="25">
        <v>69</v>
      </c>
      <c r="AE14" s="30"/>
      <c r="AF14" s="28" t="s">
        <v>60</v>
      </c>
      <c r="AG14" s="29"/>
      <c r="AH14" s="24">
        <f t="shared" si="4"/>
        <v>21</v>
      </c>
      <c r="AI14" s="24"/>
      <c r="AJ14" s="25">
        <v>10</v>
      </c>
      <c r="AK14" s="25"/>
      <c r="AL14" s="25">
        <v>11</v>
      </c>
      <c r="AM14" s="31"/>
    </row>
    <row r="15" spans="1:39" s="13" customFormat="1" ht="18" customHeight="1">
      <c r="A15" s="23" t="s">
        <v>61</v>
      </c>
      <c r="B15" s="24">
        <f t="shared" si="0"/>
        <v>122</v>
      </c>
      <c r="C15" s="24"/>
      <c r="D15" s="25">
        <v>57</v>
      </c>
      <c r="E15" s="25"/>
      <c r="F15" s="26">
        <v>65</v>
      </c>
      <c r="G15" s="27"/>
      <c r="H15" s="28" t="s">
        <v>62</v>
      </c>
      <c r="I15" s="29"/>
      <c r="J15" s="24">
        <f t="shared" si="1"/>
        <v>46</v>
      </c>
      <c r="K15" s="24"/>
      <c r="L15" s="25">
        <v>24</v>
      </c>
      <c r="M15" s="25"/>
      <c r="N15" s="25">
        <v>22</v>
      </c>
      <c r="O15" s="30"/>
      <c r="P15" s="28" t="s">
        <v>63</v>
      </c>
      <c r="Q15" s="29"/>
      <c r="R15" s="24">
        <f t="shared" si="2"/>
        <v>106</v>
      </c>
      <c r="S15" s="24"/>
      <c r="T15" s="25">
        <v>54</v>
      </c>
      <c r="U15" s="25"/>
      <c r="V15" s="25">
        <v>52</v>
      </c>
      <c r="W15" s="30"/>
      <c r="X15" s="28" t="s">
        <v>64</v>
      </c>
      <c r="Y15" s="29"/>
      <c r="Z15" s="24">
        <f t="shared" si="3"/>
        <v>129</v>
      </c>
      <c r="AA15" s="24"/>
      <c r="AB15" s="25">
        <v>63</v>
      </c>
      <c r="AC15" s="25"/>
      <c r="AD15" s="25">
        <v>66</v>
      </c>
      <c r="AE15" s="30"/>
      <c r="AF15" s="28" t="s">
        <v>65</v>
      </c>
      <c r="AG15" s="29"/>
      <c r="AH15" s="24">
        <f t="shared" si="4"/>
        <v>27</v>
      </c>
      <c r="AI15" s="24"/>
      <c r="AJ15" s="25">
        <v>11</v>
      </c>
      <c r="AK15" s="25"/>
      <c r="AL15" s="25">
        <v>16</v>
      </c>
      <c r="AM15" s="31"/>
    </row>
    <row r="16" spans="1:39" s="13" customFormat="1" ht="18" customHeight="1">
      <c r="A16" s="23" t="s">
        <v>66</v>
      </c>
      <c r="B16" s="24">
        <f t="shared" si="0"/>
        <v>120</v>
      </c>
      <c r="C16" s="24"/>
      <c r="D16" s="25">
        <v>57</v>
      </c>
      <c r="E16" s="25"/>
      <c r="F16" s="26">
        <v>63</v>
      </c>
      <c r="G16" s="27"/>
      <c r="H16" s="28" t="s">
        <v>67</v>
      </c>
      <c r="I16" s="29"/>
      <c r="J16" s="24">
        <f t="shared" si="1"/>
        <v>40</v>
      </c>
      <c r="K16" s="24"/>
      <c r="L16" s="25">
        <v>17</v>
      </c>
      <c r="M16" s="25"/>
      <c r="N16" s="25">
        <v>23</v>
      </c>
      <c r="O16" s="30"/>
      <c r="P16" s="28" t="s">
        <v>68</v>
      </c>
      <c r="Q16" s="29"/>
      <c r="R16" s="24">
        <f t="shared" si="2"/>
        <v>114</v>
      </c>
      <c r="S16" s="24"/>
      <c r="T16" s="25">
        <v>64</v>
      </c>
      <c r="U16" s="25"/>
      <c r="V16" s="25">
        <v>50</v>
      </c>
      <c r="W16" s="30"/>
      <c r="X16" s="28" t="s">
        <v>69</v>
      </c>
      <c r="Y16" s="29"/>
      <c r="Z16" s="24">
        <f t="shared" si="3"/>
        <v>110</v>
      </c>
      <c r="AA16" s="24"/>
      <c r="AB16" s="25">
        <v>44</v>
      </c>
      <c r="AC16" s="25"/>
      <c r="AD16" s="25">
        <v>66</v>
      </c>
      <c r="AE16" s="30"/>
      <c r="AF16" s="28" t="s">
        <v>70</v>
      </c>
      <c r="AG16" s="29"/>
      <c r="AH16" s="24">
        <f t="shared" si="4"/>
        <v>15</v>
      </c>
      <c r="AI16" s="24"/>
      <c r="AJ16" s="25">
        <v>5</v>
      </c>
      <c r="AK16" s="25"/>
      <c r="AL16" s="25">
        <v>10</v>
      </c>
      <c r="AM16" s="31"/>
    </row>
    <row r="17" spans="1:39" s="13" customFormat="1" ht="18" customHeight="1">
      <c r="A17" s="23" t="s">
        <v>71</v>
      </c>
      <c r="B17" s="24">
        <f t="shared" si="0"/>
        <v>112</v>
      </c>
      <c r="C17" s="24"/>
      <c r="D17" s="25">
        <v>49</v>
      </c>
      <c r="E17" s="25"/>
      <c r="F17" s="26">
        <v>63</v>
      </c>
      <c r="G17" s="27"/>
      <c r="H17" s="28" t="s">
        <v>72</v>
      </c>
      <c r="I17" s="29"/>
      <c r="J17" s="24">
        <f t="shared" si="1"/>
        <v>54</v>
      </c>
      <c r="K17" s="24"/>
      <c r="L17" s="25">
        <v>26</v>
      </c>
      <c r="M17" s="25"/>
      <c r="N17" s="25">
        <v>28</v>
      </c>
      <c r="O17" s="30"/>
      <c r="P17" s="28" t="s">
        <v>73</v>
      </c>
      <c r="Q17" s="29"/>
      <c r="R17" s="24">
        <f t="shared" si="2"/>
        <v>123</v>
      </c>
      <c r="S17" s="24"/>
      <c r="T17" s="25">
        <v>55</v>
      </c>
      <c r="U17" s="25"/>
      <c r="V17" s="25">
        <v>68</v>
      </c>
      <c r="W17" s="30"/>
      <c r="X17" s="28" t="s">
        <v>74</v>
      </c>
      <c r="Y17" s="29"/>
      <c r="Z17" s="24">
        <f t="shared" si="3"/>
        <v>146</v>
      </c>
      <c r="AA17" s="24"/>
      <c r="AB17" s="25">
        <v>60</v>
      </c>
      <c r="AC17" s="25"/>
      <c r="AD17" s="25">
        <v>86</v>
      </c>
      <c r="AE17" s="30"/>
      <c r="AF17" s="28" t="s">
        <v>75</v>
      </c>
      <c r="AG17" s="29"/>
      <c r="AH17" s="24">
        <f t="shared" si="4"/>
        <v>11</v>
      </c>
      <c r="AI17" s="24"/>
      <c r="AJ17" s="25">
        <v>4</v>
      </c>
      <c r="AK17" s="25"/>
      <c r="AL17" s="25">
        <v>7</v>
      </c>
      <c r="AM17" s="31"/>
    </row>
    <row r="18" spans="1:39" s="13" customFormat="1" ht="18" customHeight="1">
      <c r="A18" s="23" t="s">
        <v>76</v>
      </c>
      <c r="B18" s="24">
        <f t="shared" si="0"/>
        <v>110</v>
      </c>
      <c r="C18" s="24"/>
      <c r="D18" s="25">
        <v>57</v>
      </c>
      <c r="E18" s="25"/>
      <c r="F18" s="26">
        <v>53</v>
      </c>
      <c r="G18" s="27"/>
      <c r="H18" s="28" t="s">
        <v>77</v>
      </c>
      <c r="I18" s="29"/>
      <c r="J18" s="24">
        <f t="shared" si="1"/>
        <v>66</v>
      </c>
      <c r="K18" s="24"/>
      <c r="L18" s="25">
        <v>29</v>
      </c>
      <c r="M18" s="25"/>
      <c r="N18" s="25">
        <v>37</v>
      </c>
      <c r="O18" s="30"/>
      <c r="P18" s="28" t="s">
        <v>78</v>
      </c>
      <c r="Q18" s="29"/>
      <c r="R18" s="24">
        <f t="shared" si="2"/>
        <v>94</v>
      </c>
      <c r="S18" s="24"/>
      <c r="T18" s="25">
        <v>45</v>
      </c>
      <c r="U18" s="25"/>
      <c r="V18" s="25">
        <v>49</v>
      </c>
      <c r="W18" s="30"/>
      <c r="X18" s="28" t="s">
        <v>79</v>
      </c>
      <c r="Y18" s="29"/>
      <c r="Z18" s="24">
        <f t="shared" si="3"/>
        <v>175</v>
      </c>
      <c r="AA18" s="24"/>
      <c r="AB18" s="25">
        <v>81</v>
      </c>
      <c r="AC18" s="25"/>
      <c r="AD18" s="25">
        <v>94</v>
      </c>
      <c r="AE18" s="30"/>
      <c r="AF18" s="28" t="s">
        <v>80</v>
      </c>
      <c r="AG18" s="29"/>
      <c r="AH18" s="24">
        <f t="shared" si="4"/>
        <v>14</v>
      </c>
      <c r="AI18" s="24"/>
      <c r="AJ18" s="25">
        <v>3</v>
      </c>
      <c r="AK18" s="25"/>
      <c r="AL18" s="25">
        <v>11</v>
      </c>
      <c r="AM18" s="31"/>
    </row>
    <row r="19" spans="1:39" s="13" customFormat="1" ht="18" customHeight="1">
      <c r="A19" s="23" t="s">
        <v>81</v>
      </c>
      <c r="B19" s="24">
        <f t="shared" si="0"/>
        <v>108</v>
      </c>
      <c r="C19" s="24"/>
      <c r="D19" s="25">
        <v>57</v>
      </c>
      <c r="E19" s="25"/>
      <c r="F19" s="26">
        <v>51</v>
      </c>
      <c r="G19" s="27"/>
      <c r="H19" s="28" t="s">
        <v>82</v>
      </c>
      <c r="I19" s="29"/>
      <c r="J19" s="24">
        <f t="shared" si="1"/>
        <v>98</v>
      </c>
      <c r="K19" s="24"/>
      <c r="L19" s="25">
        <v>43</v>
      </c>
      <c r="M19" s="25"/>
      <c r="N19" s="25">
        <v>55</v>
      </c>
      <c r="O19" s="30"/>
      <c r="P19" s="28" t="s">
        <v>83</v>
      </c>
      <c r="Q19" s="29"/>
      <c r="R19" s="24">
        <f t="shared" si="2"/>
        <v>74</v>
      </c>
      <c r="S19" s="24"/>
      <c r="T19" s="25">
        <v>34</v>
      </c>
      <c r="U19" s="25"/>
      <c r="V19" s="25">
        <v>40</v>
      </c>
      <c r="W19" s="30"/>
      <c r="X19" s="28" t="s">
        <v>84</v>
      </c>
      <c r="Y19" s="29"/>
      <c r="Z19" s="24">
        <f t="shared" si="3"/>
        <v>206</v>
      </c>
      <c r="AA19" s="24"/>
      <c r="AB19" s="25">
        <v>87</v>
      </c>
      <c r="AC19" s="25"/>
      <c r="AD19" s="25">
        <v>119</v>
      </c>
      <c r="AE19" s="30"/>
      <c r="AF19" s="28" t="s">
        <v>85</v>
      </c>
      <c r="AG19" s="29"/>
      <c r="AH19" s="24">
        <f t="shared" si="4"/>
        <v>9</v>
      </c>
      <c r="AI19" s="24"/>
      <c r="AJ19" s="25">
        <v>2</v>
      </c>
      <c r="AK19" s="25"/>
      <c r="AL19" s="25">
        <v>7</v>
      </c>
      <c r="AM19" s="31"/>
    </row>
    <row r="20" spans="1:39" s="13" customFormat="1" ht="18" customHeight="1">
      <c r="A20" s="23" t="s">
        <v>86</v>
      </c>
      <c r="B20" s="24">
        <f t="shared" si="0"/>
        <v>87</v>
      </c>
      <c r="C20" s="24"/>
      <c r="D20" s="25">
        <v>45</v>
      </c>
      <c r="E20" s="25"/>
      <c r="F20" s="26">
        <v>42</v>
      </c>
      <c r="G20" s="27"/>
      <c r="H20" s="28" t="s">
        <v>87</v>
      </c>
      <c r="I20" s="29"/>
      <c r="J20" s="24">
        <f t="shared" si="1"/>
        <v>112</v>
      </c>
      <c r="K20" s="24"/>
      <c r="L20" s="25">
        <v>49</v>
      </c>
      <c r="M20" s="25"/>
      <c r="N20" s="25">
        <v>63</v>
      </c>
      <c r="O20" s="30"/>
      <c r="P20" s="28" t="s">
        <v>88</v>
      </c>
      <c r="Q20" s="29"/>
      <c r="R20" s="24">
        <f t="shared" si="2"/>
        <v>83</v>
      </c>
      <c r="S20" s="24"/>
      <c r="T20" s="25">
        <v>35</v>
      </c>
      <c r="U20" s="25"/>
      <c r="V20" s="25">
        <v>48</v>
      </c>
      <c r="W20" s="30"/>
      <c r="X20" s="28" t="s">
        <v>89</v>
      </c>
      <c r="Y20" s="29"/>
      <c r="Z20" s="24">
        <f t="shared" si="3"/>
        <v>199</v>
      </c>
      <c r="AA20" s="24"/>
      <c r="AB20" s="25">
        <v>98</v>
      </c>
      <c r="AC20" s="25"/>
      <c r="AD20" s="25">
        <v>101</v>
      </c>
      <c r="AE20" s="30"/>
      <c r="AF20" s="28" t="s">
        <v>90</v>
      </c>
      <c r="AG20" s="29"/>
      <c r="AH20" s="24">
        <f t="shared" si="4"/>
        <v>9</v>
      </c>
      <c r="AI20" s="24"/>
      <c r="AJ20" s="25">
        <v>2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85</v>
      </c>
      <c r="C21" s="24"/>
      <c r="D21" s="25">
        <v>36</v>
      </c>
      <c r="E21" s="25"/>
      <c r="F21" s="26">
        <v>49</v>
      </c>
      <c r="G21" s="27"/>
      <c r="H21" s="28" t="s">
        <v>92</v>
      </c>
      <c r="I21" s="29"/>
      <c r="J21" s="24">
        <f t="shared" si="1"/>
        <v>125</v>
      </c>
      <c r="K21" s="24"/>
      <c r="L21" s="25">
        <v>63</v>
      </c>
      <c r="M21" s="25"/>
      <c r="N21" s="25">
        <v>62</v>
      </c>
      <c r="O21" s="30"/>
      <c r="P21" s="28" t="s">
        <v>93</v>
      </c>
      <c r="Q21" s="29"/>
      <c r="R21" s="24">
        <f t="shared" si="2"/>
        <v>63</v>
      </c>
      <c r="S21" s="24"/>
      <c r="T21" s="25">
        <v>35</v>
      </c>
      <c r="U21" s="25"/>
      <c r="V21" s="25">
        <v>28</v>
      </c>
      <c r="W21" s="30"/>
      <c r="X21" s="28" t="s">
        <v>94</v>
      </c>
      <c r="Y21" s="29"/>
      <c r="Z21" s="24">
        <f t="shared" si="3"/>
        <v>152</v>
      </c>
      <c r="AA21" s="24"/>
      <c r="AB21" s="25">
        <v>66</v>
      </c>
      <c r="AC21" s="25"/>
      <c r="AD21" s="25">
        <v>86</v>
      </c>
      <c r="AE21" s="30"/>
      <c r="AF21" s="28" t="s">
        <v>95</v>
      </c>
      <c r="AG21" s="29"/>
      <c r="AH21" s="24">
        <f t="shared" si="4"/>
        <v>5</v>
      </c>
      <c r="AI21" s="24"/>
      <c r="AJ21" s="25">
        <v>1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89</v>
      </c>
      <c r="C22" s="24"/>
      <c r="D22" s="25">
        <v>44</v>
      </c>
      <c r="E22" s="25"/>
      <c r="F22" s="26">
        <v>45</v>
      </c>
      <c r="G22" s="27"/>
      <c r="H22" s="28" t="s">
        <v>97</v>
      </c>
      <c r="I22" s="29"/>
      <c r="J22" s="24">
        <f t="shared" si="1"/>
        <v>119</v>
      </c>
      <c r="K22" s="24"/>
      <c r="L22" s="25">
        <v>58</v>
      </c>
      <c r="M22" s="25"/>
      <c r="N22" s="25">
        <v>61</v>
      </c>
      <c r="O22" s="30"/>
      <c r="P22" s="28" t="s">
        <v>98</v>
      </c>
      <c r="Q22" s="29"/>
      <c r="R22" s="24">
        <f t="shared" si="2"/>
        <v>65</v>
      </c>
      <c r="S22" s="24"/>
      <c r="T22" s="25">
        <v>36</v>
      </c>
      <c r="U22" s="25"/>
      <c r="V22" s="25">
        <v>29</v>
      </c>
      <c r="W22" s="30"/>
      <c r="X22" s="28" t="s">
        <v>99</v>
      </c>
      <c r="Y22" s="29"/>
      <c r="Z22" s="24">
        <f t="shared" si="3"/>
        <v>117</v>
      </c>
      <c r="AA22" s="24"/>
      <c r="AB22" s="25">
        <v>55</v>
      </c>
      <c r="AC22" s="25"/>
      <c r="AD22" s="25">
        <v>62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57</v>
      </c>
      <c r="C23" s="33"/>
      <c r="D23" s="34">
        <v>28</v>
      </c>
      <c r="E23" s="34"/>
      <c r="F23" s="35">
        <v>29</v>
      </c>
      <c r="G23" s="36"/>
      <c r="H23" s="37" t="s">
        <v>102</v>
      </c>
      <c r="I23" s="38"/>
      <c r="J23" s="33">
        <f t="shared" si="1"/>
        <v>135</v>
      </c>
      <c r="K23" s="33"/>
      <c r="L23" s="34">
        <v>69</v>
      </c>
      <c r="M23" s="34"/>
      <c r="N23" s="34">
        <v>66</v>
      </c>
      <c r="O23" s="39"/>
      <c r="P23" s="37" t="s">
        <v>103</v>
      </c>
      <c r="Q23" s="38"/>
      <c r="R23" s="33">
        <f t="shared" si="2"/>
        <v>71</v>
      </c>
      <c r="S23" s="33"/>
      <c r="T23" s="34">
        <v>38</v>
      </c>
      <c r="U23" s="34"/>
      <c r="V23" s="34">
        <v>33</v>
      </c>
      <c r="W23" s="39"/>
      <c r="X23" s="37" t="s">
        <v>104</v>
      </c>
      <c r="Y23" s="38"/>
      <c r="Z23" s="33">
        <f t="shared" si="3"/>
        <v>138</v>
      </c>
      <c r="AA23" s="33"/>
      <c r="AB23" s="34">
        <v>61</v>
      </c>
      <c r="AC23" s="34"/>
      <c r="AD23" s="34">
        <v>77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429</v>
      </c>
      <c r="D27" s="62"/>
      <c r="E27" s="63">
        <f>SUM(E28:F29)</f>
        <v>709</v>
      </c>
      <c r="F27" s="62"/>
      <c r="G27" s="63">
        <f>SUM(G28:H29)</f>
        <v>342</v>
      </c>
      <c r="H27" s="62"/>
      <c r="I27" s="63">
        <f>SUM(I28:J29)</f>
        <v>280</v>
      </c>
      <c r="J27" s="62"/>
      <c r="K27" s="63">
        <f>SUM(K28:L29)</f>
        <v>146</v>
      </c>
      <c r="L27" s="62"/>
      <c r="M27" s="63">
        <f>SUM(M28:N29)</f>
        <v>444</v>
      </c>
      <c r="N27" s="62"/>
      <c r="O27" s="63">
        <f>SUM(O28:P29)</f>
        <v>834</v>
      </c>
      <c r="P27" s="62"/>
      <c r="Q27" s="63">
        <f>SUM(Q28:R29)</f>
        <v>1319</v>
      </c>
      <c r="R27" s="62"/>
      <c r="S27" s="63">
        <f>SUM(S28:T29)</f>
        <v>915</v>
      </c>
      <c r="T27" s="62"/>
      <c r="U27" s="63">
        <f>SUM(U28:V29)</f>
        <v>312</v>
      </c>
      <c r="V27" s="62"/>
      <c r="W27" s="63">
        <f>SUM(W28:X29)</f>
        <v>420</v>
      </c>
      <c r="X27" s="62"/>
      <c r="Y27" s="63">
        <f>SUM(Y28:Z29)</f>
        <v>661</v>
      </c>
      <c r="Z27" s="62"/>
      <c r="AA27" s="63">
        <f>SUM(AA28:AB29)</f>
        <v>812</v>
      </c>
      <c r="AB27" s="62"/>
      <c r="AC27" s="63">
        <f>SUM(AC28:AD29)</f>
        <v>833</v>
      </c>
      <c r="AD27" s="62"/>
      <c r="AE27" s="63">
        <f>SUM(AE28:AF29)</f>
        <v>117</v>
      </c>
      <c r="AF27" s="62"/>
      <c r="AG27" s="63">
        <f>SUM(AG28:AH29)</f>
        <v>2</v>
      </c>
      <c r="AH27" s="62"/>
      <c r="AI27" s="64">
        <f>SUM(C27:AH27)</f>
        <v>8575</v>
      </c>
      <c r="AJ27" s="65"/>
      <c r="AK27" s="66">
        <v>3531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210</v>
      </c>
      <c r="D28" s="71"/>
      <c r="E28" s="72">
        <f>SUM(D10:E15)</f>
        <v>346</v>
      </c>
      <c r="F28" s="71"/>
      <c r="G28" s="72">
        <f>SUM(D16:E18)</f>
        <v>163</v>
      </c>
      <c r="H28" s="71"/>
      <c r="I28" s="72">
        <f>SUM(D19:E21)</f>
        <v>138</v>
      </c>
      <c r="J28" s="71"/>
      <c r="K28" s="72">
        <f>SUM(D22:E23)</f>
        <v>72</v>
      </c>
      <c r="L28" s="71"/>
      <c r="M28" s="72">
        <f>SUM(L4:M13)</f>
        <v>214</v>
      </c>
      <c r="N28" s="71"/>
      <c r="O28" s="72">
        <f>SUM(L14:M23)</f>
        <v>395</v>
      </c>
      <c r="P28" s="71"/>
      <c r="Q28" s="72">
        <f>SUM(T4:U13)</f>
        <v>652</v>
      </c>
      <c r="R28" s="71"/>
      <c r="S28" s="72">
        <f>SUM(T14:U23)</f>
        <v>456</v>
      </c>
      <c r="T28" s="71"/>
      <c r="U28" s="72">
        <f>SUM(AB4:AC8)</f>
        <v>147</v>
      </c>
      <c r="V28" s="71"/>
      <c r="W28" s="72">
        <f>SUM(AB9:AC13)</f>
        <v>176</v>
      </c>
      <c r="X28" s="71"/>
      <c r="Y28" s="72">
        <f>SUM(AB14:AC18)</f>
        <v>280</v>
      </c>
      <c r="Z28" s="71"/>
      <c r="AA28" s="72">
        <f>SUM(AB19:AC23)</f>
        <v>367</v>
      </c>
      <c r="AB28" s="71"/>
      <c r="AC28" s="72">
        <f>SUM(AJ4:AK13)</f>
        <v>431</v>
      </c>
      <c r="AD28" s="71"/>
      <c r="AE28" s="72">
        <f>SUM(AJ14:AK23)</f>
        <v>38</v>
      </c>
      <c r="AF28" s="71"/>
      <c r="AG28" s="72">
        <f>AJ24</f>
        <v>0</v>
      </c>
      <c r="AH28" s="71"/>
      <c r="AI28" s="73">
        <f>SUM(C28:AH28)</f>
        <v>4085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219</v>
      </c>
      <c r="D29" s="78"/>
      <c r="E29" s="79">
        <f>SUM(F10:G15)</f>
        <v>363</v>
      </c>
      <c r="F29" s="78"/>
      <c r="G29" s="79">
        <f>SUM(F16:G18)</f>
        <v>179</v>
      </c>
      <c r="H29" s="78"/>
      <c r="I29" s="79">
        <f>SUM(F19:G21)</f>
        <v>142</v>
      </c>
      <c r="J29" s="78"/>
      <c r="K29" s="79">
        <f>SUM(F22:G23)</f>
        <v>74</v>
      </c>
      <c r="L29" s="78"/>
      <c r="M29" s="79">
        <f>SUM(N4:O13)</f>
        <v>230</v>
      </c>
      <c r="N29" s="78"/>
      <c r="O29" s="79">
        <f>SUM(N14:O23)</f>
        <v>439</v>
      </c>
      <c r="P29" s="78"/>
      <c r="Q29" s="79">
        <f>SUM(V4:W13)</f>
        <v>667</v>
      </c>
      <c r="R29" s="78"/>
      <c r="S29" s="79">
        <f>SUM(V14:W23)</f>
        <v>459</v>
      </c>
      <c r="T29" s="78"/>
      <c r="U29" s="79">
        <f>SUM(AD4:AE8)</f>
        <v>165</v>
      </c>
      <c r="V29" s="78"/>
      <c r="W29" s="79">
        <f>SUM(AD9:AE13)</f>
        <v>244</v>
      </c>
      <c r="X29" s="78"/>
      <c r="Y29" s="79">
        <f>SUM(AD14:AE18)</f>
        <v>381</v>
      </c>
      <c r="Z29" s="78"/>
      <c r="AA29" s="79">
        <f>SUM(AD19:AE23)</f>
        <v>445</v>
      </c>
      <c r="AB29" s="78"/>
      <c r="AC29" s="79">
        <f>SUM(AL4:AM13)</f>
        <v>402</v>
      </c>
      <c r="AD29" s="78"/>
      <c r="AE29" s="79">
        <f>SUM(AL14:AM23)</f>
        <v>79</v>
      </c>
      <c r="AF29" s="78"/>
      <c r="AG29" s="79">
        <f>AL24</f>
        <v>2</v>
      </c>
      <c r="AH29" s="78"/>
      <c r="AI29" s="80">
        <f>SUM(C29:AH29)</f>
        <v>4490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1480</v>
      </c>
      <c r="D31" s="92"/>
      <c r="E31" s="92"/>
      <c r="F31" s="93">
        <f>C31/AI27</f>
        <v>0.17259475218658893</v>
      </c>
      <c r="G31" s="93"/>
      <c r="H31" s="94"/>
      <c r="I31" s="95">
        <f>SUM(I27:V27)</f>
        <v>4250</v>
      </c>
      <c r="J31" s="96"/>
      <c r="K31" s="96"/>
      <c r="L31" s="96"/>
      <c r="M31" s="96"/>
      <c r="N31" s="96"/>
      <c r="O31" s="96"/>
      <c r="P31" s="97">
        <f>I31/AI27</f>
        <v>0.4956268221574344</v>
      </c>
      <c r="Q31" s="97"/>
      <c r="R31" s="97"/>
      <c r="S31" s="97"/>
      <c r="T31" s="97"/>
      <c r="U31" s="97"/>
      <c r="V31" s="98"/>
      <c r="W31" s="95">
        <f>SUM(W27:AH27)</f>
        <v>2845</v>
      </c>
      <c r="X31" s="99"/>
      <c r="Y31" s="99"/>
      <c r="Z31" s="99"/>
      <c r="AA31" s="99"/>
      <c r="AB31" s="99"/>
      <c r="AC31" s="97">
        <f>W31/AI27</f>
        <v>0.33177842565597665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2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75</v>
      </c>
      <c r="C4" s="15"/>
      <c r="D4" s="16">
        <v>36</v>
      </c>
      <c r="E4" s="16"/>
      <c r="F4" s="17">
        <v>39</v>
      </c>
      <c r="G4" s="18"/>
      <c r="H4" s="19" t="s">
        <v>7</v>
      </c>
      <c r="I4" s="20"/>
      <c r="J4" s="15">
        <f aca="true" t="shared" si="1" ref="J4:J23">SUM(L4:N4)</f>
        <v>99</v>
      </c>
      <c r="K4" s="15"/>
      <c r="L4" s="16">
        <v>52</v>
      </c>
      <c r="M4" s="16"/>
      <c r="N4" s="16">
        <v>47</v>
      </c>
      <c r="O4" s="21"/>
      <c r="P4" s="19" t="s">
        <v>8</v>
      </c>
      <c r="Q4" s="20"/>
      <c r="R4" s="15">
        <f aca="true" t="shared" si="2" ref="R4:R23">SUM(T4:V4)</f>
        <v>128</v>
      </c>
      <c r="S4" s="15"/>
      <c r="T4" s="16">
        <v>54</v>
      </c>
      <c r="U4" s="16"/>
      <c r="V4" s="16">
        <v>74</v>
      </c>
      <c r="W4" s="21"/>
      <c r="X4" s="19" t="s">
        <v>9</v>
      </c>
      <c r="Y4" s="20"/>
      <c r="Z4" s="15">
        <f aca="true" t="shared" si="3" ref="Z4:Z23">SUM(AB4:AD4)</f>
        <v>76</v>
      </c>
      <c r="AA4" s="15"/>
      <c r="AB4" s="16">
        <v>40</v>
      </c>
      <c r="AC4" s="16"/>
      <c r="AD4" s="16">
        <v>36</v>
      </c>
      <c r="AE4" s="21"/>
      <c r="AF4" s="19" t="s">
        <v>10</v>
      </c>
      <c r="AG4" s="20"/>
      <c r="AH4" s="15">
        <f aca="true" t="shared" si="4" ref="AH4:AH24">SUM(AJ4:AL4)</f>
        <v>124</v>
      </c>
      <c r="AI4" s="15"/>
      <c r="AJ4" s="16">
        <v>46</v>
      </c>
      <c r="AK4" s="16"/>
      <c r="AL4" s="16">
        <v>78</v>
      </c>
      <c r="AM4" s="22"/>
    </row>
    <row r="5" spans="1:39" s="13" customFormat="1" ht="18" customHeight="1">
      <c r="A5" s="23" t="s">
        <v>11</v>
      </c>
      <c r="B5" s="24">
        <f t="shared" si="0"/>
        <v>96</v>
      </c>
      <c r="C5" s="24"/>
      <c r="D5" s="25">
        <v>59</v>
      </c>
      <c r="E5" s="25"/>
      <c r="F5" s="26">
        <v>37</v>
      </c>
      <c r="G5" s="27"/>
      <c r="H5" s="28" t="s">
        <v>12</v>
      </c>
      <c r="I5" s="29"/>
      <c r="J5" s="24">
        <f t="shared" si="1"/>
        <v>107</v>
      </c>
      <c r="K5" s="24"/>
      <c r="L5" s="25">
        <v>58</v>
      </c>
      <c r="M5" s="25"/>
      <c r="N5" s="25">
        <v>49</v>
      </c>
      <c r="O5" s="30"/>
      <c r="P5" s="28" t="s">
        <v>13</v>
      </c>
      <c r="Q5" s="29"/>
      <c r="R5" s="24">
        <f t="shared" si="2"/>
        <v>115</v>
      </c>
      <c r="S5" s="24"/>
      <c r="T5" s="25">
        <v>56</v>
      </c>
      <c r="U5" s="25"/>
      <c r="V5" s="25">
        <v>59</v>
      </c>
      <c r="W5" s="30"/>
      <c r="X5" s="28" t="s">
        <v>14</v>
      </c>
      <c r="Y5" s="29"/>
      <c r="Z5" s="24">
        <f t="shared" si="3"/>
        <v>76</v>
      </c>
      <c r="AA5" s="24"/>
      <c r="AB5" s="25">
        <v>36</v>
      </c>
      <c r="AC5" s="25"/>
      <c r="AD5" s="25">
        <v>40</v>
      </c>
      <c r="AE5" s="30"/>
      <c r="AF5" s="28" t="s">
        <v>15</v>
      </c>
      <c r="AG5" s="29"/>
      <c r="AH5" s="24">
        <f t="shared" si="4"/>
        <v>105</v>
      </c>
      <c r="AI5" s="24"/>
      <c r="AJ5" s="25">
        <v>47</v>
      </c>
      <c r="AK5" s="25"/>
      <c r="AL5" s="25">
        <v>58</v>
      </c>
      <c r="AM5" s="31"/>
    </row>
    <row r="6" spans="1:39" s="13" customFormat="1" ht="18" customHeight="1">
      <c r="A6" s="23" t="s">
        <v>16</v>
      </c>
      <c r="B6" s="24">
        <f t="shared" si="0"/>
        <v>98</v>
      </c>
      <c r="C6" s="24"/>
      <c r="D6" s="25">
        <v>47</v>
      </c>
      <c r="E6" s="25"/>
      <c r="F6" s="26">
        <v>51</v>
      </c>
      <c r="G6" s="27"/>
      <c r="H6" s="28" t="s">
        <v>17</v>
      </c>
      <c r="I6" s="29"/>
      <c r="J6" s="24">
        <f t="shared" si="1"/>
        <v>86</v>
      </c>
      <c r="K6" s="24"/>
      <c r="L6" s="25">
        <v>52</v>
      </c>
      <c r="M6" s="25"/>
      <c r="N6" s="25">
        <v>34</v>
      </c>
      <c r="O6" s="30"/>
      <c r="P6" s="28" t="s">
        <v>18</v>
      </c>
      <c r="Q6" s="29"/>
      <c r="R6" s="24">
        <f t="shared" si="2"/>
        <v>111</v>
      </c>
      <c r="S6" s="24"/>
      <c r="T6" s="25">
        <v>56</v>
      </c>
      <c r="U6" s="25"/>
      <c r="V6" s="25">
        <v>55</v>
      </c>
      <c r="W6" s="30"/>
      <c r="X6" s="28" t="s">
        <v>19</v>
      </c>
      <c r="Y6" s="29"/>
      <c r="Z6" s="24">
        <f t="shared" si="3"/>
        <v>96</v>
      </c>
      <c r="AA6" s="24"/>
      <c r="AB6" s="25">
        <v>44</v>
      </c>
      <c r="AC6" s="25"/>
      <c r="AD6" s="25">
        <v>52</v>
      </c>
      <c r="AE6" s="30"/>
      <c r="AF6" s="28" t="s">
        <v>20</v>
      </c>
      <c r="AG6" s="29"/>
      <c r="AH6" s="24">
        <f t="shared" si="4"/>
        <v>97</v>
      </c>
      <c r="AI6" s="24"/>
      <c r="AJ6" s="25">
        <v>42</v>
      </c>
      <c r="AK6" s="25"/>
      <c r="AL6" s="25">
        <v>55</v>
      </c>
      <c r="AM6" s="31"/>
    </row>
    <row r="7" spans="1:39" s="13" customFormat="1" ht="18" customHeight="1">
      <c r="A7" s="23" t="s">
        <v>21</v>
      </c>
      <c r="B7" s="24">
        <f t="shared" si="0"/>
        <v>85</v>
      </c>
      <c r="C7" s="24"/>
      <c r="D7" s="25">
        <v>50</v>
      </c>
      <c r="E7" s="25"/>
      <c r="F7" s="26">
        <v>35</v>
      </c>
      <c r="G7" s="27"/>
      <c r="H7" s="28" t="s">
        <v>22</v>
      </c>
      <c r="I7" s="29"/>
      <c r="J7" s="24">
        <f t="shared" si="1"/>
        <v>95</v>
      </c>
      <c r="K7" s="24"/>
      <c r="L7" s="25">
        <v>44</v>
      </c>
      <c r="M7" s="25"/>
      <c r="N7" s="25">
        <v>51</v>
      </c>
      <c r="O7" s="30"/>
      <c r="P7" s="28" t="s">
        <v>23</v>
      </c>
      <c r="Q7" s="29"/>
      <c r="R7" s="24">
        <f t="shared" si="2"/>
        <v>134</v>
      </c>
      <c r="S7" s="24"/>
      <c r="T7" s="25">
        <v>72</v>
      </c>
      <c r="U7" s="25"/>
      <c r="V7" s="25">
        <v>62</v>
      </c>
      <c r="W7" s="30"/>
      <c r="X7" s="28" t="s">
        <v>24</v>
      </c>
      <c r="Y7" s="29"/>
      <c r="Z7" s="24">
        <f t="shared" si="3"/>
        <v>89</v>
      </c>
      <c r="AA7" s="24"/>
      <c r="AB7" s="25">
        <v>38</v>
      </c>
      <c r="AC7" s="25"/>
      <c r="AD7" s="25">
        <v>51</v>
      </c>
      <c r="AE7" s="30"/>
      <c r="AF7" s="28" t="s">
        <v>25</v>
      </c>
      <c r="AG7" s="29"/>
      <c r="AH7" s="24">
        <f t="shared" si="4"/>
        <v>71</v>
      </c>
      <c r="AI7" s="24"/>
      <c r="AJ7" s="25">
        <v>34</v>
      </c>
      <c r="AK7" s="25"/>
      <c r="AL7" s="25">
        <v>37</v>
      </c>
      <c r="AM7" s="31"/>
    </row>
    <row r="8" spans="1:39" s="13" customFormat="1" ht="18" customHeight="1">
      <c r="A8" s="23" t="s">
        <v>26</v>
      </c>
      <c r="B8" s="24">
        <f t="shared" si="0"/>
        <v>92</v>
      </c>
      <c r="C8" s="24"/>
      <c r="D8" s="25">
        <v>42</v>
      </c>
      <c r="E8" s="25"/>
      <c r="F8" s="26">
        <v>50</v>
      </c>
      <c r="G8" s="27"/>
      <c r="H8" s="28" t="s">
        <v>27</v>
      </c>
      <c r="I8" s="29"/>
      <c r="J8" s="24">
        <f t="shared" si="1"/>
        <v>95</v>
      </c>
      <c r="K8" s="24"/>
      <c r="L8" s="25">
        <v>45</v>
      </c>
      <c r="M8" s="25"/>
      <c r="N8" s="25">
        <v>50</v>
      </c>
      <c r="O8" s="30"/>
      <c r="P8" s="28" t="s">
        <v>28</v>
      </c>
      <c r="Q8" s="29"/>
      <c r="R8" s="24">
        <f t="shared" si="2"/>
        <v>137</v>
      </c>
      <c r="S8" s="24"/>
      <c r="T8" s="25">
        <v>66</v>
      </c>
      <c r="U8" s="25"/>
      <c r="V8" s="25">
        <v>71</v>
      </c>
      <c r="W8" s="30"/>
      <c r="X8" s="28" t="s">
        <v>29</v>
      </c>
      <c r="Y8" s="29"/>
      <c r="Z8" s="24">
        <f t="shared" si="3"/>
        <v>78</v>
      </c>
      <c r="AA8" s="24"/>
      <c r="AB8" s="25">
        <v>33</v>
      </c>
      <c r="AC8" s="25"/>
      <c r="AD8" s="25">
        <v>45</v>
      </c>
      <c r="AE8" s="30"/>
      <c r="AF8" s="28" t="s">
        <v>30</v>
      </c>
      <c r="AG8" s="29"/>
      <c r="AH8" s="24">
        <f t="shared" si="4"/>
        <v>52</v>
      </c>
      <c r="AI8" s="24"/>
      <c r="AJ8" s="25">
        <v>20</v>
      </c>
      <c r="AK8" s="25"/>
      <c r="AL8" s="25">
        <v>32</v>
      </c>
      <c r="AM8" s="31"/>
    </row>
    <row r="9" spans="1:39" s="13" customFormat="1" ht="18" customHeight="1">
      <c r="A9" s="23" t="s">
        <v>31</v>
      </c>
      <c r="B9" s="24">
        <f t="shared" si="0"/>
        <v>93</v>
      </c>
      <c r="C9" s="24"/>
      <c r="D9" s="25">
        <v>47</v>
      </c>
      <c r="E9" s="25"/>
      <c r="F9" s="26">
        <v>46</v>
      </c>
      <c r="G9" s="27"/>
      <c r="H9" s="28" t="s">
        <v>32</v>
      </c>
      <c r="I9" s="29"/>
      <c r="J9" s="24">
        <f t="shared" si="1"/>
        <v>77</v>
      </c>
      <c r="K9" s="24"/>
      <c r="L9" s="25">
        <v>39</v>
      </c>
      <c r="M9" s="25"/>
      <c r="N9" s="25">
        <v>38</v>
      </c>
      <c r="O9" s="30"/>
      <c r="P9" s="28" t="s">
        <v>33</v>
      </c>
      <c r="Q9" s="29"/>
      <c r="R9" s="24">
        <f t="shared" si="2"/>
        <v>137</v>
      </c>
      <c r="S9" s="24"/>
      <c r="T9" s="25">
        <v>66</v>
      </c>
      <c r="U9" s="25"/>
      <c r="V9" s="25">
        <v>71</v>
      </c>
      <c r="W9" s="30"/>
      <c r="X9" s="28" t="s">
        <v>34</v>
      </c>
      <c r="Y9" s="29"/>
      <c r="Z9" s="24">
        <f t="shared" si="3"/>
        <v>71</v>
      </c>
      <c r="AA9" s="24"/>
      <c r="AB9" s="25">
        <v>37</v>
      </c>
      <c r="AC9" s="25"/>
      <c r="AD9" s="25">
        <v>34</v>
      </c>
      <c r="AE9" s="30"/>
      <c r="AF9" s="28" t="s">
        <v>35</v>
      </c>
      <c r="AG9" s="29"/>
      <c r="AH9" s="24">
        <f t="shared" si="4"/>
        <v>61</v>
      </c>
      <c r="AI9" s="24"/>
      <c r="AJ9" s="25">
        <v>24</v>
      </c>
      <c r="AK9" s="25"/>
      <c r="AL9" s="25">
        <v>37</v>
      </c>
      <c r="AM9" s="31"/>
    </row>
    <row r="10" spans="1:39" s="13" customFormat="1" ht="18" customHeight="1">
      <c r="A10" s="23" t="s">
        <v>36</v>
      </c>
      <c r="B10" s="24">
        <f t="shared" si="0"/>
        <v>104</v>
      </c>
      <c r="C10" s="24"/>
      <c r="D10" s="25">
        <v>51</v>
      </c>
      <c r="E10" s="25"/>
      <c r="F10" s="26">
        <v>53</v>
      </c>
      <c r="G10" s="27"/>
      <c r="H10" s="28" t="s">
        <v>37</v>
      </c>
      <c r="I10" s="29"/>
      <c r="J10" s="24">
        <f t="shared" si="1"/>
        <v>79</v>
      </c>
      <c r="K10" s="24"/>
      <c r="L10" s="25">
        <v>34</v>
      </c>
      <c r="M10" s="25"/>
      <c r="N10" s="25">
        <v>45</v>
      </c>
      <c r="O10" s="30"/>
      <c r="P10" s="28" t="s">
        <v>38</v>
      </c>
      <c r="Q10" s="29"/>
      <c r="R10" s="24">
        <f t="shared" si="2"/>
        <v>167</v>
      </c>
      <c r="S10" s="24"/>
      <c r="T10" s="25">
        <v>74</v>
      </c>
      <c r="U10" s="25"/>
      <c r="V10" s="25">
        <v>93</v>
      </c>
      <c r="W10" s="30"/>
      <c r="X10" s="28" t="s">
        <v>39</v>
      </c>
      <c r="Y10" s="29"/>
      <c r="Z10" s="24">
        <f t="shared" si="3"/>
        <v>83</v>
      </c>
      <c r="AA10" s="24"/>
      <c r="AB10" s="25">
        <v>38</v>
      </c>
      <c r="AC10" s="25"/>
      <c r="AD10" s="25">
        <v>45</v>
      </c>
      <c r="AE10" s="30"/>
      <c r="AF10" s="28" t="s">
        <v>40</v>
      </c>
      <c r="AG10" s="29"/>
      <c r="AH10" s="24">
        <f t="shared" si="4"/>
        <v>42</v>
      </c>
      <c r="AI10" s="24"/>
      <c r="AJ10" s="25">
        <v>15</v>
      </c>
      <c r="AK10" s="25"/>
      <c r="AL10" s="25">
        <v>27</v>
      </c>
      <c r="AM10" s="31"/>
    </row>
    <row r="11" spans="1:39" s="13" customFormat="1" ht="18" customHeight="1">
      <c r="A11" s="23" t="s">
        <v>41</v>
      </c>
      <c r="B11" s="24">
        <f t="shared" si="0"/>
        <v>103</v>
      </c>
      <c r="C11" s="24"/>
      <c r="D11" s="25">
        <v>52</v>
      </c>
      <c r="E11" s="25"/>
      <c r="F11" s="26">
        <v>51</v>
      </c>
      <c r="G11" s="27"/>
      <c r="H11" s="28" t="s">
        <v>42</v>
      </c>
      <c r="I11" s="29"/>
      <c r="J11" s="24">
        <f t="shared" si="1"/>
        <v>96</v>
      </c>
      <c r="K11" s="24"/>
      <c r="L11" s="25">
        <v>46</v>
      </c>
      <c r="M11" s="25"/>
      <c r="N11" s="25">
        <v>50</v>
      </c>
      <c r="O11" s="30"/>
      <c r="P11" s="28" t="s">
        <v>43</v>
      </c>
      <c r="Q11" s="29"/>
      <c r="R11" s="24">
        <f t="shared" si="2"/>
        <v>136</v>
      </c>
      <c r="S11" s="24"/>
      <c r="T11" s="25">
        <v>74</v>
      </c>
      <c r="U11" s="25"/>
      <c r="V11" s="25">
        <v>62</v>
      </c>
      <c r="W11" s="30"/>
      <c r="X11" s="28" t="s">
        <v>44</v>
      </c>
      <c r="Y11" s="29"/>
      <c r="Z11" s="24">
        <f t="shared" si="3"/>
        <v>72</v>
      </c>
      <c r="AA11" s="24"/>
      <c r="AB11" s="25">
        <v>31</v>
      </c>
      <c r="AC11" s="25"/>
      <c r="AD11" s="25">
        <v>41</v>
      </c>
      <c r="AE11" s="30"/>
      <c r="AF11" s="28" t="s">
        <v>45</v>
      </c>
      <c r="AG11" s="29"/>
      <c r="AH11" s="24">
        <f t="shared" si="4"/>
        <v>37</v>
      </c>
      <c r="AI11" s="24"/>
      <c r="AJ11" s="25">
        <v>22</v>
      </c>
      <c r="AK11" s="25"/>
      <c r="AL11" s="25">
        <v>15</v>
      </c>
      <c r="AM11" s="31"/>
    </row>
    <row r="12" spans="1:39" s="13" customFormat="1" ht="18" customHeight="1">
      <c r="A12" s="23" t="s">
        <v>46</v>
      </c>
      <c r="B12" s="24">
        <f t="shared" si="0"/>
        <v>95</v>
      </c>
      <c r="C12" s="24"/>
      <c r="D12" s="25">
        <v>49</v>
      </c>
      <c r="E12" s="25"/>
      <c r="F12" s="26">
        <v>46</v>
      </c>
      <c r="G12" s="27"/>
      <c r="H12" s="28" t="s">
        <v>47</v>
      </c>
      <c r="I12" s="29"/>
      <c r="J12" s="24">
        <f t="shared" si="1"/>
        <v>104</v>
      </c>
      <c r="K12" s="24"/>
      <c r="L12" s="25">
        <v>57</v>
      </c>
      <c r="M12" s="25"/>
      <c r="N12" s="25">
        <v>47</v>
      </c>
      <c r="O12" s="30"/>
      <c r="P12" s="28" t="s">
        <v>48</v>
      </c>
      <c r="Q12" s="29"/>
      <c r="R12" s="24">
        <f t="shared" si="2"/>
        <v>154</v>
      </c>
      <c r="S12" s="24"/>
      <c r="T12" s="25">
        <v>79</v>
      </c>
      <c r="U12" s="25"/>
      <c r="V12" s="25">
        <v>75</v>
      </c>
      <c r="W12" s="30"/>
      <c r="X12" s="28" t="s">
        <v>49</v>
      </c>
      <c r="Y12" s="29"/>
      <c r="Z12" s="24">
        <f t="shared" si="3"/>
        <v>56</v>
      </c>
      <c r="AA12" s="24"/>
      <c r="AB12" s="25">
        <v>30</v>
      </c>
      <c r="AC12" s="25"/>
      <c r="AD12" s="25">
        <v>26</v>
      </c>
      <c r="AE12" s="30"/>
      <c r="AF12" s="28" t="s">
        <v>50</v>
      </c>
      <c r="AG12" s="29"/>
      <c r="AH12" s="24">
        <f t="shared" si="4"/>
        <v>38</v>
      </c>
      <c r="AI12" s="24"/>
      <c r="AJ12" s="25">
        <v>12</v>
      </c>
      <c r="AK12" s="25"/>
      <c r="AL12" s="25">
        <v>26</v>
      </c>
      <c r="AM12" s="31"/>
    </row>
    <row r="13" spans="1:39" s="13" customFormat="1" ht="18" customHeight="1">
      <c r="A13" s="23" t="s">
        <v>51</v>
      </c>
      <c r="B13" s="24">
        <f t="shared" si="0"/>
        <v>98</v>
      </c>
      <c r="C13" s="24"/>
      <c r="D13" s="25">
        <v>49</v>
      </c>
      <c r="E13" s="25"/>
      <c r="F13" s="26">
        <v>49</v>
      </c>
      <c r="G13" s="27"/>
      <c r="H13" s="28" t="s">
        <v>52</v>
      </c>
      <c r="I13" s="29"/>
      <c r="J13" s="24">
        <f t="shared" si="1"/>
        <v>120</v>
      </c>
      <c r="K13" s="24"/>
      <c r="L13" s="25">
        <v>65</v>
      </c>
      <c r="M13" s="25"/>
      <c r="N13" s="25">
        <v>55</v>
      </c>
      <c r="O13" s="30"/>
      <c r="P13" s="28" t="s">
        <v>53</v>
      </c>
      <c r="Q13" s="29"/>
      <c r="R13" s="24">
        <f t="shared" si="2"/>
        <v>177</v>
      </c>
      <c r="S13" s="24"/>
      <c r="T13" s="25">
        <v>92</v>
      </c>
      <c r="U13" s="25"/>
      <c r="V13" s="25">
        <v>85</v>
      </c>
      <c r="W13" s="30"/>
      <c r="X13" s="28" t="s">
        <v>54</v>
      </c>
      <c r="Y13" s="29"/>
      <c r="Z13" s="24">
        <f t="shared" si="3"/>
        <v>108</v>
      </c>
      <c r="AA13" s="24"/>
      <c r="AB13" s="25">
        <v>47</v>
      </c>
      <c r="AC13" s="25"/>
      <c r="AD13" s="25">
        <v>61</v>
      </c>
      <c r="AE13" s="30"/>
      <c r="AF13" s="28" t="s">
        <v>55</v>
      </c>
      <c r="AG13" s="29"/>
      <c r="AH13" s="24">
        <f t="shared" si="4"/>
        <v>19</v>
      </c>
      <c r="AI13" s="24"/>
      <c r="AJ13" s="25">
        <v>5</v>
      </c>
      <c r="AK13" s="25"/>
      <c r="AL13" s="25">
        <v>14</v>
      </c>
      <c r="AM13" s="31"/>
    </row>
    <row r="14" spans="1:39" s="13" customFormat="1" ht="18" customHeight="1">
      <c r="A14" s="23" t="s">
        <v>56</v>
      </c>
      <c r="B14" s="24">
        <f t="shared" si="0"/>
        <v>122</v>
      </c>
      <c r="C14" s="24"/>
      <c r="D14" s="25">
        <v>54</v>
      </c>
      <c r="E14" s="25"/>
      <c r="F14" s="26">
        <v>68</v>
      </c>
      <c r="G14" s="27"/>
      <c r="H14" s="28" t="s">
        <v>57</v>
      </c>
      <c r="I14" s="29"/>
      <c r="J14" s="24">
        <f t="shared" si="1"/>
        <v>98</v>
      </c>
      <c r="K14" s="24"/>
      <c r="L14" s="25">
        <v>45</v>
      </c>
      <c r="M14" s="25"/>
      <c r="N14" s="25">
        <v>53</v>
      </c>
      <c r="O14" s="30"/>
      <c r="P14" s="28" t="s">
        <v>58</v>
      </c>
      <c r="Q14" s="29"/>
      <c r="R14" s="24">
        <f t="shared" si="2"/>
        <v>185</v>
      </c>
      <c r="S14" s="24"/>
      <c r="T14" s="25">
        <v>87</v>
      </c>
      <c r="U14" s="25"/>
      <c r="V14" s="25">
        <v>98</v>
      </c>
      <c r="W14" s="30"/>
      <c r="X14" s="28" t="s">
        <v>59</v>
      </c>
      <c r="Y14" s="29"/>
      <c r="Z14" s="24">
        <f t="shared" si="3"/>
        <v>102</v>
      </c>
      <c r="AA14" s="24"/>
      <c r="AB14" s="25">
        <v>49</v>
      </c>
      <c r="AC14" s="25"/>
      <c r="AD14" s="25">
        <v>53</v>
      </c>
      <c r="AE14" s="30"/>
      <c r="AF14" s="28" t="s">
        <v>60</v>
      </c>
      <c r="AG14" s="29"/>
      <c r="AH14" s="24">
        <f t="shared" si="4"/>
        <v>24</v>
      </c>
      <c r="AI14" s="24"/>
      <c r="AJ14" s="25">
        <v>10</v>
      </c>
      <c r="AK14" s="25"/>
      <c r="AL14" s="25">
        <v>14</v>
      </c>
      <c r="AM14" s="31"/>
    </row>
    <row r="15" spans="1:39" s="13" customFormat="1" ht="18" customHeight="1">
      <c r="A15" s="23" t="s">
        <v>61</v>
      </c>
      <c r="B15" s="24">
        <f t="shared" si="0"/>
        <v>100</v>
      </c>
      <c r="C15" s="24"/>
      <c r="D15" s="25">
        <v>39</v>
      </c>
      <c r="E15" s="25"/>
      <c r="F15" s="26">
        <v>61</v>
      </c>
      <c r="G15" s="27"/>
      <c r="H15" s="28" t="s">
        <v>62</v>
      </c>
      <c r="I15" s="29"/>
      <c r="J15" s="24">
        <f t="shared" si="1"/>
        <v>106</v>
      </c>
      <c r="K15" s="24"/>
      <c r="L15" s="25">
        <v>55</v>
      </c>
      <c r="M15" s="25"/>
      <c r="N15" s="25">
        <v>51</v>
      </c>
      <c r="O15" s="30"/>
      <c r="P15" s="28" t="s">
        <v>63</v>
      </c>
      <c r="Q15" s="29"/>
      <c r="R15" s="24">
        <f t="shared" si="2"/>
        <v>141</v>
      </c>
      <c r="S15" s="24"/>
      <c r="T15" s="25">
        <v>69</v>
      </c>
      <c r="U15" s="25"/>
      <c r="V15" s="25">
        <v>72</v>
      </c>
      <c r="W15" s="30"/>
      <c r="X15" s="28" t="s">
        <v>64</v>
      </c>
      <c r="Y15" s="29"/>
      <c r="Z15" s="24">
        <f t="shared" si="3"/>
        <v>106</v>
      </c>
      <c r="AA15" s="24"/>
      <c r="AB15" s="25">
        <v>43</v>
      </c>
      <c r="AC15" s="25"/>
      <c r="AD15" s="25">
        <v>63</v>
      </c>
      <c r="AE15" s="30"/>
      <c r="AF15" s="28" t="s">
        <v>65</v>
      </c>
      <c r="AG15" s="29"/>
      <c r="AH15" s="24">
        <f t="shared" si="4"/>
        <v>10</v>
      </c>
      <c r="AI15" s="24"/>
      <c r="AJ15" s="25">
        <v>2</v>
      </c>
      <c r="AK15" s="25"/>
      <c r="AL15" s="25">
        <v>8</v>
      </c>
      <c r="AM15" s="31"/>
    </row>
    <row r="16" spans="1:39" s="13" customFormat="1" ht="18" customHeight="1">
      <c r="A16" s="23" t="s">
        <v>66</v>
      </c>
      <c r="B16" s="24">
        <f t="shared" si="0"/>
        <v>103</v>
      </c>
      <c r="C16" s="24"/>
      <c r="D16" s="25">
        <v>62</v>
      </c>
      <c r="E16" s="25"/>
      <c r="F16" s="26">
        <v>41</v>
      </c>
      <c r="G16" s="27"/>
      <c r="H16" s="28" t="s">
        <v>67</v>
      </c>
      <c r="I16" s="29"/>
      <c r="J16" s="24">
        <f t="shared" si="1"/>
        <v>117</v>
      </c>
      <c r="K16" s="24"/>
      <c r="L16" s="25">
        <v>55</v>
      </c>
      <c r="M16" s="25"/>
      <c r="N16" s="25">
        <v>62</v>
      </c>
      <c r="O16" s="30"/>
      <c r="P16" s="28" t="s">
        <v>68</v>
      </c>
      <c r="Q16" s="29"/>
      <c r="R16" s="24">
        <f t="shared" si="2"/>
        <v>135</v>
      </c>
      <c r="S16" s="24"/>
      <c r="T16" s="25">
        <v>69</v>
      </c>
      <c r="U16" s="25"/>
      <c r="V16" s="25">
        <v>66</v>
      </c>
      <c r="W16" s="30"/>
      <c r="X16" s="28" t="s">
        <v>69</v>
      </c>
      <c r="Y16" s="29"/>
      <c r="Z16" s="24">
        <f t="shared" si="3"/>
        <v>120</v>
      </c>
      <c r="AA16" s="24"/>
      <c r="AB16" s="25">
        <v>59</v>
      </c>
      <c r="AC16" s="25"/>
      <c r="AD16" s="25">
        <v>61</v>
      </c>
      <c r="AE16" s="30"/>
      <c r="AF16" s="28" t="s">
        <v>70</v>
      </c>
      <c r="AG16" s="29"/>
      <c r="AH16" s="24">
        <f t="shared" si="4"/>
        <v>7</v>
      </c>
      <c r="AI16" s="24"/>
      <c r="AJ16" s="25">
        <v>2</v>
      </c>
      <c r="AK16" s="25"/>
      <c r="AL16" s="25">
        <v>5</v>
      </c>
      <c r="AM16" s="31"/>
    </row>
    <row r="17" spans="1:39" s="13" customFormat="1" ht="18" customHeight="1">
      <c r="A17" s="23" t="s">
        <v>71</v>
      </c>
      <c r="B17" s="24">
        <f t="shared" si="0"/>
        <v>122</v>
      </c>
      <c r="C17" s="24"/>
      <c r="D17" s="25">
        <v>54</v>
      </c>
      <c r="E17" s="25"/>
      <c r="F17" s="26">
        <v>68</v>
      </c>
      <c r="G17" s="27"/>
      <c r="H17" s="28" t="s">
        <v>72</v>
      </c>
      <c r="I17" s="29"/>
      <c r="J17" s="24">
        <f t="shared" si="1"/>
        <v>115</v>
      </c>
      <c r="K17" s="24"/>
      <c r="L17" s="25">
        <v>46</v>
      </c>
      <c r="M17" s="25"/>
      <c r="N17" s="25">
        <v>69</v>
      </c>
      <c r="O17" s="30"/>
      <c r="P17" s="28" t="s">
        <v>73</v>
      </c>
      <c r="Q17" s="29"/>
      <c r="R17" s="24">
        <f t="shared" si="2"/>
        <v>135</v>
      </c>
      <c r="S17" s="24"/>
      <c r="T17" s="25">
        <v>74</v>
      </c>
      <c r="U17" s="25"/>
      <c r="V17" s="25">
        <v>61</v>
      </c>
      <c r="W17" s="30"/>
      <c r="X17" s="28" t="s">
        <v>74</v>
      </c>
      <c r="Y17" s="29"/>
      <c r="Z17" s="24">
        <f t="shared" si="3"/>
        <v>123</v>
      </c>
      <c r="AA17" s="24"/>
      <c r="AB17" s="25">
        <v>53</v>
      </c>
      <c r="AC17" s="25"/>
      <c r="AD17" s="25">
        <v>70</v>
      </c>
      <c r="AE17" s="30"/>
      <c r="AF17" s="28" t="s">
        <v>75</v>
      </c>
      <c r="AG17" s="29"/>
      <c r="AH17" s="24">
        <f t="shared" si="4"/>
        <v>11</v>
      </c>
      <c r="AI17" s="24"/>
      <c r="AJ17" s="25">
        <v>2</v>
      </c>
      <c r="AK17" s="25"/>
      <c r="AL17" s="25">
        <v>9</v>
      </c>
      <c r="AM17" s="31"/>
    </row>
    <row r="18" spans="1:39" s="13" customFormat="1" ht="18" customHeight="1">
      <c r="A18" s="23" t="s">
        <v>76</v>
      </c>
      <c r="B18" s="24">
        <f t="shared" si="0"/>
        <v>111</v>
      </c>
      <c r="C18" s="24"/>
      <c r="D18" s="25">
        <v>55</v>
      </c>
      <c r="E18" s="25"/>
      <c r="F18" s="26">
        <v>56</v>
      </c>
      <c r="G18" s="27"/>
      <c r="H18" s="28" t="s">
        <v>77</v>
      </c>
      <c r="I18" s="29"/>
      <c r="J18" s="24">
        <f t="shared" si="1"/>
        <v>105</v>
      </c>
      <c r="K18" s="24"/>
      <c r="L18" s="25">
        <v>58</v>
      </c>
      <c r="M18" s="25"/>
      <c r="N18" s="25">
        <v>47</v>
      </c>
      <c r="O18" s="30"/>
      <c r="P18" s="28" t="s">
        <v>78</v>
      </c>
      <c r="Q18" s="29"/>
      <c r="R18" s="24">
        <f t="shared" si="2"/>
        <v>104</v>
      </c>
      <c r="S18" s="24"/>
      <c r="T18" s="25">
        <v>52</v>
      </c>
      <c r="U18" s="25"/>
      <c r="V18" s="25">
        <v>52</v>
      </c>
      <c r="W18" s="30"/>
      <c r="X18" s="28" t="s">
        <v>79</v>
      </c>
      <c r="Y18" s="29"/>
      <c r="Z18" s="24">
        <f t="shared" si="3"/>
        <v>133</v>
      </c>
      <c r="AA18" s="24"/>
      <c r="AB18" s="25">
        <v>47</v>
      </c>
      <c r="AC18" s="25"/>
      <c r="AD18" s="25">
        <v>86</v>
      </c>
      <c r="AE18" s="30"/>
      <c r="AF18" s="28" t="s">
        <v>80</v>
      </c>
      <c r="AG18" s="29"/>
      <c r="AH18" s="24">
        <f t="shared" si="4"/>
        <v>8</v>
      </c>
      <c r="AI18" s="24"/>
      <c r="AJ18" s="25">
        <v>1</v>
      </c>
      <c r="AK18" s="25"/>
      <c r="AL18" s="25">
        <v>7</v>
      </c>
      <c r="AM18" s="31"/>
    </row>
    <row r="19" spans="1:39" s="13" customFormat="1" ht="18" customHeight="1">
      <c r="A19" s="23" t="s">
        <v>81</v>
      </c>
      <c r="B19" s="24">
        <f t="shared" si="0"/>
        <v>104</v>
      </c>
      <c r="C19" s="24"/>
      <c r="D19" s="25">
        <v>51</v>
      </c>
      <c r="E19" s="25"/>
      <c r="F19" s="26">
        <v>53</v>
      </c>
      <c r="G19" s="27"/>
      <c r="H19" s="28" t="s">
        <v>82</v>
      </c>
      <c r="I19" s="29"/>
      <c r="J19" s="24">
        <f t="shared" si="1"/>
        <v>129</v>
      </c>
      <c r="K19" s="24"/>
      <c r="L19" s="25">
        <v>71</v>
      </c>
      <c r="M19" s="25"/>
      <c r="N19" s="25">
        <v>58</v>
      </c>
      <c r="O19" s="30"/>
      <c r="P19" s="28" t="s">
        <v>83</v>
      </c>
      <c r="Q19" s="29"/>
      <c r="R19" s="24">
        <f t="shared" si="2"/>
        <v>128</v>
      </c>
      <c r="S19" s="24"/>
      <c r="T19" s="25">
        <v>64</v>
      </c>
      <c r="U19" s="25"/>
      <c r="V19" s="25">
        <v>64</v>
      </c>
      <c r="W19" s="30"/>
      <c r="X19" s="28" t="s">
        <v>84</v>
      </c>
      <c r="Y19" s="29"/>
      <c r="Z19" s="24">
        <f t="shared" si="3"/>
        <v>130</v>
      </c>
      <c r="AA19" s="24"/>
      <c r="AB19" s="25">
        <v>56</v>
      </c>
      <c r="AC19" s="25"/>
      <c r="AD19" s="25">
        <v>74</v>
      </c>
      <c r="AE19" s="30"/>
      <c r="AF19" s="28" t="s">
        <v>85</v>
      </c>
      <c r="AG19" s="29"/>
      <c r="AH19" s="24">
        <f t="shared" si="4"/>
        <v>4</v>
      </c>
      <c r="AI19" s="24"/>
      <c r="AJ19" s="25">
        <v>1</v>
      </c>
      <c r="AK19" s="25"/>
      <c r="AL19" s="25">
        <v>3</v>
      </c>
      <c r="AM19" s="31"/>
    </row>
    <row r="20" spans="1:39" s="13" customFormat="1" ht="18" customHeight="1">
      <c r="A20" s="23" t="s">
        <v>86</v>
      </c>
      <c r="B20" s="24">
        <f t="shared" si="0"/>
        <v>117</v>
      </c>
      <c r="C20" s="24"/>
      <c r="D20" s="25">
        <v>69</v>
      </c>
      <c r="E20" s="25"/>
      <c r="F20" s="26">
        <v>48</v>
      </c>
      <c r="G20" s="27"/>
      <c r="H20" s="28" t="s">
        <v>87</v>
      </c>
      <c r="I20" s="29"/>
      <c r="J20" s="24">
        <f t="shared" si="1"/>
        <v>117</v>
      </c>
      <c r="K20" s="24"/>
      <c r="L20" s="25">
        <v>55</v>
      </c>
      <c r="M20" s="25"/>
      <c r="N20" s="25">
        <v>62</v>
      </c>
      <c r="O20" s="30"/>
      <c r="P20" s="28" t="s">
        <v>88</v>
      </c>
      <c r="Q20" s="29"/>
      <c r="R20" s="24">
        <f t="shared" si="2"/>
        <v>101</v>
      </c>
      <c r="S20" s="24"/>
      <c r="T20" s="25">
        <v>49</v>
      </c>
      <c r="U20" s="25"/>
      <c r="V20" s="25">
        <v>52</v>
      </c>
      <c r="W20" s="30"/>
      <c r="X20" s="28" t="s">
        <v>89</v>
      </c>
      <c r="Y20" s="29"/>
      <c r="Z20" s="24">
        <f t="shared" si="3"/>
        <v>140</v>
      </c>
      <c r="AA20" s="24"/>
      <c r="AB20" s="25">
        <v>67</v>
      </c>
      <c r="AC20" s="25"/>
      <c r="AD20" s="25">
        <v>73</v>
      </c>
      <c r="AE20" s="30"/>
      <c r="AF20" s="28" t="s">
        <v>90</v>
      </c>
      <c r="AG20" s="29"/>
      <c r="AH20" s="24">
        <f t="shared" si="4"/>
        <v>6</v>
      </c>
      <c r="AI20" s="24"/>
      <c r="AJ20" s="25">
        <v>0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93</v>
      </c>
      <c r="C21" s="24"/>
      <c r="D21" s="25">
        <v>46</v>
      </c>
      <c r="E21" s="25"/>
      <c r="F21" s="26">
        <v>47</v>
      </c>
      <c r="G21" s="27"/>
      <c r="H21" s="28" t="s">
        <v>92</v>
      </c>
      <c r="I21" s="29"/>
      <c r="J21" s="24">
        <f t="shared" si="1"/>
        <v>122</v>
      </c>
      <c r="K21" s="24"/>
      <c r="L21" s="25">
        <v>62</v>
      </c>
      <c r="M21" s="25"/>
      <c r="N21" s="25">
        <v>60</v>
      </c>
      <c r="O21" s="30"/>
      <c r="P21" s="28" t="s">
        <v>93</v>
      </c>
      <c r="Q21" s="29"/>
      <c r="R21" s="24">
        <f t="shared" si="2"/>
        <v>85</v>
      </c>
      <c r="S21" s="24"/>
      <c r="T21" s="25">
        <v>44</v>
      </c>
      <c r="U21" s="25"/>
      <c r="V21" s="25">
        <v>41</v>
      </c>
      <c r="W21" s="30"/>
      <c r="X21" s="28" t="s">
        <v>94</v>
      </c>
      <c r="Y21" s="29"/>
      <c r="Z21" s="24">
        <f t="shared" si="3"/>
        <v>110</v>
      </c>
      <c r="AA21" s="24"/>
      <c r="AB21" s="25">
        <v>41</v>
      </c>
      <c r="AC21" s="25"/>
      <c r="AD21" s="25">
        <v>69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0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75</v>
      </c>
      <c r="C22" s="24"/>
      <c r="D22" s="25">
        <v>44</v>
      </c>
      <c r="E22" s="25"/>
      <c r="F22" s="26">
        <v>31</v>
      </c>
      <c r="G22" s="27"/>
      <c r="H22" s="28" t="s">
        <v>97</v>
      </c>
      <c r="I22" s="29"/>
      <c r="J22" s="24">
        <f t="shared" si="1"/>
        <v>131</v>
      </c>
      <c r="K22" s="24"/>
      <c r="L22" s="25">
        <v>68</v>
      </c>
      <c r="M22" s="25"/>
      <c r="N22" s="25">
        <v>63</v>
      </c>
      <c r="O22" s="30"/>
      <c r="P22" s="28" t="s">
        <v>98</v>
      </c>
      <c r="Q22" s="29"/>
      <c r="R22" s="24">
        <f t="shared" si="2"/>
        <v>104</v>
      </c>
      <c r="S22" s="24"/>
      <c r="T22" s="25">
        <v>56</v>
      </c>
      <c r="U22" s="25"/>
      <c r="V22" s="25">
        <v>48</v>
      </c>
      <c r="W22" s="30"/>
      <c r="X22" s="28" t="s">
        <v>99</v>
      </c>
      <c r="Y22" s="29"/>
      <c r="Z22" s="24">
        <f t="shared" si="3"/>
        <v>77</v>
      </c>
      <c r="AA22" s="24"/>
      <c r="AB22" s="25">
        <v>29</v>
      </c>
      <c r="AC22" s="25"/>
      <c r="AD22" s="25">
        <v>48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103</v>
      </c>
      <c r="C23" s="33"/>
      <c r="D23" s="34">
        <v>52</v>
      </c>
      <c r="E23" s="34"/>
      <c r="F23" s="35">
        <v>51</v>
      </c>
      <c r="G23" s="36"/>
      <c r="H23" s="37" t="s">
        <v>102</v>
      </c>
      <c r="I23" s="38"/>
      <c r="J23" s="33">
        <f t="shared" si="1"/>
        <v>110</v>
      </c>
      <c r="K23" s="33"/>
      <c r="L23" s="34">
        <v>58</v>
      </c>
      <c r="M23" s="34"/>
      <c r="N23" s="34">
        <v>52</v>
      </c>
      <c r="O23" s="39"/>
      <c r="P23" s="37" t="s">
        <v>103</v>
      </c>
      <c r="Q23" s="38"/>
      <c r="R23" s="33">
        <f t="shared" si="2"/>
        <v>100</v>
      </c>
      <c r="S23" s="33"/>
      <c r="T23" s="34">
        <v>50</v>
      </c>
      <c r="U23" s="34"/>
      <c r="V23" s="34">
        <v>50</v>
      </c>
      <c r="W23" s="39"/>
      <c r="X23" s="37" t="s">
        <v>104</v>
      </c>
      <c r="Y23" s="38"/>
      <c r="Z23" s="33">
        <f t="shared" si="3"/>
        <v>118</v>
      </c>
      <c r="AA23" s="33"/>
      <c r="AB23" s="34">
        <v>53</v>
      </c>
      <c r="AC23" s="34"/>
      <c r="AD23" s="34">
        <v>65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1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2</v>
      </c>
      <c r="AI24" s="33"/>
      <c r="AJ24" s="36">
        <v>0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539</v>
      </c>
      <c r="D27" s="62"/>
      <c r="E27" s="63">
        <f>SUM(E28:F29)</f>
        <v>622</v>
      </c>
      <c r="F27" s="62"/>
      <c r="G27" s="63">
        <f>SUM(G28:H29)</f>
        <v>336</v>
      </c>
      <c r="H27" s="62"/>
      <c r="I27" s="63">
        <f>SUM(I28:J29)</f>
        <v>314</v>
      </c>
      <c r="J27" s="62"/>
      <c r="K27" s="63">
        <f>SUM(K28:L29)</f>
        <v>178</v>
      </c>
      <c r="L27" s="62"/>
      <c r="M27" s="63">
        <f>SUM(M28:N29)</f>
        <v>958</v>
      </c>
      <c r="N27" s="62"/>
      <c r="O27" s="63">
        <f>SUM(O28:P29)</f>
        <v>1150</v>
      </c>
      <c r="P27" s="62"/>
      <c r="Q27" s="63">
        <f>SUM(Q28:R29)</f>
        <v>1396</v>
      </c>
      <c r="R27" s="62"/>
      <c r="S27" s="63">
        <f>SUM(S28:T29)</f>
        <v>1218</v>
      </c>
      <c r="T27" s="62"/>
      <c r="U27" s="63">
        <f>SUM(U28:V29)</f>
        <v>415</v>
      </c>
      <c r="V27" s="62"/>
      <c r="W27" s="63">
        <f>SUM(W28:X29)</f>
        <v>390</v>
      </c>
      <c r="X27" s="62"/>
      <c r="Y27" s="63">
        <f>SUM(Y28:Z29)</f>
        <v>584</v>
      </c>
      <c r="Z27" s="62"/>
      <c r="AA27" s="63">
        <f>SUM(AA28:AB29)</f>
        <v>575</v>
      </c>
      <c r="AB27" s="62"/>
      <c r="AC27" s="63">
        <f>SUM(AC28:AD29)</f>
        <v>646</v>
      </c>
      <c r="AD27" s="62"/>
      <c r="AE27" s="63">
        <f>SUM(AE28:AF29)</f>
        <v>76</v>
      </c>
      <c r="AF27" s="62"/>
      <c r="AG27" s="63">
        <f>SUM(AG28:AH29)</f>
        <v>2</v>
      </c>
      <c r="AH27" s="62"/>
      <c r="AI27" s="64">
        <f>SUM(C27:AH27)</f>
        <v>9399</v>
      </c>
      <c r="AJ27" s="65"/>
      <c r="AK27" s="66">
        <v>4105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281</v>
      </c>
      <c r="D28" s="71"/>
      <c r="E28" s="72">
        <f>SUM(D10:E15)</f>
        <v>294</v>
      </c>
      <c r="F28" s="71"/>
      <c r="G28" s="72">
        <f>SUM(D16:E18)</f>
        <v>171</v>
      </c>
      <c r="H28" s="71"/>
      <c r="I28" s="72">
        <f>SUM(D19:E21)</f>
        <v>166</v>
      </c>
      <c r="J28" s="71"/>
      <c r="K28" s="72">
        <f>SUM(D22:E23)</f>
        <v>96</v>
      </c>
      <c r="L28" s="71"/>
      <c r="M28" s="72">
        <f>SUM(L4:M13)</f>
        <v>492</v>
      </c>
      <c r="N28" s="71"/>
      <c r="O28" s="72">
        <f>SUM(L14:M23)</f>
        <v>573</v>
      </c>
      <c r="P28" s="71"/>
      <c r="Q28" s="72">
        <f>SUM(T4:U13)</f>
        <v>689</v>
      </c>
      <c r="R28" s="71"/>
      <c r="S28" s="72">
        <f>SUM(T14:U23)</f>
        <v>614</v>
      </c>
      <c r="T28" s="71"/>
      <c r="U28" s="72">
        <f>SUM(AB4:AC8)</f>
        <v>191</v>
      </c>
      <c r="V28" s="71"/>
      <c r="W28" s="72">
        <f>SUM(AB9:AC13)</f>
        <v>183</v>
      </c>
      <c r="X28" s="71"/>
      <c r="Y28" s="72">
        <f>SUM(AB14:AC18)</f>
        <v>251</v>
      </c>
      <c r="Z28" s="71"/>
      <c r="AA28" s="72">
        <f>SUM(AB19:AC23)</f>
        <v>246</v>
      </c>
      <c r="AB28" s="71"/>
      <c r="AC28" s="72">
        <f>SUM(AJ4:AK13)</f>
        <v>267</v>
      </c>
      <c r="AD28" s="71"/>
      <c r="AE28" s="72">
        <f>SUM(AJ14:AK23)</f>
        <v>19</v>
      </c>
      <c r="AF28" s="71"/>
      <c r="AG28" s="72">
        <f>AJ24</f>
        <v>0</v>
      </c>
      <c r="AH28" s="71"/>
      <c r="AI28" s="73">
        <f>SUM(C28:AH28)</f>
        <v>4533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258</v>
      </c>
      <c r="D29" s="78"/>
      <c r="E29" s="79">
        <f>SUM(F10:G15)</f>
        <v>328</v>
      </c>
      <c r="F29" s="78"/>
      <c r="G29" s="79">
        <f>SUM(F16:G18)</f>
        <v>165</v>
      </c>
      <c r="H29" s="78"/>
      <c r="I29" s="79">
        <f>SUM(F19:G21)</f>
        <v>148</v>
      </c>
      <c r="J29" s="78"/>
      <c r="K29" s="79">
        <f>SUM(F22:G23)</f>
        <v>82</v>
      </c>
      <c r="L29" s="78"/>
      <c r="M29" s="79">
        <f>SUM(N4:O13)</f>
        <v>466</v>
      </c>
      <c r="N29" s="78"/>
      <c r="O29" s="79">
        <f>SUM(N14:O23)</f>
        <v>577</v>
      </c>
      <c r="P29" s="78"/>
      <c r="Q29" s="79">
        <f>SUM(V4:W13)</f>
        <v>707</v>
      </c>
      <c r="R29" s="78"/>
      <c r="S29" s="79">
        <f>SUM(V14:W23)</f>
        <v>604</v>
      </c>
      <c r="T29" s="78"/>
      <c r="U29" s="79">
        <f>SUM(AD4:AE8)</f>
        <v>224</v>
      </c>
      <c r="V29" s="78"/>
      <c r="W29" s="79">
        <f>SUM(AD9:AE13)</f>
        <v>207</v>
      </c>
      <c r="X29" s="78"/>
      <c r="Y29" s="79">
        <f>SUM(AD14:AE18)</f>
        <v>333</v>
      </c>
      <c r="Z29" s="78"/>
      <c r="AA29" s="79">
        <f>SUM(AD19:AE23)</f>
        <v>329</v>
      </c>
      <c r="AB29" s="78"/>
      <c r="AC29" s="79">
        <f>SUM(AL4:AM13)</f>
        <v>379</v>
      </c>
      <c r="AD29" s="78"/>
      <c r="AE29" s="79">
        <f>SUM(AL14:AM23)</f>
        <v>57</v>
      </c>
      <c r="AF29" s="78"/>
      <c r="AG29" s="79">
        <f>AL24</f>
        <v>2</v>
      </c>
      <c r="AH29" s="78"/>
      <c r="AI29" s="80">
        <f>SUM(C29:AH29)</f>
        <v>4866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1497</v>
      </c>
      <c r="D31" s="92"/>
      <c r="E31" s="92"/>
      <c r="F31" s="93">
        <f>C31/AI27</f>
        <v>0.15927226300670283</v>
      </c>
      <c r="G31" s="93"/>
      <c r="H31" s="94"/>
      <c r="I31" s="95">
        <f>SUM(I27:V27)</f>
        <v>5629</v>
      </c>
      <c r="J31" s="96"/>
      <c r="K31" s="96"/>
      <c r="L31" s="96"/>
      <c r="M31" s="96"/>
      <c r="N31" s="96"/>
      <c r="O31" s="96"/>
      <c r="P31" s="97">
        <f>I31/AI27</f>
        <v>0.598893499308437</v>
      </c>
      <c r="Q31" s="97"/>
      <c r="R31" s="97"/>
      <c r="S31" s="97"/>
      <c r="T31" s="97"/>
      <c r="U31" s="97"/>
      <c r="V31" s="98"/>
      <c r="W31" s="95">
        <f>SUM(W27:AH27)</f>
        <v>2273</v>
      </c>
      <c r="X31" s="99"/>
      <c r="Y31" s="99"/>
      <c r="Z31" s="99"/>
      <c r="AA31" s="99"/>
      <c r="AB31" s="99"/>
      <c r="AC31" s="97">
        <f>W31/AI27</f>
        <v>0.2418342376848601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3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29</v>
      </c>
      <c r="C4" s="15"/>
      <c r="D4" s="16">
        <v>11</v>
      </c>
      <c r="E4" s="16"/>
      <c r="F4" s="17">
        <v>18</v>
      </c>
      <c r="G4" s="18"/>
      <c r="H4" s="19" t="s">
        <v>7</v>
      </c>
      <c r="I4" s="20"/>
      <c r="J4" s="15">
        <f aca="true" t="shared" si="1" ref="J4:J23">SUM(L4:N4)</f>
        <v>76</v>
      </c>
      <c r="K4" s="15"/>
      <c r="L4" s="16">
        <v>35</v>
      </c>
      <c r="M4" s="16"/>
      <c r="N4" s="16">
        <v>41</v>
      </c>
      <c r="O4" s="21"/>
      <c r="P4" s="19" t="s">
        <v>8</v>
      </c>
      <c r="Q4" s="20"/>
      <c r="R4" s="15">
        <f aca="true" t="shared" si="2" ref="R4:R23">SUM(T4:V4)</f>
        <v>84</v>
      </c>
      <c r="S4" s="15"/>
      <c r="T4" s="16">
        <v>40</v>
      </c>
      <c r="U4" s="16"/>
      <c r="V4" s="16">
        <v>44</v>
      </c>
      <c r="W4" s="21"/>
      <c r="X4" s="19" t="s">
        <v>9</v>
      </c>
      <c r="Y4" s="20"/>
      <c r="Z4" s="15">
        <f aca="true" t="shared" si="3" ref="Z4:Z23">SUM(AB4:AD4)</f>
        <v>112</v>
      </c>
      <c r="AA4" s="15"/>
      <c r="AB4" s="16">
        <v>52</v>
      </c>
      <c r="AC4" s="16"/>
      <c r="AD4" s="16">
        <v>60</v>
      </c>
      <c r="AE4" s="21"/>
      <c r="AF4" s="19" t="s">
        <v>10</v>
      </c>
      <c r="AG4" s="20"/>
      <c r="AH4" s="15">
        <f aca="true" t="shared" si="4" ref="AH4:AH24">SUM(AJ4:AL4)</f>
        <v>96</v>
      </c>
      <c r="AI4" s="15"/>
      <c r="AJ4" s="16">
        <v>40</v>
      </c>
      <c r="AK4" s="16"/>
      <c r="AL4" s="16">
        <v>56</v>
      </c>
      <c r="AM4" s="22"/>
    </row>
    <row r="5" spans="1:39" s="13" customFormat="1" ht="18" customHeight="1">
      <c r="A5" s="23" t="s">
        <v>11</v>
      </c>
      <c r="B5" s="24">
        <f t="shared" si="0"/>
        <v>53</v>
      </c>
      <c r="C5" s="24"/>
      <c r="D5" s="25">
        <v>25</v>
      </c>
      <c r="E5" s="25"/>
      <c r="F5" s="26">
        <v>28</v>
      </c>
      <c r="G5" s="27"/>
      <c r="H5" s="28" t="s">
        <v>12</v>
      </c>
      <c r="I5" s="29"/>
      <c r="J5" s="24">
        <f t="shared" si="1"/>
        <v>101</v>
      </c>
      <c r="K5" s="24"/>
      <c r="L5" s="25">
        <v>53</v>
      </c>
      <c r="M5" s="25"/>
      <c r="N5" s="25">
        <v>48</v>
      </c>
      <c r="O5" s="30"/>
      <c r="P5" s="28" t="s">
        <v>13</v>
      </c>
      <c r="Q5" s="29"/>
      <c r="R5" s="24">
        <f t="shared" si="2"/>
        <v>109</v>
      </c>
      <c r="S5" s="24"/>
      <c r="T5" s="25">
        <v>40</v>
      </c>
      <c r="U5" s="25"/>
      <c r="V5" s="25">
        <v>69</v>
      </c>
      <c r="W5" s="30"/>
      <c r="X5" s="28" t="s">
        <v>14</v>
      </c>
      <c r="Y5" s="29"/>
      <c r="Z5" s="24">
        <f t="shared" si="3"/>
        <v>93</v>
      </c>
      <c r="AA5" s="24"/>
      <c r="AB5" s="25">
        <v>45</v>
      </c>
      <c r="AC5" s="25"/>
      <c r="AD5" s="25">
        <v>48</v>
      </c>
      <c r="AE5" s="30"/>
      <c r="AF5" s="28" t="s">
        <v>15</v>
      </c>
      <c r="AG5" s="29"/>
      <c r="AH5" s="24">
        <f t="shared" si="4"/>
        <v>76</v>
      </c>
      <c r="AI5" s="24"/>
      <c r="AJ5" s="25">
        <v>31</v>
      </c>
      <c r="AK5" s="25"/>
      <c r="AL5" s="25">
        <v>45</v>
      </c>
      <c r="AM5" s="31"/>
    </row>
    <row r="6" spans="1:39" s="13" customFormat="1" ht="18" customHeight="1">
      <c r="A6" s="23" t="s">
        <v>16</v>
      </c>
      <c r="B6" s="24">
        <f t="shared" si="0"/>
        <v>57</v>
      </c>
      <c r="C6" s="24"/>
      <c r="D6" s="25">
        <v>31</v>
      </c>
      <c r="E6" s="25"/>
      <c r="F6" s="26">
        <v>26</v>
      </c>
      <c r="G6" s="27"/>
      <c r="H6" s="28" t="s">
        <v>17</v>
      </c>
      <c r="I6" s="29"/>
      <c r="J6" s="24">
        <f t="shared" si="1"/>
        <v>92</v>
      </c>
      <c r="K6" s="24"/>
      <c r="L6" s="25">
        <v>42</v>
      </c>
      <c r="M6" s="25"/>
      <c r="N6" s="25">
        <v>50</v>
      </c>
      <c r="O6" s="30"/>
      <c r="P6" s="28" t="s">
        <v>18</v>
      </c>
      <c r="Q6" s="29"/>
      <c r="R6" s="24">
        <f t="shared" si="2"/>
        <v>114</v>
      </c>
      <c r="S6" s="24"/>
      <c r="T6" s="25">
        <v>56</v>
      </c>
      <c r="U6" s="25"/>
      <c r="V6" s="25">
        <v>58</v>
      </c>
      <c r="W6" s="30"/>
      <c r="X6" s="28" t="s">
        <v>19</v>
      </c>
      <c r="Y6" s="29"/>
      <c r="Z6" s="24">
        <f t="shared" si="3"/>
        <v>105</v>
      </c>
      <c r="AA6" s="24"/>
      <c r="AB6" s="25">
        <v>52</v>
      </c>
      <c r="AC6" s="25"/>
      <c r="AD6" s="25">
        <v>53</v>
      </c>
      <c r="AE6" s="30"/>
      <c r="AF6" s="28" t="s">
        <v>20</v>
      </c>
      <c r="AG6" s="29"/>
      <c r="AH6" s="24">
        <f t="shared" si="4"/>
        <v>96</v>
      </c>
      <c r="AI6" s="24"/>
      <c r="AJ6" s="25">
        <v>36</v>
      </c>
      <c r="AK6" s="25"/>
      <c r="AL6" s="25">
        <v>60</v>
      </c>
      <c r="AM6" s="31"/>
    </row>
    <row r="7" spans="1:39" s="13" customFormat="1" ht="18" customHeight="1">
      <c r="A7" s="23" t="s">
        <v>21</v>
      </c>
      <c r="B7" s="24">
        <f t="shared" si="0"/>
        <v>51</v>
      </c>
      <c r="C7" s="24"/>
      <c r="D7" s="25">
        <v>28</v>
      </c>
      <c r="E7" s="25"/>
      <c r="F7" s="26">
        <v>23</v>
      </c>
      <c r="G7" s="27"/>
      <c r="H7" s="28" t="s">
        <v>22</v>
      </c>
      <c r="I7" s="29"/>
      <c r="J7" s="24">
        <f t="shared" si="1"/>
        <v>83</v>
      </c>
      <c r="K7" s="24"/>
      <c r="L7" s="25">
        <v>42</v>
      </c>
      <c r="M7" s="25"/>
      <c r="N7" s="25">
        <v>41</v>
      </c>
      <c r="O7" s="30"/>
      <c r="P7" s="28" t="s">
        <v>23</v>
      </c>
      <c r="Q7" s="29"/>
      <c r="R7" s="24">
        <f t="shared" si="2"/>
        <v>129</v>
      </c>
      <c r="S7" s="24"/>
      <c r="T7" s="25">
        <v>50</v>
      </c>
      <c r="U7" s="25"/>
      <c r="V7" s="25">
        <v>79</v>
      </c>
      <c r="W7" s="30"/>
      <c r="X7" s="28" t="s">
        <v>24</v>
      </c>
      <c r="Y7" s="29"/>
      <c r="Z7" s="24">
        <f t="shared" si="3"/>
        <v>98</v>
      </c>
      <c r="AA7" s="24"/>
      <c r="AB7" s="25">
        <v>45</v>
      </c>
      <c r="AC7" s="25"/>
      <c r="AD7" s="25">
        <v>53</v>
      </c>
      <c r="AE7" s="30"/>
      <c r="AF7" s="28" t="s">
        <v>25</v>
      </c>
      <c r="AG7" s="29"/>
      <c r="AH7" s="24">
        <f t="shared" si="4"/>
        <v>95</v>
      </c>
      <c r="AI7" s="24"/>
      <c r="AJ7" s="25">
        <v>46</v>
      </c>
      <c r="AK7" s="25"/>
      <c r="AL7" s="25">
        <v>49</v>
      </c>
      <c r="AM7" s="31"/>
    </row>
    <row r="8" spans="1:39" s="13" customFormat="1" ht="18" customHeight="1">
      <c r="A8" s="23" t="s">
        <v>26</v>
      </c>
      <c r="B8" s="24">
        <f t="shared" si="0"/>
        <v>54</v>
      </c>
      <c r="C8" s="24"/>
      <c r="D8" s="25">
        <v>25</v>
      </c>
      <c r="E8" s="25"/>
      <c r="F8" s="26">
        <v>29</v>
      </c>
      <c r="G8" s="27"/>
      <c r="H8" s="28" t="s">
        <v>27</v>
      </c>
      <c r="I8" s="29"/>
      <c r="J8" s="24">
        <f t="shared" si="1"/>
        <v>87</v>
      </c>
      <c r="K8" s="24"/>
      <c r="L8" s="25">
        <v>41</v>
      </c>
      <c r="M8" s="25"/>
      <c r="N8" s="25">
        <v>46</v>
      </c>
      <c r="O8" s="30"/>
      <c r="P8" s="28" t="s">
        <v>28</v>
      </c>
      <c r="Q8" s="29"/>
      <c r="R8" s="24">
        <f t="shared" si="2"/>
        <v>106</v>
      </c>
      <c r="S8" s="24"/>
      <c r="T8" s="25">
        <v>55</v>
      </c>
      <c r="U8" s="25"/>
      <c r="V8" s="25">
        <v>51</v>
      </c>
      <c r="W8" s="30"/>
      <c r="X8" s="28" t="s">
        <v>29</v>
      </c>
      <c r="Y8" s="29"/>
      <c r="Z8" s="24">
        <f t="shared" si="3"/>
        <v>84</v>
      </c>
      <c r="AA8" s="24"/>
      <c r="AB8" s="25">
        <v>40</v>
      </c>
      <c r="AC8" s="25"/>
      <c r="AD8" s="25">
        <v>44</v>
      </c>
      <c r="AE8" s="30"/>
      <c r="AF8" s="28" t="s">
        <v>30</v>
      </c>
      <c r="AG8" s="29"/>
      <c r="AH8" s="24">
        <f t="shared" si="4"/>
        <v>72</v>
      </c>
      <c r="AI8" s="24"/>
      <c r="AJ8" s="25">
        <v>25</v>
      </c>
      <c r="AK8" s="25"/>
      <c r="AL8" s="25">
        <v>47</v>
      </c>
      <c r="AM8" s="31"/>
    </row>
    <row r="9" spans="1:39" s="13" customFormat="1" ht="18" customHeight="1">
      <c r="A9" s="23" t="s">
        <v>31</v>
      </c>
      <c r="B9" s="24">
        <f t="shared" si="0"/>
        <v>53</v>
      </c>
      <c r="C9" s="24"/>
      <c r="D9" s="25">
        <v>27</v>
      </c>
      <c r="E9" s="25"/>
      <c r="F9" s="26">
        <v>26</v>
      </c>
      <c r="G9" s="27"/>
      <c r="H9" s="28" t="s">
        <v>32</v>
      </c>
      <c r="I9" s="29"/>
      <c r="J9" s="24">
        <f t="shared" si="1"/>
        <v>103</v>
      </c>
      <c r="K9" s="24"/>
      <c r="L9" s="25">
        <v>48</v>
      </c>
      <c r="M9" s="25"/>
      <c r="N9" s="25">
        <v>55</v>
      </c>
      <c r="O9" s="30"/>
      <c r="P9" s="28" t="s">
        <v>33</v>
      </c>
      <c r="Q9" s="29"/>
      <c r="R9" s="24">
        <f t="shared" si="2"/>
        <v>112</v>
      </c>
      <c r="S9" s="24"/>
      <c r="T9" s="25">
        <v>42</v>
      </c>
      <c r="U9" s="25"/>
      <c r="V9" s="25">
        <v>70</v>
      </c>
      <c r="W9" s="30"/>
      <c r="X9" s="28" t="s">
        <v>34</v>
      </c>
      <c r="Y9" s="29"/>
      <c r="Z9" s="24">
        <f t="shared" si="3"/>
        <v>85</v>
      </c>
      <c r="AA9" s="24"/>
      <c r="AB9" s="25">
        <v>41</v>
      </c>
      <c r="AC9" s="25"/>
      <c r="AD9" s="25">
        <v>44</v>
      </c>
      <c r="AE9" s="30"/>
      <c r="AF9" s="28" t="s">
        <v>35</v>
      </c>
      <c r="AG9" s="29"/>
      <c r="AH9" s="24">
        <f t="shared" si="4"/>
        <v>55</v>
      </c>
      <c r="AI9" s="24"/>
      <c r="AJ9" s="25">
        <v>21</v>
      </c>
      <c r="AK9" s="25"/>
      <c r="AL9" s="25">
        <v>34</v>
      </c>
      <c r="AM9" s="31"/>
    </row>
    <row r="10" spans="1:39" s="13" customFormat="1" ht="18" customHeight="1">
      <c r="A10" s="23" t="s">
        <v>36</v>
      </c>
      <c r="B10" s="24">
        <f t="shared" si="0"/>
        <v>57</v>
      </c>
      <c r="C10" s="24"/>
      <c r="D10" s="25">
        <v>21</v>
      </c>
      <c r="E10" s="25"/>
      <c r="F10" s="26">
        <v>36</v>
      </c>
      <c r="G10" s="27"/>
      <c r="H10" s="28" t="s">
        <v>37</v>
      </c>
      <c r="I10" s="29"/>
      <c r="J10" s="24">
        <f t="shared" si="1"/>
        <v>87</v>
      </c>
      <c r="K10" s="24"/>
      <c r="L10" s="25">
        <v>40</v>
      </c>
      <c r="M10" s="25"/>
      <c r="N10" s="25">
        <v>47</v>
      </c>
      <c r="O10" s="30"/>
      <c r="P10" s="28" t="s">
        <v>38</v>
      </c>
      <c r="Q10" s="29"/>
      <c r="R10" s="24">
        <f t="shared" si="2"/>
        <v>121</v>
      </c>
      <c r="S10" s="24"/>
      <c r="T10" s="25">
        <v>64</v>
      </c>
      <c r="U10" s="25"/>
      <c r="V10" s="25">
        <v>57</v>
      </c>
      <c r="W10" s="30"/>
      <c r="X10" s="28" t="s">
        <v>39</v>
      </c>
      <c r="Y10" s="29"/>
      <c r="Z10" s="24">
        <f t="shared" si="3"/>
        <v>83</v>
      </c>
      <c r="AA10" s="24"/>
      <c r="AB10" s="25">
        <v>36</v>
      </c>
      <c r="AC10" s="25"/>
      <c r="AD10" s="25">
        <v>47</v>
      </c>
      <c r="AE10" s="30"/>
      <c r="AF10" s="28" t="s">
        <v>40</v>
      </c>
      <c r="AG10" s="29"/>
      <c r="AH10" s="24">
        <f t="shared" si="4"/>
        <v>69</v>
      </c>
      <c r="AI10" s="24"/>
      <c r="AJ10" s="25">
        <v>34</v>
      </c>
      <c r="AK10" s="25"/>
      <c r="AL10" s="25">
        <v>35</v>
      </c>
      <c r="AM10" s="31"/>
    </row>
    <row r="11" spans="1:39" s="13" customFormat="1" ht="18" customHeight="1">
      <c r="A11" s="23" t="s">
        <v>41</v>
      </c>
      <c r="B11" s="24">
        <f t="shared" si="0"/>
        <v>64</v>
      </c>
      <c r="C11" s="24"/>
      <c r="D11" s="25">
        <v>27</v>
      </c>
      <c r="E11" s="25"/>
      <c r="F11" s="26">
        <v>37</v>
      </c>
      <c r="G11" s="27"/>
      <c r="H11" s="28" t="s">
        <v>42</v>
      </c>
      <c r="I11" s="29"/>
      <c r="J11" s="24">
        <f t="shared" si="1"/>
        <v>80</v>
      </c>
      <c r="K11" s="24"/>
      <c r="L11" s="25">
        <v>47</v>
      </c>
      <c r="M11" s="25"/>
      <c r="N11" s="25">
        <v>33</v>
      </c>
      <c r="O11" s="30"/>
      <c r="P11" s="28" t="s">
        <v>43</v>
      </c>
      <c r="Q11" s="29"/>
      <c r="R11" s="24">
        <f t="shared" si="2"/>
        <v>129</v>
      </c>
      <c r="S11" s="24"/>
      <c r="T11" s="25">
        <v>59</v>
      </c>
      <c r="U11" s="25"/>
      <c r="V11" s="25">
        <v>70</v>
      </c>
      <c r="W11" s="30"/>
      <c r="X11" s="28" t="s">
        <v>44</v>
      </c>
      <c r="Y11" s="29"/>
      <c r="Z11" s="24">
        <f t="shared" si="3"/>
        <v>88</v>
      </c>
      <c r="AA11" s="24"/>
      <c r="AB11" s="25">
        <v>35</v>
      </c>
      <c r="AC11" s="25"/>
      <c r="AD11" s="25">
        <v>53</v>
      </c>
      <c r="AE11" s="30"/>
      <c r="AF11" s="28" t="s">
        <v>45</v>
      </c>
      <c r="AG11" s="29"/>
      <c r="AH11" s="24">
        <f t="shared" si="4"/>
        <v>45</v>
      </c>
      <c r="AI11" s="24"/>
      <c r="AJ11" s="25">
        <v>19</v>
      </c>
      <c r="AK11" s="25"/>
      <c r="AL11" s="25">
        <v>26</v>
      </c>
      <c r="AM11" s="31"/>
    </row>
    <row r="12" spans="1:39" s="13" customFormat="1" ht="18" customHeight="1">
      <c r="A12" s="23" t="s">
        <v>46</v>
      </c>
      <c r="B12" s="24">
        <f t="shared" si="0"/>
        <v>54</v>
      </c>
      <c r="C12" s="24"/>
      <c r="D12" s="25">
        <v>32</v>
      </c>
      <c r="E12" s="25"/>
      <c r="F12" s="26">
        <v>22</v>
      </c>
      <c r="G12" s="27"/>
      <c r="H12" s="28" t="s">
        <v>47</v>
      </c>
      <c r="I12" s="29"/>
      <c r="J12" s="24">
        <f t="shared" si="1"/>
        <v>79</v>
      </c>
      <c r="K12" s="24"/>
      <c r="L12" s="25">
        <v>43</v>
      </c>
      <c r="M12" s="25"/>
      <c r="N12" s="25">
        <v>36</v>
      </c>
      <c r="O12" s="30"/>
      <c r="P12" s="28" t="s">
        <v>48</v>
      </c>
      <c r="Q12" s="29"/>
      <c r="R12" s="24">
        <f t="shared" si="2"/>
        <v>139</v>
      </c>
      <c r="S12" s="24"/>
      <c r="T12" s="25">
        <v>69</v>
      </c>
      <c r="U12" s="25"/>
      <c r="V12" s="25">
        <v>70</v>
      </c>
      <c r="W12" s="30"/>
      <c r="X12" s="28" t="s">
        <v>49</v>
      </c>
      <c r="Y12" s="29"/>
      <c r="Z12" s="24">
        <f t="shared" si="3"/>
        <v>88</v>
      </c>
      <c r="AA12" s="24"/>
      <c r="AB12" s="25">
        <v>38</v>
      </c>
      <c r="AC12" s="25"/>
      <c r="AD12" s="25">
        <v>50</v>
      </c>
      <c r="AE12" s="30"/>
      <c r="AF12" s="28" t="s">
        <v>50</v>
      </c>
      <c r="AG12" s="29"/>
      <c r="AH12" s="24">
        <f t="shared" si="4"/>
        <v>35</v>
      </c>
      <c r="AI12" s="24"/>
      <c r="AJ12" s="25">
        <v>13</v>
      </c>
      <c r="AK12" s="25"/>
      <c r="AL12" s="25">
        <v>22</v>
      </c>
      <c r="AM12" s="31"/>
    </row>
    <row r="13" spans="1:39" s="13" customFormat="1" ht="18" customHeight="1">
      <c r="A13" s="23" t="s">
        <v>51</v>
      </c>
      <c r="B13" s="24">
        <f t="shared" si="0"/>
        <v>72</v>
      </c>
      <c r="C13" s="24"/>
      <c r="D13" s="25">
        <v>38</v>
      </c>
      <c r="E13" s="25"/>
      <c r="F13" s="26">
        <v>34</v>
      </c>
      <c r="G13" s="27"/>
      <c r="H13" s="28" t="s">
        <v>52</v>
      </c>
      <c r="I13" s="29"/>
      <c r="J13" s="24">
        <f t="shared" si="1"/>
        <v>101</v>
      </c>
      <c r="K13" s="24"/>
      <c r="L13" s="25">
        <v>47</v>
      </c>
      <c r="M13" s="25"/>
      <c r="N13" s="25">
        <v>54</v>
      </c>
      <c r="O13" s="30"/>
      <c r="P13" s="28" t="s">
        <v>53</v>
      </c>
      <c r="Q13" s="29"/>
      <c r="R13" s="24">
        <f t="shared" si="2"/>
        <v>142</v>
      </c>
      <c r="S13" s="24"/>
      <c r="T13" s="25">
        <v>69</v>
      </c>
      <c r="U13" s="25"/>
      <c r="V13" s="25">
        <v>73</v>
      </c>
      <c r="W13" s="30"/>
      <c r="X13" s="28" t="s">
        <v>54</v>
      </c>
      <c r="Y13" s="29"/>
      <c r="Z13" s="24">
        <f t="shared" si="3"/>
        <v>99</v>
      </c>
      <c r="AA13" s="24"/>
      <c r="AB13" s="25">
        <v>40</v>
      </c>
      <c r="AC13" s="25"/>
      <c r="AD13" s="25">
        <v>59</v>
      </c>
      <c r="AE13" s="30"/>
      <c r="AF13" s="28" t="s">
        <v>55</v>
      </c>
      <c r="AG13" s="29"/>
      <c r="AH13" s="24">
        <f t="shared" si="4"/>
        <v>41</v>
      </c>
      <c r="AI13" s="24"/>
      <c r="AJ13" s="25">
        <v>19</v>
      </c>
      <c r="AK13" s="25"/>
      <c r="AL13" s="25">
        <v>22</v>
      </c>
      <c r="AM13" s="31"/>
    </row>
    <row r="14" spans="1:39" s="13" customFormat="1" ht="18" customHeight="1">
      <c r="A14" s="23" t="s">
        <v>56</v>
      </c>
      <c r="B14" s="24">
        <f t="shared" si="0"/>
        <v>66</v>
      </c>
      <c r="C14" s="24"/>
      <c r="D14" s="25">
        <v>26</v>
      </c>
      <c r="E14" s="25"/>
      <c r="F14" s="26">
        <v>40</v>
      </c>
      <c r="G14" s="27"/>
      <c r="H14" s="28" t="s">
        <v>57</v>
      </c>
      <c r="I14" s="29"/>
      <c r="J14" s="24">
        <f t="shared" si="1"/>
        <v>75</v>
      </c>
      <c r="K14" s="24"/>
      <c r="L14" s="25">
        <v>40</v>
      </c>
      <c r="M14" s="25"/>
      <c r="N14" s="25">
        <v>35</v>
      </c>
      <c r="O14" s="30"/>
      <c r="P14" s="28" t="s">
        <v>58</v>
      </c>
      <c r="Q14" s="29"/>
      <c r="R14" s="24">
        <f t="shared" si="2"/>
        <v>160</v>
      </c>
      <c r="S14" s="24"/>
      <c r="T14" s="25">
        <v>83</v>
      </c>
      <c r="U14" s="25"/>
      <c r="V14" s="25">
        <v>77</v>
      </c>
      <c r="W14" s="30"/>
      <c r="X14" s="28" t="s">
        <v>59</v>
      </c>
      <c r="Y14" s="29"/>
      <c r="Z14" s="24">
        <f t="shared" si="3"/>
        <v>101</v>
      </c>
      <c r="AA14" s="24"/>
      <c r="AB14" s="25">
        <v>41</v>
      </c>
      <c r="AC14" s="25"/>
      <c r="AD14" s="25">
        <v>60</v>
      </c>
      <c r="AE14" s="30"/>
      <c r="AF14" s="28" t="s">
        <v>60</v>
      </c>
      <c r="AG14" s="29"/>
      <c r="AH14" s="24">
        <f t="shared" si="4"/>
        <v>27</v>
      </c>
      <c r="AI14" s="24"/>
      <c r="AJ14" s="25">
        <v>8</v>
      </c>
      <c r="AK14" s="25"/>
      <c r="AL14" s="25">
        <v>19</v>
      </c>
      <c r="AM14" s="31"/>
    </row>
    <row r="15" spans="1:39" s="13" customFormat="1" ht="18" customHeight="1">
      <c r="A15" s="23" t="s">
        <v>61</v>
      </c>
      <c r="B15" s="24">
        <f t="shared" si="0"/>
        <v>83</v>
      </c>
      <c r="C15" s="24"/>
      <c r="D15" s="25">
        <v>41</v>
      </c>
      <c r="E15" s="25"/>
      <c r="F15" s="26">
        <v>42</v>
      </c>
      <c r="G15" s="27"/>
      <c r="H15" s="28" t="s">
        <v>62</v>
      </c>
      <c r="I15" s="29"/>
      <c r="J15" s="24">
        <f t="shared" si="1"/>
        <v>84</v>
      </c>
      <c r="K15" s="24"/>
      <c r="L15" s="25">
        <v>42</v>
      </c>
      <c r="M15" s="25"/>
      <c r="N15" s="25">
        <v>42</v>
      </c>
      <c r="O15" s="30"/>
      <c r="P15" s="28" t="s">
        <v>63</v>
      </c>
      <c r="Q15" s="29"/>
      <c r="R15" s="24">
        <f t="shared" si="2"/>
        <v>143</v>
      </c>
      <c r="S15" s="24"/>
      <c r="T15" s="25">
        <v>68</v>
      </c>
      <c r="U15" s="25"/>
      <c r="V15" s="25">
        <v>75</v>
      </c>
      <c r="W15" s="30"/>
      <c r="X15" s="28" t="s">
        <v>64</v>
      </c>
      <c r="Y15" s="29"/>
      <c r="Z15" s="24">
        <f t="shared" si="3"/>
        <v>136</v>
      </c>
      <c r="AA15" s="24"/>
      <c r="AB15" s="25">
        <v>61</v>
      </c>
      <c r="AC15" s="25"/>
      <c r="AD15" s="25">
        <v>75</v>
      </c>
      <c r="AE15" s="30"/>
      <c r="AF15" s="28" t="s">
        <v>65</v>
      </c>
      <c r="AG15" s="29"/>
      <c r="AH15" s="24">
        <f t="shared" si="4"/>
        <v>20</v>
      </c>
      <c r="AI15" s="24"/>
      <c r="AJ15" s="25">
        <v>7</v>
      </c>
      <c r="AK15" s="25"/>
      <c r="AL15" s="25">
        <v>13</v>
      </c>
      <c r="AM15" s="31"/>
    </row>
    <row r="16" spans="1:39" s="13" customFormat="1" ht="18" customHeight="1">
      <c r="A16" s="23" t="s">
        <v>66</v>
      </c>
      <c r="B16" s="24">
        <f t="shared" si="0"/>
        <v>74</v>
      </c>
      <c r="C16" s="24"/>
      <c r="D16" s="25">
        <v>39</v>
      </c>
      <c r="E16" s="25"/>
      <c r="F16" s="26">
        <v>35</v>
      </c>
      <c r="G16" s="27"/>
      <c r="H16" s="28" t="s">
        <v>67</v>
      </c>
      <c r="I16" s="29"/>
      <c r="J16" s="24">
        <f t="shared" si="1"/>
        <v>86</v>
      </c>
      <c r="K16" s="24"/>
      <c r="L16" s="25">
        <v>47</v>
      </c>
      <c r="M16" s="25"/>
      <c r="N16" s="25">
        <v>39</v>
      </c>
      <c r="O16" s="30"/>
      <c r="P16" s="28" t="s">
        <v>68</v>
      </c>
      <c r="Q16" s="29"/>
      <c r="R16" s="24">
        <f t="shared" si="2"/>
        <v>135</v>
      </c>
      <c r="S16" s="24"/>
      <c r="T16" s="25">
        <v>56</v>
      </c>
      <c r="U16" s="25"/>
      <c r="V16" s="25">
        <v>79</v>
      </c>
      <c r="W16" s="30"/>
      <c r="X16" s="28" t="s">
        <v>69</v>
      </c>
      <c r="Y16" s="29"/>
      <c r="Z16" s="24">
        <f t="shared" si="3"/>
        <v>124</v>
      </c>
      <c r="AA16" s="24"/>
      <c r="AB16" s="25">
        <v>57</v>
      </c>
      <c r="AC16" s="25"/>
      <c r="AD16" s="25">
        <v>67</v>
      </c>
      <c r="AE16" s="30"/>
      <c r="AF16" s="28" t="s">
        <v>70</v>
      </c>
      <c r="AG16" s="29"/>
      <c r="AH16" s="24">
        <f t="shared" si="4"/>
        <v>17</v>
      </c>
      <c r="AI16" s="24"/>
      <c r="AJ16" s="25">
        <v>4</v>
      </c>
      <c r="AK16" s="25"/>
      <c r="AL16" s="25">
        <v>13</v>
      </c>
      <c r="AM16" s="31"/>
    </row>
    <row r="17" spans="1:39" s="13" customFormat="1" ht="18" customHeight="1">
      <c r="A17" s="23" t="s">
        <v>71</v>
      </c>
      <c r="B17" s="24">
        <f t="shared" si="0"/>
        <v>73</v>
      </c>
      <c r="C17" s="24"/>
      <c r="D17" s="25">
        <v>36</v>
      </c>
      <c r="E17" s="25"/>
      <c r="F17" s="26">
        <v>37</v>
      </c>
      <c r="G17" s="27"/>
      <c r="H17" s="28" t="s">
        <v>72</v>
      </c>
      <c r="I17" s="29"/>
      <c r="J17" s="24">
        <f t="shared" si="1"/>
        <v>76</v>
      </c>
      <c r="K17" s="24"/>
      <c r="L17" s="25">
        <v>37</v>
      </c>
      <c r="M17" s="25"/>
      <c r="N17" s="25">
        <v>39</v>
      </c>
      <c r="O17" s="30"/>
      <c r="P17" s="28" t="s">
        <v>73</v>
      </c>
      <c r="Q17" s="29"/>
      <c r="R17" s="24">
        <f t="shared" si="2"/>
        <v>131</v>
      </c>
      <c r="S17" s="24"/>
      <c r="T17" s="25">
        <v>55</v>
      </c>
      <c r="U17" s="25"/>
      <c r="V17" s="25">
        <v>76</v>
      </c>
      <c r="W17" s="30"/>
      <c r="X17" s="28" t="s">
        <v>74</v>
      </c>
      <c r="Y17" s="29"/>
      <c r="Z17" s="24">
        <f t="shared" si="3"/>
        <v>109</v>
      </c>
      <c r="AA17" s="24"/>
      <c r="AB17" s="25">
        <v>45</v>
      </c>
      <c r="AC17" s="25"/>
      <c r="AD17" s="25">
        <v>64</v>
      </c>
      <c r="AE17" s="30"/>
      <c r="AF17" s="28" t="s">
        <v>75</v>
      </c>
      <c r="AG17" s="29"/>
      <c r="AH17" s="24">
        <f t="shared" si="4"/>
        <v>14</v>
      </c>
      <c r="AI17" s="24"/>
      <c r="AJ17" s="25">
        <v>7</v>
      </c>
      <c r="AK17" s="25"/>
      <c r="AL17" s="25">
        <v>7</v>
      </c>
      <c r="AM17" s="31"/>
    </row>
    <row r="18" spans="1:39" s="13" customFormat="1" ht="18" customHeight="1">
      <c r="A18" s="23" t="s">
        <v>76</v>
      </c>
      <c r="B18" s="24">
        <f t="shared" si="0"/>
        <v>78</v>
      </c>
      <c r="C18" s="24"/>
      <c r="D18" s="25">
        <v>40</v>
      </c>
      <c r="E18" s="25"/>
      <c r="F18" s="26">
        <v>38</v>
      </c>
      <c r="G18" s="27"/>
      <c r="H18" s="28" t="s">
        <v>77</v>
      </c>
      <c r="I18" s="29"/>
      <c r="J18" s="24">
        <f t="shared" si="1"/>
        <v>75</v>
      </c>
      <c r="K18" s="24"/>
      <c r="L18" s="25">
        <v>36</v>
      </c>
      <c r="M18" s="25"/>
      <c r="N18" s="25">
        <v>39</v>
      </c>
      <c r="O18" s="30"/>
      <c r="P18" s="28" t="s">
        <v>78</v>
      </c>
      <c r="Q18" s="29"/>
      <c r="R18" s="24">
        <f t="shared" si="2"/>
        <v>115</v>
      </c>
      <c r="S18" s="24"/>
      <c r="T18" s="25">
        <v>49</v>
      </c>
      <c r="U18" s="25"/>
      <c r="V18" s="25">
        <v>66</v>
      </c>
      <c r="W18" s="30"/>
      <c r="X18" s="28" t="s">
        <v>79</v>
      </c>
      <c r="Y18" s="29"/>
      <c r="Z18" s="24">
        <f t="shared" si="3"/>
        <v>166</v>
      </c>
      <c r="AA18" s="24"/>
      <c r="AB18" s="25">
        <v>65</v>
      </c>
      <c r="AC18" s="25"/>
      <c r="AD18" s="25">
        <v>101</v>
      </c>
      <c r="AE18" s="30"/>
      <c r="AF18" s="28" t="s">
        <v>80</v>
      </c>
      <c r="AG18" s="29"/>
      <c r="AH18" s="24">
        <f t="shared" si="4"/>
        <v>15</v>
      </c>
      <c r="AI18" s="24"/>
      <c r="AJ18" s="25">
        <v>6</v>
      </c>
      <c r="AK18" s="25"/>
      <c r="AL18" s="25">
        <v>9</v>
      </c>
      <c r="AM18" s="31"/>
    </row>
    <row r="19" spans="1:39" s="13" customFormat="1" ht="18" customHeight="1">
      <c r="A19" s="23" t="s">
        <v>81</v>
      </c>
      <c r="B19" s="24">
        <f t="shared" si="0"/>
        <v>72</v>
      </c>
      <c r="C19" s="24"/>
      <c r="D19" s="25">
        <v>32</v>
      </c>
      <c r="E19" s="25"/>
      <c r="F19" s="26">
        <v>40</v>
      </c>
      <c r="G19" s="27"/>
      <c r="H19" s="28" t="s">
        <v>82</v>
      </c>
      <c r="I19" s="29"/>
      <c r="J19" s="24">
        <f t="shared" si="1"/>
        <v>72</v>
      </c>
      <c r="K19" s="24"/>
      <c r="L19" s="25">
        <v>33</v>
      </c>
      <c r="M19" s="25"/>
      <c r="N19" s="25">
        <v>39</v>
      </c>
      <c r="O19" s="30"/>
      <c r="P19" s="28" t="s">
        <v>83</v>
      </c>
      <c r="Q19" s="29"/>
      <c r="R19" s="24">
        <f t="shared" si="2"/>
        <v>139</v>
      </c>
      <c r="S19" s="24"/>
      <c r="T19" s="25">
        <v>68</v>
      </c>
      <c r="U19" s="25"/>
      <c r="V19" s="25">
        <v>71</v>
      </c>
      <c r="W19" s="30"/>
      <c r="X19" s="28" t="s">
        <v>84</v>
      </c>
      <c r="Y19" s="29"/>
      <c r="Z19" s="24">
        <f t="shared" si="3"/>
        <v>163</v>
      </c>
      <c r="AA19" s="24"/>
      <c r="AB19" s="25">
        <v>78</v>
      </c>
      <c r="AC19" s="25"/>
      <c r="AD19" s="25">
        <v>85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1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80</v>
      </c>
      <c r="C20" s="24"/>
      <c r="D20" s="25">
        <v>42</v>
      </c>
      <c r="E20" s="25"/>
      <c r="F20" s="26">
        <v>38</v>
      </c>
      <c r="G20" s="27"/>
      <c r="H20" s="28" t="s">
        <v>87</v>
      </c>
      <c r="I20" s="29"/>
      <c r="J20" s="24">
        <f t="shared" si="1"/>
        <v>78</v>
      </c>
      <c r="K20" s="24"/>
      <c r="L20" s="25">
        <v>50</v>
      </c>
      <c r="M20" s="25"/>
      <c r="N20" s="25">
        <v>28</v>
      </c>
      <c r="O20" s="30"/>
      <c r="P20" s="28" t="s">
        <v>88</v>
      </c>
      <c r="Q20" s="29"/>
      <c r="R20" s="24">
        <f t="shared" si="2"/>
        <v>119</v>
      </c>
      <c r="S20" s="24"/>
      <c r="T20" s="25">
        <v>50</v>
      </c>
      <c r="U20" s="25"/>
      <c r="V20" s="25">
        <v>69</v>
      </c>
      <c r="W20" s="30"/>
      <c r="X20" s="28" t="s">
        <v>89</v>
      </c>
      <c r="Y20" s="29"/>
      <c r="Z20" s="24">
        <f t="shared" si="3"/>
        <v>177</v>
      </c>
      <c r="AA20" s="24"/>
      <c r="AB20" s="25">
        <v>75</v>
      </c>
      <c r="AC20" s="25"/>
      <c r="AD20" s="25">
        <v>102</v>
      </c>
      <c r="AE20" s="30"/>
      <c r="AF20" s="28" t="s">
        <v>90</v>
      </c>
      <c r="AG20" s="29"/>
      <c r="AH20" s="24">
        <f t="shared" si="4"/>
        <v>9</v>
      </c>
      <c r="AI20" s="24"/>
      <c r="AJ20" s="25">
        <v>2</v>
      </c>
      <c r="AK20" s="25"/>
      <c r="AL20" s="25">
        <v>7</v>
      </c>
      <c r="AM20" s="31"/>
    </row>
    <row r="21" spans="1:39" s="13" customFormat="1" ht="18" customHeight="1">
      <c r="A21" s="23" t="s">
        <v>91</v>
      </c>
      <c r="B21" s="24">
        <f t="shared" si="0"/>
        <v>78</v>
      </c>
      <c r="C21" s="24"/>
      <c r="D21" s="25">
        <v>36</v>
      </c>
      <c r="E21" s="25"/>
      <c r="F21" s="26">
        <v>42</v>
      </c>
      <c r="G21" s="27"/>
      <c r="H21" s="28" t="s">
        <v>92</v>
      </c>
      <c r="I21" s="29"/>
      <c r="J21" s="24">
        <f t="shared" si="1"/>
        <v>80</v>
      </c>
      <c r="K21" s="24"/>
      <c r="L21" s="25">
        <v>43</v>
      </c>
      <c r="M21" s="25"/>
      <c r="N21" s="25">
        <v>37</v>
      </c>
      <c r="O21" s="30"/>
      <c r="P21" s="28" t="s">
        <v>93</v>
      </c>
      <c r="Q21" s="29"/>
      <c r="R21" s="24">
        <f t="shared" si="2"/>
        <v>106</v>
      </c>
      <c r="S21" s="24"/>
      <c r="T21" s="25">
        <v>50</v>
      </c>
      <c r="U21" s="25"/>
      <c r="V21" s="25">
        <v>56</v>
      </c>
      <c r="W21" s="30"/>
      <c r="X21" s="28" t="s">
        <v>94</v>
      </c>
      <c r="Y21" s="29"/>
      <c r="Z21" s="24">
        <f t="shared" si="3"/>
        <v>122</v>
      </c>
      <c r="AA21" s="24"/>
      <c r="AB21" s="25">
        <v>55</v>
      </c>
      <c r="AC21" s="25"/>
      <c r="AD21" s="25">
        <v>67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1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80</v>
      </c>
      <c r="C22" s="24"/>
      <c r="D22" s="25">
        <v>41</v>
      </c>
      <c r="E22" s="25"/>
      <c r="F22" s="26">
        <v>39</v>
      </c>
      <c r="G22" s="27"/>
      <c r="H22" s="28" t="s">
        <v>97</v>
      </c>
      <c r="I22" s="29"/>
      <c r="J22" s="24">
        <f t="shared" si="1"/>
        <v>92</v>
      </c>
      <c r="K22" s="24"/>
      <c r="L22" s="25">
        <v>37</v>
      </c>
      <c r="M22" s="25"/>
      <c r="N22" s="25">
        <v>55</v>
      </c>
      <c r="O22" s="30"/>
      <c r="P22" s="28" t="s">
        <v>98</v>
      </c>
      <c r="Q22" s="29"/>
      <c r="R22" s="24">
        <f t="shared" si="2"/>
        <v>125</v>
      </c>
      <c r="S22" s="24"/>
      <c r="T22" s="25">
        <v>68</v>
      </c>
      <c r="U22" s="25"/>
      <c r="V22" s="25">
        <v>57</v>
      </c>
      <c r="W22" s="30"/>
      <c r="X22" s="28" t="s">
        <v>99</v>
      </c>
      <c r="Y22" s="29"/>
      <c r="Z22" s="24">
        <f t="shared" si="3"/>
        <v>106</v>
      </c>
      <c r="AA22" s="24"/>
      <c r="AB22" s="25">
        <v>55</v>
      </c>
      <c r="AC22" s="25"/>
      <c r="AD22" s="25">
        <v>51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1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95</v>
      </c>
      <c r="C23" s="33"/>
      <c r="D23" s="34">
        <v>54</v>
      </c>
      <c r="E23" s="34"/>
      <c r="F23" s="35">
        <v>41</v>
      </c>
      <c r="G23" s="36"/>
      <c r="H23" s="37" t="s">
        <v>102</v>
      </c>
      <c r="I23" s="38"/>
      <c r="J23" s="33">
        <f t="shared" si="1"/>
        <v>95</v>
      </c>
      <c r="K23" s="33"/>
      <c r="L23" s="34">
        <v>47</v>
      </c>
      <c r="M23" s="34"/>
      <c r="N23" s="34">
        <v>48</v>
      </c>
      <c r="O23" s="39"/>
      <c r="P23" s="37" t="s">
        <v>103</v>
      </c>
      <c r="Q23" s="38"/>
      <c r="R23" s="33">
        <f t="shared" si="2"/>
        <v>117</v>
      </c>
      <c r="S23" s="33"/>
      <c r="T23" s="34">
        <v>50</v>
      </c>
      <c r="U23" s="34"/>
      <c r="V23" s="34">
        <v>67</v>
      </c>
      <c r="W23" s="39"/>
      <c r="X23" s="37" t="s">
        <v>104</v>
      </c>
      <c r="Y23" s="38"/>
      <c r="Z23" s="33">
        <f t="shared" si="3"/>
        <v>110</v>
      </c>
      <c r="AA23" s="33"/>
      <c r="AB23" s="34">
        <v>45</v>
      </c>
      <c r="AC23" s="34"/>
      <c r="AD23" s="34">
        <v>65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1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1</v>
      </c>
      <c r="AI24" s="33"/>
      <c r="AJ24" s="36">
        <v>0</v>
      </c>
      <c r="AK24" s="47"/>
      <c r="AL24" s="36">
        <v>1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297</v>
      </c>
      <c r="D27" s="62"/>
      <c r="E27" s="63">
        <f>SUM(E28:F29)</f>
        <v>396</v>
      </c>
      <c r="F27" s="62"/>
      <c r="G27" s="63">
        <f>SUM(G28:H29)</f>
        <v>225</v>
      </c>
      <c r="H27" s="62"/>
      <c r="I27" s="63">
        <f>SUM(I28:J29)</f>
        <v>230</v>
      </c>
      <c r="J27" s="62"/>
      <c r="K27" s="63">
        <f>SUM(K28:L29)</f>
        <v>175</v>
      </c>
      <c r="L27" s="62"/>
      <c r="M27" s="63">
        <f>SUM(M28:N29)</f>
        <v>889</v>
      </c>
      <c r="N27" s="62"/>
      <c r="O27" s="63">
        <f>SUM(O28:P29)</f>
        <v>813</v>
      </c>
      <c r="P27" s="62"/>
      <c r="Q27" s="63">
        <f>SUM(Q28:R29)</f>
        <v>1185</v>
      </c>
      <c r="R27" s="62"/>
      <c r="S27" s="63">
        <f>SUM(S28:T29)</f>
        <v>1290</v>
      </c>
      <c r="T27" s="62"/>
      <c r="U27" s="63">
        <f>SUM(U28:V29)</f>
        <v>492</v>
      </c>
      <c r="V27" s="62"/>
      <c r="W27" s="63">
        <f>SUM(W28:X29)</f>
        <v>443</v>
      </c>
      <c r="X27" s="62"/>
      <c r="Y27" s="63">
        <f>SUM(Y28:Z29)</f>
        <v>636</v>
      </c>
      <c r="Z27" s="62"/>
      <c r="AA27" s="63">
        <f>SUM(AA28:AB29)</f>
        <v>678</v>
      </c>
      <c r="AB27" s="62"/>
      <c r="AC27" s="63">
        <f>SUM(AC28:AD29)</f>
        <v>680</v>
      </c>
      <c r="AD27" s="62"/>
      <c r="AE27" s="63">
        <f>SUM(AE28:AF29)</f>
        <v>121</v>
      </c>
      <c r="AF27" s="62"/>
      <c r="AG27" s="63">
        <f>SUM(AG28:AH29)</f>
        <v>1</v>
      </c>
      <c r="AH27" s="62"/>
      <c r="AI27" s="64">
        <f>SUM(C27:AH27)</f>
        <v>8551</v>
      </c>
      <c r="AJ27" s="65"/>
      <c r="AK27" s="66">
        <v>4158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147</v>
      </c>
      <c r="D28" s="71"/>
      <c r="E28" s="72">
        <f>SUM(D10:E15)</f>
        <v>185</v>
      </c>
      <c r="F28" s="71"/>
      <c r="G28" s="72">
        <f>SUM(D16:E18)</f>
        <v>115</v>
      </c>
      <c r="H28" s="71"/>
      <c r="I28" s="72">
        <f>SUM(D19:E21)</f>
        <v>110</v>
      </c>
      <c r="J28" s="71"/>
      <c r="K28" s="72">
        <f>SUM(D22:E23)</f>
        <v>95</v>
      </c>
      <c r="L28" s="71"/>
      <c r="M28" s="72">
        <f>SUM(L4:M13)</f>
        <v>438</v>
      </c>
      <c r="N28" s="71"/>
      <c r="O28" s="72">
        <f>SUM(L14:M23)</f>
        <v>412</v>
      </c>
      <c r="P28" s="71"/>
      <c r="Q28" s="72">
        <f>SUM(T4:U13)</f>
        <v>544</v>
      </c>
      <c r="R28" s="71"/>
      <c r="S28" s="72">
        <f>SUM(T14:U23)</f>
        <v>597</v>
      </c>
      <c r="T28" s="71"/>
      <c r="U28" s="72">
        <f>SUM(AB4:AC8)</f>
        <v>234</v>
      </c>
      <c r="V28" s="71"/>
      <c r="W28" s="72">
        <f>SUM(AB9:AC13)</f>
        <v>190</v>
      </c>
      <c r="X28" s="71"/>
      <c r="Y28" s="72">
        <f>SUM(AB14:AC18)</f>
        <v>269</v>
      </c>
      <c r="Z28" s="71"/>
      <c r="AA28" s="72">
        <f>SUM(AB19:AC23)</f>
        <v>308</v>
      </c>
      <c r="AB28" s="71"/>
      <c r="AC28" s="72">
        <f>SUM(AJ4:AK13)</f>
        <v>284</v>
      </c>
      <c r="AD28" s="71"/>
      <c r="AE28" s="72">
        <f>SUM(AJ14:AK23)</f>
        <v>38</v>
      </c>
      <c r="AF28" s="71"/>
      <c r="AG28" s="72">
        <f>AJ24</f>
        <v>0</v>
      </c>
      <c r="AH28" s="71"/>
      <c r="AI28" s="73">
        <f>SUM(C28:AH28)</f>
        <v>3966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150</v>
      </c>
      <c r="D29" s="78"/>
      <c r="E29" s="79">
        <f>SUM(F10:G15)</f>
        <v>211</v>
      </c>
      <c r="F29" s="78"/>
      <c r="G29" s="79">
        <f>SUM(F16:G18)</f>
        <v>110</v>
      </c>
      <c r="H29" s="78"/>
      <c r="I29" s="79">
        <f>SUM(F19:G21)</f>
        <v>120</v>
      </c>
      <c r="J29" s="78"/>
      <c r="K29" s="79">
        <f>SUM(F22:G23)</f>
        <v>80</v>
      </c>
      <c r="L29" s="78"/>
      <c r="M29" s="79">
        <f>SUM(N4:O13)</f>
        <v>451</v>
      </c>
      <c r="N29" s="78"/>
      <c r="O29" s="79">
        <f>SUM(N14:O23)</f>
        <v>401</v>
      </c>
      <c r="P29" s="78"/>
      <c r="Q29" s="79">
        <f>SUM(V4:W13)</f>
        <v>641</v>
      </c>
      <c r="R29" s="78"/>
      <c r="S29" s="79">
        <f>SUM(V14:W23)</f>
        <v>693</v>
      </c>
      <c r="T29" s="78"/>
      <c r="U29" s="79">
        <f>SUM(AD4:AE8)</f>
        <v>258</v>
      </c>
      <c r="V29" s="78"/>
      <c r="W29" s="79">
        <f>SUM(AD9:AE13)</f>
        <v>253</v>
      </c>
      <c r="X29" s="78"/>
      <c r="Y29" s="79">
        <f>SUM(AD14:AE18)</f>
        <v>367</v>
      </c>
      <c r="Z29" s="78"/>
      <c r="AA29" s="79">
        <f>SUM(AD19:AE23)</f>
        <v>370</v>
      </c>
      <c r="AB29" s="78"/>
      <c r="AC29" s="79">
        <f>SUM(AL4:AM13)</f>
        <v>396</v>
      </c>
      <c r="AD29" s="78"/>
      <c r="AE29" s="79">
        <f>SUM(AL14:AM23)</f>
        <v>83</v>
      </c>
      <c r="AF29" s="78"/>
      <c r="AG29" s="79">
        <f>AL24</f>
        <v>1</v>
      </c>
      <c r="AH29" s="78"/>
      <c r="AI29" s="80">
        <f>SUM(C29:AH29)</f>
        <v>4585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918</v>
      </c>
      <c r="D31" s="92"/>
      <c r="E31" s="92"/>
      <c r="F31" s="93">
        <f>C31/AI27</f>
        <v>0.1073558648111332</v>
      </c>
      <c r="G31" s="93"/>
      <c r="H31" s="94"/>
      <c r="I31" s="95">
        <f>SUM(I27:V27)</f>
        <v>5074</v>
      </c>
      <c r="J31" s="96"/>
      <c r="K31" s="96"/>
      <c r="L31" s="96"/>
      <c r="M31" s="96"/>
      <c r="N31" s="96"/>
      <c r="O31" s="96"/>
      <c r="P31" s="97">
        <f>I31/AI27</f>
        <v>0.5933808911238452</v>
      </c>
      <c r="Q31" s="97"/>
      <c r="R31" s="97"/>
      <c r="S31" s="97"/>
      <c r="T31" s="97"/>
      <c r="U31" s="97"/>
      <c r="V31" s="98"/>
      <c r="W31" s="95">
        <f>SUM(W27:AH27)</f>
        <v>2559</v>
      </c>
      <c r="X31" s="99"/>
      <c r="Y31" s="99"/>
      <c r="Z31" s="99"/>
      <c r="AA31" s="99"/>
      <c r="AB31" s="99"/>
      <c r="AC31" s="97">
        <f>W31/AI27</f>
        <v>0.29926324406502164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4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38</v>
      </c>
      <c r="C4" s="15"/>
      <c r="D4" s="16">
        <v>18</v>
      </c>
      <c r="E4" s="16"/>
      <c r="F4" s="17">
        <v>20</v>
      </c>
      <c r="G4" s="18"/>
      <c r="H4" s="19" t="s">
        <v>7</v>
      </c>
      <c r="I4" s="20"/>
      <c r="J4" s="15">
        <f aca="true" t="shared" si="1" ref="J4:J23">SUM(L4:N4)</f>
        <v>90</v>
      </c>
      <c r="K4" s="15"/>
      <c r="L4" s="16">
        <v>39</v>
      </c>
      <c r="M4" s="16"/>
      <c r="N4" s="16">
        <v>51</v>
      </c>
      <c r="O4" s="21"/>
      <c r="P4" s="19" t="s">
        <v>8</v>
      </c>
      <c r="Q4" s="20"/>
      <c r="R4" s="15">
        <f aca="true" t="shared" si="2" ref="R4:R23">SUM(T4:V4)</f>
        <v>92</v>
      </c>
      <c r="S4" s="15"/>
      <c r="T4" s="16">
        <v>47</v>
      </c>
      <c r="U4" s="16"/>
      <c r="V4" s="16">
        <v>45</v>
      </c>
      <c r="W4" s="21"/>
      <c r="X4" s="19" t="s">
        <v>9</v>
      </c>
      <c r="Y4" s="20"/>
      <c r="Z4" s="15">
        <f aca="true" t="shared" si="3" ref="Z4:Z23">SUM(AB4:AD4)</f>
        <v>91</v>
      </c>
      <c r="AA4" s="15"/>
      <c r="AB4" s="16">
        <v>46</v>
      </c>
      <c r="AC4" s="16"/>
      <c r="AD4" s="16">
        <v>45</v>
      </c>
      <c r="AE4" s="21"/>
      <c r="AF4" s="19" t="s">
        <v>10</v>
      </c>
      <c r="AG4" s="20"/>
      <c r="AH4" s="15">
        <f aca="true" t="shared" si="4" ref="AH4:AH24">SUM(AJ4:AL4)</f>
        <v>130</v>
      </c>
      <c r="AI4" s="15"/>
      <c r="AJ4" s="16">
        <v>57</v>
      </c>
      <c r="AK4" s="16"/>
      <c r="AL4" s="16">
        <v>73</v>
      </c>
      <c r="AM4" s="22"/>
    </row>
    <row r="5" spans="1:39" s="13" customFormat="1" ht="18" customHeight="1">
      <c r="A5" s="23" t="s">
        <v>11</v>
      </c>
      <c r="B5" s="24">
        <f t="shared" si="0"/>
        <v>47</v>
      </c>
      <c r="C5" s="24"/>
      <c r="D5" s="25">
        <v>24</v>
      </c>
      <c r="E5" s="25"/>
      <c r="F5" s="26">
        <v>23</v>
      </c>
      <c r="G5" s="27"/>
      <c r="H5" s="28" t="s">
        <v>12</v>
      </c>
      <c r="I5" s="29"/>
      <c r="J5" s="24">
        <f t="shared" si="1"/>
        <v>91</v>
      </c>
      <c r="K5" s="24"/>
      <c r="L5" s="25">
        <v>44</v>
      </c>
      <c r="M5" s="25"/>
      <c r="N5" s="25">
        <v>47</v>
      </c>
      <c r="O5" s="30"/>
      <c r="P5" s="28" t="s">
        <v>13</v>
      </c>
      <c r="Q5" s="29"/>
      <c r="R5" s="24">
        <f t="shared" si="2"/>
        <v>109</v>
      </c>
      <c r="S5" s="24"/>
      <c r="T5" s="25">
        <v>52</v>
      </c>
      <c r="U5" s="25"/>
      <c r="V5" s="25">
        <v>57</v>
      </c>
      <c r="W5" s="30"/>
      <c r="X5" s="28" t="s">
        <v>14</v>
      </c>
      <c r="Y5" s="29"/>
      <c r="Z5" s="24">
        <f t="shared" si="3"/>
        <v>109</v>
      </c>
      <c r="AA5" s="24"/>
      <c r="AB5" s="25">
        <v>50</v>
      </c>
      <c r="AC5" s="25"/>
      <c r="AD5" s="25">
        <v>59</v>
      </c>
      <c r="AE5" s="30"/>
      <c r="AF5" s="28" t="s">
        <v>15</v>
      </c>
      <c r="AG5" s="29"/>
      <c r="AH5" s="24">
        <f t="shared" si="4"/>
        <v>125</v>
      </c>
      <c r="AI5" s="24"/>
      <c r="AJ5" s="25">
        <v>65</v>
      </c>
      <c r="AK5" s="25"/>
      <c r="AL5" s="25">
        <v>60</v>
      </c>
      <c r="AM5" s="31"/>
    </row>
    <row r="6" spans="1:39" s="13" customFormat="1" ht="18" customHeight="1">
      <c r="A6" s="23" t="s">
        <v>16</v>
      </c>
      <c r="B6" s="24">
        <f t="shared" si="0"/>
        <v>48</v>
      </c>
      <c r="C6" s="24"/>
      <c r="D6" s="25">
        <v>21</v>
      </c>
      <c r="E6" s="25"/>
      <c r="F6" s="26">
        <v>27</v>
      </c>
      <c r="G6" s="27"/>
      <c r="H6" s="28" t="s">
        <v>17</v>
      </c>
      <c r="I6" s="29"/>
      <c r="J6" s="24">
        <f t="shared" si="1"/>
        <v>111</v>
      </c>
      <c r="K6" s="24"/>
      <c r="L6" s="25">
        <v>62</v>
      </c>
      <c r="M6" s="25"/>
      <c r="N6" s="25">
        <v>49</v>
      </c>
      <c r="O6" s="30"/>
      <c r="P6" s="28" t="s">
        <v>18</v>
      </c>
      <c r="Q6" s="29"/>
      <c r="R6" s="24">
        <f t="shared" si="2"/>
        <v>123</v>
      </c>
      <c r="S6" s="24"/>
      <c r="T6" s="25">
        <v>61</v>
      </c>
      <c r="U6" s="25"/>
      <c r="V6" s="25">
        <v>62</v>
      </c>
      <c r="W6" s="30"/>
      <c r="X6" s="28" t="s">
        <v>19</v>
      </c>
      <c r="Y6" s="29"/>
      <c r="Z6" s="24">
        <f t="shared" si="3"/>
        <v>100</v>
      </c>
      <c r="AA6" s="24"/>
      <c r="AB6" s="25">
        <v>47</v>
      </c>
      <c r="AC6" s="25"/>
      <c r="AD6" s="25">
        <v>53</v>
      </c>
      <c r="AE6" s="30"/>
      <c r="AF6" s="28" t="s">
        <v>20</v>
      </c>
      <c r="AG6" s="29"/>
      <c r="AH6" s="24">
        <f t="shared" si="4"/>
        <v>101</v>
      </c>
      <c r="AI6" s="24"/>
      <c r="AJ6" s="25">
        <v>45</v>
      </c>
      <c r="AK6" s="25"/>
      <c r="AL6" s="25">
        <v>56</v>
      </c>
      <c r="AM6" s="31"/>
    </row>
    <row r="7" spans="1:39" s="13" customFormat="1" ht="18" customHeight="1">
      <c r="A7" s="23" t="s">
        <v>21</v>
      </c>
      <c r="B7" s="24">
        <f t="shared" si="0"/>
        <v>54</v>
      </c>
      <c r="C7" s="24"/>
      <c r="D7" s="25">
        <v>27</v>
      </c>
      <c r="E7" s="25"/>
      <c r="F7" s="26">
        <v>27</v>
      </c>
      <c r="G7" s="27"/>
      <c r="H7" s="28" t="s">
        <v>22</v>
      </c>
      <c r="I7" s="29"/>
      <c r="J7" s="24">
        <f t="shared" si="1"/>
        <v>76</v>
      </c>
      <c r="K7" s="24"/>
      <c r="L7" s="25">
        <v>39</v>
      </c>
      <c r="M7" s="25"/>
      <c r="N7" s="25">
        <v>37</v>
      </c>
      <c r="O7" s="30"/>
      <c r="P7" s="28" t="s">
        <v>23</v>
      </c>
      <c r="Q7" s="29"/>
      <c r="R7" s="24">
        <f t="shared" si="2"/>
        <v>111</v>
      </c>
      <c r="S7" s="24"/>
      <c r="T7" s="25">
        <v>54</v>
      </c>
      <c r="U7" s="25"/>
      <c r="V7" s="25">
        <v>57</v>
      </c>
      <c r="W7" s="30"/>
      <c r="X7" s="28" t="s">
        <v>24</v>
      </c>
      <c r="Y7" s="29"/>
      <c r="Z7" s="24">
        <f t="shared" si="3"/>
        <v>85</v>
      </c>
      <c r="AA7" s="24"/>
      <c r="AB7" s="25">
        <v>38</v>
      </c>
      <c r="AC7" s="25"/>
      <c r="AD7" s="25">
        <v>47</v>
      </c>
      <c r="AE7" s="30"/>
      <c r="AF7" s="28" t="s">
        <v>25</v>
      </c>
      <c r="AG7" s="29"/>
      <c r="AH7" s="24">
        <f t="shared" si="4"/>
        <v>102</v>
      </c>
      <c r="AI7" s="24"/>
      <c r="AJ7" s="25">
        <v>53</v>
      </c>
      <c r="AK7" s="25"/>
      <c r="AL7" s="25">
        <v>49</v>
      </c>
      <c r="AM7" s="31"/>
    </row>
    <row r="8" spans="1:39" s="13" customFormat="1" ht="18" customHeight="1">
      <c r="A8" s="23" t="s">
        <v>26</v>
      </c>
      <c r="B8" s="24">
        <f t="shared" si="0"/>
        <v>68</v>
      </c>
      <c r="C8" s="24"/>
      <c r="D8" s="25">
        <v>33</v>
      </c>
      <c r="E8" s="25"/>
      <c r="F8" s="26">
        <v>35</v>
      </c>
      <c r="G8" s="27"/>
      <c r="H8" s="28" t="s">
        <v>27</v>
      </c>
      <c r="I8" s="29"/>
      <c r="J8" s="24">
        <f t="shared" si="1"/>
        <v>81</v>
      </c>
      <c r="K8" s="24"/>
      <c r="L8" s="25">
        <v>40</v>
      </c>
      <c r="M8" s="25"/>
      <c r="N8" s="25">
        <v>41</v>
      </c>
      <c r="O8" s="30"/>
      <c r="P8" s="28" t="s">
        <v>28</v>
      </c>
      <c r="Q8" s="29"/>
      <c r="R8" s="24">
        <f t="shared" si="2"/>
        <v>109</v>
      </c>
      <c r="S8" s="24"/>
      <c r="T8" s="25">
        <v>52</v>
      </c>
      <c r="U8" s="25"/>
      <c r="V8" s="25">
        <v>57</v>
      </c>
      <c r="W8" s="30"/>
      <c r="X8" s="28" t="s">
        <v>29</v>
      </c>
      <c r="Y8" s="29"/>
      <c r="Z8" s="24">
        <f t="shared" si="3"/>
        <v>104</v>
      </c>
      <c r="AA8" s="24"/>
      <c r="AB8" s="25">
        <v>45</v>
      </c>
      <c r="AC8" s="25"/>
      <c r="AD8" s="25">
        <v>59</v>
      </c>
      <c r="AE8" s="30"/>
      <c r="AF8" s="28" t="s">
        <v>30</v>
      </c>
      <c r="AG8" s="29"/>
      <c r="AH8" s="24">
        <f t="shared" si="4"/>
        <v>73</v>
      </c>
      <c r="AI8" s="24"/>
      <c r="AJ8" s="25">
        <v>36</v>
      </c>
      <c r="AK8" s="25"/>
      <c r="AL8" s="25">
        <v>37</v>
      </c>
      <c r="AM8" s="31"/>
    </row>
    <row r="9" spans="1:39" s="13" customFormat="1" ht="18" customHeight="1">
      <c r="A9" s="23" t="s">
        <v>31</v>
      </c>
      <c r="B9" s="24">
        <f t="shared" si="0"/>
        <v>71</v>
      </c>
      <c r="C9" s="24"/>
      <c r="D9" s="25">
        <v>36</v>
      </c>
      <c r="E9" s="25"/>
      <c r="F9" s="26">
        <v>35</v>
      </c>
      <c r="G9" s="27"/>
      <c r="H9" s="28" t="s">
        <v>32</v>
      </c>
      <c r="I9" s="29"/>
      <c r="J9" s="24">
        <f t="shared" si="1"/>
        <v>72</v>
      </c>
      <c r="K9" s="24"/>
      <c r="L9" s="25">
        <v>43</v>
      </c>
      <c r="M9" s="25"/>
      <c r="N9" s="25">
        <v>29</v>
      </c>
      <c r="O9" s="30"/>
      <c r="P9" s="28" t="s">
        <v>33</v>
      </c>
      <c r="Q9" s="29"/>
      <c r="R9" s="24">
        <f t="shared" si="2"/>
        <v>110</v>
      </c>
      <c r="S9" s="24"/>
      <c r="T9" s="25">
        <v>48</v>
      </c>
      <c r="U9" s="25"/>
      <c r="V9" s="25">
        <v>62</v>
      </c>
      <c r="W9" s="30"/>
      <c r="X9" s="28" t="s">
        <v>34</v>
      </c>
      <c r="Y9" s="29"/>
      <c r="Z9" s="24">
        <f t="shared" si="3"/>
        <v>122</v>
      </c>
      <c r="AA9" s="24"/>
      <c r="AB9" s="25">
        <v>58</v>
      </c>
      <c r="AC9" s="25"/>
      <c r="AD9" s="25">
        <v>64</v>
      </c>
      <c r="AE9" s="30"/>
      <c r="AF9" s="28" t="s">
        <v>35</v>
      </c>
      <c r="AG9" s="29"/>
      <c r="AH9" s="24">
        <f t="shared" si="4"/>
        <v>79</v>
      </c>
      <c r="AI9" s="24"/>
      <c r="AJ9" s="25">
        <v>34</v>
      </c>
      <c r="AK9" s="25"/>
      <c r="AL9" s="25">
        <v>45</v>
      </c>
      <c r="AM9" s="31"/>
    </row>
    <row r="10" spans="1:39" s="13" customFormat="1" ht="18" customHeight="1">
      <c r="A10" s="23" t="s">
        <v>36</v>
      </c>
      <c r="B10" s="24">
        <f t="shared" si="0"/>
        <v>81</v>
      </c>
      <c r="C10" s="24"/>
      <c r="D10" s="25">
        <v>40</v>
      </c>
      <c r="E10" s="25"/>
      <c r="F10" s="26">
        <v>41</v>
      </c>
      <c r="G10" s="27"/>
      <c r="H10" s="28" t="s">
        <v>37</v>
      </c>
      <c r="I10" s="29"/>
      <c r="J10" s="24">
        <f t="shared" si="1"/>
        <v>66</v>
      </c>
      <c r="K10" s="24"/>
      <c r="L10" s="25">
        <v>33</v>
      </c>
      <c r="M10" s="25"/>
      <c r="N10" s="25">
        <v>33</v>
      </c>
      <c r="O10" s="30"/>
      <c r="P10" s="28" t="s">
        <v>38</v>
      </c>
      <c r="Q10" s="29"/>
      <c r="R10" s="24">
        <f t="shared" si="2"/>
        <v>121</v>
      </c>
      <c r="S10" s="24"/>
      <c r="T10" s="25">
        <v>68</v>
      </c>
      <c r="U10" s="25"/>
      <c r="V10" s="25">
        <v>53</v>
      </c>
      <c r="W10" s="30"/>
      <c r="X10" s="28" t="s">
        <v>39</v>
      </c>
      <c r="Y10" s="29"/>
      <c r="Z10" s="24">
        <f t="shared" si="3"/>
        <v>115</v>
      </c>
      <c r="AA10" s="24"/>
      <c r="AB10" s="25">
        <v>51</v>
      </c>
      <c r="AC10" s="25"/>
      <c r="AD10" s="25">
        <v>64</v>
      </c>
      <c r="AE10" s="30"/>
      <c r="AF10" s="28" t="s">
        <v>40</v>
      </c>
      <c r="AG10" s="29"/>
      <c r="AH10" s="24">
        <f t="shared" si="4"/>
        <v>58</v>
      </c>
      <c r="AI10" s="24"/>
      <c r="AJ10" s="25">
        <v>25</v>
      </c>
      <c r="AK10" s="25"/>
      <c r="AL10" s="25">
        <v>33</v>
      </c>
      <c r="AM10" s="31"/>
    </row>
    <row r="11" spans="1:39" s="13" customFormat="1" ht="18" customHeight="1">
      <c r="A11" s="23" t="s">
        <v>41</v>
      </c>
      <c r="B11" s="24">
        <f t="shared" si="0"/>
        <v>77</v>
      </c>
      <c r="C11" s="24"/>
      <c r="D11" s="25">
        <v>39</v>
      </c>
      <c r="E11" s="25"/>
      <c r="F11" s="26">
        <v>38</v>
      </c>
      <c r="G11" s="27"/>
      <c r="H11" s="28" t="s">
        <v>42</v>
      </c>
      <c r="I11" s="29"/>
      <c r="J11" s="24">
        <f t="shared" si="1"/>
        <v>61</v>
      </c>
      <c r="K11" s="24"/>
      <c r="L11" s="25">
        <v>35</v>
      </c>
      <c r="M11" s="25"/>
      <c r="N11" s="25">
        <v>26</v>
      </c>
      <c r="O11" s="30"/>
      <c r="P11" s="28" t="s">
        <v>43</v>
      </c>
      <c r="Q11" s="29"/>
      <c r="R11" s="24">
        <f t="shared" si="2"/>
        <v>124</v>
      </c>
      <c r="S11" s="24"/>
      <c r="T11" s="25">
        <v>54</v>
      </c>
      <c r="U11" s="25"/>
      <c r="V11" s="25">
        <v>70</v>
      </c>
      <c r="W11" s="30"/>
      <c r="X11" s="28" t="s">
        <v>44</v>
      </c>
      <c r="Y11" s="29"/>
      <c r="Z11" s="24">
        <f t="shared" si="3"/>
        <v>111</v>
      </c>
      <c r="AA11" s="24"/>
      <c r="AB11" s="25">
        <v>60</v>
      </c>
      <c r="AC11" s="25"/>
      <c r="AD11" s="25">
        <v>51</v>
      </c>
      <c r="AE11" s="30"/>
      <c r="AF11" s="28" t="s">
        <v>45</v>
      </c>
      <c r="AG11" s="29"/>
      <c r="AH11" s="24">
        <f t="shared" si="4"/>
        <v>47</v>
      </c>
      <c r="AI11" s="24"/>
      <c r="AJ11" s="25">
        <v>21</v>
      </c>
      <c r="AK11" s="25"/>
      <c r="AL11" s="25">
        <v>26</v>
      </c>
      <c r="AM11" s="31"/>
    </row>
    <row r="12" spans="1:39" s="13" customFormat="1" ht="18" customHeight="1">
      <c r="A12" s="23" t="s">
        <v>46</v>
      </c>
      <c r="B12" s="24">
        <f t="shared" si="0"/>
        <v>69</v>
      </c>
      <c r="C12" s="24"/>
      <c r="D12" s="25">
        <v>38</v>
      </c>
      <c r="E12" s="25"/>
      <c r="F12" s="26">
        <v>31</v>
      </c>
      <c r="G12" s="27"/>
      <c r="H12" s="28" t="s">
        <v>47</v>
      </c>
      <c r="I12" s="29"/>
      <c r="J12" s="24">
        <f t="shared" si="1"/>
        <v>66</v>
      </c>
      <c r="K12" s="24"/>
      <c r="L12" s="25">
        <v>38</v>
      </c>
      <c r="M12" s="25"/>
      <c r="N12" s="25">
        <v>28</v>
      </c>
      <c r="O12" s="30"/>
      <c r="P12" s="28" t="s">
        <v>48</v>
      </c>
      <c r="Q12" s="29"/>
      <c r="R12" s="24">
        <f t="shared" si="2"/>
        <v>111</v>
      </c>
      <c r="S12" s="24"/>
      <c r="T12" s="25">
        <v>48</v>
      </c>
      <c r="U12" s="25"/>
      <c r="V12" s="25">
        <v>63</v>
      </c>
      <c r="W12" s="30"/>
      <c r="X12" s="28" t="s">
        <v>49</v>
      </c>
      <c r="Y12" s="29"/>
      <c r="Z12" s="24">
        <f t="shared" si="3"/>
        <v>106</v>
      </c>
      <c r="AA12" s="24"/>
      <c r="AB12" s="25">
        <v>49</v>
      </c>
      <c r="AC12" s="25"/>
      <c r="AD12" s="25">
        <v>57</v>
      </c>
      <c r="AE12" s="30"/>
      <c r="AF12" s="28" t="s">
        <v>50</v>
      </c>
      <c r="AG12" s="29"/>
      <c r="AH12" s="24">
        <f t="shared" si="4"/>
        <v>55</v>
      </c>
      <c r="AI12" s="24"/>
      <c r="AJ12" s="25">
        <v>21</v>
      </c>
      <c r="AK12" s="25"/>
      <c r="AL12" s="25">
        <v>34</v>
      </c>
      <c r="AM12" s="31"/>
    </row>
    <row r="13" spans="1:39" s="13" customFormat="1" ht="18" customHeight="1">
      <c r="A13" s="23" t="s">
        <v>51</v>
      </c>
      <c r="B13" s="24">
        <f t="shared" si="0"/>
        <v>85</v>
      </c>
      <c r="C13" s="24"/>
      <c r="D13" s="25">
        <v>45</v>
      </c>
      <c r="E13" s="25"/>
      <c r="F13" s="26">
        <v>40</v>
      </c>
      <c r="G13" s="27"/>
      <c r="H13" s="28" t="s">
        <v>52</v>
      </c>
      <c r="I13" s="29"/>
      <c r="J13" s="24">
        <f t="shared" si="1"/>
        <v>69</v>
      </c>
      <c r="K13" s="24"/>
      <c r="L13" s="25">
        <v>31</v>
      </c>
      <c r="M13" s="25"/>
      <c r="N13" s="25">
        <v>38</v>
      </c>
      <c r="O13" s="30"/>
      <c r="P13" s="28" t="s">
        <v>53</v>
      </c>
      <c r="Q13" s="29"/>
      <c r="R13" s="24">
        <f t="shared" si="2"/>
        <v>142</v>
      </c>
      <c r="S13" s="24"/>
      <c r="T13" s="25">
        <v>70</v>
      </c>
      <c r="U13" s="25"/>
      <c r="V13" s="25">
        <v>72</v>
      </c>
      <c r="W13" s="30"/>
      <c r="X13" s="28" t="s">
        <v>54</v>
      </c>
      <c r="Y13" s="29"/>
      <c r="Z13" s="24">
        <f t="shared" si="3"/>
        <v>115</v>
      </c>
      <c r="AA13" s="24"/>
      <c r="AB13" s="25">
        <v>54</v>
      </c>
      <c r="AC13" s="25"/>
      <c r="AD13" s="25">
        <v>61</v>
      </c>
      <c r="AE13" s="30"/>
      <c r="AF13" s="28" t="s">
        <v>55</v>
      </c>
      <c r="AG13" s="29"/>
      <c r="AH13" s="24">
        <f t="shared" si="4"/>
        <v>39</v>
      </c>
      <c r="AI13" s="24"/>
      <c r="AJ13" s="25">
        <v>12</v>
      </c>
      <c r="AK13" s="25"/>
      <c r="AL13" s="25">
        <v>27</v>
      </c>
      <c r="AM13" s="31"/>
    </row>
    <row r="14" spans="1:39" s="13" customFormat="1" ht="18" customHeight="1">
      <c r="A14" s="23" t="s">
        <v>56</v>
      </c>
      <c r="B14" s="24">
        <f t="shared" si="0"/>
        <v>79</v>
      </c>
      <c r="C14" s="24"/>
      <c r="D14" s="25">
        <v>35</v>
      </c>
      <c r="E14" s="25"/>
      <c r="F14" s="26">
        <v>44</v>
      </c>
      <c r="G14" s="27"/>
      <c r="H14" s="28" t="s">
        <v>57</v>
      </c>
      <c r="I14" s="29"/>
      <c r="J14" s="24">
        <f t="shared" si="1"/>
        <v>65</v>
      </c>
      <c r="K14" s="24"/>
      <c r="L14" s="25">
        <v>35</v>
      </c>
      <c r="M14" s="25"/>
      <c r="N14" s="25">
        <v>30</v>
      </c>
      <c r="O14" s="30"/>
      <c r="P14" s="28" t="s">
        <v>58</v>
      </c>
      <c r="Q14" s="29"/>
      <c r="R14" s="24">
        <f t="shared" si="2"/>
        <v>148</v>
      </c>
      <c r="S14" s="24"/>
      <c r="T14" s="25">
        <v>69</v>
      </c>
      <c r="U14" s="25"/>
      <c r="V14" s="25">
        <v>79</v>
      </c>
      <c r="W14" s="30"/>
      <c r="X14" s="28" t="s">
        <v>59</v>
      </c>
      <c r="Y14" s="29"/>
      <c r="Z14" s="24">
        <f t="shared" si="3"/>
        <v>105</v>
      </c>
      <c r="AA14" s="24"/>
      <c r="AB14" s="25">
        <v>43</v>
      </c>
      <c r="AC14" s="25"/>
      <c r="AD14" s="25">
        <v>62</v>
      </c>
      <c r="AE14" s="30"/>
      <c r="AF14" s="28" t="s">
        <v>60</v>
      </c>
      <c r="AG14" s="29"/>
      <c r="AH14" s="24">
        <f t="shared" si="4"/>
        <v>31</v>
      </c>
      <c r="AI14" s="24"/>
      <c r="AJ14" s="25">
        <v>10</v>
      </c>
      <c r="AK14" s="25"/>
      <c r="AL14" s="25">
        <v>21</v>
      </c>
      <c r="AM14" s="31"/>
    </row>
    <row r="15" spans="1:39" s="13" customFormat="1" ht="18" customHeight="1">
      <c r="A15" s="23" t="s">
        <v>61</v>
      </c>
      <c r="B15" s="24">
        <f t="shared" si="0"/>
        <v>71</v>
      </c>
      <c r="C15" s="24"/>
      <c r="D15" s="25">
        <v>35</v>
      </c>
      <c r="E15" s="25"/>
      <c r="F15" s="26">
        <v>36</v>
      </c>
      <c r="G15" s="27"/>
      <c r="H15" s="28" t="s">
        <v>62</v>
      </c>
      <c r="I15" s="29"/>
      <c r="J15" s="24">
        <f t="shared" si="1"/>
        <v>73</v>
      </c>
      <c r="K15" s="24"/>
      <c r="L15" s="25">
        <v>34</v>
      </c>
      <c r="M15" s="25"/>
      <c r="N15" s="25">
        <v>39</v>
      </c>
      <c r="O15" s="30"/>
      <c r="P15" s="28" t="s">
        <v>63</v>
      </c>
      <c r="Q15" s="29"/>
      <c r="R15" s="24">
        <f t="shared" si="2"/>
        <v>131</v>
      </c>
      <c r="S15" s="24"/>
      <c r="T15" s="25">
        <v>72</v>
      </c>
      <c r="U15" s="25"/>
      <c r="V15" s="25">
        <v>59</v>
      </c>
      <c r="W15" s="30"/>
      <c r="X15" s="28" t="s">
        <v>64</v>
      </c>
      <c r="Y15" s="29"/>
      <c r="Z15" s="24">
        <f t="shared" si="3"/>
        <v>116</v>
      </c>
      <c r="AA15" s="24"/>
      <c r="AB15" s="25">
        <v>52</v>
      </c>
      <c r="AC15" s="25"/>
      <c r="AD15" s="25">
        <v>64</v>
      </c>
      <c r="AE15" s="30"/>
      <c r="AF15" s="28" t="s">
        <v>65</v>
      </c>
      <c r="AG15" s="29"/>
      <c r="AH15" s="24">
        <f t="shared" si="4"/>
        <v>24</v>
      </c>
      <c r="AI15" s="24"/>
      <c r="AJ15" s="25">
        <v>11</v>
      </c>
      <c r="AK15" s="25"/>
      <c r="AL15" s="25">
        <v>13</v>
      </c>
      <c r="AM15" s="31"/>
    </row>
    <row r="16" spans="1:39" s="13" customFormat="1" ht="18" customHeight="1">
      <c r="A16" s="23" t="s">
        <v>66</v>
      </c>
      <c r="B16" s="24">
        <f t="shared" si="0"/>
        <v>77</v>
      </c>
      <c r="C16" s="24"/>
      <c r="D16" s="25">
        <v>47</v>
      </c>
      <c r="E16" s="25"/>
      <c r="F16" s="26">
        <v>30</v>
      </c>
      <c r="G16" s="27"/>
      <c r="H16" s="28" t="s">
        <v>67</v>
      </c>
      <c r="I16" s="29"/>
      <c r="J16" s="24">
        <f t="shared" si="1"/>
        <v>58</v>
      </c>
      <c r="K16" s="24"/>
      <c r="L16" s="25">
        <v>26</v>
      </c>
      <c r="M16" s="25"/>
      <c r="N16" s="25">
        <v>32</v>
      </c>
      <c r="O16" s="30"/>
      <c r="P16" s="28" t="s">
        <v>68</v>
      </c>
      <c r="Q16" s="29"/>
      <c r="R16" s="24">
        <f t="shared" si="2"/>
        <v>148</v>
      </c>
      <c r="S16" s="24"/>
      <c r="T16" s="25">
        <v>74</v>
      </c>
      <c r="U16" s="25"/>
      <c r="V16" s="25">
        <v>74</v>
      </c>
      <c r="W16" s="30"/>
      <c r="X16" s="28" t="s">
        <v>69</v>
      </c>
      <c r="Y16" s="29"/>
      <c r="Z16" s="24">
        <f t="shared" si="3"/>
        <v>155</v>
      </c>
      <c r="AA16" s="24"/>
      <c r="AB16" s="25">
        <v>74</v>
      </c>
      <c r="AC16" s="25"/>
      <c r="AD16" s="25">
        <v>81</v>
      </c>
      <c r="AE16" s="30"/>
      <c r="AF16" s="28" t="s">
        <v>70</v>
      </c>
      <c r="AG16" s="29"/>
      <c r="AH16" s="24">
        <f t="shared" si="4"/>
        <v>22</v>
      </c>
      <c r="AI16" s="24"/>
      <c r="AJ16" s="25">
        <v>6</v>
      </c>
      <c r="AK16" s="25"/>
      <c r="AL16" s="25">
        <v>16</v>
      </c>
      <c r="AM16" s="31"/>
    </row>
    <row r="17" spans="1:39" s="13" customFormat="1" ht="18" customHeight="1">
      <c r="A17" s="23" t="s">
        <v>71</v>
      </c>
      <c r="B17" s="24">
        <f t="shared" si="0"/>
        <v>80</v>
      </c>
      <c r="C17" s="24"/>
      <c r="D17" s="25">
        <v>52</v>
      </c>
      <c r="E17" s="25"/>
      <c r="F17" s="26">
        <v>28</v>
      </c>
      <c r="G17" s="27"/>
      <c r="H17" s="28" t="s">
        <v>72</v>
      </c>
      <c r="I17" s="29"/>
      <c r="J17" s="24">
        <f t="shared" si="1"/>
        <v>72</v>
      </c>
      <c r="K17" s="24"/>
      <c r="L17" s="25">
        <v>26</v>
      </c>
      <c r="M17" s="25"/>
      <c r="N17" s="25">
        <v>46</v>
      </c>
      <c r="O17" s="30"/>
      <c r="P17" s="28" t="s">
        <v>73</v>
      </c>
      <c r="Q17" s="29"/>
      <c r="R17" s="24">
        <f t="shared" si="2"/>
        <v>137</v>
      </c>
      <c r="S17" s="24"/>
      <c r="T17" s="25">
        <v>64</v>
      </c>
      <c r="U17" s="25"/>
      <c r="V17" s="25">
        <v>73</v>
      </c>
      <c r="W17" s="30"/>
      <c r="X17" s="28" t="s">
        <v>74</v>
      </c>
      <c r="Y17" s="29"/>
      <c r="Z17" s="24">
        <f t="shared" si="3"/>
        <v>153</v>
      </c>
      <c r="AA17" s="24"/>
      <c r="AB17" s="25">
        <v>70</v>
      </c>
      <c r="AC17" s="25"/>
      <c r="AD17" s="25">
        <v>83</v>
      </c>
      <c r="AE17" s="30"/>
      <c r="AF17" s="28" t="s">
        <v>75</v>
      </c>
      <c r="AG17" s="29"/>
      <c r="AH17" s="24">
        <f t="shared" si="4"/>
        <v>13</v>
      </c>
      <c r="AI17" s="24"/>
      <c r="AJ17" s="25">
        <v>5</v>
      </c>
      <c r="AK17" s="25"/>
      <c r="AL17" s="25">
        <v>8</v>
      </c>
      <c r="AM17" s="31"/>
    </row>
    <row r="18" spans="1:39" s="13" customFormat="1" ht="18" customHeight="1">
      <c r="A18" s="23" t="s">
        <v>76</v>
      </c>
      <c r="B18" s="24">
        <f t="shared" si="0"/>
        <v>66</v>
      </c>
      <c r="C18" s="24"/>
      <c r="D18" s="25">
        <v>28</v>
      </c>
      <c r="E18" s="25"/>
      <c r="F18" s="26">
        <v>38</v>
      </c>
      <c r="G18" s="27"/>
      <c r="H18" s="28" t="s">
        <v>77</v>
      </c>
      <c r="I18" s="29"/>
      <c r="J18" s="24">
        <f t="shared" si="1"/>
        <v>68</v>
      </c>
      <c r="K18" s="24"/>
      <c r="L18" s="25">
        <v>32</v>
      </c>
      <c r="M18" s="25"/>
      <c r="N18" s="25">
        <v>36</v>
      </c>
      <c r="O18" s="30"/>
      <c r="P18" s="28" t="s">
        <v>78</v>
      </c>
      <c r="Q18" s="29"/>
      <c r="R18" s="24">
        <f t="shared" si="2"/>
        <v>141</v>
      </c>
      <c r="S18" s="24"/>
      <c r="T18" s="25">
        <v>75</v>
      </c>
      <c r="U18" s="25"/>
      <c r="V18" s="25">
        <v>66</v>
      </c>
      <c r="W18" s="30"/>
      <c r="X18" s="28" t="s">
        <v>79</v>
      </c>
      <c r="Y18" s="29"/>
      <c r="Z18" s="24">
        <f t="shared" si="3"/>
        <v>177</v>
      </c>
      <c r="AA18" s="24"/>
      <c r="AB18" s="25">
        <v>81</v>
      </c>
      <c r="AC18" s="25"/>
      <c r="AD18" s="25">
        <v>96</v>
      </c>
      <c r="AE18" s="30"/>
      <c r="AF18" s="28" t="s">
        <v>80</v>
      </c>
      <c r="AG18" s="29"/>
      <c r="AH18" s="24">
        <f t="shared" si="4"/>
        <v>9</v>
      </c>
      <c r="AI18" s="24"/>
      <c r="AJ18" s="25">
        <v>2</v>
      </c>
      <c r="AK18" s="25"/>
      <c r="AL18" s="25">
        <v>7</v>
      </c>
      <c r="AM18" s="31"/>
    </row>
    <row r="19" spans="1:39" s="13" customFormat="1" ht="18" customHeight="1">
      <c r="A19" s="23" t="s">
        <v>81</v>
      </c>
      <c r="B19" s="24">
        <f t="shared" si="0"/>
        <v>66</v>
      </c>
      <c r="C19" s="24"/>
      <c r="D19" s="25">
        <v>31</v>
      </c>
      <c r="E19" s="25"/>
      <c r="F19" s="26">
        <v>35</v>
      </c>
      <c r="G19" s="27"/>
      <c r="H19" s="28" t="s">
        <v>82</v>
      </c>
      <c r="I19" s="29"/>
      <c r="J19" s="24">
        <f t="shared" si="1"/>
        <v>79</v>
      </c>
      <c r="K19" s="24"/>
      <c r="L19" s="25">
        <v>40</v>
      </c>
      <c r="M19" s="25"/>
      <c r="N19" s="25">
        <v>39</v>
      </c>
      <c r="O19" s="30"/>
      <c r="P19" s="28" t="s">
        <v>83</v>
      </c>
      <c r="Q19" s="29"/>
      <c r="R19" s="24">
        <f t="shared" si="2"/>
        <v>136</v>
      </c>
      <c r="S19" s="24"/>
      <c r="T19" s="25">
        <v>69</v>
      </c>
      <c r="U19" s="25"/>
      <c r="V19" s="25">
        <v>67</v>
      </c>
      <c r="W19" s="30"/>
      <c r="X19" s="28" t="s">
        <v>84</v>
      </c>
      <c r="Y19" s="29"/>
      <c r="Z19" s="24">
        <f t="shared" si="3"/>
        <v>190</v>
      </c>
      <c r="AA19" s="24"/>
      <c r="AB19" s="25">
        <v>90</v>
      </c>
      <c r="AC19" s="25"/>
      <c r="AD19" s="25">
        <v>100</v>
      </c>
      <c r="AE19" s="30"/>
      <c r="AF19" s="28" t="s">
        <v>85</v>
      </c>
      <c r="AG19" s="29"/>
      <c r="AH19" s="24">
        <f t="shared" si="4"/>
        <v>12</v>
      </c>
      <c r="AI19" s="24"/>
      <c r="AJ19" s="25">
        <v>5</v>
      </c>
      <c r="AK19" s="25"/>
      <c r="AL19" s="25">
        <v>7</v>
      </c>
      <c r="AM19" s="31"/>
    </row>
    <row r="20" spans="1:39" s="13" customFormat="1" ht="18" customHeight="1">
      <c r="A20" s="23" t="s">
        <v>86</v>
      </c>
      <c r="B20" s="24">
        <f t="shared" si="0"/>
        <v>68</v>
      </c>
      <c r="C20" s="24"/>
      <c r="D20" s="25">
        <v>40</v>
      </c>
      <c r="E20" s="25"/>
      <c r="F20" s="26">
        <v>28</v>
      </c>
      <c r="G20" s="27"/>
      <c r="H20" s="28" t="s">
        <v>87</v>
      </c>
      <c r="I20" s="29"/>
      <c r="J20" s="24">
        <f t="shared" si="1"/>
        <v>77</v>
      </c>
      <c r="K20" s="24"/>
      <c r="L20" s="25">
        <v>36</v>
      </c>
      <c r="M20" s="25"/>
      <c r="N20" s="25">
        <v>41</v>
      </c>
      <c r="O20" s="30"/>
      <c r="P20" s="28" t="s">
        <v>88</v>
      </c>
      <c r="Q20" s="29"/>
      <c r="R20" s="24">
        <f t="shared" si="2"/>
        <v>124</v>
      </c>
      <c r="S20" s="24"/>
      <c r="T20" s="25">
        <v>66</v>
      </c>
      <c r="U20" s="25"/>
      <c r="V20" s="25">
        <v>58</v>
      </c>
      <c r="W20" s="30"/>
      <c r="X20" s="28" t="s">
        <v>89</v>
      </c>
      <c r="Y20" s="29"/>
      <c r="Z20" s="24">
        <f t="shared" si="3"/>
        <v>168</v>
      </c>
      <c r="AA20" s="24"/>
      <c r="AB20" s="25">
        <v>74</v>
      </c>
      <c r="AC20" s="25"/>
      <c r="AD20" s="25">
        <v>94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2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86</v>
      </c>
      <c r="C21" s="24"/>
      <c r="D21" s="25">
        <v>45</v>
      </c>
      <c r="E21" s="25"/>
      <c r="F21" s="26">
        <v>41</v>
      </c>
      <c r="G21" s="27"/>
      <c r="H21" s="28" t="s">
        <v>92</v>
      </c>
      <c r="I21" s="29"/>
      <c r="J21" s="24">
        <f t="shared" si="1"/>
        <v>88</v>
      </c>
      <c r="K21" s="24"/>
      <c r="L21" s="25">
        <v>44</v>
      </c>
      <c r="M21" s="25"/>
      <c r="N21" s="25">
        <v>44</v>
      </c>
      <c r="O21" s="30"/>
      <c r="P21" s="28" t="s">
        <v>93</v>
      </c>
      <c r="Q21" s="29"/>
      <c r="R21" s="24">
        <f t="shared" si="2"/>
        <v>113</v>
      </c>
      <c r="S21" s="24"/>
      <c r="T21" s="25">
        <v>49</v>
      </c>
      <c r="U21" s="25"/>
      <c r="V21" s="25">
        <v>64</v>
      </c>
      <c r="W21" s="30"/>
      <c r="X21" s="28" t="s">
        <v>94</v>
      </c>
      <c r="Y21" s="29"/>
      <c r="Z21" s="24">
        <f t="shared" si="3"/>
        <v>129</v>
      </c>
      <c r="AA21" s="24"/>
      <c r="AB21" s="25">
        <v>50</v>
      </c>
      <c r="AC21" s="25"/>
      <c r="AD21" s="25">
        <v>79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1</v>
      </c>
      <c r="AK21" s="25"/>
      <c r="AL21" s="25">
        <v>6</v>
      </c>
      <c r="AM21" s="31"/>
    </row>
    <row r="22" spans="1:39" s="13" customFormat="1" ht="18" customHeight="1">
      <c r="A22" s="23" t="s">
        <v>96</v>
      </c>
      <c r="B22" s="24">
        <f t="shared" si="0"/>
        <v>71</v>
      </c>
      <c r="C22" s="24"/>
      <c r="D22" s="25">
        <v>44</v>
      </c>
      <c r="E22" s="25"/>
      <c r="F22" s="26">
        <v>27</v>
      </c>
      <c r="G22" s="27"/>
      <c r="H22" s="28" t="s">
        <v>97</v>
      </c>
      <c r="I22" s="29"/>
      <c r="J22" s="24">
        <f t="shared" si="1"/>
        <v>96</v>
      </c>
      <c r="K22" s="24"/>
      <c r="L22" s="25">
        <v>52</v>
      </c>
      <c r="M22" s="25"/>
      <c r="N22" s="25">
        <v>44</v>
      </c>
      <c r="O22" s="30"/>
      <c r="P22" s="28" t="s">
        <v>98</v>
      </c>
      <c r="Q22" s="29"/>
      <c r="R22" s="24">
        <f t="shared" si="2"/>
        <v>92</v>
      </c>
      <c r="S22" s="24"/>
      <c r="T22" s="25">
        <v>38</v>
      </c>
      <c r="U22" s="25"/>
      <c r="V22" s="25">
        <v>54</v>
      </c>
      <c r="W22" s="30"/>
      <c r="X22" s="28" t="s">
        <v>99</v>
      </c>
      <c r="Y22" s="29"/>
      <c r="Z22" s="24">
        <f t="shared" si="3"/>
        <v>103</v>
      </c>
      <c r="AA22" s="24"/>
      <c r="AB22" s="25">
        <v>37</v>
      </c>
      <c r="AC22" s="25"/>
      <c r="AD22" s="25">
        <v>66</v>
      </c>
      <c r="AE22" s="30"/>
      <c r="AF22" s="28" t="s">
        <v>100</v>
      </c>
      <c r="AG22" s="29"/>
      <c r="AH22" s="24">
        <f t="shared" si="4"/>
        <v>2</v>
      </c>
      <c r="AI22" s="24"/>
      <c r="AJ22" s="25">
        <v>0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94</v>
      </c>
      <c r="C23" s="33"/>
      <c r="D23" s="34">
        <v>44</v>
      </c>
      <c r="E23" s="34"/>
      <c r="F23" s="35">
        <v>50</v>
      </c>
      <c r="G23" s="36"/>
      <c r="H23" s="37" t="s">
        <v>102</v>
      </c>
      <c r="I23" s="38"/>
      <c r="J23" s="33">
        <f t="shared" si="1"/>
        <v>114</v>
      </c>
      <c r="K23" s="33"/>
      <c r="L23" s="34">
        <v>63</v>
      </c>
      <c r="M23" s="34"/>
      <c r="N23" s="34">
        <v>51</v>
      </c>
      <c r="O23" s="39"/>
      <c r="P23" s="37" t="s">
        <v>103</v>
      </c>
      <c r="Q23" s="38"/>
      <c r="R23" s="33">
        <f t="shared" si="2"/>
        <v>104</v>
      </c>
      <c r="S23" s="33"/>
      <c r="T23" s="34">
        <v>56</v>
      </c>
      <c r="U23" s="34"/>
      <c r="V23" s="34">
        <v>48</v>
      </c>
      <c r="W23" s="39"/>
      <c r="X23" s="37" t="s">
        <v>104</v>
      </c>
      <c r="Y23" s="38"/>
      <c r="Z23" s="33">
        <f t="shared" si="3"/>
        <v>117</v>
      </c>
      <c r="AA23" s="33"/>
      <c r="AB23" s="34">
        <v>52</v>
      </c>
      <c r="AC23" s="34"/>
      <c r="AD23" s="34">
        <v>65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1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8</v>
      </c>
      <c r="AI24" s="33"/>
      <c r="AJ24" s="36">
        <v>0</v>
      </c>
      <c r="AK24" s="47"/>
      <c r="AL24" s="36">
        <v>8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326</v>
      </c>
      <c r="D27" s="62"/>
      <c r="E27" s="63">
        <f>SUM(E28:F29)</f>
        <v>462</v>
      </c>
      <c r="F27" s="62"/>
      <c r="G27" s="63">
        <f>SUM(G28:H29)</f>
        <v>223</v>
      </c>
      <c r="H27" s="62"/>
      <c r="I27" s="63">
        <f>SUM(I28:J29)</f>
        <v>220</v>
      </c>
      <c r="J27" s="62"/>
      <c r="K27" s="63">
        <f>SUM(K28:L29)</f>
        <v>165</v>
      </c>
      <c r="L27" s="62"/>
      <c r="M27" s="63">
        <f>SUM(M28:N29)</f>
        <v>783</v>
      </c>
      <c r="N27" s="62"/>
      <c r="O27" s="63">
        <f>SUM(O28:P29)</f>
        <v>790</v>
      </c>
      <c r="P27" s="62"/>
      <c r="Q27" s="63">
        <f>SUM(Q28:R29)</f>
        <v>1152</v>
      </c>
      <c r="R27" s="62"/>
      <c r="S27" s="63">
        <f>SUM(S28:T29)</f>
        <v>1274</v>
      </c>
      <c r="T27" s="62"/>
      <c r="U27" s="63">
        <f>SUM(U28:V29)</f>
        <v>489</v>
      </c>
      <c r="V27" s="62"/>
      <c r="W27" s="63">
        <f>SUM(W28:X29)</f>
        <v>569</v>
      </c>
      <c r="X27" s="62"/>
      <c r="Y27" s="63">
        <f>SUM(Y28:Z29)</f>
        <v>706</v>
      </c>
      <c r="Z27" s="62"/>
      <c r="AA27" s="63">
        <f>SUM(AA28:AB29)</f>
        <v>707</v>
      </c>
      <c r="AB27" s="62"/>
      <c r="AC27" s="63">
        <f>SUM(AC28:AD29)</f>
        <v>809</v>
      </c>
      <c r="AD27" s="62"/>
      <c r="AE27" s="63">
        <f>SUM(AE28:AF29)</f>
        <v>129</v>
      </c>
      <c r="AF27" s="62"/>
      <c r="AG27" s="63">
        <f>SUM(AG28:AH29)</f>
        <v>8</v>
      </c>
      <c r="AH27" s="62"/>
      <c r="AI27" s="64">
        <f>SUM(C27:AH27)</f>
        <v>8812</v>
      </c>
      <c r="AJ27" s="65"/>
      <c r="AK27" s="66">
        <v>3986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159</v>
      </c>
      <c r="D28" s="71"/>
      <c r="E28" s="72">
        <f>SUM(D10:E15)</f>
        <v>232</v>
      </c>
      <c r="F28" s="71"/>
      <c r="G28" s="72">
        <f>SUM(D16:E18)</f>
        <v>127</v>
      </c>
      <c r="H28" s="71"/>
      <c r="I28" s="72">
        <f>SUM(D19:E21)</f>
        <v>116</v>
      </c>
      <c r="J28" s="71"/>
      <c r="K28" s="72">
        <f>SUM(D22:E23)</f>
        <v>88</v>
      </c>
      <c r="L28" s="71"/>
      <c r="M28" s="72">
        <f>SUM(L4:M13)</f>
        <v>404</v>
      </c>
      <c r="N28" s="71"/>
      <c r="O28" s="72">
        <f>SUM(L14:M23)</f>
        <v>388</v>
      </c>
      <c r="P28" s="71"/>
      <c r="Q28" s="72">
        <f>SUM(T4:U13)</f>
        <v>554</v>
      </c>
      <c r="R28" s="71"/>
      <c r="S28" s="72">
        <f>SUM(T14:U23)</f>
        <v>632</v>
      </c>
      <c r="T28" s="71"/>
      <c r="U28" s="72">
        <f>SUM(AB4:AC8)</f>
        <v>226</v>
      </c>
      <c r="V28" s="71"/>
      <c r="W28" s="72">
        <f>SUM(AB9:AC13)</f>
        <v>272</v>
      </c>
      <c r="X28" s="71"/>
      <c r="Y28" s="72">
        <f>SUM(AB14:AC18)</f>
        <v>320</v>
      </c>
      <c r="Z28" s="71"/>
      <c r="AA28" s="72">
        <f>SUM(AB19:AC23)</f>
        <v>303</v>
      </c>
      <c r="AB28" s="71"/>
      <c r="AC28" s="72">
        <f>SUM(AJ4:AK13)</f>
        <v>369</v>
      </c>
      <c r="AD28" s="71"/>
      <c r="AE28" s="72">
        <f>SUM(AJ14:AK23)</f>
        <v>43</v>
      </c>
      <c r="AF28" s="71"/>
      <c r="AG28" s="72">
        <f>AJ24</f>
        <v>0</v>
      </c>
      <c r="AH28" s="71"/>
      <c r="AI28" s="73">
        <f>SUM(C28:AH28)</f>
        <v>4233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167</v>
      </c>
      <c r="D29" s="78"/>
      <c r="E29" s="79">
        <f>SUM(F10:G15)</f>
        <v>230</v>
      </c>
      <c r="F29" s="78"/>
      <c r="G29" s="79">
        <f>SUM(F16:G18)</f>
        <v>96</v>
      </c>
      <c r="H29" s="78"/>
      <c r="I29" s="79">
        <f>SUM(F19:G21)</f>
        <v>104</v>
      </c>
      <c r="J29" s="78"/>
      <c r="K29" s="79">
        <f>SUM(F22:G23)</f>
        <v>77</v>
      </c>
      <c r="L29" s="78"/>
      <c r="M29" s="79">
        <f>SUM(N4:O13)</f>
        <v>379</v>
      </c>
      <c r="N29" s="78"/>
      <c r="O29" s="79">
        <f>SUM(N14:O23)</f>
        <v>402</v>
      </c>
      <c r="P29" s="78"/>
      <c r="Q29" s="79">
        <f>SUM(V4:W13)</f>
        <v>598</v>
      </c>
      <c r="R29" s="78"/>
      <c r="S29" s="79">
        <f>SUM(V14:W23)</f>
        <v>642</v>
      </c>
      <c r="T29" s="78"/>
      <c r="U29" s="79">
        <f>SUM(AD4:AE8)</f>
        <v>263</v>
      </c>
      <c r="V29" s="78"/>
      <c r="W29" s="79">
        <f>SUM(AD9:AE13)</f>
        <v>297</v>
      </c>
      <c r="X29" s="78"/>
      <c r="Y29" s="79">
        <f>SUM(AD14:AE18)</f>
        <v>386</v>
      </c>
      <c r="Z29" s="78"/>
      <c r="AA29" s="79">
        <f>SUM(AD19:AE23)</f>
        <v>404</v>
      </c>
      <c r="AB29" s="78"/>
      <c r="AC29" s="79">
        <f>SUM(AL4:AM13)</f>
        <v>440</v>
      </c>
      <c r="AD29" s="78"/>
      <c r="AE29" s="79">
        <f>SUM(AL14:AM23)</f>
        <v>86</v>
      </c>
      <c r="AF29" s="78"/>
      <c r="AG29" s="79">
        <f>AL24</f>
        <v>8</v>
      </c>
      <c r="AH29" s="78"/>
      <c r="AI29" s="80">
        <f>SUM(C29:AH29)</f>
        <v>4579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1011</v>
      </c>
      <c r="D31" s="92"/>
      <c r="E31" s="92"/>
      <c r="F31" s="93">
        <f>C31/AI27</f>
        <v>0.11472991375397186</v>
      </c>
      <c r="G31" s="93"/>
      <c r="H31" s="94"/>
      <c r="I31" s="95">
        <f>SUM(I27:V27)</f>
        <v>4873</v>
      </c>
      <c r="J31" s="96"/>
      <c r="K31" s="96"/>
      <c r="L31" s="96"/>
      <c r="M31" s="96"/>
      <c r="N31" s="96"/>
      <c r="O31" s="96"/>
      <c r="P31" s="97">
        <f>I31/AI27</f>
        <v>0.5529959146618247</v>
      </c>
      <c r="Q31" s="97"/>
      <c r="R31" s="97"/>
      <c r="S31" s="97"/>
      <c r="T31" s="97"/>
      <c r="U31" s="97"/>
      <c r="V31" s="98"/>
      <c r="W31" s="95">
        <f>SUM(W27:AH27)</f>
        <v>2928</v>
      </c>
      <c r="X31" s="99"/>
      <c r="Y31" s="99"/>
      <c r="Z31" s="99"/>
      <c r="AA31" s="99"/>
      <c r="AB31" s="99"/>
      <c r="AC31" s="97">
        <f>W31/AI27</f>
        <v>0.33227417158420336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118</v>
      </c>
      <c r="C4" s="15"/>
      <c r="D4" s="16">
        <v>59</v>
      </c>
      <c r="E4" s="16"/>
      <c r="F4" s="17">
        <v>59</v>
      </c>
      <c r="G4" s="18"/>
      <c r="H4" s="19" t="s">
        <v>7</v>
      </c>
      <c r="I4" s="20"/>
      <c r="J4" s="15">
        <f aca="true" t="shared" si="1" ref="J4:J23">SUM(L4:N4)</f>
        <v>148</v>
      </c>
      <c r="K4" s="15"/>
      <c r="L4" s="16">
        <v>73</v>
      </c>
      <c r="M4" s="16"/>
      <c r="N4" s="16">
        <v>75</v>
      </c>
      <c r="O4" s="21"/>
      <c r="P4" s="19" t="s">
        <v>8</v>
      </c>
      <c r="Q4" s="20"/>
      <c r="R4" s="15">
        <f aca="true" t="shared" si="2" ref="R4:R23">SUM(T4:V4)</f>
        <v>170</v>
      </c>
      <c r="S4" s="15"/>
      <c r="T4" s="16">
        <v>69</v>
      </c>
      <c r="U4" s="16"/>
      <c r="V4" s="16">
        <v>101</v>
      </c>
      <c r="W4" s="21"/>
      <c r="X4" s="19" t="s">
        <v>9</v>
      </c>
      <c r="Y4" s="20"/>
      <c r="Z4" s="15">
        <f aca="true" t="shared" si="3" ref="Z4:Z23">SUM(AB4:AD4)</f>
        <v>160</v>
      </c>
      <c r="AA4" s="15"/>
      <c r="AB4" s="16">
        <v>73</v>
      </c>
      <c r="AC4" s="16"/>
      <c r="AD4" s="16">
        <v>87</v>
      </c>
      <c r="AE4" s="21"/>
      <c r="AF4" s="19" t="s">
        <v>10</v>
      </c>
      <c r="AG4" s="20"/>
      <c r="AH4" s="15">
        <f aca="true" t="shared" si="4" ref="AH4:AH24">SUM(AJ4:AL4)</f>
        <v>108</v>
      </c>
      <c r="AI4" s="15"/>
      <c r="AJ4" s="16">
        <v>44</v>
      </c>
      <c r="AK4" s="16"/>
      <c r="AL4" s="16">
        <v>64</v>
      </c>
      <c r="AM4" s="22"/>
    </row>
    <row r="5" spans="1:39" s="13" customFormat="1" ht="18" customHeight="1">
      <c r="A5" s="23" t="s">
        <v>11</v>
      </c>
      <c r="B5" s="24">
        <f t="shared" si="0"/>
        <v>96</v>
      </c>
      <c r="C5" s="24"/>
      <c r="D5" s="25">
        <v>49</v>
      </c>
      <c r="E5" s="25"/>
      <c r="F5" s="26">
        <v>47</v>
      </c>
      <c r="G5" s="27"/>
      <c r="H5" s="28" t="s">
        <v>12</v>
      </c>
      <c r="I5" s="29"/>
      <c r="J5" s="24">
        <f t="shared" si="1"/>
        <v>154</v>
      </c>
      <c r="K5" s="24"/>
      <c r="L5" s="25">
        <v>66</v>
      </c>
      <c r="M5" s="25"/>
      <c r="N5" s="25">
        <v>88</v>
      </c>
      <c r="O5" s="30"/>
      <c r="P5" s="28" t="s">
        <v>13</v>
      </c>
      <c r="Q5" s="29"/>
      <c r="R5" s="24">
        <f t="shared" si="2"/>
        <v>171</v>
      </c>
      <c r="S5" s="24"/>
      <c r="T5" s="25">
        <v>91</v>
      </c>
      <c r="U5" s="25"/>
      <c r="V5" s="25">
        <v>80</v>
      </c>
      <c r="W5" s="30"/>
      <c r="X5" s="28" t="s">
        <v>14</v>
      </c>
      <c r="Y5" s="29"/>
      <c r="Z5" s="24">
        <f t="shared" si="3"/>
        <v>128</v>
      </c>
      <c r="AA5" s="24"/>
      <c r="AB5" s="25">
        <v>67</v>
      </c>
      <c r="AC5" s="25"/>
      <c r="AD5" s="25">
        <v>61</v>
      </c>
      <c r="AE5" s="30"/>
      <c r="AF5" s="28" t="s">
        <v>15</v>
      </c>
      <c r="AG5" s="29"/>
      <c r="AH5" s="24">
        <f t="shared" si="4"/>
        <v>97</v>
      </c>
      <c r="AI5" s="24"/>
      <c r="AJ5" s="25">
        <v>48</v>
      </c>
      <c r="AK5" s="25"/>
      <c r="AL5" s="25">
        <v>49</v>
      </c>
      <c r="AM5" s="31"/>
    </row>
    <row r="6" spans="1:39" s="13" customFormat="1" ht="18" customHeight="1">
      <c r="A6" s="23" t="s">
        <v>16</v>
      </c>
      <c r="B6" s="24">
        <f t="shared" si="0"/>
        <v>115</v>
      </c>
      <c r="C6" s="24"/>
      <c r="D6" s="25">
        <v>58</v>
      </c>
      <c r="E6" s="25"/>
      <c r="F6" s="26">
        <v>57</v>
      </c>
      <c r="G6" s="27"/>
      <c r="H6" s="28" t="s">
        <v>17</v>
      </c>
      <c r="I6" s="29"/>
      <c r="J6" s="24">
        <f t="shared" si="1"/>
        <v>148</v>
      </c>
      <c r="K6" s="24"/>
      <c r="L6" s="25">
        <v>73</v>
      </c>
      <c r="M6" s="25"/>
      <c r="N6" s="25">
        <v>75</v>
      </c>
      <c r="O6" s="30"/>
      <c r="P6" s="28" t="s">
        <v>18</v>
      </c>
      <c r="Q6" s="29"/>
      <c r="R6" s="24">
        <f t="shared" si="2"/>
        <v>158</v>
      </c>
      <c r="S6" s="24"/>
      <c r="T6" s="25">
        <v>79</v>
      </c>
      <c r="U6" s="25"/>
      <c r="V6" s="25">
        <v>79</v>
      </c>
      <c r="W6" s="30"/>
      <c r="X6" s="28" t="s">
        <v>19</v>
      </c>
      <c r="Y6" s="29"/>
      <c r="Z6" s="24">
        <f t="shared" si="3"/>
        <v>126</v>
      </c>
      <c r="AA6" s="24"/>
      <c r="AB6" s="25">
        <v>67</v>
      </c>
      <c r="AC6" s="25"/>
      <c r="AD6" s="25">
        <v>59</v>
      </c>
      <c r="AE6" s="30"/>
      <c r="AF6" s="28" t="s">
        <v>20</v>
      </c>
      <c r="AG6" s="29"/>
      <c r="AH6" s="24">
        <f t="shared" si="4"/>
        <v>100</v>
      </c>
      <c r="AI6" s="24"/>
      <c r="AJ6" s="25">
        <v>45</v>
      </c>
      <c r="AK6" s="25"/>
      <c r="AL6" s="25">
        <v>55</v>
      </c>
      <c r="AM6" s="31"/>
    </row>
    <row r="7" spans="1:39" s="13" customFormat="1" ht="18" customHeight="1">
      <c r="A7" s="23" t="s">
        <v>21</v>
      </c>
      <c r="B7" s="24">
        <f t="shared" si="0"/>
        <v>103</v>
      </c>
      <c r="C7" s="24"/>
      <c r="D7" s="25">
        <v>54</v>
      </c>
      <c r="E7" s="25"/>
      <c r="F7" s="26">
        <v>49</v>
      </c>
      <c r="G7" s="27"/>
      <c r="H7" s="28" t="s">
        <v>22</v>
      </c>
      <c r="I7" s="29"/>
      <c r="J7" s="24">
        <f t="shared" si="1"/>
        <v>166</v>
      </c>
      <c r="K7" s="24"/>
      <c r="L7" s="25">
        <v>74</v>
      </c>
      <c r="M7" s="25"/>
      <c r="N7" s="25">
        <v>92</v>
      </c>
      <c r="O7" s="30"/>
      <c r="P7" s="28" t="s">
        <v>23</v>
      </c>
      <c r="Q7" s="29"/>
      <c r="R7" s="24">
        <f t="shared" si="2"/>
        <v>184</v>
      </c>
      <c r="S7" s="24"/>
      <c r="T7" s="25">
        <v>97</v>
      </c>
      <c r="U7" s="25"/>
      <c r="V7" s="25">
        <v>87</v>
      </c>
      <c r="W7" s="30"/>
      <c r="X7" s="28" t="s">
        <v>24</v>
      </c>
      <c r="Y7" s="29"/>
      <c r="Z7" s="24">
        <f t="shared" si="3"/>
        <v>117</v>
      </c>
      <c r="AA7" s="24"/>
      <c r="AB7" s="25">
        <v>64</v>
      </c>
      <c r="AC7" s="25"/>
      <c r="AD7" s="25">
        <v>53</v>
      </c>
      <c r="AE7" s="30"/>
      <c r="AF7" s="28" t="s">
        <v>25</v>
      </c>
      <c r="AG7" s="29"/>
      <c r="AH7" s="24">
        <f t="shared" si="4"/>
        <v>84</v>
      </c>
      <c r="AI7" s="24"/>
      <c r="AJ7" s="25">
        <v>37</v>
      </c>
      <c r="AK7" s="25"/>
      <c r="AL7" s="25">
        <v>47</v>
      </c>
      <c r="AM7" s="31"/>
    </row>
    <row r="8" spans="1:39" s="13" customFormat="1" ht="18" customHeight="1">
      <c r="A8" s="23" t="s">
        <v>26</v>
      </c>
      <c r="B8" s="24">
        <f t="shared" si="0"/>
        <v>107</v>
      </c>
      <c r="C8" s="24"/>
      <c r="D8" s="25">
        <v>60</v>
      </c>
      <c r="E8" s="25"/>
      <c r="F8" s="26">
        <v>47</v>
      </c>
      <c r="G8" s="27"/>
      <c r="H8" s="28" t="s">
        <v>27</v>
      </c>
      <c r="I8" s="29"/>
      <c r="J8" s="24">
        <f t="shared" si="1"/>
        <v>159</v>
      </c>
      <c r="K8" s="24"/>
      <c r="L8" s="25">
        <v>74</v>
      </c>
      <c r="M8" s="25"/>
      <c r="N8" s="25">
        <v>85</v>
      </c>
      <c r="O8" s="30"/>
      <c r="P8" s="28" t="s">
        <v>28</v>
      </c>
      <c r="Q8" s="29"/>
      <c r="R8" s="24">
        <f t="shared" si="2"/>
        <v>184</v>
      </c>
      <c r="S8" s="24"/>
      <c r="T8" s="25">
        <v>89</v>
      </c>
      <c r="U8" s="25"/>
      <c r="V8" s="25">
        <v>95</v>
      </c>
      <c r="W8" s="30"/>
      <c r="X8" s="28" t="s">
        <v>29</v>
      </c>
      <c r="Y8" s="29"/>
      <c r="Z8" s="24">
        <f t="shared" si="3"/>
        <v>121</v>
      </c>
      <c r="AA8" s="24"/>
      <c r="AB8" s="25">
        <v>55</v>
      </c>
      <c r="AC8" s="25"/>
      <c r="AD8" s="25">
        <v>66</v>
      </c>
      <c r="AE8" s="30"/>
      <c r="AF8" s="28" t="s">
        <v>30</v>
      </c>
      <c r="AG8" s="29"/>
      <c r="AH8" s="24">
        <f t="shared" si="4"/>
        <v>67</v>
      </c>
      <c r="AI8" s="24"/>
      <c r="AJ8" s="25">
        <v>22</v>
      </c>
      <c r="AK8" s="25"/>
      <c r="AL8" s="25">
        <v>45</v>
      </c>
      <c r="AM8" s="31"/>
    </row>
    <row r="9" spans="1:39" s="13" customFormat="1" ht="18" customHeight="1">
      <c r="A9" s="23" t="s">
        <v>31</v>
      </c>
      <c r="B9" s="24">
        <f t="shared" si="0"/>
        <v>109</v>
      </c>
      <c r="C9" s="24"/>
      <c r="D9" s="25">
        <v>50</v>
      </c>
      <c r="E9" s="25"/>
      <c r="F9" s="26">
        <v>59</v>
      </c>
      <c r="G9" s="27"/>
      <c r="H9" s="28" t="s">
        <v>32</v>
      </c>
      <c r="I9" s="29"/>
      <c r="J9" s="24">
        <f t="shared" si="1"/>
        <v>169</v>
      </c>
      <c r="K9" s="24"/>
      <c r="L9" s="25">
        <v>90</v>
      </c>
      <c r="M9" s="25"/>
      <c r="N9" s="25">
        <v>79</v>
      </c>
      <c r="O9" s="30"/>
      <c r="P9" s="28" t="s">
        <v>33</v>
      </c>
      <c r="Q9" s="29"/>
      <c r="R9" s="24">
        <f t="shared" si="2"/>
        <v>210</v>
      </c>
      <c r="S9" s="24"/>
      <c r="T9" s="25">
        <v>97</v>
      </c>
      <c r="U9" s="25"/>
      <c r="V9" s="25">
        <v>113</v>
      </c>
      <c r="W9" s="30"/>
      <c r="X9" s="28" t="s">
        <v>34</v>
      </c>
      <c r="Y9" s="29"/>
      <c r="Z9" s="24">
        <f t="shared" si="3"/>
        <v>107</v>
      </c>
      <c r="AA9" s="24"/>
      <c r="AB9" s="25">
        <v>59</v>
      </c>
      <c r="AC9" s="25"/>
      <c r="AD9" s="25">
        <v>48</v>
      </c>
      <c r="AE9" s="30"/>
      <c r="AF9" s="28" t="s">
        <v>35</v>
      </c>
      <c r="AG9" s="29"/>
      <c r="AH9" s="24">
        <f t="shared" si="4"/>
        <v>55</v>
      </c>
      <c r="AI9" s="24"/>
      <c r="AJ9" s="25">
        <v>29</v>
      </c>
      <c r="AK9" s="25"/>
      <c r="AL9" s="25">
        <v>26</v>
      </c>
      <c r="AM9" s="31"/>
    </row>
    <row r="10" spans="1:39" s="13" customFormat="1" ht="18" customHeight="1">
      <c r="A10" s="23" t="s">
        <v>36</v>
      </c>
      <c r="B10" s="24">
        <f t="shared" si="0"/>
        <v>132</v>
      </c>
      <c r="C10" s="24"/>
      <c r="D10" s="25">
        <v>74</v>
      </c>
      <c r="E10" s="25"/>
      <c r="F10" s="26">
        <v>58</v>
      </c>
      <c r="G10" s="27"/>
      <c r="H10" s="28" t="s">
        <v>37</v>
      </c>
      <c r="I10" s="29"/>
      <c r="J10" s="24">
        <f t="shared" si="1"/>
        <v>155</v>
      </c>
      <c r="K10" s="24"/>
      <c r="L10" s="25">
        <v>73</v>
      </c>
      <c r="M10" s="25"/>
      <c r="N10" s="25">
        <v>82</v>
      </c>
      <c r="O10" s="30"/>
      <c r="P10" s="28" t="s">
        <v>38</v>
      </c>
      <c r="Q10" s="29"/>
      <c r="R10" s="24">
        <f t="shared" si="2"/>
        <v>215</v>
      </c>
      <c r="S10" s="24"/>
      <c r="T10" s="25">
        <v>91</v>
      </c>
      <c r="U10" s="25"/>
      <c r="V10" s="25">
        <v>124</v>
      </c>
      <c r="W10" s="30"/>
      <c r="X10" s="28" t="s">
        <v>39</v>
      </c>
      <c r="Y10" s="29"/>
      <c r="Z10" s="24">
        <f t="shared" si="3"/>
        <v>79</v>
      </c>
      <c r="AA10" s="24"/>
      <c r="AB10" s="25">
        <v>45</v>
      </c>
      <c r="AC10" s="25"/>
      <c r="AD10" s="25">
        <v>34</v>
      </c>
      <c r="AE10" s="30"/>
      <c r="AF10" s="28" t="s">
        <v>40</v>
      </c>
      <c r="AG10" s="29"/>
      <c r="AH10" s="24">
        <f t="shared" si="4"/>
        <v>54</v>
      </c>
      <c r="AI10" s="24"/>
      <c r="AJ10" s="25">
        <v>17</v>
      </c>
      <c r="AK10" s="25"/>
      <c r="AL10" s="25">
        <v>37</v>
      </c>
      <c r="AM10" s="31"/>
    </row>
    <row r="11" spans="1:39" s="13" customFormat="1" ht="18" customHeight="1">
      <c r="A11" s="23" t="s">
        <v>41</v>
      </c>
      <c r="B11" s="24">
        <f t="shared" si="0"/>
        <v>124</v>
      </c>
      <c r="C11" s="24"/>
      <c r="D11" s="25">
        <v>68</v>
      </c>
      <c r="E11" s="25"/>
      <c r="F11" s="26">
        <v>56</v>
      </c>
      <c r="G11" s="27"/>
      <c r="H11" s="28" t="s">
        <v>42</v>
      </c>
      <c r="I11" s="29"/>
      <c r="J11" s="24">
        <f t="shared" si="1"/>
        <v>144</v>
      </c>
      <c r="K11" s="24"/>
      <c r="L11" s="25">
        <v>70</v>
      </c>
      <c r="M11" s="25"/>
      <c r="N11" s="25">
        <v>74</v>
      </c>
      <c r="O11" s="30"/>
      <c r="P11" s="28" t="s">
        <v>43</v>
      </c>
      <c r="Q11" s="29"/>
      <c r="R11" s="24">
        <f t="shared" si="2"/>
        <v>242</v>
      </c>
      <c r="S11" s="24"/>
      <c r="T11" s="25">
        <v>111</v>
      </c>
      <c r="U11" s="25"/>
      <c r="V11" s="25">
        <v>131</v>
      </c>
      <c r="W11" s="30"/>
      <c r="X11" s="28" t="s">
        <v>44</v>
      </c>
      <c r="Y11" s="29"/>
      <c r="Z11" s="24">
        <f t="shared" si="3"/>
        <v>94</v>
      </c>
      <c r="AA11" s="24"/>
      <c r="AB11" s="25">
        <v>45</v>
      </c>
      <c r="AC11" s="25"/>
      <c r="AD11" s="25">
        <v>49</v>
      </c>
      <c r="AE11" s="30"/>
      <c r="AF11" s="28" t="s">
        <v>45</v>
      </c>
      <c r="AG11" s="29"/>
      <c r="AH11" s="24">
        <f t="shared" si="4"/>
        <v>54</v>
      </c>
      <c r="AI11" s="24"/>
      <c r="AJ11" s="25">
        <v>20</v>
      </c>
      <c r="AK11" s="25"/>
      <c r="AL11" s="25">
        <v>34</v>
      </c>
      <c r="AM11" s="31"/>
    </row>
    <row r="12" spans="1:39" s="13" customFormat="1" ht="18" customHeight="1">
      <c r="A12" s="23" t="s">
        <v>46</v>
      </c>
      <c r="B12" s="24">
        <f t="shared" si="0"/>
        <v>128</v>
      </c>
      <c r="C12" s="24"/>
      <c r="D12" s="25">
        <v>63</v>
      </c>
      <c r="E12" s="25"/>
      <c r="F12" s="26">
        <v>65</v>
      </c>
      <c r="G12" s="27"/>
      <c r="H12" s="28" t="s">
        <v>47</v>
      </c>
      <c r="I12" s="29"/>
      <c r="J12" s="24">
        <f t="shared" si="1"/>
        <v>158</v>
      </c>
      <c r="K12" s="24"/>
      <c r="L12" s="25">
        <v>75</v>
      </c>
      <c r="M12" s="25"/>
      <c r="N12" s="25">
        <v>83</v>
      </c>
      <c r="O12" s="30"/>
      <c r="P12" s="28" t="s">
        <v>48</v>
      </c>
      <c r="Q12" s="29"/>
      <c r="R12" s="24">
        <f t="shared" si="2"/>
        <v>237</v>
      </c>
      <c r="S12" s="24"/>
      <c r="T12" s="25">
        <v>117</v>
      </c>
      <c r="U12" s="25"/>
      <c r="V12" s="25">
        <v>120</v>
      </c>
      <c r="W12" s="30"/>
      <c r="X12" s="28" t="s">
        <v>49</v>
      </c>
      <c r="Y12" s="29"/>
      <c r="Z12" s="24">
        <f t="shared" si="3"/>
        <v>117</v>
      </c>
      <c r="AA12" s="24"/>
      <c r="AB12" s="25">
        <v>59</v>
      </c>
      <c r="AC12" s="25"/>
      <c r="AD12" s="25">
        <v>58</v>
      </c>
      <c r="AE12" s="30"/>
      <c r="AF12" s="28" t="s">
        <v>50</v>
      </c>
      <c r="AG12" s="29"/>
      <c r="AH12" s="24">
        <f t="shared" si="4"/>
        <v>45</v>
      </c>
      <c r="AI12" s="24"/>
      <c r="AJ12" s="25">
        <v>17</v>
      </c>
      <c r="AK12" s="25"/>
      <c r="AL12" s="25">
        <v>28</v>
      </c>
      <c r="AM12" s="31"/>
    </row>
    <row r="13" spans="1:39" s="13" customFormat="1" ht="18" customHeight="1">
      <c r="A13" s="23" t="s">
        <v>51</v>
      </c>
      <c r="B13" s="24">
        <f t="shared" si="0"/>
        <v>127</v>
      </c>
      <c r="C13" s="24"/>
      <c r="D13" s="25">
        <v>62</v>
      </c>
      <c r="E13" s="25"/>
      <c r="F13" s="26">
        <v>65</v>
      </c>
      <c r="G13" s="27"/>
      <c r="H13" s="28" t="s">
        <v>52</v>
      </c>
      <c r="I13" s="29"/>
      <c r="J13" s="24">
        <f t="shared" si="1"/>
        <v>159</v>
      </c>
      <c r="K13" s="24"/>
      <c r="L13" s="25">
        <v>79</v>
      </c>
      <c r="M13" s="25"/>
      <c r="N13" s="25">
        <v>80</v>
      </c>
      <c r="O13" s="30"/>
      <c r="P13" s="28" t="s">
        <v>53</v>
      </c>
      <c r="Q13" s="29"/>
      <c r="R13" s="24">
        <f t="shared" si="2"/>
        <v>270</v>
      </c>
      <c r="S13" s="24"/>
      <c r="T13" s="25">
        <v>131</v>
      </c>
      <c r="U13" s="25"/>
      <c r="V13" s="25">
        <v>139</v>
      </c>
      <c r="W13" s="30"/>
      <c r="X13" s="28" t="s">
        <v>54</v>
      </c>
      <c r="Y13" s="29"/>
      <c r="Z13" s="24">
        <f t="shared" si="3"/>
        <v>73</v>
      </c>
      <c r="AA13" s="24"/>
      <c r="AB13" s="25">
        <v>26</v>
      </c>
      <c r="AC13" s="25"/>
      <c r="AD13" s="25">
        <v>47</v>
      </c>
      <c r="AE13" s="30"/>
      <c r="AF13" s="28" t="s">
        <v>55</v>
      </c>
      <c r="AG13" s="29"/>
      <c r="AH13" s="24">
        <f t="shared" si="4"/>
        <v>39</v>
      </c>
      <c r="AI13" s="24"/>
      <c r="AJ13" s="25">
        <v>10</v>
      </c>
      <c r="AK13" s="25"/>
      <c r="AL13" s="25">
        <v>29</v>
      </c>
      <c r="AM13" s="31"/>
    </row>
    <row r="14" spans="1:39" s="13" customFormat="1" ht="18" customHeight="1">
      <c r="A14" s="23" t="s">
        <v>56</v>
      </c>
      <c r="B14" s="24">
        <f t="shared" si="0"/>
        <v>126</v>
      </c>
      <c r="C14" s="24"/>
      <c r="D14" s="25">
        <v>61</v>
      </c>
      <c r="E14" s="25"/>
      <c r="F14" s="26">
        <v>65</v>
      </c>
      <c r="G14" s="27"/>
      <c r="H14" s="28" t="s">
        <v>57</v>
      </c>
      <c r="I14" s="29"/>
      <c r="J14" s="24">
        <f t="shared" si="1"/>
        <v>155</v>
      </c>
      <c r="K14" s="24"/>
      <c r="L14" s="25">
        <v>74</v>
      </c>
      <c r="M14" s="25"/>
      <c r="N14" s="25">
        <v>81</v>
      </c>
      <c r="O14" s="30"/>
      <c r="P14" s="28" t="s">
        <v>58</v>
      </c>
      <c r="Q14" s="29"/>
      <c r="R14" s="24">
        <f t="shared" si="2"/>
        <v>242</v>
      </c>
      <c r="S14" s="24"/>
      <c r="T14" s="25">
        <v>125</v>
      </c>
      <c r="U14" s="25"/>
      <c r="V14" s="25">
        <v>117</v>
      </c>
      <c r="W14" s="30"/>
      <c r="X14" s="28" t="s">
        <v>59</v>
      </c>
      <c r="Y14" s="29"/>
      <c r="Z14" s="24">
        <f t="shared" si="3"/>
        <v>109</v>
      </c>
      <c r="AA14" s="24"/>
      <c r="AB14" s="25">
        <v>51</v>
      </c>
      <c r="AC14" s="25"/>
      <c r="AD14" s="25">
        <v>58</v>
      </c>
      <c r="AE14" s="30"/>
      <c r="AF14" s="28" t="s">
        <v>60</v>
      </c>
      <c r="AG14" s="29"/>
      <c r="AH14" s="24">
        <f t="shared" si="4"/>
        <v>39</v>
      </c>
      <c r="AI14" s="24"/>
      <c r="AJ14" s="25">
        <v>11</v>
      </c>
      <c r="AK14" s="25"/>
      <c r="AL14" s="25">
        <v>28</v>
      </c>
      <c r="AM14" s="31"/>
    </row>
    <row r="15" spans="1:39" s="13" customFormat="1" ht="18" customHeight="1">
      <c r="A15" s="23" t="s">
        <v>61</v>
      </c>
      <c r="B15" s="24">
        <f t="shared" si="0"/>
        <v>128</v>
      </c>
      <c r="C15" s="24"/>
      <c r="D15" s="25">
        <v>67</v>
      </c>
      <c r="E15" s="25"/>
      <c r="F15" s="26">
        <v>61</v>
      </c>
      <c r="G15" s="27"/>
      <c r="H15" s="28" t="s">
        <v>62</v>
      </c>
      <c r="I15" s="29"/>
      <c r="J15" s="24">
        <f t="shared" si="1"/>
        <v>151</v>
      </c>
      <c r="K15" s="24"/>
      <c r="L15" s="25">
        <v>74</v>
      </c>
      <c r="M15" s="25"/>
      <c r="N15" s="25">
        <v>77</v>
      </c>
      <c r="O15" s="30"/>
      <c r="P15" s="28" t="s">
        <v>63</v>
      </c>
      <c r="Q15" s="29"/>
      <c r="R15" s="24">
        <f t="shared" si="2"/>
        <v>275</v>
      </c>
      <c r="S15" s="24"/>
      <c r="T15" s="25">
        <v>151</v>
      </c>
      <c r="U15" s="25"/>
      <c r="V15" s="25">
        <v>124</v>
      </c>
      <c r="W15" s="30"/>
      <c r="X15" s="28" t="s">
        <v>64</v>
      </c>
      <c r="Y15" s="29"/>
      <c r="Z15" s="24">
        <f t="shared" si="3"/>
        <v>108</v>
      </c>
      <c r="AA15" s="24"/>
      <c r="AB15" s="25">
        <v>51</v>
      </c>
      <c r="AC15" s="25"/>
      <c r="AD15" s="25">
        <v>57</v>
      </c>
      <c r="AE15" s="30"/>
      <c r="AF15" s="28" t="s">
        <v>65</v>
      </c>
      <c r="AG15" s="29"/>
      <c r="AH15" s="24">
        <f t="shared" si="4"/>
        <v>36</v>
      </c>
      <c r="AI15" s="24"/>
      <c r="AJ15" s="25">
        <v>8</v>
      </c>
      <c r="AK15" s="25"/>
      <c r="AL15" s="25">
        <v>28</v>
      </c>
      <c r="AM15" s="31"/>
    </row>
    <row r="16" spans="1:39" s="13" customFormat="1" ht="18" customHeight="1">
      <c r="A16" s="23" t="s">
        <v>66</v>
      </c>
      <c r="B16" s="24">
        <f t="shared" si="0"/>
        <v>159</v>
      </c>
      <c r="C16" s="24"/>
      <c r="D16" s="25">
        <v>80</v>
      </c>
      <c r="E16" s="25"/>
      <c r="F16" s="26">
        <v>79</v>
      </c>
      <c r="G16" s="27"/>
      <c r="H16" s="28" t="s">
        <v>67</v>
      </c>
      <c r="I16" s="29"/>
      <c r="J16" s="24">
        <f t="shared" si="1"/>
        <v>126</v>
      </c>
      <c r="K16" s="24"/>
      <c r="L16" s="25">
        <v>68</v>
      </c>
      <c r="M16" s="25"/>
      <c r="N16" s="25">
        <v>58</v>
      </c>
      <c r="O16" s="30"/>
      <c r="P16" s="28" t="s">
        <v>68</v>
      </c>
      <c r="Q16" s="29"/>
      <c r="R16" s="24">
        <f t="shared" si="2"/>
        <v>230</v>
      </c>
      <c r="S16" s="24"/>
      <c r="T16" s="25">
        <v>111</v>
      </c>
      <c r="U16" s="25"/>
      <c r="V16" s="25">
        <v>119</v>
      </c>
      <c r="W16" s="30"/>
      <c r="X16" s="28" t="s">
        <v>69</v>
      </c>
      <c r="Y16" s="29"/>
      <c r="Z16" s="24">
        <f t="shared" si="3"/>
        <v>106</v>
      </c>
      <c r="AA16" s="24"/>
      <c r="AB16" s="25">
        <v>48</v>
      </c>
      <c r="AC16" s="25"/>
      <c r="AD16" s="25">
        <v>58</v>
      </c>
      <c r="AE16" s="30"/>
      <c r="AF16" s="28" t="s">
        <v>70</v>
      </c>
      <c r="AG16" s="29"/>
      <c r="AH16" s="24">
        <f t="shared" si="4"/>
        <v>28</v>
      </c>
      <c r="AI16" s="24"/>
      <c r="AJ16" s="25">
        <v>9</v>
      </c>
      <c r="AK16" s="25"/>
      <c r="AL16" s="25">
        <v>19</v>
      </c>
      <c r="AM16" s="31"/>
    </row>
    <row r="17" spans="1:39" s="13" customFormat="1" ht="18" customHeight="1">
      <c r="A17" s="23" t="s">
        <v>71</v>
      </c>
      <c r="B17" s="24">
        <f t="shared" si="0"/>
        <v>153</v>
      </c>
      <c r="C17" s="24"/>
      <c r="D17" s="25">
        <v>86</v>
      </c>
      <c r="E17" s="25"/>
      <c r="F17" s="26">
        <v>67</v>
      </c>
      <c r="G17" s="27"/>
      <c r="H17" s="28" t="s">
        <v>72</v>
      </c>
      <c r="I17" s="29"/>
      <c r="J17" s="24">
        <f t="shared" si="1"/>
        <v>146</v>
      </c>
      <c r="K17" s="24"/>
      <c r="L17" s="25">
        <v>68</v>
      </c>
      <c r="M17" s="25"/>
      <c r="N17" s="25">
        <v>78</v>
      </c>
      <c r="O17" s="30"/>
      <c r="P17" s="28" t="s">
        <v>73</v>
      </c>
      <c r="Q17" s="29"/>
      <c r="R17" s="24">
        <f t="shared" si="2"/>
        <v>202</v>
      </c>
      <c r="S17" s="24"/>
      <c r="T17" s="25">
        <v>111</v>
      </c>
      <c r="U17" s="25"/>
      <c r="V17" s="25">
        <v>91</v>
      </c>
      <c r="W17" s="30"/>
      <c r="X17" s="28" t="s">
        <v>74</v>
      </c>
      <c r="Y17" s="29"/>
      <c r="Z17" s="24">
        <f t="shared" si="3"/>
        <v>118</v>
      </c>
      <c r="AA17" s="24"/>
      <c r="AB17" s="25">
        <v>49</v>
      </c>
      <c r="AC17" s="25"/>
      <c r="AD17" s="25">
        <v>69</v>
      </c>
      <c r="AE17" s="30"/>
      <c r="AF17" s="28" t="s">
        <v>75</v>
      </c>
      <c r="AG17" s="29"/>
      <c r="AH17" s="24">
        <f t="shared" si="4"/>
        <v>26</v>
      </c>
      <c r="AI17" s="24"/>
      <c r="AJ17" s="25">
        <v>5</v>
      </c>
      <c r="AK17" s="25"/>
      <c r="AL17" s="25">
        <v>21</v>
      </c>
      <c r="AM17" s="31"/>
    </row>
    <row r="18" spans="1:39" s="13" customFormat="1" ht="18" customHeight="1">
      <c r="A18" s="23" t="s">
        <v>76</v>
      </c>
      <c r="B18" s="24">
        <f t="shared" si="0"/>
        <v>160</v>
      </c>
      <c r="C18" s="24"/>
      <c r="D18" s="25">
        <v>90</v>
      </c>
      <c r="E18" s="25"/>
      <c r="F18" s="26">
        <v>70</v>
      </c>
      <c r="G18" s="27"/>
      <c r="H18" s="28" t="s">
        <v>77</v>
      </c>
      <c r="I18" s="29"/>
      <c r="J18" s="24">
        <f t="shared" si="1"/>
        <v>144</v>
      </c>
      <c r="K18" s="24"/>
      <c r="L18" s="25">
        <v>77</v>
      </c>
      <c r="M18" s="25"/>
      <c r="N18" s="25">
        <v>67</v>
      </c>
      <c r="O18" s="30"/>
      <c r="P18" s="28" t="s">
        <v>78</v>
      </c>
      <c r="Q18" s="29"/>
      <c r="R18" s="24">
        <f t="shared" si="2"/>
        <v>218</v>
      </c>
      <c r="S18" s="24"/>
      <c r="T18" s="25">
        <v>94</v>
      </c>
      <c r="U18" s="25"/>
      <c r="V18" s="25">
        <v>124</v>
      </c>
      <c r="W18" s="30"/>
      <c r="X18" s="28" t="s">
        <v>79</v>
      </c>
      <c r="Y18" s="29"/>
      <c r="Z18" s="24">
        <f t="shared" si="3"/>
        <v>155</v>
      </c>
      <c r="AA18" s="24"/>
      <c r="AB18" s="25">
        <v>62</v>
      </c>
      <c r="AC18" s="25"/>
      <c r="AD18" s="25">
        <v>93</v>
      </c>
      <c r="AE18" s="30"/>
      <c r="AF18" s="28" t="s">
        <v>80</v>
      </c>
      <c r="AG18" s="29"/>
      <c r="AH18" s="24">
        <f t="shared" si="4"/>
        <v>17</v>
      </c>
      <c r="AI18" s="24"/>
      <c r="AJ18" s="25">
        <v>1</v>
      </c>
      <c r="AK18" s="25"/>
      <c r="AL18" s="25">
        <v>16</v>
      </c>
      <c r="AM18" s="31"/>
    </row>
    <row r="19" spans="1:39" s="13" customFormat="1" ht="18" customHeight="1">
      <c r="A19" s="23" t="s">
        <v>81</v>
      </c>
      <c r="B19" s="24">
        <f t="shared" si="0"/>
        <v>179</v>
      </c>
      <c r="C19" s="24"/>
      <c r="D19" s="25">
        <v>93</v>
      </c>
      <c r="E19" s="25"/>
      <c r="F19" s="26">
        <v>86</v>
      </c>
      <c r="G19" s="27"/>
      <c r="H19" s="28" t="s">
        <v>82</v>
      </c>
      <c r="I19" s="29"/>
      <c r="J19" s="24">
        <f t="shared" si="1"/>
        <v>145</v>
      </c>
      <c r="K19" s="24"/>
      <c r="L19" s="25">
        <v>83</v>
      </c>
      <c r="M19" s="25"/>
      <c r="N19" s="25">
        <v>62</v>
      </c>
      <c r="O19" s="30"/>
      <c r="P19" s="28" t="s">
        <v>83</v>
      </c>
      <c r="Q19" s="29"/>
      <c r="R19" s="24">
        <f t="shared" si="2"/>
        <v>188</v>
      </c>
      <c r="S19" s="24"/>
      <c r="T19" s="25">
        <v>97</v>
      </c>
      <c r="U19" s="25"/>
      <c r="V19" s="25">
        <v>91</v>
      </c>
      <c r="W19" s="30"/>
      <c r="X19" s="28" t="s">
        <v>84</v>
      </c>
      <c r="Y19" s="29"/>
      <c r="Z19" s="24">
        <f t="shared" si="3"/>
        <v>141</v>
      </c>
      <c r="AA19" s="24"/>
      <c r="AB19" s="25">
        <v>57</v>
      </c>
      <c r="AC19" s="25"/>
      <c r="AD19" s="25">
        <v>84</v>
      </c>
      <c r="AE19" s="30"/>
      <c r="AF19" s="28" t="s">
        <v>85</v>
      </c>
      <c r="AG19" s="29"/>
      <c r="AH19" s="24">
        <f t="shared" si="4"/>
        <v>11</v>
      </c>
      <c r="AI19" s="24"/>
      <c r="AJ19" s="25">
        <v>2</v>
      </c>
      <c r="AK19" s="25"/>
      <c r="AL19" s="25">
        <v>9</v>
      </c>
      <c r="AM19" s="31"/>
    </row>
    <row r="20" spans="1:39" s="13" customFormat="1" ht="18" customHeight="1">
      <c r="A20" s="23" t="s">
        <v>86</v>
      </c>
      <c r="B20" s="24">
        <f t="shared" si="0"/>
        <v>155</v>
      </c>
      <c r="C20" s="24"/>
      <c r="D20" s="25">
        <v>68</v>
      </c>
      <c r="E20" s="25"/>
      <c r="F20" s="26">
        <v>87</v>
      </c>
      <c r="G20" s="27"/>
      <c r="H20" s="28" t="s">
        <v>87</v>
      </c>
      <c r="I20" s="29"/>
      <c r="J20" s="24">
        <f t="shared" si="1"/>
        <v>155</v>
      </c>
      <c r="K20" s="24"/>
      <c r="L20" s="25">
        <v>69</v>
      </c>
      <c r="M20" s="25"/>
      <c r="N20" s="25">
        <v>86</v>
      </c>
      <c r="O20" s="30"/>
      <c r="P20" s="28" t="s">
        <v>88</v>
      </c>
      <c r="Q20" s="29"/>
      <c r="R20" s="24">
        <f t="shared" si="2"/>
        <v>197</v>
      </c>
      <c r="S20" s="24"/>
      <c r="T20" s="25">
        <v>92</v>
      </c>
      <c r="U20" s="25"/>
      <c r="V20" s="25">
        <v>105</v>
      </c>
      <c r="W20" s="30"/>
      <c r="X20" s="28" t="s">
        <v>89</v>
      </c>
      <c r="Y20" s="29"/>
      <c r="Z20" s="24">
        <f t="shared" si="3"/>
        <v>142</v>
      </c>
      <c r="AA20" s="24"/>
      <c r="AB20" s="25">
        <v>69</v>
      </c>
      <c r="AC20" s="25"/>
      <c r="AD20" s="25">
        <v>73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3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162</v>
      </c>
      <c r="C21" s="24"/>
      <c r="D21" s="25">
        <v>83</v>
      </c>
      <c r="E21" s="25"/>
      <c r="F21" s="26">
        <v>79</v>
      </c>
      <c r="G21" s="27"/>
      <c r="H21" s="28" t="s">
        <v>92</v>
      </c>
      <c r="I21" s="29"/>
      <c r="J21" s="24">
        <f t="shared" si="1"/>
        <v>151</v>
      </c>
      <c r="K21" s="24"/>
      <c r="L21" s="25">
        <v>78</v>
      </c>
      <c r="M21" s="25"/>
      <c r="N21" s="25">
        <v>73</v>
      </c>
      <c r="O21" s="30"/>
      <c r="P21" s="28" t="s">
        <v>93</v>
      </c>
      <c r="Q21" s="29"/>
      <c r="R21" s="24">
        <f t="shared" si="2"/>
        <v>132</v>
      </c>
      <c r="S21" s="24"/>
      <c r="T21" s="25">
        <v>68</v>
      </c>
      <c r="U21" s="25"/>
      <c r="V21" s="25">
        <v>64</v>
      </c>
      <c r="W21" s="30"/>
      <c r="X21" s="28" t="s">
        <v>94</v>
      </c>
      <c r="Y21" s="29"/>
      <c r="Z21" s="24">
        <f t="shared" si="3"/>
        <v>99</v>
      </c>
      <c r="AA21" s="24"/>
      <c r="AB21" s="25">
        <v>50</v>
      </c>
      <c r="AC21" s="25"/>
      <c r="AD21" s="25">
        <v>49</v>
      </c>
      <c r="AE21" s="30"/>
      <c r="AF21" s="28" t="s">
        <v>95</v>
      </c>
      <c r="AG21" s="29"/>
      <c r="AH21" s="24">
        <f t="shared" si="4"/>
        <v>4</v>
      </c>
      <c r="AI21" s="24"/>
      <c r="AJ21" s="25">
        <v>1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144</v>
      </c>
      <c r="C22" s="24"/>
      <c r="D22" s="25">
        <v>80</v>
      </c>
      <c r="E22" s="25"/>
      <c r="F22" s="26">
        <v>64</v>
      </c>
      <c r="G22" s="27"/>
      <c r="H22" s="28" t="s">
        <v>97</v>
      </c>
      <c r="I22" s="29"/>
      <c r="J22" s="24">
        <f t="shared" si="1"/>
        <v>174</v>
      </c>
      <c r="K22" s="24"/>
      <c r="L22" s="25">
        <v>85</v>
      </c>
      <c r="M22" s="25"/>
      <c r="N22" s="25">
        <v>89</v>
      </c>
      <c r="O22" s="30"/>
      <c r="P22" s="28" t="s">
        <v>98</v>
      </c>
      <c r="Q22" s="29"/>
      <c r="R22" s="24">
        <f t="shared" si="2"/>
        <v>146</v>
      </c>
      <c r="S22" s="24"/>
      <c r="T22" s="25">
        <v>76</v>
      </c>
      <c r="U22" s="25"/>
      <c r="V22" s="25">
        <v>70</v>
      </c>
      <c r="W22" s="30"/>
      <c r="X22" s="28" t="s">
        <v>99</v>
      </c>
      <c r="Y22" s="29"/>
      <c r="Z22" s="24">
        <f t="shared" si="3"/>
        <v>81</v>
      </c>
      <c r="AA22" s="24"/>
      <c r="AB22" s="25">
        <v>31</v>
      </c>
      <c r="AC22" s="25"/>
      <c r="AD22" s="25">
        <v>50</v>
      </c>
      <c r="AE22" s="30"/>
      <c r="AF22" s="28" t="s">
        <v>100</v>
      </c>
      <c r="AG22" s="29"/>
      <c r="AH22" s="24">
        <f t="shared" si="4"/>
        <v>8</v>
      </c>
      <c r="AI22" s="24"/>
      <c r="AJ22" s="25">
        <v>3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153</v>
      </c>
      <c r="C23" s="33"/>
      <c r="D23" s="34">
        <v>69</v>
      </c>
      <c r="E23" s="34"/>
      <c r="F23" s="35">
        <v>84</v>
      </c>
      <c r="G23" s="36"/>
      <c r="H23" s="37" t="s">
        <v>102</v>
      </c>
      <c r="I23" s="38"/>
      <c r="J23" s="33">
        <f t="shared" si="1"/>
        <v>169</v>
      </c>
      <c r="K23" s="33"/>
      <c r="L23" s="34">
        <v>86</v>
      </c>
      <c r="M23" s="34"/>
      <c r="N23" s="34">
        <v>83</v>
      </c>
      <c r="O23" s="39"/>
      <c r="P23" s="37" t="s">
        <v>103</v>
      </c>
      <c r="Q23" s="38"/>
      <c r="R23" s="33">
        <f t="shared" si="2"/>
        <v>142</v>
      </c>
      <c r="S23" s="33"/>
      <c r="T23" s="34">
        <v>75</v>
      </c>
      <c r="U23" s="34"/>
      <c r="V23" s="34">
        <v>67</v>
      </c>
      <c r="W23" s="39"/>
      <c r="X23" s="37" t="s">
        <v>104</v>
      </c>
      <c r="Y23" s="38"/>
      <c r="Z23" s="33">
        <f t="shared" si="3"/>
        <v>95</v>
      </c>
      <c r="AA23" s="33"/>
      <c r="AB23" s="34">
        <v>41</v>
      </c>
      <c r="AC23" s="34"/>
      <c r="AD23" s="34">
        <v>54</v>
      </c>
      <c r="AE23" s="39"/>
      <c r="AF23" s="40" t="s">
        <v>105</v>
      </c>
      <c r="AG23" s="41"/>
      <c r="AH23" s="42">
        <f t="shared" si="4"/>
        <v>4</v>
      </c>
      <c r="AI23" s="42"/>
      <c r="AJ23" s="43">
        <v>0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8</v>
      </c>
      <c r="AI24" s="33"/>
      <c r="AJ24" s="36">
        <v>1</v>
      </c>
      <c r="AK24" s="47"/>
      <c r="AL24" s="36">
        <v>7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648</v>
      </c>
      <c r="D27" s="62"/>
      <c r="E27" s="63">
        <f>SUM(E28:F29)</f>
        <v>765</v>
      </c>
      <c r="F27" s="62"/>
      <c r="G27" s="63">
        <f>SUM(G28:H29)</f>
        <v>472</v>
      </c>
      <c r="H27" s="62"/>
      <c r="I27" s="63">
        <f>SUM(I28:J29)</f>
        <v>496</v>
      </c>
      <c r="J27" s="62"/>
      <c r="K27" s="63">
        <f>SUM(K28:L29)</f>
        <v>297</v>
      </c>
      <c r="L27" s="62"/>
      <c r="M27" s="63">
        <f>SUM(M28:N29)</f>
        <v>1560</v>
      </c>
      <c r="N27" s="62"/>
      <c r="O27" s="63">
        <f>SUM(O28:P29)</f>
        <v>1516</v>
      </c>
      <c r="P27" s="62"/>
      <c r="Q27" s="63">
        <f>SUM(Q28:R29)</f>
        <v>2041</v>
      </c>
      <c r="R27" s="62"/>
      <c r="S27" s="63">
        <f>SUM(S28:T29)</f>
        <v>1972</v>
      </c>
      <c r="T27" s="62"/>
      <c r="U27" s="63">
        <f>SUM(U28:V29)</f>
        <v>652</v>
      </c>
      <c r="V27" s="62"/>
      <c r="W27" s="63">
        <f>SUM(W28:X29)</f>
        <v>470</v>
      </c>
      <c r="X27" s="62"/>
      <c r="Y27" s="63">
        <f>SUM(Y28:Z29)</f>
        <v>596</v>
      </c>
      <c r="Z27" s="62"/>
      <c r="AA27" s="63">
        <f>SUM(AA28:AB29)</f>
        <v>558</v>
      </c>
      <c r="AB27" s="62"/>
      <c r="AC27" s="63">
        <f>SUM(AC28:AD29)</f>
        <v>703</v>
      </c>
      <c r="AD27" s="62"/>
      <c r="AE27" s="63">
        <f>SUM(AE28:AF29)</f>
        <v>181</v>
      </c>
      <c r="AF27" s="62"/>
      <c r="AG27" s="63">
        <f>SUM(AG28:AH29)</f>
        <v>8</v>
      </c>
      <c r="AH27" s="62"/>
      <c r="AI27" s="64">
        <f>SUM(C27:AH27)</f>
        <v>12935</v>
      </c>
      <c r="AJ27" s="65"/>
      <c r="AK27" s="66">
        <v>5980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330</v>
      </c>
      <c r="D28" s="71"/>
      <c r="E28" s="72">
        <f>SUM(D10:E15)</f>
        <v>395</v>
      </c>
      <c r="F28" s="71"/>
      <c r="G28" s="72">
        <f>SUM(D16:E18)</f>
        <v>256</v>
      </c>
      <c r="H28" s="71"/>
      <c r="I28" s="72">
        <f>SUM(D19:E21)</f>
        <v>244</v>
      </c>
      <c r="J28" s="71"/>
      <c r="K28" s="72">
        <f>SUM(D22:E23)</f>
        <v>149</v>
      </c>
      <c r="L28" s="71"/>
      <c r="M28" s="72">
        <f>SUM(L4:M13)</f>
        <v>747</v>
      </c>
      <c r="N28" s="71"/>
      <c r="O28" s="72">
        <f>SUM(L14:M23)</f>
        <v>762</v>
      </c>
      <c r="P28" s="71"/>
      <c r="Q28" s="72">
        <f>SUM(T4:U13)</f>
        <v>972</v>
      </c>
      <c r="R28" s="71"/>
      <c r="S28" s="72">
        <f>SUM(T14:U23)</f>
        <v>1000</v>
      </c>
      <c r="T28" s="71"/>
      <c r="U28" s="72">
        <f>SUM(AB4:AC8)</f>
        <v>326</v>
      </c>
      <c r="V28" s="71"/>
      <c r="W28" s="72">
        <f>SUM(AB9:AC13)</f>
        <v>234</v>
      </c>
      <c r="X28" s="71"/>
      <c r="Y28" s="72">
        <f>SUM(AB14:AC18)</f>
        <v>261</v>
      </c>
      <c r="Z28" s="71"/>
      <c r="AA28" s="72">
        <f>SUM(AB19:AC23)</f>
        <v>248</v>
      </c>
      <c r="AB28" s="71"/>
      <c r="AC28" s="72">
        <f>SUM(AJ4:AK13)</f>
        <v>289</v>
      </c>
      <c r="AD28" s="71"/>
      <c r="AE28" s="72">
        <f>SUM(AJ14:AK23)</f>
        <v>43</v>
      </c>
      <c r="AF28" s="71"/>
      <c r="AG28" s="72">
        <f>AJ24</f>
        <v>1</v>
      </c>
      <c r="AH28" s="71"/>
      <c r="AI28" s="73">
        <f>SUM(C28:AH28)</f>
        <v>6257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318</v>
      </c>
      <c r="D29" s="78"/>
      <c r="E29" s="79">
        <f>SUM(F10:G15)</f>
        <v>370</v>
      </c>
      <c r="F29" s="78"/>
      <c r="G29" s="79">
        <f>SUM(F16:G18)</f>
        <v>216</v>
      </c>
      <c r="H29" s="78"/>
      <c r="I29" s="79">
        <f>SUM(F19:G21)</f>
        <v>252</v>
      </c>
      <c r="J29" s="78"/>
      <c r="K29" s="79">
        <f>SUM(F22:G23)</f>
        <v>148</v>
      </c>
      <c r="L29" s="78"/>
      <c r="M29" s="79">
        <f>SUM(N4:O13)</f>
        <v>813</v>
      </c>
      <c r="N29" s="78"/>
      <c r="O29" s="79">
        <f>SUM(N14:O23)</f>
        <v>754</v>
      </c>
      <c r="P29" s="78"/>
      <c r="Q29" s="79">
        <f>SUM(V4:W13)</f>
        <v>1069</v>
      </c>
      <c r="R29" s="78"/>
      <c r="S29" s="79">
        <f>SUM(V14:W23)</f>
        <v>972</v>
      </c>
      <c r="T29" s="78"/>
      <c r="U29" s="79">
        <f>SUM(AD4:AE8)</f>
        <v>326</v>
      </c>
      <c r="V29" s="78"/>
      <c r="W29" s="79">
        <f>SUM(AD9:AE13)</f>
        <v>236</v>
      </c>
      <c r="X29" s="78"/>
      <c r="Y29" s="79">
        <f>SUM(AD14:AE18)</f>
        <v>335</v>
      </c>
      <c r="Z29" s="78"/>
      <c r="AA29" s="79">
        <f>SUM(AD19:AE23)</f>
        <v>310</v>
      </c>
      <c r="AB29" s="78"/>
      <c r="AC29" s="79">
        <f>SUM(AL4:AM13)</f>
        <v>414</v>
      </c>
      <c r="AD29" s="78"/>
      <c r="AE29" s="79">
        <f>SUM(AL14:AM23)</f>
        <v>138</v>
      </c>
      <c r="AF29" s="78"/>
      <c r="AG29" s="79">
        <f>AL24</f>
        <v>7</v>
      </c>
      <c r="AH29" s="78"/>
      <c r="AI29" s="80">
        <f>SUM(C29:AH29)</f>
        <v>6678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1885</v>
      </c>
      <c r="D31" s="92"/>
      <c r="E31" s="92"/>
      <c r="F31" s="93">
        <f>C31/AI27</f>
        <v>0.1457286432160804</v>
      </c>
      <c r="G31" s="93"/>
      <c r="H31" s="94"/>
      <c r="I31" s="95">
        <f>SUM(I27:V27)</f>
        <v>8534</v>
      </c>
      <c r="J31" s="96"/>
      <c r="K31" s="96"/>
      <c r="L31" s="96"/>
      <c r="M31" s="96"/>
      <c r="N31" s="96"/>
      <c r="O31" s="96"/>
      <c r="P31" s="97">
        <f>I31/AI27</f>
        <v>0.6597603401623502</v>
      </c>
      <c r="Q31" s="97"/>
      <c r="R31" s="97"/>
      <c r="S31" s="97"/>
      <c r="T31" s="97"/>
      <c r="U31" s="97"/>
      <c r="V31" s="98"/>
      <c r="W31" s="95">
        <f>SUM(W27:AH27)</f>
        <v>2516</v>
      </c>
      <c r="X31" s="99"/>
      <c r="Y31" s="99"/>
      <c r="Z31" s="99"/>
      <c r="AA31" s="99"/>
      <c r="AB31" s="99"/>
      <c r="AC31" s="97">
        <f>W31/AI27</f>
        <v>0.1945110166215694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5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58</v>
      </c>
      <c r="C4" s="15"/>
      <c r="D4" s="16">
        <v>29</v>
      </c>
      <c r="E4" s="16"/>
      <c r="F4" s="17">
        <v>29</v>
      </c>
      <c r="G4" s="18"/>
      <c r="H4" s="19" t="s">
        <v>7</v>
      </c>
      <c r="I4" s="20"/>
      <c r="J4" s="15">
        <f aca="true" t="shared" si="1" ref="J4:J23">SUM(L4:N4)</f>
        <v>94</v>
      </c>
      <c r="K4" s="15"/>
      <c r="L4" s="16">
        <v>54</v>
      </c>
      <c r="M4" s="16"/>
      <c r="N4" s="16">
        <v>40</v>
      </c>
      <c r="O4" s="21"/>
      <c r="P4" s="19" t="s">
        <v>8</v>
      </c>
      <c r="Q4" s="20"/>
      <c r="R4" s="15">
        <f aca="true" t="shared" si="2" ref="R4:R23">SUM(T4:V4)</f>
        <v>97</v>
      </c>
      <c r="S4" s="15"/>
      <c r="T4" s="16">
        <v>51</v>
      </c>
      <c r="U4" s="16"/>
      <c r="V4" s="16">
        <v>46</v>
      </c>
      <c r="W4" s="21"/>
      <c r="X4" s="19" t="s">
        <v>9</v>
      </c>
      <c r="Y4" s="20"/>
      <c r="Z4" s="15">
        <f aca="true" t="shared" si="3" ref="Z4:Z23">SUM(AB4:AD4)</f>
        <v>105</v>
      </c>
      <c r="AA4" s="15"/>
      <c r="AB4" s="16">
        <v>54</v>
      </c>
      <c r="AC4" s="16"/>
      <c r="AD4" s="16">
        <v>51</v>
      </c>
      <c r="AE4" s="21"/>
      <c r="AF4" s="19" t="s">
        <v>10</v>
      </c>
      <c r="AG4" s="20"/>
      <c r="AH4" s="15">
        <f aca="true" t="shared" si="4" ref="AH4:AH24">SUM(AJ4:AL4)</f>
        <v>107</v>
      </c>
      <c r="AI4" s="15"/>
      <c r="AJ4" s="16">
        <v>32</v>
      </c>
      <c r="AK4" s="16"/>
      <c r="AL4" s="16">
        <v>75</v>
      </c>
      <c r="AM4" s="22"/>
    </row>
    <row r="5" spans="1:39" s="13" customFormat="1" ht="18" customHeight="1">
      <c r="A5" s="23" t="s">
        <v>11</v>
      </c>
      <c r="B5" s="24">
        <f t="shared" si="0"/>
        <v>65</v>
      </c>
      <c r="C5" s="24"/>
      <c r="D5" s="25">
        <v>35</v>
      </c>
      <c r="E5" s="25"/>
      <c r="F5" s="26">
        <v>30</v>
      </c>
      <c r="G5" s="27"/>
      <c r="H5" s="28" t="s">
        <v>12</v>
      </c>
      <c r="I5" s="29"/>
      <c r="J5" s="24">
        <f t="shared" si="1"/>
        <v>103</v>
      </c>
      <c r="K5" s="24"/>
      <c r="L5" s="25">
        <v>53</v>
      </c>
      <c r="M5" s="25"/>
      <c r="N5" s="25">
        <v>50</v>
      </c>
      <c r="O5" s="30"/>
      <c r="P5" s="28" t="s">
        <v>13</v>
      </c>
      <c r="Q5" s="29"/>
      <c r="R5" s="24">
        <f t="shared" si="2"/>
        <v>93</v>
      </c>
      <c r="S5" s="24"/>
      <c r="T5" s="25">
        <v>47</v>
      </c>
      <c r="U5" s="25"/>
      <c r="V5" s="25">
        <v>46</v>
      </c>
      <c r="W5" s="30"/>
      <c r="X5" s="28" t="s">
        <v>14</v>
      </c>
      <c r="Y5" s="29"/>
      <c r="Z5" s="24">
        <f t="shared" si="3"/>
        <v>116</v>
      </c>
      <c r="AA5" s="24"/>
      <c r="AB5" s="25">
        <v>58</v>
      </c>
      <c r="AC5" s="25"/>
      <c r="AD5" s="25">
        <v>58</v>
      </c>
      <c r="AE5" s="30"/>
      <c r="AF5" s="28" t="s">
        <v>15</v>
      </c>
      <c r="AG5" s="29"/>
      <c r="AH5" s="24">
        <f t="shared" si="4"/>
        <v>92</v>
      </c>
      <c r="AI5" s="24"/>
      <c r="AJ5" s="25">
        <v>39</v>
      </c>
      <c r="AK5" s="25"/>
      <c r="AL5" s="25">
        <v>53</v>
      </c>
      <c r="AM5" s="31"/>
    </row>
    <row r="6" spans="1:39" s="13" customFormat="1" ht="18" customHeight="1">
      <c r="A6" s="23" t="s">
        <v>16</v>
      </c>
      <c r="B6" s="24">
        <f t="shared" si="0"/>
        <v>62</v>
      </c>
      <c r="C6" s="24"/>
      <c r="D6" s="25">
        <v>31</v>
      </c>
      <c r="E6" s="25"/>
      <c r="F6" s="26">
        <v>31</v>
      </c>
      <c r="G6" s="27"/>
      <c r="H6" s="28" t="s">
        <v>17</v>
      </c>
      <c r="I6" s="29"/>
      <c r="J6" s="24">
        <f t="shared" si="1"/>
        <v>108</v>
      </c>
      <c r="K6" s="24"/>
      <c r="L6" s="25">
        <v>63</v>
      </c>
      <c r="M6" s="25"/>
      <c r="N6" s="25">
        <v>45</v>
      </c>
      <c r="O6" s="30"/>
      <c r="P6" s="28" t="s">
        <v>18</v>
      </c>
      <c r="Q6" s="29"/>
      <c r="R6" s="24">
        <f t="shared" si="2"/>
        <v>104</v>
      </c>
      <c r="S6" s="24"/>
      <c r="T6" s="25">
        <v>48</v>
      </c>
      <c r="U6" s="25"/>
      <c r="V6" s="25">
        <v>56</v>
      </c>
      <c r="W6" s="30"/>
      <c r="X6" s="28" t="s">
        <v>19</v>
      </c>
      <c r="Y6" s="29"/>
      <c r="Z6" s="24">
        <f t="shared" si="3"/>
        <v>86</v>
      </c>
      <c r="AA6" s="24"/>
      <c r="AB6" s="25">
        <v>36</v>
      </c>
      <c r="AC6" s="25"/>
      <c r="AD6" s="25">
        <v>50</v>
      </c>
      <c r="AE6" s="30"/>
      <c r="AF6" s="28" t="s">
        <v>20</v>
      </c>
      <c r="AG6" s="29"/>
      <c r="AH6" s="24">
        <f t="shared" si="4"/>
        <v>124</v>
      </c>
      <c r="AI6" s="24"/>
      <c r="AJ6" s="25">
        <v>42</v>
      </c>
      <c r="AK6" s="25"/>
      <c r="AL6" s="25">
        <v>82</v>
      </c>
      <c r="AM6" s="31"/>
    </row>
    <row r="7" spans="1:39" s="13" customFormat="1" ht="18" customHeight="1">
      <c r="A7" s="23" t="s">
        <v>21</v>
      </c>
      <c r="B7" s="24">
        <f t="shared" si="0"/>
        <v>60</v>
      </c>
      <c r="C7" s="24"/>
      <c r="D7" s="25">
        <v>29</v>
      </c>
      <c r="E7" s="25"/>
      <c r="F7" s="26">
        <v>31</v>
      </c>
      <c r="G7" s="27"/>
      <c r="H7" s="28" t="s">
        <v>22</v>
      </c>
      <c r="I7" s="29"/>
      <c r="J7" s="24">
        <f t="shared" si="1"/>
        <v>87</v>
      </c>
      <c r="K7" s="24"/>
      <c r="L7" s="25">
        <v>45</v>
      </c>
      <c r="M7" s="25"/>
      <c r="N7" s="25">
        <v>42</v>
      </c>
      <c r="O7" s="30"/>
      <c r="P7" s="28" t="s">
        <v>23</v>
      </c>
      <c r="Q7" s="29"/>
      <c r="R7" s="24">
        <f t="shared" si="2"/>
        <v>129</v>
      </c>
      <c r="S7" s="24"/>
      <c r="T7" s="25">
        <v>67</v>
      </c>
      <c r="U7" s="25"/>
      <c r="V7" s="25">
        <v>62</v>
      </c>
      <c r="W7" s="30"/>
      <c r="X7" s="28" t="s">
        <v>24</v>
      </c>
      <c r="Y7" s="29"/>
      <c r="Z7" s="24">
        <f t="shared" si="3"/>
        <v>104</v>
      </c>
      <c r="AA7" s="24"/>
      <c r="AB7" s="25">
        <v>41</v>
      </c>
      <c r="AC7" s="25"/>
      <c r="AD7" s="25">
        <v>63</v>
      </c>
      <c r="AE7" s="30"/>
      <c r="AF7" s="28" t="s">
        <v>25</v>
      </c>
      <c r="AG7" s="29"/>
      <c r="AH7" s="24">
        <f t="shared" si="4"/>
        <v>87</v>
      </c>
      <c r="AI7" s="24"/>
      <c r="AJ7" s="25">
        <v>30</v>
      </c>
      <c r="AK7" s="25"/>
      <c r="AL7" s="25">
        <v>57</v>
      </c>
      <c r="AM7" s="31"/>
    </row>
    <row r="8" spans="1:39" s="13" customFormat="1" ht="18" customHeight="1">
      <c r="A8" s="23" t="s">
        <v>26</v>
      </c>
      <c r="B8" s="24">
        <f t="shared" si="0"/>
        <v>69</v>
      </c>
      <c r="C8" s="24"/>
      <c r="D8" s="25">
        <v>37</v>
      </c>
      <c r="E8" s="25"/>
      <c r="F8" s="26">
        <v>32</v>
      </c>
      <c r="G8" s="27"/>
      <c r="H8" s="28" t="s">
        <v>27</v>
      </c>
      <c r="I8" s="29"/>
      <c r="J8" s="24">
        <f t="shared" si="1"/>
        <v>81</v>
      </c>
      <c r="K8" s="24"/>
      <c r="L8" s="25">
        <v>48</v>
      </c>
      <c r="M8" s="25"/>
      <c r="N8" s="25">
        <v>33</v>
      </c>
      <c r="O8" s="30"/>
      <c r="P8" s="28" t="s">
        <v>28</v>
      </c>
      <c r="Q8" s="29"/>
      <c r="R8" s="24">
        <f t="shared" si="2"/>
        <v>112</v>
      </c>
      <c r="S8" s="24"/>
      <c r="T8" s="25">
        <v>58</v>
      </c>
      <c r="U8" s="25"/>
      <c r="V8" s="25">
        <v>54</v>
      </c>
      <c r="W8" s="30"/>
      <c r="X8" s="28" t="s">
        <v>29</v>
      </c>
      <c r="Y8" s="29"/>
      <c r="Z8" s="24">
        <f t="shared" si="3"/>
        <v>98</v>
      </c>
      <c r="AA8" s="24"/>
      <c r="AB8" s="25">
        <v>49</v>
      </c>
      <c r="AC8" s="25"/>
      <c r="AD8" s="25">
        <v>49</v>
      </c>
      <c r="AE8" s="30"/>
      <c r="AF8" s="28" t="s">
        <v>30</v>
      </c>
      <c r="AG8" s="29"/>
      <c r="AH8" s="24">
        <f t="shared" si="4"/>
        <v>69</v>
      </c>
      <c r="AI8" s="24"/>
      <c r="AJ8" s="25">
        <v>28</v>
      </c>
      <c r="AK8" s="25"/>
      <c r="AL8" s="25">
        <v>41</v>
      </c>
      <c r="AM8" s="31"/>
    </row>
    <row r="9" spans="1:39" s="13" customFormat="1" ht="18" customHeight="1">
      <c r="A9" s="23" t="s">
        <v>31</v>
      </c>
      <c r="B9" s="24">
        <f t="shared" si="0"/>
        <v>68</v>
      </c>
      <c r="C9" s="24"/>
      <c r="D9" s="25">
        <v>26</v>
      </c>
      <c r="E9" s="25"/>
      <c r="F9" s="26">
        <v>42</v>
      </c>
      <c r="G9" s="27"/>
      <c r="H9" s="28" t="s">
        <v>32</v>
      </c>
      <c r="I9" s="29"/>
      <c r="J9" s="24">
        <f t="shared" si="1"/>
        <v>98</v>
      </c>
      <c r="K9" s="24"/>
      <c r="L9" s="25">
        <v>49</v>
      </c>
      <c r="M9" s="25"/>
      <c r="N9" s="25">
        <v>49</v>
      </c>
      <c r="O9" s="30"/>
      <c r="P9" s="28" t="s">
        <v>33</v>
      </c>
      <c r="Q9" s="29"/>
      <c r="R9" s="24">
        <f t="shared" si="2"/>
        <v>111</v>
      </c>
      <c r="S9" s="24"/>
      <c r="T9" s="25">
        <v>60</v>
      </c>
      <c r="U9" s="25"/>
      <c r="V9" s="25">
        <v>51</v>
      </c>
      <c r="W9" s="30"/>
      <c r="X9" s="28" t="s">
        <v>34</v>
      </c>
      <c r="Y9" s="29"/>
      <c r="Z9" s="24">
        <f t="shared" si="3"/>
        <v>98</v>
      </c>
      <c r="AA9" s="24"/>
      <c r="AB9" s="25">
        <v>50</v>
      </c>
      <c r="AC9" s="25"/>
      <c r="AD9" s="25">
        <v>48</v>
      </c>
      <c r="AE9" s="30"/>
      <c r="AF9" s="28" t="s">
        <v>35</v>
      </c>
      <c r="AG9" s="29"/>
      <c r="AH9" s="24">
        <f t="shared" si="4"/>
        <v>77</v>
      </c>
      <c r="AI9" s="24"/>
      <c r="AJ9" s="25">
        <v>33</v>
      </c>
      <c r="AK9" s="25"/>
      <c r="AL9" s="25">
        <v>44</v>
      </c>
      <c r="AM9" s="31"/>
    </row>
    <row r="10" spans="1:39" s="13" customFormat="1" ht="18" customHeight="1">
      <c r="A10" s="23" t="s">
        <v>36</v>
      </c>
      <c r="B10" s="24">
        <f t="shared" si="0"/>
        <v>64</v>
      </c>
      <c r="C10" s="24"/>
      <c r="D10" s="25">
        <v>35</v>
      </c>
      <c r="E10" s="25"/>
      <c r="F10" s="26">
        <v>29</v>
      </c>
      <c r="G10" s="27"/>
      <c r="H10" s="28" t="s">
        <v>37</v>
      </c>
      <c r="I10" s="29"/>
      <c r="J10" s="24">
        <f t="shared" si="1"/>
        <v>85</v>
      </c>
      <c r="K10" s="24"/>
      <c r="L10" s="25">
        <v>42</v>
      </c>
      <c r="M10" s="25"/>
      <c r="N10" s="25">
        <v>43</v>
      </c>
      <c r="O10" s="30"/>
      <c r="P10" s="28" t="s">
        <v>38</v>
      </c>
      <c r="Q10" s="29"/>
      <c r="R10" s="24">
        <f t="shared" si="2"/>
        <v>111</v>
      </c>
      <c r="S10" s="24"/>
      <c r="T10" s="25">
        <v>46</v>
      </c>
      <c r="U10" s="25"/>
      <c r="V10" s="25">
        <v>65</v>
      </c>
      <c r="W10" s="30"/>
      <c r="X10" s="28" t="s">
        <v>39</v>
      </c>
      <c r="Y10" s="29"/>
      <c r="Z10" s="24">
        <f t="shared" si="3"/>
        <v>103</v>
      </c>
      <c r="AA10" s="24"/>
      <c r="AB10" s="25">
        <v>46</v>
      </c>
      <c r="AC10" s="25"/>
      <c r="AD10" s="25">
        <v>57</v>
      </c>
      <c r="AE10" s="30"/>
      <c r="AF10" s="28" t="s">
        <v>40</v>
      </c>
      <c r="AG10" s="29"/>
      <c r="AH10" s="24">
        <f t="shared" si="4"/>
        <v>75</v>
      </c>
      <c r="AI10" s="24"/>
      <c r="AJ10" s="25">
        <v>27</v>
      </c>
      <c r="AK10" s="25"/>
      <c r="AL10" s="25">
        <v>48</v>
      </c>
      <c r="AM10" s="31"/>
    </row>
    <row r="11" spans="1:39" s="13" customFormat="1" ht="18" customHeight="1">
      <c r="A11" s="23" t="s">
        <v>41</v>
      </c>
      <c r="B11" s="24">
        <f t="shared" si="0"/>
        <v>66</v>
      </c>
      <c r="C11" s="24"/>
      <c r="D11" s="25">
        <v>34</v>
      </c>
      <c r="E11" s="25"/>
      <c r="F11" s="26">
        <v>32</v>
      </c>
      <c r="G11" s="27"/>
      <c r="H11" s="28" t="s">
        <v>42</v>
      </c>
      <c r="I11" s="29"/>
      <c r="J11" s="24">
        <f t="shared" si="1"/>
        <v>109</v>
      </c>
      <c r="K11" s="24"/>
      <c r="L11" s="25">
        <v>47</v>
      </c>
      <c r="M11" s="25"/>
      <c r="N11" s="25">
        <v>62</v>
      </c>
      <c r="O11" s="30"/>
      <c r="P11" s="28" t="s">
        <v>43</v>
      </c>
      <c r="Q11" s="29"/>
      <c r="R11" s="24">
        <f t="shared" si="2"/>
        <v>113</v>
      </c>
      <c r="S11" s="24"/>
      <c r="T11" s="25">
        <v>58</v>
      </c>
      <c r="U11" s="25"/>
      <c r="V11" s="25">
        <v>55</v>
      </c>
      <c r="W11" s="30"/>
      <c r="X11" s="28" t="s">
        <v>44</v>
      </c>
      <c r="Y11" s="29"/>
      <c r="Z11" s="24">
        <f t="shared" si="3"/>
        <v>64</v>
      </c>
      <c r="AA11" s="24"/>
      <c r="AB11" s="25">
        <v>31</v>
      </c>
      <c r="AC11" s="25"/>
      <c r="AD11" s="25">
        <v>33</v>
      </c>
      <c r="AE11" s="30"/>
      <c r="AF11" s="28" t="s">
        <v>45</v>
      </c>
      <c r="AG11" s="29"/>
      <c r="AH11" s="24">
        <f t="shared" si="4"/>
        <v>61</v>
      </c>
      <c r="AI11" s="24"/>
      <c r="AJ11" s="25">
        <v>25</v>
      </c>
      <c r="AK11" s="25"/>
      <c r="AL11" s="25">
        <v>36</v>
      </c>
      <c r="AM11" s="31"/>
    </row>
    <row r="12" spans="1:39" s="13" customFormat="1" ht="18" customHeight="1">
      <c r="A12" s="23" t="s">
        <v>46</v>
      </c>
      <c r="B12" s="24">
        <f t="shared" si="0"/>
        <v>72</v>
      </c>
      <c r="C12" s="24"/>
      <c r="D12" s="25">
        <v>29</v>
      </c>
      <c r="E12" s="25"/>
      <c r="F12" s="26">
        <v>43</v>
      </c>
      <c r="G12" s="27"/>
      <c r="H12" s="28" t="s">
        <v>47</v>
      </c>
      <c r="I12" s="29"/>
      <c r="J12" s="24">
        <f t="shared" si="1"/>
        <v>117</v>
      </c>
      <c r="K12" s="24"/>
      <c r="L12" s="25">
        <v>58</v>
      </c>
      <c r="M12" s="25"/>
      <c r="N12" s="25">
        <v>59</v>
      </c>
      <c r="O12" s="30"/>
      <c r="P12" s="28" t="s">
        <v>48</v>
      </c>
      <c r="Q12" s="29"/>
      <c r="R12" s="24">
        <f t="shared" si="2"/>
        <v>151</v>
      </c>
      <c r="S12" s="24"/>
      <c r="T12" s="25">
        <v>65</v>
      </c>
      <c r="U12" s="25"/>
      <c r="V12" s="25">
        <v>86</v>
      </c>
      <c r="W12" s="30"/>
      <c r="X12" s="28" t="s">
        <v>49</v>
      </c>
      <c r="Y12" s="29"/>
      <c r="Z12" s="24">
        <f t="shared" si="3"/>
        <v>69</v>
      </c>
      <c r="AA12" s="24"/>
      <c r="AB12" s="25">
        <v>31</v>
      </c>
      <c r="AC12" s="25"/>
      <c r="AD12" s="25">
        <v>38</v>
      </c>
      <c r="AE12" s="30"/>
      <c r="AF12" s="28" t="s">
        <v>50</v>
      </c>
      <c r="AG12" s="29"/>
      <c r="AH12" s="24">
        <f t="shared" si="4"/>
        <v>59</v>
      </c>
      <c r="AI12" s="24"/>
      <c r="AJ12" s="25">
        <v>21</v>
      </c>
      <c r="AK12" s="25"/>
      <c r="AL12" s="25">
        <v>38</v>
      </c>
      <c r="AM12" s="31"/>
    </row>
    <row r="13" spans="1:39" s="13" customFormat="1" ht="18" customHeight="1">
      <c r="A13" s="23" t="s">
        <v>51</v>
      </c>
      <c r="B13" s="24">
        <f t="shared" si="0"/>
        <v>57</v>
      </c>
      <c r="C13" s="24"/>
      <c r="D13" s="25">
        <v>35</v>
      </c>
      <c r="E13" s="25"/>
      <c r="F13" s="26">
        <v>22</v>
      </c>
      <c r="G13" s="27"/>
      <c r="H13" s="28" t="s">
        <v>52</v>
      </c>
      <c r="I13" s="29"/>
      <c r="J13" s="24">
        <f t="shared" si="1"/>
        <v>97</v>
      </c>
      <c r="K13" s="24"/>
      <c r="L13" s="25">
        <v>53</v>
      </c>
      <c r="M13" s="25"/>
      <c r="N13" s="25">
        <v>44</v>
      </c>
      <c r="O13" s="30"/>
      <c r="P13" s="28" t="s">
        <v>53</v>
      </c>
      <c r="Q13" s="29"/>
      <c r="R13" s="24">
        <f t="shared" si="2"/>
        <v>166</v>
      </c>
      <c r="S13" s="24"/>
      <c r="T13" s="25">
        <v>87</v>
      </c>
      <c r="U13" s="25"/>
      <c r="V13" s="25">
        <v>79</v>
      </c>
      <c r="W13" s="30"/>
      <c r="X13" s="28" t="s">
        <v>54</v>
      </c>
      <c r="Y13" s="29"/>
      <c r="Z13" s="24">
        <f t="shared" si="3"/>
        <v>88</v>
      </c>
      <c r="AA13" s="24"/>
      <c r="AB13" s="25">
        <v>41</v>
      </c>
      <c r="AC13" s="25"/>
      <c r="AD13" s="25">
        <v>47</v>
      </c>
      <c r="AE13" s="30"/>
      <c r="AF13" s="28" t="s">
        <v>55</v>
      </c>
      <c r="AG13" s="29"/>
      <c r="AH13" s="24">
        <f t="shared" si="4"/>
        <v>73</v>
      </c>
      <c r="AI13" s="24"/>
      <c r="AJ13" s="25">
        <v>25</v>
      </c>
      <c r="AK13" s="25"/>
      <c r="AL13" s="25">
        <v>48</v>
      </c>
      <c r="AM13" s="31"/>
    </row>
    <row r="14" spans="1:39" s="13" customFormat="1" ht="18" customHeight="1">
      <c r="A14" s="23" t="s">
        <v>56</v>
      </c>
      <c r="B14" s="24">
        <f t="shared" si="0"/>
        <v>64</v>
      </c>
      <c r="C14" s="24"/>
      <c r="D14" s="25">
        <v>26</v>
      </c>
      <c r="E14" s="25"/>
      <c r="F14" s="26">
        <v>38</v>
      </c>
      <c r="G14" s="27"/>
      <c r="H14" s="28" t="s">
        <v>57</v>
      </c>
      <c r="I14" s="29"/>
      <c r="J14" s="24">
        <f t="shared" si="1"/>
        <v>102</v>
      </c>
      <c r="K14" s="24"/>
      <c r="L14" s="25">
        <v>48</v>
      </c>
      <c r="M14" s="25"/>
      <c r="N14" s="25">
        <v>54</v>
      </c>
      <c r="O14" s="30"/>
      <c r="P14" s="28" t="s">
        <v>58</v>
      </c>
      <c r="Q14" s="29"/>
      <c r="R14" s="24">
        <f t="shared" si="2"/>
        <v>175</v>
      </c>
      <c r="S14" s="24"/>
      <c r="T14" s="25">
        <v>78</v>
      </c>
      <c r="U14" s="25"/>
      <c r="V14" s="25">
        <v>97</v>
      </c>
      <c r="W14" s="30"/>
      <c r="X14" s="28" t="s">
        <v>59</v>
      </c>
      <c r="Y14" s="29"/>
      <c r="Z14" s="24">
        <f t="shared" si="3"/>
        <v>106</v>
      </c>
      <c r="AA14" s="24"/>
      <c r="AB14" s="25">
        <v>51</v>
      </c>
      <c r="AC14" s="25"/>
      <c r="AD14" s="25">
        <v>55</v>
      </c>
      <c r="AE14" s="30"/>
      <c r="AF14" s="28" t="s">
        <v>60</v>
      </c>
      <c r="AG14" s="29"/>
      <c r="AH14" s="24">
        <f t="shared" si="4"/>
        <v>41</v>
      </c>
      <c r="AI14" s="24"/>
      <c r="AJ14" s="25">
        <v>13</v>
      </c>
      <c r="AK14" s="25"/>
      <c r="AL14" s="25">
        <v>28</v>
      </c>
      <c r="AM14" s="31"/>
    </row>
    <row r="15" spans="1:39" s="13" customFormat="1" ht="18" customHeight="1">
      <c r="A15" s="23" t="s">
        <v>61</v>
      </c>
      <c r="B15" s="24">
        <f t="shared" si="0"/>
        <v>56</v>
      </c>
      <c r="C15" s="24"/>
      <c r="D15" s="25">
        <v>25</v>
      </c>
      <c r="E15" s="25"/>
      <c r="F15" s="26">
        <v>31</v>
      </c>
      <c r="G15" s="27"/>
      <c r="H15" s="28" t="s">
        <v>62</v>
      </c>
      <c r="I15" s="29"/>
      <c r="J15" s="24">
        <f t="shared" si="1"/>
        <v>120</v>
      </c>
      <c r="K15" s="24"/>
      <c r="L15" s="25">
        <v>61</v>
      </c>
      <c r="M15" s="25"/>
      <c r="N15" s="25">
        <v>59</v>
      </c>
      <c r="O15" s="30"/>
      <c r="P15" s="28" t="s">
        <v>63</v>
      </c>
      <c r="Q15" s="29"/>
      <c r="R15" s="24">
        <f t="shared" si="2"/>
        <v>141</v>
      </c>
      <c r="S15" s="24"/>
      <c r="T15" s="25">
        <v>72</v>
      </c>
      <c r="U15" s="25"/>
      <c r="V15" s="25">
        <v>69</v>
      </c>
      <c r="W15" s="30"/>
      <c r="X15" s="28" t="s">
        <v>64</v>
      </c>
      <c r="Y15" s="29"/>
      <c r="Z15" s="24">
        <f t="shared" si="3"/>
        <v>108</v>
      </c>
      <c r="AA15" s="24"/>
      <c r="AB15" s="25">
        <v>44</v>
      </c>
      <c r="AC15" s="25"/>
      <c r="AD15" s="25">
        <v>64</v>
      </c>
      <c r="AE15" s="30"/>
      <c r="AF15" s="28" t="s">
        <v>65</v>
      </c>
      <c r="AG15" s="29"/>
      <c r="AH15" s="24">
        <f t="shared" si="4"/>
        <v>26</v>
      </c>
      <c r="AI15" s="24"/>
      <c r="AJ15" s="25">
        <v>7</v>
      </c>
      <c r="AK15" s="25"/>
      <c r="AL15" s="25">
        <v>19</v>
      </c>
      <c r="AM15" s="31"/>
    </row>
    <row r="16" spans="1:39" s="13" customFormat="1" ht="18" customHeight="1">
      <c r="A16" s="23" t="s">
        <v>66</v>
      </c>
      <c r="B16" s="24">
        <f t="shared" si="0"/>
        <v>65</v>
      </c>
      <c r="C16" s="24"/>
      <c r="D16" s="25">
        <v>37</v>
      </c>
      <c r="E16" s="25"/>
      <c r="F16" s="26">
        <v>28</v>
      </c>
      <c r="G16" s="27"/>
      <c r="H16" s="28" t="s">
        <v>67</v>
      </c>
      <c r="I16" s="29"/>
      <c r="J16" s="24">
        <f t="shared" si="1"/>
        <v>97</v>
      </c>
      <c r="K16" s="24"/>
      <c r="L16" s="25">
        <v>51</v>
      </c>
      <c r="M16" s="25"/>
      <c r="N16" s="25">
        <v>46</v>
      </c>
      <c r="O16" s="30"/>
      <c r="P16" s="28" t="s">
        <v>68</v>
      </c>
      <c r="Q16" s="29"/>
      <c r="R16" s="24">
        <f t="shared" si="2"/>
        <v>140</v>
      </c>
      <c r="S16" s="24"/>
      <c r="T16" s="25">
        <v>72</v>
      </c>
      <c r="U16" s="25"/>
      <c r="V16" s="25">
        <v>68</v>
      </c>
      <c r="W16" s="30"/>
      <c r="X16" s="28" t="s">
        <v>69</v>
      </c>
      <c r="Y16" s="29"/>
      <c r="Z16" s="24">
        <f t="shared" si="3"/>
        <v>132</v>
      </c>
      <c r="AA16" s="24"/>
      <c r="AB16" s="25">
        <v>53</v>
      </c>
      <c r="AC16" s="25"/>
      <c r="AD16" s="25">
        <v>79</v>
      </c>
      <c r="AE16" s="30"/>
      <c r="AF16" s="28" t="s">
        <v>70</v>
      </c>
      <c r="AG16" s="29"/>
      <c r="AH16" s="24">
        <f t="shared" si="4"/>
        <v>31</v>
      </c>
      <c r="AI16" s="24"/>
      <c r="AJ16" s="25">
        <v>5</v>
      </c>
      <c r="AK16" s="25"/>
      <c r="AL16" s="25">
        <v>26</v>
      </c>
      <c r="AM16" s="31"/>
    </row>
    <row r="17" spans="1:39" s="13" customFormat="1" ht="18" customHeight="1">
      <c r="A17" s="23" t="s">
        <v>71</v>
      </c>
      <c r="B17" s="24">
        <f t="shared" si="0"/>
        <v>75</v>
      </c>
      <c r="C17" s="24"/>
      <c r="D17" s="25">
        <v>36</v>
      </c>
      <c r="E17" s="25"/>
      <c r="F17" s="26">
        <v>39</v>
      </c>
      <c r="G17" s="27"/>
      <c r="H17" s="28" t="s">
        <v>72</v>
      </c>
      <c r="I17" s="29"/>
      <c r="J17" s="24">
        <f t="shared" si="1"/>
        <v>95</v>
      </c>
      <c r="K17" s="24"/>
      <c r="L17" s="25">
        <v>49</v>
      </c>
      <c r="M17" s="25"/>
      <c r="N17" s="25">
        <v>46</v>
      </c>
      <c r="O17" s="30"/>
      <c r="P17" s="28" t="s">
        <v>73</v>
      </c>
      <c r="Q17" s="29"/>
      <c r="R17" s="24">
        <f t="shared" si="2"/>
        <v>157</v>
      </c>
      <c r="S17" s="24"/>
      <c r="T17" s="25">
        <v>81</v>
      </c>
      <c r="U17" s="25"/>
      <c r="V17" s="25">
        <v>76</v>
      </c>
      <c r="W17" s="30"/>
      <c r="X17" s="28" t="s">
        <v>74</v>
      </c>
      <c r="Y17" s="29"/>
      <c r="Z17" s="24">
        <f t="shared" si="3"/>
        <v>107</v>
      </c>
      <c r="AA17" s="24"/>
      <c r="AB17" s="25">
        <v>41</v>
      </c>
      <c r="AC17" s="25"/>
      <c r="AD17" s="25">
        <v>66</v>
      </c>
      <c r="AE17" s="30"/>
      <c r="AF17" s="28" t="s">
        <v>75</v>
      </c>
      <c r="AG17" s="29"/>
      <c r="AH17" s="24">
        <f t="shared" si="4"/>
        <v>25</v>
      </c>
      <c r="AI17" s="24"/>
      <c r="AJ17" s="25">
        <v>8</v>
      </c>
      <c r="AK17" s="25"/>
      <c r="AL17" s="25">
        <v>17</v>
      </c>
      <c r="AM17" s="31"/>
    </row>
    <row r="18" spans="1:39" s="13" customFormat="1" ht="18" customHeight="1">
      <c r="A18" s="23" t="s">
        <v>76</v>
      </c>
      <c r="B18" s="24">
        <f t="shared" si="0"/>
        <v>67</v>
      </c>
      <c r="C18" s="24"/>
      <c r="D18" s="25">
        <v>42</v>
      </c>
      <c r="E18" s="25"/>
      <c r="F18" s="26">
        <v>25</v>
      </c>
      <c r="G18" s="27"/>
      <c r="H18" s="28" t="s">
        <v>77</v>
      </c>
      <c r="I18" s="29"/>
      <c r="J18" s="24">
        <f t="shared" si="1"/>
        <v>85</v>
      </c>
      <c r="K18" s="24"/>
      <c r="L18" s="25">
        <v>40</v>
      </c>
      <c r="M18" s="25"/>
      <c r="N18" s="25">
        <v>45</v>
      </c>
      <c r="O18" s="30"/>
      <c r="P18" s="28" t="s">
        <v>78</v>
      </c>
      <c r="Q18" s="29"/>
      <c r="R18" s="24">
        <f t="shared" si="2"/>
        <v>146</v>
      </c>
      <c r="S18" s="24"/>
      <c r="T18" s="25">
        <v>72</v>
      </c>
      <c r="U18" s="25"/>
      <c r="V18" s="25">
        <v>74</v>
      </c>
      <c r="W18" s="30"/>
      <c r="X18" s="28" t="s">
        <v>79</v>
      </c>
      <c r="Y18" s="29"/>
      <c r="Z18" s="24">
        <f t="shared" si="3"/>
        <v>152</v>
      </c>
      <c r="AA18" s="24"/>
      <c r="AB18" s="25">
        <v>59</v>
      </c>
      <c r="AC18" s="25"/>
      <c r="AD18" s="25">
        <v>93</v>
      </c>
      <c r="AE18" s="30"/>
      <c r="AF18" s="28" t="s">
        <v>80</v>
      </c>
      <c r="AG18" s="29"/>
      <c r="AH18" s="24">
        <f t="shared" si="4"/>
        <v>20</v>
      </c>
      <c r="AI18" s="24"/>
      <c r="AJ18" s="25">
        <v>6</v>
      </c>
      <c r="AK18" s="25"/>
      <c r="AL18" s="25">
        <v>14</v>
      </c>
      <c r="AM18" s="31"/>
    </row>
    <row r="19" spans="1:39" s="13" customFormat="1" ht="18" customHeight="1">
      <c r="A19" s="23" t="s">
        <v>81</v>
      </c>
      <c r="B19" s="24">
        <f t="shared" si="0"/>
        <v>74</v>
      </c>
      <c r="C19" s="24"/>
      <c r="D19" s="25">
        <v>40</v>
      </c>
      <c r="E19" s="25"/>
      <c r="F19" s="26">
        <v>34</v>
      </c>
      <c r="G19" s="27"/>
      <c r="H19" s="28" t="s">
        <v>82</v>
      </c>
      <c r="I19" s="29"/>
      <c r="J19" s="24">
        <f t="shared" si="1"/>
        <v>93</v>
      </c>
      <c r="K19" s="24"/>
      <c r="L19" s="25">
        <v>41</v>
      </c>
      <c r="M19" s="25"/>
      <c r="N19" s="25">
        <v>52</v>
      </c>
      <c r="O19" s="30"/>
      <c r="P19" s="28" t="s">
        <v>83</v>
      </c>
      <c r="Q19" s="29"/>
      <c r="R19" s="24">
        <f t="shared" si="2"/>
        <v>142</v>
      </c>
      <c r="S19" s="24"/>
      <c r="T19" s="25">
        <v>73</v>
      </c>
      <c r="U19" s="25"/>
      <c r="V19" s="25">
        <v>69</v>
      </c>
      <c r="W19" s="30"/>
      <c r="X19" s="28" t="s">
        <v>84</v>
      </c>
      <c r="Y19" s="29"/>
      <c r="Z19" s="24">
        <f t="shared" si="3"/>
        <v>130</v>
      </c>
      <c r="AA19" s="24"/>
      <c r="AB19" s="25">
        <v>47</v>
      </c>
      <c r="AC19" s="25"/>
      <c r="AD19" s="25">
        <v>83</v>
      </c>
      <c r="AE19" s="30"/>
      <c r="AF19" s="28" t="s">
        <v>85</v>
      </c>
      <c r="AG19" s="29"/>
      <c r="AH19" s="24">
        <f t="shared" si="4"/>
        <v>15</v>
      </c>
      <c r="AI19" s="24"/>
      <c r="AJ19" s="25">
        <v>1</v>
      </c>
      <c r="AK19" s="25"/>
      <c r="AL19" s="25">
        <v>14</v>
      </c>
      <c r="AM19" s="31"/>
    </row>
    <row r="20" spans="1:39" s="13" customFormat="1" ht="18" customHeight="1">
      <c r="A20" s="23" t="s">
        <v>86</v>
      </c>
      <c r="B20" s="24">
        <f t="shared" si="0"/>
        <v>94</v>
      </c>
      <c r="C20" s="24"/>
      <c r="D20" s="25">
        <v>48</v>
      </c>
      <c r="E20" s="25"/>
      <c r="F20" s="26">
        <v>46</v>
      </c>
      <c r="G20" s="27"/>
      <c r="H20" s="28" t="s">
        <v>87</v>
      </c>
      <c r="I20" s="29"/>
      <c r="J20" s="24">
        <f t="shared" si="1"/>
        <v>84</v>
      </c>
      <c r="K20" s="24"/>
      <c r="L20" s="25">
        <v>42</v>
      </c>
      <c r="M20" s="25"/>
      <c r="N20" s="25">
        <v>42</v>
      </c>
      <c r="O20" s="30"/>
      <c r="P20" s="28" t="s">
        <v>88</v>
      </c>
      <c r="Q20" s="29"/>
      <c r="R20" s="24">
        <f t="shared" si="2"/>
        <v>149</v>
      </c>
      <c r="S20" s="24"/>
      <c r="T20" s="25">
        <v>70</v>
      </c>
      <c r="U20" s="25"/>
      <c r="V20" s="25">
        <v>79</v>
      </c>
      <c r="W20" s="30"/>
      <c r="X20" s="28" t="s">
        <v>89</v>
      </c>
      <c r="Y20" s="29"/>
      <c r="Z20" s="24">
        <f t="shared" si="3"/>
        <v>154</v>
      </c>
      <c r="AA20" s="24"/>
      <c r="AB20" s="25">
        <v>67</v>
      </c>
      <c r="AC20" s="25"/>
      <c r="AD20" s="25">
        <v>87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1</v>
      </c>
      <c r="AK20" s="25"/>
      <c r="AL20" s="25">
        <v>6</v>
      </c>
      <c r="AM20" s="31"/>
    </row>
    <row r="21" spans="1:39" s="13" customFormat="1" ht="18" customHeight="1">
      <c r="A21" s="23" t="s">
        <v>91</v>
      </c>
      <c r="B21" s="24">
        <f t="shared" si="0"/>
        <v>74</v>
      </c>
      <c r="C21" s="24"/>
      <c r="D21" s="25">
        <v>44</v>
      </c>
      <c r="E21" s="25"/>
      <c r="F21" s="26">
        <v>30</v>
      </c>
      <c r="G21" s="27"/>
      <c r="H21" s="28" t="s">
        <v>92</v>
      </c>
      <c r="I21" s="29"/>
      <c r="J21" s="24">
        <f t="shared" si="1"/>
        <v>88</v>
      </c>
      <c r="K21" s="24"/>
      <c r="L21" s="25">
        <v>45</v>
      </c>
      <c r="M21" s="25"/>
      <c r="N21" s="25">
        <v>43</v>
      </c>
      <c r="O21" s="30"/>
      <c r="P21" s="28" t="s">
        <v>93</v>
      </c>
      <c r="Q21" s="29"/>
      <c r="R21" s="24">
        <f t="shared" si="2"/>
        <v>120</v>
      </c>
      <c r="S21" s="24"/>
      <c r="T21" s="25">
        <v>55</v>
      </c>
      <c r="U21" s="25"/>
      <c r="V21" s="25">
        <v>65</v>
      </c>
      <c r="W21" s="30"/>
      <c r="X21" s="28" t="s">
        <v>94</v>
      </c>
      <c r="Y21" s="29"/>
      <c r="Z21" s="24">
        <f t="shared" si="3"/>
        <v>103</v>
      </c>
      <c r="AA21" s="24"/>
      <c r="AB21" s="25">
        <v>52</v>
      </c>
      <c r="AC21" s="25"/>
      <c r="AD21" s="25">
        <v>51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1</v>
      </c>
      <c r="AK21" s="25"/>
      <c r="AL21" s="25">
        <v>6</v>
      </c>
      <c r="AM21" s="31"/>
    </row>
    <row r="22" spans="1:39" s="13" customFormat="1" ht="18" customHeight="1">
      <c r="A22" s="23" t="s">
        <v>96</v>
      </c>
      <c r="B22" s="24">
        <f t="shared" si="0"/>
        <v>72</v>
      </c>
      <c r="C22" s="24"/>
      <c r="D22" s="25">
        <v>38</v>
      </c>
      <c r="E22" s="25"/>
      <c r="F22" s="26">
        <v>34</v>
      </c>
      <c r="G22" s="27"/>
      <c r="H22" s="28" t="s">
        <v>97</v>
      </c>
      <c r="I22" s="29"/>
      <c r="J22" s="24">
        <f t="shared" si="1"/>
        <v>101</v>
      </c>
      <c r="K22" s="24"/>
      <c r="L22" s="25">
        <v>53</v>
      </c>
      <c r="M22" s="25"/>
      <c r="N22" s="25">
        <v>48</v>
      </c>
      <c r="O22" s="30"/>
      <c r="P22" s="28" t="s">
        <v>98</v>
      </c>
      <c r="Q22" s="29"/>
      <c r="R22" s="24">
        <f t="shared" si="2"/>
        <v>140</v>
      </c>
      <c r="S22" s="24"/>
      <c r="T22" s="25">
        <v>63</v>
      </c>
      <c r="U22" s="25"/>
      <c r="V22" s="25">
        <v>77</v>
      </c>
      <c r="W22" s="30"/>
      <c r="X22" s="28" t="s">
        <v>99</v>
      </c>
      <c r="Y22" s="29"/>
      <c r="Z22" s="24">
        <f t="shared" si="3"/>
        <v>78</v>
      </c>
      <c r="AA22" s="24"/>
      <c r="AB22" s="25">
        <v>35</v>
      </c>
      <c r="AC22" s="25"/>
      <c r="AD22" s="25">
        <v>43</v>
      </c>
      <c r="AE22" s="30"/>
      <c r="AF22" s="28" t="s">
        <v>100</v>
      </c>
      <c r="AG22" s="29"/>
      <c r="AH22" s="24">
        <f t="shared" si="4"/>
        <v>7</v>
      </c>
      <c r="AI22" s="24"/>
      <c r="AJ22" s="25">
        <v>3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90</v>
      </c>
      <c r="C23" s="33"/>
      <c r="D23" s="34">
        <v>50</v>
      </c>
      <c r="E23" s="34"/>
      <c r="F23" s="35">
        <v>40</v>
      </c>
      <c r="G23" s="36"/>
      <c r="H23" s="37" t="s">
        <v>102</v>
      </c>
      <c r="I23" s="38"/>
      <c r="J23" s="33">
        <f t="shared" si="1"/>
        <v>105</v>
      </c>
      <c r="K23" s="33"/>
      <c r="L23" s="34">
        <v>50</v>
      </c>
      <c r="M23" s="34"/>
      <c r="N23" s="34">
        <v>55</v>
      </c>
      <c r="O23" s="39"/>
      <c r="P23" s="37" t="s">
        <v>103</v>
      </c>
      <c r="Q23" s="38"/>
      <c r="R23" s="33">
        <f t="shared" si="2"/>
        <v>132</v>
      </c>
      <c r="S23" s="33"/>
      <c r="T23" s="34">
        <v>71</v>
      </c>
      <c r="U23" s="34"/>
      <c r="V23" s="34">
        <v>61</v>
      </c>
      <c r="W23" s="39"/>
      <c r="X23" s="37" t="s">
        <v>104</v>
      </c>
      <c r="Y23" s="38"/>
      <c r="Z23" s="33">
        <f t="shared" si="3"/>
        <v>91</v>
      </c>
      <c r="AA23" s="33"/>
      <c r="AB23" s="34">
        <v>37</v>
      </c>
      <c r="AC23" s="34"/>
      <c r="AD23" s="34">
        <v>54</v>
      </c>
      <c r="AE23" s="39"/>
      <c r="AF23" s="40" t="s">
        <v>105</v>
      </c>
      <c r="AG23" s="41"/>
      <c r="AH23" s="42">
        <f t="shared" si="4"/>
        <v>5</v>
      </c>
      <c r="AI23" s="42"/>
      <c r="AJ23" s="43">
        <v>1</v>
      </c>
      <c r="AK23" s="43"/>
      <c r="AL23" s="43">
        <v>4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1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382</v>
      </c>
      <c r="D27" s="62"/>
      <c r="E27" s="63">
        <f>SUM(E28:F29)</f>
        <v>379</v>
      </c>
      <c r="F27" s="62"/>
      <c r="G27" s="63">
        <f>SUM(G28:H29)</f>
        <v>207</v>
      </c>
      <c r="H27" s="62"/>
      <c r="I27" s="63">
        <f>SUM(I28:J29)</f>
        <v>242</v>
      </c>
      <c r="J27" s="62"/>
      <c r="K27" s="63">
        <f>SUM(K28:L29)</f>
        <v>162</v>
      </c>
      <c r="L27" s="62"/>
      <c r="M27" s="63">
        <f>SUM(M28:N29)</f>
        <v>979</v>
      </c>
      <c r="N27" s="62"/>
      <c r="O27" s="63">
        <f>SUM(O28:P29)</f>
        <v>970</v>
      </c>
      <c r="P27" s="62"/>
      <c r="Q27" s="63">
        <f>SUM(Q28:R29)</f>
        <v>1187</v>
      </c>
      <c r="R27" s="62"/>
      <c r="S27" s="63">
        <f>SUM(S28:T29)</f>
        <v>1442</v>
      </c>
      <c r="T27" s="62"/>
      <c r="U27" s="63">
        <f>SUM(U28:V29)</f>
        <v>509</v>
      </c>
      <c r="V27" s="62"/>
      <c r="W27" s="63">
        <f>SUM(W28:X29)</f>
        <v>422</v>
      </c>
      <c r="X27" s="62"/>
      <c r="Y27" s="63">
        <f>SUM(Y28:Z29)</f>
        <v>605</v>
      </c>
      <c r="Z27" s="62"/>
      <c r="AA27" s="63">
        <f>SUM(AA28:AB29)</f>
        <v>556</v>
      </c>
      <c r="AB27" s="62"/>
      <c r="AC27" s="63">
        <f>SUM(AC28:AD29)</f>
        <v>824</v>
      </c>
      <c r="AD27" s="62"/>
      <c r="AE27" s="63">
        <f>SUM(AE28:AF29)</f>
        <v>184</v>
      </c>
      <c r="AF27" s="62"/>
      <c r="AG27" s="63">
        <f>SUM(AG28:AH29)</f>
        <v>5</v>
      </c>
      <c r="AH27" s="62"/>
      <c r="AI27" s="64">
        <f>SUM(C27:AH27)</f>
        <v>9055</v>
      </c>
      <c r="AJ27" s="65"/>
      <c r="AK27" s="66">
        <v>4646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187</v>
      </c>
      <c r="D28" s="71"/>
      <c r="E28" s="72">
        <f>SUM(D10:E15)</f>
        <v>184</v>
      </c>
      <c r="F28" s="71"/>
      <c r="G28" s="72">
        <f>SUM(D16:E18)</f>
        <v>115</v>
      </c>
      <c r="H28" s="71"/>
      <c r="I28" s="72">
        <f>SUM(D19:E21)</f>
        <v>132</v>
      </c>
      <c r="J28" s="71"/>
      <c r="K28" s="72">
        <f>SUM(D22:E23)</f>
        <v>88</v>
      </c>
      <c r="L28" s="71"/>
      <c r="M28" s="72">
        <f>SUM(L4:M13)</f>
        <v>512</v>
      </c>
      <c r="N28" s="71"/>
      <c r="O28" s="72">
        <f>SUM(L14:M23)</f>
        <v>480</v>
      </c>
      <c r="P28" s="71"/>
      <c r="Q28" s="72">
        <f>SUM(T4:U13)</f>
        <v>587</v>
      </c>
      <c r="R28" s="71"/>
      <c r="S28" s="72">
        <f>SUM(T14:U23)</f>
        <v>707</v>
      </c>
      <c r="T28" s="71"/>
      <c r="U28" s="72">
        <f>SUM(AB4:AC8)</f>
        <v>238</v>
      </c>
      <c r="V28" s="71"/>
      <c r="W28" s="72">
        <f>SUM(AB9:AC13)</f>
        <v>199</v>
      </c>
      <c r="X28" s="71"/>
      <c r="Y28" s="72">
        <f>SUM(AB14:AC18)</f>
        <v>248</v>
      </c>
      <c r="Z28" s="71"/>
      <c r="AA28" s="72">
        <f>SUM(AB19:AC23)</f>
        <v>238</v>
      </c>
      <c r="AB28" s="71"/>
      <c r="AC28" s="72">
        <f>SUM(AJ4:AK13)</f>
        <v>302</v>
      </c>
      <c r="AD28" s="71"/>
      <c r="AE28" s="72">
        <f>SUM(AJ14:AK23)</f>
        <v>46</v>
      </c>
      <c r="AF28" s="71"/>
      <c r="AG28" s="72">
        <f>AJ24</f>
        <v>1</v>
      </c>
      <c r="AH28" s="71"/>
      <c r="AI28" s="73">
        <f>SUM(C28:AH28)</f>
        <v>4264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195</v>
      </c>
      <c r="D29" s="78"/>
      <c r="E29" s="79">
        <f>SUM(F10:G15)</f>
        <v>195</v>
      </c>
      <c r="F29" s="78"/>
      <c r="G29" s="79">
        <f>SUM(F16:G18)</f>
        <v>92</v>
      </c>
      <c r="H29" s="78"/>
      <c r="I29" s="79">
        <f>SUM(F19:G21)</f>
        <v>110</v>
      </c>
      <c r="J29" s="78"/>
      <c r="K29" s="79">
        <f>SUM(F22:G23)</f>
        <v>74</v>
      </c>
      <c r="L29" s="78"/>
      <c r="M29" s="79">
        <f>SUM(N4:O13)</f>
        <v>467</v>
      </c>
      <c r="N29" s="78"/>
      <c r="O29" s="79">
        <f>SUM(N14:O23)</f>
        <v>490</v>
      </c>
      <c r="P29" s="78"/>
      <c r="Q29" s="79">
        <f>SUM(V4:W13)</f>
        <v>600</v>
      </c>
      <c r="R29" s="78"/>
      <c r="S29" s="79">
        <f>SUM(V14:W23)</f>
        <v>735</v>
      </c>
      <c r="T29" s="78"/>
      <c r="U29" s="79">
        <f>SUM(AD4:AE8)</f>
        <v>271</v>
      </c>
      <c r="V29" s="78"/>
      <c r="W29" s="79">
        <f>SUM(AD9:AE13)</f>
        <v>223</v>
      </c>
      <c r="X29" s="78"/>
      <c r="Y29" s="79">
        <f>SUM(AD14:AE18)</f>
        <v>357</v>
      </c>
      <c r="Z29" s="78"/>
      <c r="AA29" s="79">
        <f>SUM(AD19:AE23)</f>
        <v>318</v>
      </c>
      <c r="AB29" s="78"/>
      <c r="AC29" s="79">
        <f>SUM(AL4:AM13)</f>
        <v>522</v>
      </c>
      <c r="AD29" s="78"/>
      <c r="AE29" s="79">
        <f>SUM(AL14:AM23)</f>
        <v>138</v>
      </c>
      <c r="AF29" s="78"/>
      <c r="AG29" s="79">
        <f>AL24</f>
        <v>4</v>
      </c>
      <c r="AH29" s="78"/>
      <c r="AI29" s="80">
        <f>SUM(C29:AH29)</f>
        <v>4791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968</v>
      </c>
      <c r="D31" s="92"/>
      <c r="E31" s="92"/>
      <c r="F31" s="93">
        <f>C31/AI27</f>
        <v>0.10690226394257317</v>
      </c>
      <c r="G31" s="93"/>
      <c r="H31" s="94"/>
      <c r="I31" s="95">
        <f>SUM(I27:V27)</f>
        <v>5491</v>
      </c>
      <c r="J31" s="96"/>
      <c r="K31" s="96"/>
      <c r="L31" s="96"/>
      <c r="M31" s="96"/>
      <c r="N31" s="96"/>
      <c r="O31" s="96"/>
      <c r="P31" s="97">
        <f>I31/AI27</f>
        <v>0.6064053009387079</v>
      </c>
      <c r="Q31" s="97"/>
      <c r="R31" s="97"/>
      <c r="S31" s="97"/>
      <c r="T31" s="97"/>
      <c r="U31" s="97"/>
      <c r="V31" s="98"/>
      <c r="W31" s="95">
        <f>SUM(W27:AH27)</f>
        <v>2596</v>
      </c>
      <c r="X31" s="99"/>
      <c r="Y31" s="99"/>
      <c r="Z31" s="99"/>
      <c r="AA31" s="99"/>
      <c r="AB31" s="99"/>
      <c r="AC31" s="97">
        <f>W31/AI27</f>
        <v>0.28669243511871895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6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27</v>
      </c>
      <c r="C4" s="15"/>
      <c r="D4" s="16">
        <v>13</v>
      </c>
      <c r="E4" s="16"/>
      <c r="F4" s="17">
        <v>14</v>
      </c>
      <c r="G4" s="18"/>
      <c r="H4" s="19" t="s">
        <v>7</v>
      </c>
      <c r="I4" s="20"/>
      <c r="J4" s="15">
        <f aca="true" t="shared" si="1" ref="J4:J23">SUM(L4:N4)</f>
        <v>52</v>
      </c>
      <c r="K4" s="15"/>
      <c r="L4" s="16">
        <v>28</v>
      </c>
      <c r="M4" s="16"/>
      <c r="N4" s="16">
        <v>24</v>
      </c>
      <c r="O4" s="21"/>
      <c r="P4" s="19" t="s">
        <v>8</v>
      </c>
      <c r="Q4" s="20"/>
      <c r="R4" s="15">
        <f aca="true" t="shared" si="2" ref="R4:R23">SUM(T4:V4)</f>
        <v>58</v>
      </c>
      <c r="S4" s="15"/>
      <c r="T4" s="16">
        <v>32</v>
      </c>
      <c r="U4" s="16"/>
      <c r="V4" s="16">
        <v>26</v>
      </c>
      <c r="W4" s="21"/>
      <c r="X4" s="19" t="s">
        <v>9</v>
      </c>
      <c r="Y4" s="20"/>
      <c r="Z4" s="15">
        <f aca="true" t="shared" si="3" ref="Z4:Z23">SUM(AB4:AD4)</f>
        <v>80</v>
      </c>
      <c r="AA4" s="15"/>
      <c r="AB4" s="16">
        <v>35</v>
      </c>
      <c r="AC4" s="16"/>
      <c r="AD4" s="16">
        <v>45</v>
      </c>
      <c r="AE4" s="21"/>
      <c r="AF4" s="19" t="s">
        <v>10</v>
      </c>
      <c r="AG4" s="20"/>
      <c r="AH4" s="15">
        <f aca="true" t="shared" si="4" ref="AH4:AH24">SUM(AJ4:AL4)</f>
        <v>67</v>
      </c>
      <c r="AI4" s="15"/>
      <c r="AJ4" s="16">
        <v>28</v>
      </c>
      <c r="AK4" s="16"/>
      <c r="AL4" s="16">
        <v>39</v>
      </c>
      <c r="AM4" s="22"/>
    </row>
    <row r="5" spans="1:39" s="13" customFormat="1" ht="18" customHeight="1">
      <c r="A5" s="23" t="s">
        <v>11</v>
      </c>
      <c r="B5" s="24">
        <f t="shared" si="0"/>
        <v>40</v>
      </c>
      <c r="C5" s="24"/>
      <c r="D5" s="25">
        <v>21</v>
      </c>
      <c r="E5" s="25"/>
      <c r="F5" s="26">
        <v>19</v>
      </c>
      <c r="G5" s="27"/>
      <c r="H5" s="28" t="s">
        <v>12</v>
      </c>
      <c r="I5" s="29"/>
      <c r="J5" s="24">
        <f t="shared" si="1"/>
        <v>52</v>
      </c>
      <c r="K5" s="24"/>
      <c r="L5" s="25">
        <v>27</v>
      </c>
      <c r="M5" s="25"/>
      <c r="N5" s="25">
        <v>25</v>
      </c>
      <c r="O5" s="30"/>
      <c r="P5" s="28" t="s">
        <v>13</v>
      </c>
      <c r="Q5" s="29"/>
      <c r="R5" s="24">
        <f t="shared" si="2"/>
        <v>59</v>
      </c>
      <c r="S5" s="24"/>
      <c r="T5" s="25">
        <v>29</v>
      </c>
      <c r="U5" s="25"/>
      <c r="V5" s="25">
        <v>30</v>
      </c>
      <c r="W5" s="30"/>
      <c r="X5" s="28" t="s">
        <v>14</v>
      </c>
      <c r="Y5" s="29"/>
      <c r="Z5" s="24">
        <f t="shared" si="3"/>
        <v>80</v>
      </c>
      <c r="AA5" s="24"/>
      <c r="AB5" s="25">
        <v>43</v>
      </c>
      <c r="AC5" s="25"/>
      <c r="AD5" s="25">
        <v>37</v>
      </c>
      <c r="AE5" s="30"/>
      <c r="AF5" s="28" t="s">
        <v>15</v>
      </c>
      <c r="AG5" s="29"/>
      <c r="AH5" s="24">
        <f t="shared" si="4"/>
        <v>77</v>
      </c>
      <c r="AI5" s="24"/>
      <c r="AJ5" s="25">
        <v>34</v>
      </c>
      <c r="AK5" s="25"/>
      <c r="AL5" s="25">
        <v>43</v>
      </c>
      <c r="AM5" s="31"/>
    </row>
    <row r="6" spans="1:39" s="13" customFormat="1" ht="18" customHeight="1">
      <c r="A6" s="23" t="s">
        <v>16</v>
      </c>
      <c r="B6" s="24">
        <f t="shared" si="0"/>
        <v>34</v>
      </c>
      <c r="C6" s="24"/>
      <c r="D6" s="25">
        <v>16</v>
      </c>
      <c r="E6" s="25"/>
      <c r="F6" s="26">
        <v>18</v>
      </c>
      <c r="G6" s="27"/>
      <c r="H6" s="28" t="s">
        <v>17</v>
      </c>
      <c r="I6" s="29"/>
      <c r="J6" s="24">
        <f t="shared" si="1"/>
        <v>53</v>
      </c>
      <c r="K6" s="24"/>
      <c r="L6" s="25">
        <v>20</v>
      </c>
      <c r="M6" s="25"/>
      <c r="N6" s="25">
        <v>33</v>
      </c>
      <c r="O6" s="30"/>
      <c r="P6" s="28" t="s">
        <v>18</v>
      </c>
      <c r="Q6" s="29"/>
      <c r="R6" s="24">
        <f t="shared" si="2"/>
        <v>61</v>
      </c>
      <c r="S6" s="24"/>
      <c r="T6" s="25">
        <v>29</v>
      </c>
      <c r="U6" s="25"/>
      <c r="V6" s="25">
        <v>32</v>
      </c>
      <c r="W6" s="30"/>
      <c r="X6" s="28" t="s">
        <v>19</v>
      </c>
      <c r="Y6" s="29"/>
      <c r="Z6" s="24">
        <f t="shared" si="3"/>
        <v>59</v>
      </c>
      <c r="AA6" s="24"/>
      <c r="AB6" s="25">
        <v>20</v>
      </c>
      <c r="AC6" s="25"/>
      <c r="AD6" s="25">
        <v>39</v>
      </c>
      <c r="AE6" s="30"/>
      <c r="AF6" s="28" t="s">
        <v>20</v>
      </c>
      <c r="AG6" s="29"/>
      <c r="AH6" s="24">
        <f t="shared" si="4"/>
        <v>62</v>
      </c>
      <c r="AI6" s="24"/>
      <c r="AJ6" s="25">
        <v>31</v>
      </c>
      <c r="AK6" s="25"/>
      <c r="AL6" s="25">
        <v>31</v>
      </c>
      <c r="AM6" s="31"/>
    </row>
    <row r="7" spans="1:39" s="13" customFormat="1" ht="18" customHeight="1">
      <c r="A7" s="23" t="s">
        <v>21</v>
      </c>
      <c r="B7" s="24">
        <f t="shared" si="0"/>
        <v>43</v>
      </c>
      <c r="C7" s="24"/>
      <c r="D7" s="25">
        <v>24</v>
      </c>
      <c r="E7" s="25"/>
      <c r="F7" s="26">
        <v>19</v>
      </c>
      <c r="G7" s="27"/>
      <c r="H7" s="28" t="s">
        <v>22</v>
      </c>
      <c r="I7" s="29"/>
      <c r="J7" s="24">
        <f t="shared" si="1"/>
        <v>57</v>
      </c>
      <c r="K7" s="24"/>
      <c r="L7" s="25">
        <v>28</v>
      </c>
      <c r="M7" s="25"/>
      <c r="N7" s="25">
        <v>29</v>
      </c>
      <c r="O7" s="30"/>
      <c r="P7" s="28" t="s">
        <v>23</v>
      </c>
      <c r="Q7" s="29"/>
      <c r="R7" s="24">
        <f t="shared" si="2"/>
        <v>56</v>
      </c>
      <c r="S7" s="24"/>
      <c r="T7" s="25">
        <v>29</v>
      </c>
      <c r="U7" s="25"/>
      <c r="V7" s="25">
        <v>27</v>
      </c>
      <c r="W7" s="30"/>
      <c r="X7" s="28" t="s">
        <v>24</v>
      </c>
      <c r="Y7" s="29"/>
      <c r="Z7" s="24">
        <f t="shared" si="3"/>
        <v>48</v>
      </c>
      <c r="AA7" s="24"/>
      <c r="AB7" s="25">
        <v>20</v>
      </c>
      <c r="AC7" s="25"/>
      <c r="AD7" s="25">
        <v>28</v>
      </c>
      <c r="AE7" s="30"/>
      <c r="AF7" s="28" t="s">
        <v>25</v>
      </c>
      <c r="AG7" s="29"/>
      <c r="AH7" s="24">
        <f t="shared" si="4"/>
        <v>51</v>
      </c>
      <c r="AI7" s="24"/>
      <c r="AJ7" s="25">
        <v>17</v>
      </c>
      <c r="AK7" s="25"/>
      <c r="AL7" s="25">
        <v>34</v>
      </c>
      <c r="AM7" s="31"/>
    </row>
    <row r="8" spans="1:39" s="13" customFormat="1" ht="18" customHeight="1">
      <c r="A8" s="23" t="s">
        <v>26</v>
      </c>
      <c r="B8" s="24">
        <f t="shared" si="0"/>
        <v>37</v>
      </c>
      <c r="C8" s="24"/>
      <c r="D8" s="25">
        <v>14</v>
      </c>
      <c r="E8" s="25"/>
      <c r="F8" s="26">
        <v>23</v>
      </c>
      <c r="G8" s="27"/>
      <c r="H8" s="28" t="s">
        <v>27</v>
      </c>
      <c r="I8" s="29"/>
      <c r="J8" s="24">
        <f t="shared" si="1"/>
        <v>42</v>
      </c>
      <c r="K8" s="24"/>
      <c r="L8" s="25">
        <v>26</v>
      </c>
      <c r="M8" s="25"/>
      <c r="N8" s="25">
        <v>16</v>
      </c>
      <c r="O8" s="30"/>
      <c r="P8" s="28" t="s">
        <v>28</v>
      </c>
      <c r="Q8" s="29"/>
      <c r="R8" s="24">
        <f t="shared" si="2"/>
        <v>68</v>
      </c>
      <c r="S8" s="24"/>
      <c r="T8" s="25">
        <v>30</v>
      </c>
      <c r="U8" s="25"/>
      <c r="V8" s="25">
        <v>38</v>
      </c>
      <c r="W8" s="30"/>
      <c r="X8" s="28" t="s">
        <v>29</v>
      </c>
      <c r="Y8" s="29"/>
      <c r="Z8" s="24">
        <f t="shared" si="3"/>
        <v>53</v>
      </c>
      <c r="AA8" s="24"/>
      <c r="AB8" s="25">
        <v>18</v>
      </c>
      <c r="AC8" s="25"/>
      <c r="AD8" s="25">
        <v>35</v>
      </c>
      <c r="AE8" s="30"/>
      <c r="AF8" s="28" t="s">
        <v>30</v>
      </c>
      <c r="AG8" s="29"/>
      <c r="AH8" s="24">
        <f t="shared" si="4"/>
        <v>29</v>
      </c>
      <c r="AI8" s="24"/>
      <c r="AJ8" s="25">
        <v>15</v>
      </c>
      <c r="AK8" s="25"/>
      <c r="AL8" s="25">
        <v>14</v>
      </c>
      <c r="AM8" s="31"/>
    </row>
    <row r="9" spans="1:39" s="13" customFormat="1" ht="18" customHeight="1">
      <c r="A9" s="23" t="s">
        <v>31</v>
      </c>
      <c r="B9" s="24">
        <f t="shared" si="0"/>
        <v>37</v>
      </c>
      <c r="C9" s="24"/>
      <c r="D9" s="25">
        <v>21</v>
      </c>
      <c r="E9" s="25"/>
      <c r="F9" s="26">
        <v>16</v>
      </c>
      <c r="G9" s="27"/>
      <c r="H9" s="28" t="s">
        <v>32</v>
      </c>
      <c r="I9" s="29"/>
      <c r="J9" s="24">
        <f t="shared" si="1"/>
        <v>47</v>
      </c>
      <c r="K9" s="24"/>
      <c r="L9" s="25">
        <v>19</v>
      </c>
      <c r="M9" s="25"/>
      <c r="N9" s="25">
        <v>28</v>
      </c>
      <c r="O9" s="30"/>
      <c r="P9" s="28" t="s">
        <v>33</v>
      </c>
      <c r="Q9" s="29"/>
      <c r="R9" s="24">
        <f t="shared" si="2"/>
        <v>60</v>
      </c>
      <c r="S9" s="24"/>
      <c r="T9" s="25">
        <v>25</v>
      </c>
      <c r="U9" s="25"/>
      <c r="V9" s="25">
        <v>35</v>
      </c>
      <c r="W9" s="30"/>
      <c r="X9" s="28" t="s">
        <v>34</v>
      </c>
      <c r="Y9" s="29"/>
      <c r="Z9" s="24">
        <f t="shared" si="3"/>
        <v>71</v>
      </c>
      <c r="AA9" s="24"/>
      <c r="AB9" s="25">
        <v>39</v>
      </c>
      <c r="AC9" s="25"/>
      <c r="AD9" s="25">
        <v>32</v>
      </c>
      <c r="AE9" s="30"/>
      <c r="AF9" s="28" t="s">
        <v>35</v>
      </c>
      <c r="AG9" s="29"/>
      <c r="AH9" s="24">
        <f t="shared" si="4"/>
        <v>47</v>
      </c>
      <c r="AI9" s="24"/>
      <c r="AJ9" s="25">
        <v>22</v>
      </c>
      <c r="AK9" s="25"/>
      <c r="AL9" s="25">
        <v>25</v>
      </c>
      <c r="AM9" s="31"/>
    </row>
    <row r="10" spans="1:39" s="13" customFormat="1" ht="18" customHeight="1">
      <c r="A10" s="23" t="s">
        <v>36</v>
      </c>
      <c r="B10" s="24">
        <f t="shared" si="0"/>
        <v>33</v>
      </c>
      <c r="C10" s="24"/>
      <c r="D10" s="25">
        <v>14</v>
      </c>
      <c r="E10" s="25"/>
      <c r="F10" s="26">
        <v>19</v>
      </c>
      <c r="G10" s="27"/>
      <c r="H10" s="28" t="s">
        <v>37</v>
      </c>
      <c r="I10" s="29"/>
      <c r="J10" s="24">
        <f t="shared" si="1"/>
        <v>61</v>
      </c>
      <c r="K10" s="24"/>
      <c r="L10" s="25">
        <v>37</v>
      </c>
      <c r="M10" s="25"/>
      <c r="N10" s="25">
        <v>24</v>
      </c>
      <c r="O10" s="30"/>
      <c r="P10" s="28" t="s">
        <v>38</v>
      </c>
      <c r="Q10" s="29"/>
      <c r="R10" s="24">
        <f t="shared" si="2"/>
        <v>87</v>
      </c>
      <c r="S10" s="24"/>
      <c r="T10" s="25">
        <v>41</v>
      </c>
      <c r="U10" s="25"/>
      <c r="V10" s="25">
        <v>46</v>
      </c>
      <c r="W10" s="30"/>
      <c r="X10" s="28" t="s">
        <v>39</v>
      </c>
      <c r="Y10" s="29"/>
      <c r="Z10" s="24">
        <f t="shared" si="3"/>
        <v>64</v>
      </c>
      <c r="AA10" s="24"/>
      <c r="AB10" s="25">
        <v>34</v>
      </c>
      <c r="AC10" s="25"/>
      <c r="AD10" s="25">
        <v>30</v>
      </c>
      <c r="AE10" s="30"/>
      <c r="AF10" s="28" t="s">
        <v>40</v>
      </c>
      <c r="AG10" s="29"/>
      <c r="AH10" s="24">
        <f t="shared" si="4"/>
        <v>53</v>
      </c>
      <c r="AI10" s="24"/>
      <c r="AJ10" s="25">
        <v>20</v>
      </c>
      <c r="AK10" s="25"/>
      <c r="AL10" s="25">
        <v>33</v>
      </c>
      <c r="AM10" s="31"/>
    </row>
    <row r="11" spans="1:39" s="13" customFormat="1" ht="18" customHeight="1">
      <c r="A11" s="23" t="s">
        <v>41</v>
      </c>
      <c r="B11" s="24">
        <f t="shared" si="0"/>
        <v>57</v>
      </c>
      <c r="C11" s="24"/>
      <c r="D11" s="25">
        <v>36</v>
      </c>
      <c r="E11" s="25"/>
      <c r="F11" s="26">
        <v>21</v>
      </c>
      <c r="G11" s="27"/>
      <c r="H11" s="28" t="s">
        <v>42</v>
      </c>
      <c r="I11" s="29"/>
      <c r="J11" s="24">
        <f t="shared" si="1"/>
        <v>52</v>
      </c>
      <c r="K11" s="24"/>
      <c r="L11" s="25">
        <v>28</v>
      </c>
      <c r="M11" s="25"/>
      <c r="N11" s="25">
        <v>24</v>
      </c>
      <c r="O11" s="30"/>
      <c r="P11" s="28" t="s">
        <v>43</v>
      </c>
      <c r="Q11" s="29"/>
      <c r="R11" s="24">
        <f t="shared" si="2"/>
        <v>81</v>
      </c>
      <c r="S11" s="24"/>
      <c r="T11" s="25">
        <v>42</v>
      </c>
      <c r="U11" s="25"/>
      <c r="V11" s="25">
        <v>39</v>
      </c>
      <c r="W11" s="30"/>
      <c r="X11" s="28" t="s">
        <v>44</v>
      </c>
      <c r="Y11" s="29"/>
      <c r="Z11" s="24">
        <f t="shared" si="3"/>
        <v>58</v>
      </c>
      <c r="AA11" s="24"/>
      <c r="AB11" s="25">
        <v>27</v>
      </c>
      <c r="AC11" s="25"/>
      <c r="AD11" s="25">
        <v>31</v>
      </c>
      <c r="AE11" s="30"/>
      <c r="AF11" s="28" t="s">
        <v>45</v>
      </c>
      <c r="AG11" s="29"/>
      <c r="AH11" s="24">
        <f t="shared" si="4"/>
        <v>40</v>
      </c>
      <c r="AI11" s="24"/>
      <c r="AJ11" s="25">
        <v>20</v>
      </c>
      <c r="AK11" s="25"/>
      <c r="AL11" s="25">
        <v>20</v>
      </c>
      <c r="AM11" s="31"/>
    </row>
    <row r="12" spans="1:39" s="13" customFormat="1" ht="18" customHeight="1">
      <c r="A12" s="23" t="s">
        <v>46</v>
      </c>
      <c r="B12" s="24">
        <f t="shared" si="0"/>
        <v>56</v>
      </c>
      <c r="C12" s="24"/>
      <c r="D12" s="25">
        <v>28</v>
      </c>
      <c r="E12" s="25"/>
      <c r="F12" s="26">
        <v>28</v>
      </c>
      <c r="G12" s="27"/>
      <c r="H12" s="28" t="s">
        <v>47</v>
      </c>
      <c r="I12" s="29"/>
      <c r="J12" s="24">
        <f t="shared" si="1"/>
        <v>45</v>
      </c>
      <c r="K12" s="24"/>
      <c r="L12" s="25">
        <v>25</v>
      </c>
      <c r="M12" s="25"/>
      <c r="N12" s="25">
        <v>20</v>
      </c>
      <c r="O12" s="30"/>
      <c r="P12" s="28" t="s">
        <v>48</v>
      </c>
      <c r="Q12" s="29"/>
      <c r="R12" s="24">
        <f t="shared" si="2"/>
        <v>78</v>
      </c>
      <c r="S12" s="24"/>
      <c r="T12" s="25">
        <v>33</v>
      </c>
      <c r="U12" s="25"/>
      <c r="V12" s="25">
        <v>45</v>
      </c>
      <c r="W12" s="30"/>
      <c r="X12" s="28" t="s">
        <v>49</v>
      </c>
      <c r="Y12" s="29"/>
      <c r="Z12" s="24">
        <f t="shared" si="3"/>
        <v>59</v>
      </c>
      <c r="AA12" s="24"/>
      <c r="AB12" s="25">
        <v>23</v>
      </c>
      <c r="AC12" s="25"/>
      <c r="AD12" s="25">
        <v>36</v>
      </c>
      <c r="AE12" s="30"/>
      <c r="AF12" s="28" t="s">
        <v>50</v>
      </c>
      <c r="AG12" s="29"/>
      <c r="AH12" s="24">
        <f t="shared" si="4"/>
        <v>40</v>
      </c>
      <c r="AI12" s="24"/>
      <c r="AJ12" s="25">
        <v>15</v>
      </c>
      <c r="AK12" s="25"/>
      <c r="AL12" s="25">
        <v>25</v>
      </c>
      <c r="AM12" s="31"/>
    </row>
    <row r="13" spans="1:39" s="13" customFormat="1" ht="18" customHeight="1">
      <c r="A13" s="23" t="s">
        <v>51</v>
      </c>
      <c r="B13" s="24">
        <f t="shared" si="0"/>
        <v>41</v>
      </c>
      <c r="C13" s="24"/>
      <c r="D13" s="25">
        <v>13</v>
      </c>
      <c r="E13" s="25"/>
      <c r="F13" s="26">
        <v>28</v>
      </c>
      <c r="G13" s="27"/>
      <c r="H13" s="28" t="s">
        <v>52</v>
      </c>
      <c r="I13" s="29"/>
      <c r="J13" s="24">
        <f t="shared" si="1"/>
        <v>37</v>
      </c>
      <c r="K13" s="24"/>
      <c r="L13" s="25">
        <v>21</v>
      </c>
      <c r="M13" s="25"/>
      <c r="N13" s="25">
        <v>16</v>
      </c>
      <c r="O13" s="30"/>
      <c r="P13" s="28" t="s">
        <v>53</v>
      </c>
      <c r="Q13" s="29"/>
      <c r="R13" s="24">
        <f t="shared" si="2"/>
        <v>109</v>
      </c>
      <c r="S13" s="24"/>
      <c r="T13" s="25">
        <v>53</v>
      </c>
      <c r="U13" s="25"/>
      <c r="V13" s="25">
        <v>56</v>
      </c>
      <c r="W13" s="30"/>
      <c r="X13" s="28" t="s">
        <v>54</v>
      </c>
      <c r="Y13" s="29"/>
      <c r="Z13" s="24">
        <f t="shared" si="3"/>
        <v>53</v>
      </c>
      <c r="AA13" s="24"/>
      <c r="AB13" s="25">
        <v>25</v>
      </c>
      <c r="AC13" s="25"/>
      <c r="AD13" s="25">
        <v>28</v>
      </c>
      <c r="AE13" s="30"/>
      <c r="AF13" s="28" t="s">
        <v>55</v>
      </c>
      <c r="AG13" s="29"/>
      <c r="AH13" s="24">
        <f t="shared" si="4"/>
        <v>38</v>
      </c>
      <c r="AI13" s="24"/>
      <c r="AJ13" s="25">
        <v>12</v>
      </c>
      <c r="AK13" s="25"/>
      <c r="AL13" s="25">
        <v>26</v>
      </c>
      <c r="AM13" s="31"/>
    </row>
    <row r="14" spans="1:39" s="13" customFormat="1" ht="18" customHeight="1">
      <c r="A14" s="23" t="s">
        <v>56</v>
      </c>
      <c r="B14" s="24">
        <f t="shared" si="0"/>
        <v>47</v>
      </c>
      <c r="C14" s="24"/>
      <c r="D14" s="25">
        <v>30</v>
      </c>
      <c r="E14" s="25"/>
      <c r="F14" s="26">
        <v>17</v>
      </c>
      <c r="G14" s="27"/>
      <c r="H14" s="28" t="s">
        <v>57</v>
      </c>
      <c r="I14" s="29"/>
      <c r="J14" s="24">
        <f t="shared" si="1"/>
        <v>43</v>
      </c>
      <c r="K14" s="24"/>
      <c r="L14" s="25">
        <v>23</v>
      </c>
      <c r="M14" s="25"/>
      <c r="N14" s="25">
        <v>20</v>
      </c>
      <c r="O14" s="30"/>
      <c r="P14" s="28" t="s">
        <v>58</v>
      </c>
      <c r="Q14" s="29"/>
      <c r="R14" s="24">
        <f t="shared" si="2"/>
        <v>87</v>
      </c>
      <c r="S14" s="24"/>
      <c r="T14" s="25">
        <v>42</v>
      </c>
      <c r="U14" s="25"/>
      <c r="V14" s="25">
        <v>45</v>
      </c>
      <c r="W14" s="30"/>
      <c r="X14" s="28" t="s">
        <v>59</v>
      </c>
      <c r="Y14" s="29"/>
      <c r="Z14" s="24">
        <f t="shared" si="3"/>
        <v>55</v>
      </c>
      <c r="AA14" s="24"/>
      <c r="AB14" s="25">
        <v>23</v>
      </c>
      <c r="AC14" s="25"/>
      <c r="AD14" s="25">
        <v>32</v>
      </c>
      <c r="AE14" s="30"/>
      <c r="AF14" s="28" t="s">
        <v>60</v>
      </c>
      <c r="AG14" s="29"/>
      <c r="AH14" s="24">
        <f t="shared" si="4"/>
        <v>35</v>
      </c>
      <c r="AI14" s="24"/>
      <c r="AJ14" s="25">
        <v>14</v>
      </c>
      <c r="AK14" s="25"/>
      <c r="AL14" s="25">
        <v>21</v>
      </c>
      <c r="AM14" s="31"/>
    </row>
    <row r="15" spans="1:39" s="13" customFormat="1" ht="18" customHeight="1">
      <c r="A15" s="23" t="s">
        <v>61</v>
      </c>
      <c r="B15" s="24">
        <f t="shared" si="0"/>
        <v>57</v>
      </c>
      <c r="C15" s="24"/>
      <c r="D15" s="25">
        <v>31</v>
      </c>
      <c r="E15" s="25"/>
      <c r="F15" s="26">
        <v>26</v>
      </c>
      <c r="G15" s="27"/>
      <c r="H15" s="28" t="s">
        <v>62</v>
      </c>
      <c r="I15" s="29"/>
      <c r="J15" s="24">
        <f t="shared" si="1"/>
        <v>56</v>
      </c>
      <c r="K15" s="24"/>
      <c r="L15" s="25">
        <v>25</v>
      </c>
      <c r="M15" s="25"/>
      <c r="N15" s="25">
        <v>31</v>
      </c>
      <c r="O15" s="30"/>
      <c r="P15" s="28" t="s">
        <v>63</v>
      </c>
      <c r="Q15" s="29"/>
      <c r="R15" s="24">
        <f t="shared" si="2"/>
        <v>82</v>
      </c>
      <c r="S15" s="24"/>
      <c r="T15" s="25">
        <v>34</v>
      </c>
      <c r="U15" s="25"/>
      <c r="V15" s="25">
        <v>48</v>
      </c>
      <c r="W15" s="30"/>
      <c r="X15" s="28" t="s">
        <v>64</v>
      </c>
      <c r="Y15" s="29"/>
      <c r="Z15" s="24">
        <f t="shared" si="3"/>
        <v>70</v>
      </c>
      <c r="AA15" s="24"/>
      <c r="AB15" s="25">
        <v>36</v>
      </c>
      <c r="AC15" s="25"/>
      <c r="AD15" s="25">
        <v>34</v>
      </c>
      <c r="AE15" s="30"/>
      <c r="AF15" s="28" t="s">
        <v>65</v>
      </c>
      <c r="AG15" s="29"/>
      <c r="AH15" s="24">
        <f t="shared" si="4"/>
        <v>20</v>
      </c>
      <c r="AI15" s="24"/>
      <c r="AJ15" s="25">
        <v>6</v>
      </c>
      <c r="AK15" s="25"/>
      <c r="AL15" s="25">
        <v>14</v>
      </c>
      <c r="AM15" s="31"/>
    </row>
    <row r="16" spans="1:39" s="13" customFormat="1" ht="18" customHeight="1">
      <c r="A16" s="23" t="s">
        <v>66</v>
      </c>
      <c r="B16" s="24">
        <f t="shared" si="0"/>
        <v>58</v>
      </c>
      <c r="C16" s="24"/>
      <c r="D16" s="25">
        <v>29</v>
      </c>
      <c r="E16" s="25"/>
      <c r="F16" s="26">
        <v>29</v>
      </c>
      <c r="G16" s="27"/>
      <c r="H16" s="28" t="s">
        <v>67</v>
      </c>
      <c r="I16" s="29"/>
      <c r="J16" s="24">
        <f t="shared" si="1"/>
        <v>37</v>
      </c>
      <c r="K16" s="24"/>
      <c r="L16" s="25">
        <v>20</v>
      </c>
      <c r="M16" s="25"/>
      <c r="N16" s="25">
        <v>17</v>
      </c>
      <c r="O16" s="30"/>
      <c r="P16" s="28" t="s">
        <v>68</v>
      </c>
      <c r="Q16" s="29"/>
      <c r="R16" s="24">
        <f t="shared" si="2"/>
        <v>91</v>
      </c>
      <c r="S16" s="24"/>
      <c r="T16" s="25">
        <v>53</v>
      </c>
      <c r="U16" s="25"/>
      <c r="V16" s="25">
        <v>38</v>
      </c>
      <c r="W16" s="30"/>
      <c r="X16" s="28" t="s">
        <v>69</v>
      </c>
      <c r="Y16" s="29"/>
      <c r="Z16" s="24">
        <f t="shared" si="3"/>
        <v>66</v>
      </c>
      <c r="AA16" s="24"/>
      <c r="AB16" s="25">
        <v>22</v>
      </c>
      <c r="AC16" s="25"/>
      <c r="AD16" s="25">
        <v>44</v>
      </c>
      <c r="AE16" s="30"/>
      <c r="AF16" s="28" t="s">
        <v>70</v>
      </c>
      <c r="AG16" s="29"/>
      <c r="AH16" s="24">
        <f t="shared" si="4"/>
        <v>16</v>
      </c>
      <c r="AI16" s="24"/>
      <c r="AJ16" s="25">
        <v>5</v>
      </c>
      <c r="AK16" s="25"/>
      <c r="AL16" s="25">
        <v>11</v>
      </c>
      <c r="AM16" s="31"/>
    </row>
    <row r="17" spans="1:39" s="13" customFormat="1" ht="18" customHeight="1">
      <c r="A17" s="23" t="s">
        <v>71</v>
      </c>
      <c r="B17" s="24">
        <f t="shared" si="0"/>
        <v>49</v>
      </c>
      <c r="C17" s="24"/>
      <c r="D17" s="25">
        <v>25</v>
      </c>
      <c r="E17" s="25"/>
      <c r="F17" s="26">
        <v>24</v>
      </c>
      <c r="G17" s="27"/>
      <c r="H17" s="28" t="s">
        <v>72</v>
      </c>
      <c r="I17" s="29"/>
      <c r="J17" s="24">
        <f t="shared" si="1"/>
        <v>43</v>
      </c>
      <c r="K17" s="24"/>
      <c r="L17" s="25">
        <v>27</v>
      </c>
      <c r="M17" s="25"/>
      <c r="N17" s="25">
        <v>16</v>
      </c>
      <c r="O17" s="30"/>
      <c r="P17" s="28" t="s">
        <v>73</v>
      </c>
      <c r="Q17" s="29"/>
      <c r="R17" s="24">
        <f t="shared" si="2"/>
        <v>82</v>
      </c>
      <c r="S17" s="24"/>
      <c r="T17" s="25">
        <v>43</v>
      </c>
      <c r="U17" s="25"/>
      <c r="V17" s="25">
        <v>39</v>
      </c>
      <c r="W17" s="30"/>
      <c r="X17" s="28" t="s">
        <v>74</v>
      </c>
      <c r="Y17" s="29"/>
      <c r="Z17" s="24">
        <f t="shared" si="3"/>
        <v>72</v>
      </c>
      <c r="AA17" s="24"/>
      <c r="AB17" s="25">
        <v>32</v>
      </c>
      <c r="AC17" s="25"/>
      <c r="AD17" s="25">
        <v>40</v>
      </c>
      <c r="AE17" s="30"/>
      <c r="AF17" s="28" t="s">
        <v>75</v>
      </c>
      <c r="AG17" s="29"/>
      <c r="AH17" s="24">
        <f t="shared" si="4"/>
        <v>22</v>
      </c>
      <c r="AI17" s="24"/>
      <c r="AJ17" s="25">
        <v>3</v>
      </c>
      <c r="AK17" s="25"/>
      <c r="AL17" s="25">
        <v>19</v>
      </c>
      <c r="AM17" s="31"/>
    </row>
    <row r="18" spans="1:39" s="13" customFormat="1" ht="18" customHeight="1">
      <c r="A18" s="23" t="s">
        <v>76</v>
      </c>
      <c r="B18" s="24">
        <f t="shared" si="0"/>
        <v>56</v>
      </c>
      <c r="C18" s="24"/>
      <c r="D18" s="25">
        <v>30</v>
      </c>
      <c r="E18" s="25"/>
      <c r="F18" s="26">
        <v>26</v>
      </c>
      <c r="G18" s="27"/>
      <c r="H18" s="28" t="s">
        <v>77</v>
      </c>
      <c r="I18" s="29"/>
      <c r="J18" s="24">
        <f t="shared" si="1"/>
        <v>51</v>
      </c>
      <c r="K18" s="24"/>
      <c r="L18" s="25">
        <v>22</v>
      </c>
      <c r="M18" s="25"/>
      <c r="N18" s="25">
        <v>29</v>
      </c>
      <c r="O18" s="30"/>
      <c r="P18" s="28" t="s">
        <v>78</v>
      </c>
      <c r="Q18" s="29"/>
      <c r="R18" s="24">
        <f t="shared" si="2"/>
        <v>92</v>
      </c>
      <c r="S18" s="24"/>
      <c r="T18" s="25">
        <v>49</v>
      </c>
      <c r="U18" s="25"/>
      <c r="V18" s="25">
        <v>43</v>
      </c>
      <c r="W18" s="30"/>
      <c r="X18" s="28" t="s">
        <v>79</v>
      </c>
      <c r="Y18" s="29"/>
      <c r="Z18" s="24">
        <f t="shared" si="3"/>
        <v>91</v>
      </c>
      <c r="AA18" s="24"/>
      <c r="AB18" s="25">
        <v>43</v>
      </c>
      <c r="AC18" s="25"/>
      <c r="AD18" s="25">
        <v>48</v>
      </c>
      <c r="AE18" s="30"/>
      <c r="AF18" s="28" t="s">
        <v>80</v>
      </c>
      <c r="AG18" s="29"/>
      <c r="AH18" s="24">
        <f t="shared" si="4"/>
        <v>13</v>
      </c>
      <c r="AI18" s="24"/>
      <c r="AJ18" s="25">
        <v>6</v>
      </c>
      <c r="AK18" s="25"/>
      <c r="AL18" s="25">
        <v>7</v>
      </c>
      <c r="AM18" s="31"/>
    </row>
    <row r="19" spans="1:39" s="13" customFormat="1" ht="18" customHeight="1">
      <c r="A19" s="23" t="s">
        <v>81</v>
      </c>
      <c r="B19" s="24">
        <f t="shared" si="0"/>
        <v>59</v>
      </c>
      <c r="C19" s="24"/>
      <c r="D19" s="25">
        <v>32</v>
      </c>
      <c r="E19" s="25"/>
      <c r="F19" s="26">
        <v>27</v>
      </c>
      <c r="G19" s="27"/>
      <c r="H19" s="28" t="s">
        <v>82</v>
      </c>
      <c r="I19" s="29"/>
      <c r="J19" s="24">
        <f t="shared" si="1"/>
        <v>42</v>
      </c>
      <c r="K19" s="24"/>
      <c r="L19" s="25">
        <v>25</v>
      </c>
      <c r="M19" s="25"/>
      <c r="N19" s="25">
        <v>17</v>
      </c>
      <c r="O19" s="30"/>
      <c r="P19" s="28" t="s">
        <v>83</v>
      </c>
      <c r="Q19" s="29"/>
      <c r="R19" s="24">
        <f t="shared" si="2"/>
        <v>95</v>
      </c>
      <c r="S19" s="24"/>
      <c r="T19" s="25">
        <v>49</v>
      </c>
      <c r="U19" s="25"/>
      <c r="V19" s="25">
        <v>46</v>
      </c>
      <c r="W19" s="30"/>
      <c r="X19" s="28" t="s">
        <v>84</v>
      </c>
      <c r="Y19" s="29"/>
      <c r="Z19" s="24">
        <f t="shared" si="3"/>
        <v>94</v>
      </c>
      <c r="AA19" s="24"/>
      <c r="AB19" s="25">
        <v>38</v>
      </c>
      <c r="AC19" s="25"/>
      <c r="AD19" s="25">
        <v>56</v>
      </c>
      <c r="AE19" s="30"/>
      <c r="AF19" s="28" t="s">
        <v>85</v>
      </c>
      <c r="AG19" s="29"/>
      <c r="AH19" s="24">
        <f t="shared" si="4"/>
        <v>14</v>
      </c>
      <c r="AI19" s="24"/>
      <c r="AJ19" s="25">
        <v>2</v>
      </c>
      <c r="AK19" s="25"/>
      <c r="AL19" s="25">
        <v>12</v>
      </c>
      <c r="AM19" s="31"/>
    </row>
    <row r="20" spans="1:39" s="13" customFormat="1" ht="18" customHeight="1">
      <c r="A20" s="23" t="s">
        <v>86</v>
      </c>
      <c r="B20" s="24">
        <f t="shared" si="0"/>
        <v>55</v>
      </c>
      <c r="C20" s="24"/>
      <c r="D20" s="25">
        <v>32</v>
      </c>
      <c r="E20" s="25"/>
      <c r="F20" s="26">
        <v>23</v>
      </c>
      <c r="G20" s="27"/>
      <c r="H20" s="28" t="s">
        <v>87</v>
      </c>
      <c r="I20" s="29"/>
      <c r="J20" s="24">
        <f t="shared" si="1"/>
        <v>43</v>
      </c>
      <c r="K20" s="24"/>
      <c r="L20" s="25">
        <v>21</v>
      </c>
      <c r="M20" s="25"/>
      <c r="N20" s="25">
        <v>22</v>
      </c>
      <c r="O20" s="30"/>
      <c r="P20" s="28" t="s">
        <v>88</v>
      </c>
      <c r="Q20" s="29"/>
      <c r="R20" s="24">
        <f t="shared" si="2"/>
        <v>74</v>
      </c>
      <c r="S20" s="24"/>
      <c r="T20" s="25">
        <v>43</v>
      </c>
      <c r="U20" s="25"/>
      <c r="V20" s="25">
        <v>31</v>
      </c>
      <c r="W20" s="30"/>
      <c r="X20" s="28" t="s">
        <v>89</v>
      </c>
      <c r="Y20" s="29"/>
      <c r="Z20" s="24">
        <f t="shared" si="3"/>
        <v>86</v>
      </c>
      <c r="AA20" s="24"/>
      <c r="AB20" s="25">
        <v>36</v>
      </c>
      <c r="AC20" s="25"/>
      <c r="AD20" s="25">
        <v>50</v>
      </c>
      <c r="AE20" s="30"/>
      <c r="AF20" s="28" t="s">
        <v>90</v>
      </c>
      <c r="AG20" s="29"/>
      <c r="AH20" s="24">
        <f t="shared" si="4"/>
        <v>5</v>
      </c>
      <c r="AI20" s="24"/>
      <c r="AJ20" s="25">
        <v>2</v>
      </c>
      <c r="AK20" s="25"/>
      <c r="AL20" s="25">
        <v>3</v>
      </c>
      <c r="AM20" s="31"/>
    </row>
    <row r="21" spans="1:39" s="13" customFormat="1" ht="18" customHeight="1">
      <c r="A21" s="23" t="s">
        <v>91</v>
      </c>
      <c r="B21" s="24">
        <f t="shared" si="0"/>
        <v>58</v>
      </c>
      <c r="C21" s="24"/>
      <c r="D21" s="25">
        <v>32</v>
      </c>
      <c r="E21" s="25"/>
      <c r="F21" s="26">
        <v>26</v>
      </c>
      <c r="G21" s="27"/>
      <c r="H21" s="28" t="s">
        <v>92</v>
      </c>
      <c r="I21" s="29"/>
      <c r="J21" s="24">
        <f t="shared" si="1"/>
        <v>54</v>
      </c>
      <c r="K21" s="24"/>
      <c r="L21" s="25">
        <v>33</v>
      </c>
      <c r="M21" s="25"/>
      <c r="N21" s="25">
        <v>21</v>
      </c>
      <c r="O21" s="30"/>
      <c r="P21" s="28" t="s">
        <v>93</v>
      </c>
      <c r="Q21" s="29"/>
      <c r="R21" s="24">
        <f t="shared" si="2"/>
        <v>64</v>
      </c>
      <c r="S21" s="24"/>
      <c r="T21" s="25">
        <v>25</v>
      </c>
      <c r="U21" s="25"/>
      <c r="V21" s="25">
        <v>39</v>
      </c>
      <c r="W21" s="30"/>
      <c r="X21" s="28" t="s">
        <v>94</v>
      </c>
      <c r="Y21" s="29"/>
      <c r="Z21" s="24">
        <f t="shared" si="3"/>
        <v>60</v>
      </c>
      <c r="AA21" s="24"/>
      <c r="AB21" s="25">
        <v>23</v>
      </c>
      <c r="AC21" s="25"/>
      <c r="AD21" s="25">
        <v>37</v>
      </c>
      <c r="AE21" s="30"/>
      <c r="AF21" s="28" t="s">
        <v>95</v>
      </c>
      <c r="AG21" s="29"/>
      <c r="AH21" s="24">
        <f t="shared" si="4"/>
        <v>10</v>
      </c>
      <c r="AI21" s="24"/>
      <c r="AJ21" s="25">
        <v>4</v>
      </c>
      <c r="AK21" s="25"/>
      <c r="AL21" s="25">
        <v>6</v>
      </c>
      <c r="AM21" s="31"/>
    </row>
    <row r="22" spans="1:39" s="13" customFormat="1" ht="18" customHeight="1">
      <c r="A22" s="23" t="s">
        <v>96</v>
      </c>
      <c r="B22" s="24">
        <f t="shared" si="0"/>
        <v>47</v>
      </c>
      <c r="C22" s="24"/>
      <c r="D22" s="25">
        <v>20</v>
      </c>
      <c r="E22" s="25"/>
      <c r="F22" s="26">
        <v>27</v>
      </c>
      <c r="G22" s="27"/>
      <c r="H22" s="28" t="s">
        <v>97</v>
      </c>
      <c r="I22" s="29"/>
      <c r="J22" s="24">
        <f t="shared" si="1"/>
        <v>51</v>
      </c>
      <c r="K22" s="24"/>
      <c r="L22" s="25">
        <v>20</v>
      </c>
      <c r="M22" s="25"/>
      <c r="N22" s="25">
        <v>31</v>
      </c>
      <c r="O22" s="30"/>
      <c r="P22" s="28" t="s">
        <v>98</v>
      </c>
      <c r="Q22" s="29"/>
      <c r="R22" s="24">
        <f t="shared" si="2"/>
        <v>78</v>
      </c>
      <c r="S22" s="24"/>
      <c r="T22" s="25">
        <v>35</v>
      </c>
      <c r="U22" s="25"/>
      <c r="V22" s="25">
        <v>43</v>
      </c>
      <c r="W22" s="30"/>
      <c r="X22" s="28" t="s">
        <v>99</v>
      </c>
      <c r="Y22" s="29"/>
      <c r="Z22" s="24">
        <f t="shared" si="3"/>
        <v>65</v>
      </c>
      <c r="AA22" s="24"/>
      <c r="AB22" s="25">
        <v>32</v>
      </c>
      <c r="AC22" s="25"/>
      <c r="AD22" s="25">
        <v>33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1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49</v>
      </c>
      <c r="C23" s="33"/>
      <c r="D23" s="34">
        <v>30</v>
      </c>
      <c r="E23" s="34"/>
      <c r="F23" s="35">
        <v>19</v>
      </c>
      <c r="G23" s="36"/>
      <c r="H23" s="37" t="s">
        <v>102</v>
      </c>
      <c r="I23" s="38"/>
      <c r="J23" s="33">
        <f t="shared" si="1"/>
        <v>55</v>
      </c>
      <c r="K23" s="33"/>
      <c r="L23" s="34">
        <v>23</v>
      </c>
      <c r="M23" s="34"/>
      <c r="N23" s="34">
        <v>32</v>
      </c>
      <c r="O23" s="39"/>
      <c r="P23" s="37" t="s">
        <v>103</v>
      </c>
      <c r="Q23" s="38"/>
      <c r="R23" s="33">
        <f t="shared" si="2"/>
        <v>55</v>
      </c>
      <c r="S23" s="33"/>
      <c r="T23" s="34">
        <v>20</v>
      </c>
      <c r="U23" s="34"/>
      <c r="V23" s="34">
        <v>35</v>
      </c>
      <c r="W23" s="39"/>
      <c r="X23" s="37" t="s">
        <v>104</v>
      </c>
      <c r="Y23" s="38"/>
      <c r="Z23" s="33">
        <f t="shared" si="3"/>
        <v>67</v>
      </c>
      <c r="AA23" s="33"/>
      <c r="AB23" s="34">
        <v>30</v>
      </c>
      <c r="AC23" s="34"/>
      <c r="AD23" s="34">
        <v>37</v>
      </c>
      <c r="AE23" s="39"/>
      <c r="AF23" s="40" t="s">
        <v>105</v>
      </c>
      <c r="AG23" s="41"/>
      <c r="AH23" s="42">
        <f t="shared" si="4"/>
        <v>3</v>
      </c>
      <c r="AI23" s="42"/>
      <c r="AJ23" s="43">
        <v>0</v>
      </c>
      <c r="AK23" s="43"/>
      <c r="AL23" s="43">
        <v>3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0</v>
      </c>
      <c r="AK24" s="47"/>
      <c r="AL24" s="36">
        <v>3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218</v>
      </c>
      <c r="D27" s="62"/>
      <c r="E27" s="63">
        <f>SUM(E28:F29)</f>
        <v>291</v>
      </c>
      <c r="F27" s="62"/>
      <c r="G27" s="63">
        <f>SUM(G28:H29)</f>
        <v>163</v>
      </c>
      <c r="H27" s="62"/>
      <c r="I27" s="63">
        <f>SUM(I28:J29)</f>
        <v>172</v>
      </c>
      <c r="J27" s="62"/>
      <c r="K27" s="63">
        <f>SUM(K28:L29)</f>
        <v>96</v>
      </c>
      <c r="L27" s="62"/>
      <c r="M27" s="63">
        <f>SUM(M28:N29)</f>
        <v>498</v>
      </c>
      <c r="N27" s="62"/>
      <c r="O27" s="63">
        <f>SUM(O28:P29)</f>
        <v>475</v>
      </c>
      <c r="P27" s="62"/>
      <c r="Q27" s="63">
        <f>SUM(Q28:R29)</f>
        <v>717</v>
      </c>
      <c r="R27" s="62"/>
      <c r="S27" s="63">
        <f>SUM(S28:T29)</f>
        <v>800</v>
      </c>
      <c r="T27" s="62"/>
      <c r="U27" s="63">
        <f>SUM(U28:V29)</f>
        <v>320</v>
      </c>
      <c r="V27" s="62"/>
      <c r="W27" s="63">
        <f>SUM(W28:X29)</f>
        <v>305</v>
      </c>
      <c r="X27" s="62"/>
      <c r="Y27" s="63">
        <f>SUM(Y28:Z29)</f>
        <v>354</v>
      </c>
      <c r="Z27" s="62"/>
      <c r="AA27" s="63">
        <f>SUM(AA28:AB29)</f>
        <v>372</v>
      </c>
      <c r="AB27" s="62"/>
      <c r="AC27" s="63">
        <f>SUM(AC28:AD29)</f>
        <v>504</v>
      </c>
      <c r="AD27" s="62"/>
      <c r="AE27" s="63">
        <f>SUM(AE28:AF29)</f>
        <v>142</v>
      </c>
      <c r="AF27" s="62"/>
      <c r="AG27" s="63">
        <f>SUM(AG28:AH29)</f>
        <v>3</v>
      </c>
      <c r="AH27" s="62"/>
      <c r="AI27" s="64">
        <f>SUM(C27:AH27)</f>
        <v>5430</v>
      </c>
      <c r="AJ27" s="65"/>
      <c r="AK27" s="66">
        <v>2457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109</v>
      </c>
      <c r="D28" s="71"/>
      <c r="E28" s="72">
        <f>SUM(D10:E15)</f>
        <v>152</v>
      </c>
      <c r="F28" s="71"/>
      <c r="G28" s="72">
        <f>SUM(D16:E18)</f>
        <v>84</v>
      </c>
      <c r="H28" s="71"/>
      <c r="I28" s="72">
        <f>SUM(D19:E21)</f>
        <v>96</v>
      </c>
      <c r="J28" s="71"/>
      <c r="K28" s="72">
        <f>SUM(D22:E23)</f>
        <v>50</v>
      </c>
      <c r="L28" s="71"/>
      <c r="M28" s="72">
        <f>SUM(L4:M13)</f>
        <v>259</v>
      </c>
      <c r="N28" s="71"/>
      <c r="O28" s="72">
        <f>SUM(L14:M23)</f>
        <v>239</v>
      </c>
      <c r="P28" s="71"/>
      <c r="Q28" s="72">
        <f>SUM(T4:U13)</f>
        <v>343</v>
      </c>
      <c r="R28" s="71"/>
      <c r="S28" s="72">
        <f>SUM(T14:U23)</f>
        <v>393</v>
      </c>
      <c r="T28" s="71"/>
      <c r="U28" s="72">
        <f>SUM(AB4:AC8)</f>
        <v>136</v>
      </c>
      <c r="V28" s="71"/>
      <c r="W28" s="72">
        <f>SUM(AB9:AC13)</f>
        <v>148</v>
      </c>
      <c r="X28" s="71"/>
      <c r="Y28" s="72">
        <f>SUM(AB14:AC18)</f>
        <v>156</v>
      </c>
      <c r="Z28" s="71"/>
      <c r="AA28" s="72">
        <f>SUM(AB19:AC23)</f>
        <v>159</v>
      </c>
      <c r="AB28" s="71"/>
      <c r="AC28" s="72">
        <f>SUM(AJ4:AK13)</f>
        <v>214</v>
      </c>
      <c r="AD28" s="71"/>
      <c r="AE28" s="72">
        <f>SUM(AJ14:AK23)</f>
        <v>43</v>
      </c>
      <c r="AF28" s="71"/>
      <c r="AG28" s="72">
        <f>AJ24</f>
        <v>0</v>
      </c>
      <c r="AH28" s="71"/>
      <c r="AI28" s="73">
        <f>SUM(C28:AH28)</f>
        <v>2581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109</v>
      </c>
      <c r="D29" s="78"/>
      <c r="E29" s="79">
        <f>SUM(F10:G15)</f>
        <v>139</v>
      </c>
      <c r="F29" s="78"/>
      <c r="G29" s="79">
        <f>SUM(F16:G18)</f>
        <v>79</v>
      </c>
      <c r="H29" s="78"/>
      <c r="I29" s="79">
        <f>SUM(F19:G21)</f>
        <v>76</v>
      </c>
      <c r="J29" s="78"/>
      <c r="K29" s="79">
        <f>SUM(F22:G23)</f>
        <v>46</v>
      </c>
      <c r="L29" s="78"/>
      <c r="M29" s="79">
        <f>SUM(N4:O13)</f>
        <v>239</v>
      </c>
      <c r="N29" s="78"/>
      <c r="O29" s="79">
        <f>SUM(N14:O23)</f>
        <v>236</v>
      </c>
      <c r="P29" s="78"/>
      <c r="Q29" s="79">
        <f>SUM(V4:W13)</f>
        <v>374</v>
      </c>
      <c r="R29" s="78"/>
      <c r="S29" s="79">
        <f>SUM(V14:W23)</f>
        <v>407</v>
      </c>
      <c r="T29" s="78"/>
      <c r="U29" s="79">
        <f>SUM(AD4:AE8)</f>
        <v>184</v>
      </c>
      <c r="V29" s="78"/>
      <c r="W29" s="79">
        <f>SUM(AD9:AE13)</f>
        <v>157</v>
      </c>
      <c r="X29" s="78"/>
      <c r="Y29" s="79">
        <f>SUM(AD14:AE18)</f>
        <v>198</v>
      </c>
      <c r="Z29" s="78"/>
      <c r="AA29" s="79">
        <f>SUM(AD19:AE23)</f>
        <v>213</v>
      </c>
      <c r="AB29" s="78"/>
      <c r="AC29" s="79">
        <f>SUM(AL4:AM13)</f>
        <v>290</v>
      </c>
      <c r="AD29" s="78"/>
      <c r="AE29" s="79">
        <f>SUM(AL14:AM23)</f>
        <v>99</v>
      </c>
      <c r="AF29" s="78"/>
      <c r="AG29" s="79">
        <f>AL24</f>
        <v>3</v>
      </c>
      <c r="AH29" s="78"/>
      <c r="AI29" s="80">
        <f>SUM(C29:AH29)</f>
        <v>2849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672</v>
      </c>
      <c r="D31" s="92"/>
      <c r="E31" s="92"/>
      <c r="F31" s="93">
        <f>C31/AI27</f>
        <v>0.12375690607734807</v>
      </c>
      <c r="G31" s="93"/>
      <c r="H31" s="94"/>
      <c r="I31" s="95">
        <f>SUM(I27:V27)</f>
        <v>3078</v>
      </c>
      <c r="J31" s="96"/>
      <c r="K31" s="96"/>
      <c r="L31" s="96"/>
      <c r="M31" s="96"/>
      <c r="N31" s="96"/>
      <c r="O31" s="96"/>
      <c r="P31" s="97">
        <f>I31/AI27</f>
        <v>0.5668508287292817</v>
      </c>
      <c r="Q31" s="97"/>
      <c r="R31" s="97"/>
      <c r="S31" s="97"/>
      <c r="T31" s="97"/>
      <c r="U31" s="97"/>
      <c r="V31" s="98"/>
      <c r="W31" s="95">
        <f>SUM(W27:AH27)</f>
        <v>1680</v>
      </c>
      <c r="X31" s="99"/>
      <c r="Y31" s="99"/>
      <c r="Z31" s="99"/>
      <c r="AA31" s="99"/>
      <c r="AB31" s="99"/>
      <c r="AC31" s="97">
        <f>W31/AI27</f>
        <v>0.30939226519337015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7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100</v>
      </c>
      <c r="C4" s="15"/>
      <c r="D4" s="16">
        <v>51</v>
      </c>
      <c r="E4" s="16"/>
      <c r="F4" s="17">
        <v>49</v>
      </c>
      <c r="G4" s="18"/>
      <c r="H4" s="19" t="s">
        <v>7</v>
      </c>
      <c r="I4" s="20"/>
      <c r="J4" s="15">
        <f aca="true" t="shared" si="1" ref="J4:J23">SUM(L4:N4)</f>
        <v>46</v>
      </c>
      <c r="K4" s="15"/>
      <c r="L4" s="16">
        <v>24</v>
      </c>
      <c r="M4" s="16"/>
      <c r="N4" s="16">
        <v>22</v>
      </c>
      <c r="O4" s="21"/>
      <c r="P4" s="19" t="s">
        <v>8</v>
      </c>
      <c r="Q4" s="20"/>
      <c r="R4" s="15">
        <f aca="true" t="shared" si="2" ref="R4:R23">SUM(T4:V4)</f>
        <v>60</v>
      </c>
      <c r="S4" s="15"/>
      <c r="T4" s="16">
        <v>31</v>
      </c>
      <c r="U4" s="16"/>
      <c r="V4" s="16">
        <v>29</v>
      </c>
      <c r="W4" s="21"/>
      <c r="X4" s="19" t="s">
        <v>9</v>
      </c>
      <c r="Y4" s="20"/>
      <c r="Z4" s="15">
        <f aca="true" t="shared" si="3" ref="Z4:Z23">SUM(AB4:AD4)</f>
        <v>41</v>
      </c>
      <c r="AA4" s="15"/>
      <c r="AB4" s="16">
        <v>20</v>
      </c>
      <c r="AC4" s="16"/>
      <c r="AD4" s="16">
        <v>21</v>
      </c>
      <c r="AE4" s="21"/>
      <c r="AF4" s="19" t="s">
        <v>10</v>
      </c>
      <c r="AG4" s="20"/>
      <c r="AH4" s="15">
        <f aca="true" t="shared" si="4" ref="AH4:AH24">SUM(AJ4:AL4)</f>
        <v>88</v>
      </c>
      <c r="AI4" s="15"/>
      <c r="AJ4" s="16">
        <v>37</v>
      </c>
      <c r="AK4" s="16"/>
      <c r="AL4" s="16">
        <v>51</v>
      </c>
      <c r="AM4" s="22"/>
    </row>
    <row r="5" spans="1:39" s="13" customFormat="1" ht="18" customHeight="1">
      <c r="A5" s="23" t="s">
        <v>11</v>
      </c>
      <c r="B5" s="24">
        <f t="shared" si="0"/>
        <v>81</v>
      </c>
      <c r="C5" s="24"/>
      <c r="D5" s="25">
        <v>48</v>
      </c>
      <c r="E5" s="25"/>
      <c r="F5" s="26">
        <v>33</v>
      </c>
      <c r="G5" s="27"/>
      <c r="H5" s="28" t="s">
        <v>12</v>
      </c>
      <c r="I5" s="29"/>
      <c r="J5" s="24">
        <f t="shared" si="1"/>
        <v>46</v>
      </c>
      <c r="K5" s="24"/>
      <c r="L5" s="25">
        <v>22</v>
      </c>
      <c r="M5" s="25"/>
      <c r="N5" s="25">
        <v>24</v>
      </c>
      <c r="O5" s="30"/>
      <c r="P5" s="28" t="s">
        <v>13</v>
      </c>
      <c r="Q5" s="29"/>
      <c r="R5" s="24">
        <f t="shared" si="2"/>
        <v>74</v>
      </c>
      <c r="S5" s="24"/>
      <c r="T5" s="25">
        <v>34</v>
      </c>
      <c r="U5" s="25"/>
      <c r="V5" s="25">
        <v>40</v>
      </c>
      <c r="W5" s="30"/>
      <c r="X5" s="28" t="s">
        <v>14</v>
      </c>
      <c r="Y5" s="29"/>
      <c r="Z5" s="24">
        <f t="shared" si="3"/>
        <v>62</v>
      </c>
      <c r="AA5" s="24"/>
      <c r="AB5" s="25">
        <v>27</v>
      </c>
      <c r="AC5" s="25"/>
      <c r="AD5" s="25">
        <v>35</v>
      </c>
      <c r="AE5" s="30"/>
      <c r="AF5" s="28" t="s">
        <v>15</v>
      </c>
      <c r="AG5" s="29"/>
      <c r="AH5" s="24">
        <f t="shared" si="4"/>
        <v>83</v>
      </c>
      <c r="AI5" s="24"/>
      <c r="AJ5" s="25">
        <v>41</v>
      </c>
      <c r="AK5" s="25"/>
      <c r="AL5" s="25">
        <v>42</v>
      </c>
      <c r="AM5" s="31"/>
    </row>
    <row r="6" spans="1:39" s="13" customFormat="1" ht="18" customHeight="1">
      <c r="A6" s="23" t="s">
        <v>16</v>
      </c>
      <c r="B6" s="24">
        <f t="shared" si="0"/>
        <v>80</v>
      </c>
      <c r="C6" s="24"/>
      <c r="D6" s="25">
        <v>46</v>
      </c>
      <c r="E6" s="25"/>
      <c r="F6" s="26">
        <v>34</v>
      </c>
      <c r="G6" s="27"/>
      <c r="H6" s="28" t="s">
        <v>17</v>
      </c>
      <c r="I6" s="29"/>
      <c r="J6" s="24">
        <f t="shared" si="1"/>
        <v>39</v>
      </c>
      <c r="K6" s="24"/>
      <c r="L6" s="25">
        <v>14</v>
      </c>
      <c r="M6" s="25"/>
      <c r="N6" s="25">
        <v>25</v>
      </c>
      <c r="O6" s="30"/>
      <c r="P6" s="28" t="s">
        <v>18</v>
      </c>
      <c r="Q6" s="29"/>
      <c r="R6" s="24">
        <f t="shared" si="2"/>
        <v>63</v>
      </c>
      <c r="S6" s="24"/>
      <c r="T6" s="25">
        <v>27</v>
      </c>
      <c r="U6" s="25"/>
      <c r="V6" s="25">
        <v>36</v>
      </c>
      <c r="W6" s="30"/>
      <c r="X6" s="28" t="s">
        <v>19</v>
      </c>
      <c r="Y6" s="29"/>
      <c r="Z6" s="24">
        <f t="shared" si="3"/>
        <v>53</v>
      </c>
      <c r="AA6" s="24"/>
      <c r="AB6" s="25">
        <v>26</v>
      </c>
      <c r="AC6" s="25"/>
      <c r="AD6" s="25">
        <v>27</v>
      </c>
      <c r="AE6" s="30"/>
      <c r="AF6" s="28" t="s">
        <v>20</v>
      </c>
      <c r="AG6" s="29"/>
      <c r="AH6" s="24">
        <f t="shared" si="4"/>
        <v>73</v>
      </c>
      <c r="AI6" s="24"/>
      <c r="AJ6" s="25">
        <v>36</v>
      </c>
      <c r="AK6" s="25"/>
      <c r="AL6" s="25">
        <v>37</v>
      </c>
      <c r="AM6" s="31"/>
    </row>
    <row r="7" spans="1:39" s="13" customFormat="1" ht="18" customHeight="1">
      <c r="A7" s="23" t="s">
        <v>21</v>
      </c>
      <c r="B7" s="24">
        <f t="shared" si="0"/>
        <v>71</v>
      </c>
      <c r="C7" s="24"/>
      <c r="D7" s="25">
        <v>34</v>
      </c>
      <c r="E7" s="25"/>
      <c r="F7" s="26">
        <v>37</v>
      </c>
      <c r="G7" s="27"/>
      <c r="H7" s="28" t="s">
        <v>22</v>
      </c>
      <c r="I7" s="29"/>
      <c r="J7" s="24">
        <f t="shared" si="1"/>
        <v>44</v>
      </c>
      <c r="K7" s="24"/>
      <c r="L7" s="25">
        <v>22</v>
      </c>
      <c r="M7" s="25"/>
      <c r="N7" s="25">
        <v>22</v>
      </c>
      <c r="O7" s="30"/>
      <c r="P7" s="28" t="s">
        <v>23</v>
      </c>
      <c r="Q7" s="29"/>
      <c r="R7" s="24">
        <f t="shared" si="2"/>
        <v>66</v>
      </c>
      <c r="S7" s="24"/>
      <c r="T7" s="25">
        <v>40</v>
      </c>
      <c r="U7" s="25"/>
      <c r="V7" s="25">
        <v>26</v>
      </c>
      <c r="W7" s="30"/>
      <c r="X7" s="28" t="s">
        <v>24</v>
      </c>
      <c r="Y7" s="29"/>
      <c r="Z7" s="24">
        <f t="shared" si="3"/>
        <v>63</v>
      </c>
      <c r="AA7" s="24"/>
      <c r="AB7" s="25">
        <v>28</v>
      </c>
      <c r="AC7" s="25"/>
      <c r="AD7" s="25">
        <v>35</v>
      </c>
      <c r="AE7" s="30"/>
      <c r="AF7" s="28" t="s">
        <v>25</v>
      </c>
      <c r="AG7" s="29"/>
      <c r="AH7" s="24">
        <f t="shared" si="4"/>
        <v>64</v>
      </c>
      <c r="AI7" s="24"/>
      <c r="AJ7" s="25">
        <v>35</v>
      </c>
      <c r="AK7" s="25"/>
      <c r="AL7" s="25">
        <v>29</v>
      </c>
      <c r="AM7" s="31"/>
    </row>
    <row r="8" spans="1:39" s="13" customFormat="1" ht="18" customHeight="1">
      <c r="A8" s="23" t="s">
        <v>26</v>
      </c>
      <c r="B8" s="24">
        <f t="shared" si="0"/>
        <v>48</v>
      </c>
      <c r="C8" s="24"/>
      <c r="D8" s="25">
        <v>22</v>
      </c>
      <c r="E8" s="25"/>
      <c r="F8" s="26">
        <v>26</v>
      </c>
      <c r="G8" s="27"/>
      <c r="H8" s="28" t="s">
        <v>27</v>
      </c>
      <c r="I8" s="29"/>
      <c r="J8" s="24">
        <f t="shared" si="1"/>
        <v>38</v>
      </c>
      <c r="K8" s="24"/>
      <c r="L8" s="25">
        <v>18</v>
      </c>
      <c r="M8" s="25"/>
      <c r="N8" s="25">
        <v>20</v>
      </c>
      <c r="O8" s="30"/>
      <c r="P8" s="28" t="s">
        <v>28</v>
      </c>
      <c r="Q8" s="29"/>
      <c r="R8" s="24">
        <f t="shared" si="2"/>
        <v>68</v>
      </c>
      <c r="S8" s="24"/>
      <c r="T8" s="25">
        <v>37</v>
      </c>
      <c r="U8" s="25"/>
      <c r="V8" s="25">
        <v>31</v>
      </c>
      <c r="W8" s="30"/>
      <c r="X8" s="28" t="s">
        <v>29</v>
      </c>
      <c r="Y8" s="29"/>
      <c r="Z8" s="24">
        <f t="shared" si="3"/>
        <v>44</v>
      </c>
      <c r="AA8" s="24"/>
      <c r="AB8" s="25">
        <v>16</v>
      </c>
      <c r="AC8" s="25"/>
      <c r="AD8" s="25">
        <v>28</v>
      </c>
      <c r="AE8" s="30"/>
      <c r="AF8" s="28" t="s">
        <v>30</v>
      </c>
      <c r="AG8" s="29"/>
      <c r="AH8" s="24">
        <f t="shared" si="4"/>
        <v>50</v>
      </c>
      <c r="AI8" s="24"/>
      <c r="AJ8" s="25">
        <v>18</v>
      </c>
      <c r="AK8" s="25"/>
      <c r="AL8" s="25">
        <v>32</v>
      </c>
      <c r="AM8" s="31"/>
    </row>
    <row r="9" spans="1:39" s="13" customFormat="1" ht="18" customHeight="1">
      <c r="A9" s="23" t="s">
        <v>31</v>
      </c>
      <c r="B9" s="24">
        <f t="shared" si="0"/>
        <v>44</v>
      </c>
      <c r="C9" s="24"/>
      <c r="D9" s="25">
        <v>19</v>
      </c>
      <c r="E9" s="25"/>
      <c r="F9" s="26">
        <v>25</v>
      </c>
      <c r="G9" s="27"/>
      <c r="H9" s="28" t="s">
        <v>32</v>
      </c>
      <c r="I9" s="29"/>
      <c r="J9" s="24">
        <f t="shared" si="1"/>
        <v>42</v>
      </c>
      <c r="K9" s="24"/>
      <c r="L9" s="25">
        <v>22</v>
      </c>
      <c r="M9" s="25"/>
      <c r="N9" s="25">
        <v>20</v>
      </c>
      <c r="O9" s="30"/>
      <c r="P9" s="28" t="s">
        <v>33</v>
      </c>
      <c r="Q9" s="29"/>
      <c r="R9" s="24">
        <f t="shared" si="2"/>
        <v>75</v>
      </c>
      <c r="S9" s="24"/>
      <c r="T9" s="25">
        <v>35</v>
      </c>
      <c r="U9" s="25"/>
      <c r="V9" s="25">
        <v>40</v>
      </c>
      <c r="W9" s="30"/>
      <c r="X9" s="28" t="s">
        <v>34</v>
      </c>
      <c r="Y9" s="29"/>
      <c r="Z9" s="24">
        <f t="shared" si="3"/>
        <v>67</v>
      </c>
      <c r="AA9" s="24"/>
      <c r="AB9" s="25">
        <v>29</v>
      </c>
      <c r="AC9" s="25"/>
      <c r="AD9" s="25">
        <v>38</v>
      </c>
      <c r="AE9" s="30"/>
      <c r="AF9" s="28" t="s">
        <v>35</v>
      </c>
      <c r="AG9" s="29"/>
      <c r="AH9" s="24">
        <f t="shared" si="4"/>
        <v>46</v>
      </c>
      <c r="AI9" s="24"/>
      <c r="AJ9" s="25">
        <v>21</v>
      </c>
      <c r="AK9" s="25"/>
      <c r="AL9" s="25">
        <v>25</v>
      </c>
      <c r="AM9" s="31"/>
    </row>
    <row r="10" spans="1:39" s="13" customFormat="1" ht="18" customHeight="1">
      <c r="A10" s="23" t="s">
        <v>36</v>
      </c>
      <c r="B10" s="24">
        <f t="shared" si="0"/>
        <v>46</v>
      </c>
      <c r="C10" s="24"/>
      <c r="D10" s="25">
        <v>26</v>
      </c>
      <c r="E10" s="25"/>
      <c r="F10" s="26">
        <v>20</v>
      </c>
      <c r="G10" s="27"/>
      <c r="H10" s="28" t="s">
        <v>37</v>
      </c>
      <c r="I10" s="29"/>
      <c r="J10" s="24">
        <f t="shared" si="1"/>
        <v>37</v>
      </c>
      <c r="K10" s="24"/>
      <c r="L10" s="25">
        <v>14</v>
      </c>
      <c r="M10" s="25"/>
      <c r="N10" s="25">
        <v>23</v>
      </c>
      <c r="O10" s="30"/>
      <c r="P10" s="28" t="s">
        <v>38</v>
      </c>
      <c r="Q10" s="29"/>
      <c r="R10" s="24">
        <f t="shared" si="2"/>
        <v>83</v>
      </c>
      <c r="S10" s="24"/>
      <c r="T10" s="25">
        <v>41</v>
      </c>
      <c r="U10" s="25"/>
      <c r="V10" s="25">
        <v>42</v>
      </c>
      <c r="W10" s="30"/>
      <c r="X10" s="28" t="s">
        <v>39</v>
      </c>
      <c r="Y10" s="29"/>
      <c r="Z10" s="24">
        <f t="shared" si="3"/>
        <v>39</v>
      </c>
      <c r="AA10" s="24"/>
      <c r="AB10" s="25">
        <v>19</v>
      </c>
      <c r="AC10" s="25"/>
      <c r="AD10" s="25">
        <v>20</v>
      </c>
      <c r="AE10" s="30"/>
      <c r="AF10" s="28" t="s">
        <v>40</v>
      </c>
      <c r="AG10" s="29"/>
      <c r="AH10" s="24">
        <f t="shared" si="4"/>
        <v>39</v>
      </c>
      <c r="AI10" s="24"/>
      <c r="AJ10" s="25">
        <v>22</v>
      </c>
      <c r="AK10" s="25"/>
      <c r="AL10" s="25">
        <v>17</v>
      </c>
      <c r="AM10" s="31"/>
    </row>
    <row r="11" spans="1:39" s="13" customFormat="1" ht="18" customHeight="1">
      <c r="A11" s="23" t="s">
        <v>41</v>
      </c>
      <c r="B11" s="24">
        <f t="shared" si="0"/>
        <v>39</v>
      </c>
      <c r="C11" s="24"/>
      <c r="D11" s="25">
        <v>21</v>
      </c>
      <c r="E11" s="25"/>
      <c r="F11" s="26">
        <v>18</v>
      </c>
      <c r="G11" s="27"/>
      <c r="H11" s="28" t="s">
        <v>42</v>
      </c>
      <c r="I11" s="29"/>
      <c r="J11" s="24">
        <f t="shared" si="1"/>
        <v>40</v>
      </c>
      <c r="K11" s="24"/>
      <c r="L11" s="25">
        <v>20</v>
      </c>
      <c r="M11" s="25"/>
      <c r="N11" s="25">
        <v>20</v>
      </c>
      <c r="O11" s="30"/>
      <c r="P11" s="28" t="s">
        <v>43</v>
      </c>
      <c r="Q11" s="29"/>
      <c r="R11" s="24">
        <f t="shared" si="2"/>
        <v>66</v>
      </c>
      <c r="S11" s="24"/>
      <c r="T11" s="25">
        <v>38</v>
      </c>
      <c r="U11" s="25"/>
      <c r="V11" s="25">
        <v>28</v>
      </c>
      <c r="W11" s="30"/>
      <c r="X11" s="28" t="s">
        <v>44</v>
      </c>
      <c r="Y11" s="29"/>
      <c r="Z11" s="24">
        <f t="shared" si="3"/>
        <v>60</v>
      </c>
      <c r="AA11" s="24"/>
      <c r="AB11" s="25">
        <v>28</v>
      </c>
      <c r="AC11" s="25"/>
      <c r="AD11" s="25">
        <v>32</v>
      </c>
      <c r="AE11" s="30"/>
      <c r="AF11" s="28" t="s">
        <v>45</v>
      </c>
      <c r="AG11" s="29"/>
      <c r="AH11" s="24">
        <f t="shared" si="4"/>
        <v>25</v>
      </c>
      <c r="AI11" s="24"/>
      <c r="AJ11" s="25">
        <v>13</v>
      </c>
      <c r="AK11" s="25"/>
      <c r="AL11" s="25">
        <v>12</v>
      </c>
      <c r="AM11" s="31"/>
    </row>
    <row r="12" spans="1:39" s="13" customFormat="1" ht="18" customHeight="1">
      <c r="A12" s="23" t="s">
        <v>46</v>
      </c>
      <c r="B12" s="24">
        <f t="shared" si="0"/>
        <v>28</v>
      </c>
      <c r="C12" s="24"/>
      <c r="D12" s="25">
        <v>13</v>
      </c>
      <c r="E12" s="25"/>
      <c r="F12" s="26">
        <v>15</v>
      </c>
      <c r="G12" s="27"/>
      <c r="H12" s="28" t="s">
        <v>47</v>
      </c>
      <c r="I12" s="29"/>
      <c r="J12" s="24">
        <f t="shared" si="1"/>
        <v>68</v>
      </c>
      <c r="K12" s="24"/>
      <c r="L12" s="25">
        <v>27</v>
      </c>
      <c r="M12" s="25"/>
      <c r="N12" s="25">
        <v>41</v>
      </c>
      <c r="O12" s="30"/>
      <c r="P12" s="28" t="s">
        <v>48</v>
      </c>
      <c r="Q12" s="29"/>
      <c r="R12" s="24">
        <f t="shared" si="2"/>
        <v>78</v>
      </c>
      <c r="S12" s="24"/>
      <c r="T12" s="25">
        <v>37</v>
      </c>
      <c r="U12" s="25"/>
      <c r="V12" s="25">
        <v>41</v>
      </c>
      <c r="W12" s="30"/>
      <c r="X12" s="28" t="s">
        <v>49</v>
      </c>
      <c r="Y12" s="29"/>
      <c r="Z12" s="24">
        <f t="shared" si="3"/>
        <v>64</v>
      </c>
      <c r="AA12" s="24"/>
      <c r="AB12" s="25">
        <v>33</v>
      </c>
      <c r="AC12" s="25"/>
      <c r="AD12" s="25">
        <v>31</v>
      </c>
      <c r="AE12" s="30"/>
      <c r="AF12" s="28" t="s">
        <v>50</v>
      </c>
      <c r="AG12" s="29"/>
      <c r="AH12" s="24">
        <f t="shared" si="4"/>
        <v>27</v>
      </c>
      <c r="AI12" s="24"/>
      <c r="AJ12" s="25">
        <v>10</v>
      </c>
      <c r="AK12" s="25"/>
      <c r="AL12" s="25">
        <v>17</v>
      </c>
      <c r="AM12" s="31"/>
    </row>
    <row r="13" spans="1:39" s="13" customFormat="1" ht="18" customHeight="1">
      <c r="A13" s="23" t="s">
        <v>51</v>
      </c>
      <c r="B13" s="24">
        <f t="shared" si="0"/>
        <v>32</v>
      </c>
      <c r="C13" s="24"/>
      <c r="D13" s="25">
        <v>19</v>
      </c>
      <c r="E13" s="25"/>
      <c r="F13" s="26">
        <v>13</v>
      </c>
      <c r="G13" s="27"/>
      <c r="H13" s="28" t="s">
        <v>52</v>
      </c>
      <c r="I13" s="29"/>
      <c r="J13" s="24">
        <f t="shared" si="1"/>
        <v>70</v>
      </c>
      <c r="K13" s="24"/>
      <c r="L13" s="25">
        <v>37</v>
      </c>
      <c r="M13" s="25"/>
      <c r="N13" s="25">
        <v>33</v>
      </c>
      <c r="O13" s="30"/>
      <c r="P13" s="28" t="s">
        <v>53</v>
      </c>
      <c r="Q13" s="29"/>
      <c r="R13" s="24">
        <f t="shared" si="2"/>
        <v>86</v>
      </c>
      <c r="S13" s="24"/>
      <c r="T13" s="25">
        <v>39</v>
      </c>
      <c r="U13" s="25"/>
      <c r="V13" s="25">
        <v>47</v>
      </c>
      <c r="W13" s="30"/>
      <c r="X13" s="28" t="s">
        <v>54</v>
      </c>
      <c r="Y13" s="29"/>
      <c r="Z13" s="24">
        <f t="shared" si="3"/>
        <v>72</v>
      </c>
      <c r="AA13" s="24"/>
      <c r="AB13" s="25">
        <v>33</v>
      </c>
      <c r="AC13" s="25"/>
      <c r="AD13" s="25">
        <v>39</v>
      </c>
      <c r="AE13" s="30"/>
      <c r="AF13" s="28" t="s">
        <v>55</v>
      </c>
      <c r="AG13" s="29"/>
      <c r="AH13" s="24">
        <f t="shared" si="4"/>
        <v>20</v>
      </c>
      <c r="AI13" s="24"/>
      <c r="AJ13" s="25">
        <v>9</v>
      </c>
      <c r="AK13" s="25"/>
      <c r="AL13" s="25">
        <v>11</v>
      </c>
      <c r="AM13" s="31"/>
    </row>
    <row r="14" spans="1:39" s="13" customFormat="1" ht="18" customHeight="1">
      <c r="A14" s="23" t="s">
        <v>56</v>
      </c>
      <c r="B14" s="24">
        <f t="shared" si="0"/>
        <v>37</v>
      </c>
      <c r="C14" s="24"/>
      <c r="D14" s="25">
        <v>20</v>
      </c>
      <c r="E14" s="25"/>
      <c r="F14" s="26">
        <v>17</v>
      </c>
      <c r="G14" s="27"/>
      <c r="H14" s="28" t="s">
        <v>57</v>
      </c>
      <c r="I14" s="29"/>
      <c r="J14" s="24">
        <f t="shared" si="1"/>
        <v>77</v>
      </c>
      <c r="K14" s="24"/>
      <c r="L14" s="25">
        <v>41</v>
      </c>
      <c r="M14" s="25"/>
      <c r="N14" s="25">
        <v>36</v>
      </c>
      <c r="O14" s="30"/>
      <c r="P14" s="28" t="s">
        <v>58</v>
      </c>
      <c r="Q14" s="29"/>
      <c r="R14" s="24">
        <f t="shared" si="2"/>
        <v>91</v>
      </c>
      <c r="S14" s="24"/>
      <c r="T14" s="25">
        <v>45</v>
      </c>
      <c r="U14" s="25"/>
      <c r="V14" s="25">
        <v>46</v>
      </c>
      <c r="W14" s="30"/>
      <c r="X14" s="28" t="s">
        <v>59</v>
      </c>
      <c r="Y14" s="29"/>
      <c r="Z14" s="24">
        <f t="shared" si="3"/>
        <v>85</v>
      </c>
      <c r="AA14" s="24"/>
      <c r="AB14" s="25">
        <v>42</v>
      </c>
      <c r="AC14" s="25"/>
      <c r="AD14" s="25">
        <v>43</v>
      </c>
      <c r="AE14" s="30"/>
      <c r="AF14" s="28" t="s">
        <v>60</v>
      </c>
      <c r="AG14" s="29"/>
      <c r="AH14" s="24">
        <f t="shared" si="4"/>
        <v>16</v>
      </c>
      <c r="AI14" s="24"/>
      <c r="AJ14" s="25">
        <v>5</v>
      </c>
      <c r="AK14" s="25"/>
      <c r="AL14" s="25">
        <v>11</v>
      </c>
      <c r="AM14" s="31"/>
    </row>
    <row r="15" spans="1:39" s="13" customFormat="1" ht="18" customHeight="1">
      <c r="A15" s="23" t="s">
        <v>61</v>
      </c>
      <c r="B15" s="24">
        <f t="shared" si="0"/>
        <v>25</v>
      </c>
      <c r="C15" s="24"/>
      <c r="D15" s="25">
        <v>15</v>
      </c>
      <c r="E15" s="25"/>
      <c r="F15" s="26">
        <v>10</v>
      </c>
      <c r="G15" s="27"/>
      <c r="H15" s="28" t="s">
        <v>62</v>
      </c>
      <c r="I15" s="29"/>
      <c r="J15" s="24">
        <f t="shared" si="1"/>
        <v>98</v>
      </c>
      <c r="K15" s="24"/>
      <c r="L15" s="25">
        <v>52</v>
      </c>
      <c r="M15" s="25"/>
      <c r="N15" s="25">
        <v>46</v>
      </c>
      <c r="O15" s="30"/>
      <c r="P15" s="28" t="s">
        <v>63</v>
      </c>
      <c r="Q15" s="29"/>
      <c r="R15" s="24">
        <f t="shared" si="2"/>
        <v>90</v>
      </c>
      <c r="S15" s="24"/>
      <c r="T15" s="25">
        <v>47</v>
      </c>
      <c r="U15" s="25"/>
      <c r="V15" s="25">
        <v>43</v>
      </c>
      <c r="W15" s="30"/>
      <c r="X15" s="28" t="s">
        <v>64</v>
      </c>
      <c r="Y15" s="29"/>
      <c r="Z15" s="24">
        <f t="shared" si="3"/>
        <v>79</v>
      </c>
      <c r="AA15" s="24"/>
      <c r="AB15" s="25">
        <v>36</v>
      </c>
      <c r="AC15" s="25"/>
      <c r="AD15" s="25">
        <v>43</v>
      </c>
      <c r="AE15" s="30"/>
      <c r="AF15" s="28" t="s">
        <v>65</v>
      </c>
      <c r="AG15" s="29"/>
      <c r="AH15" s="24">
        <f t="shared" si="4"/>
        <v>19</v>
      </c>
      <c r="AI15" s="24"/>
      <c r="AJ15" s="25">
        <v>8</v>
      </c>
      <c r="AK15" s="25"/>
      <c r="AL15" s="25">
        <v>11</v>
      </c>
      <c r="AM15" s="31"/>
    </row>
    <row r="16" spans="1:39" s="13" customFormat="1" ht="18" customHeight="1">
      <c r="A16" s="23" t="s">
        <v>66</v>
      </c>
      <c r="B16" s="24">
        <f t="shared" si="0"/>
        <v>34</v>
      </c>
      <c r="C16" s="24"/>
      <c r="D16" s="25">
        <v>21</v>
      </c>
      <c r="E16" s="25"/>
      <c r="F16" s="26">
        <v>13</v>
      </c>
      <c r="G16" s="27"/>
      <c r="H16" s="28" t="s">
        <v>67</v>
      </c>
      <c r="I16" s="29"/>
      <c r="J16" s="24">
        <f t="shared" si="1"/>
        <v>79</v>
      </c>
      <c r="K16" s="24"/>
      <c r="L16" s="25">
        <v>36</v>
      </c>
      <c r="M16" s="25"/>
      <c r="N16" s="25">
        <v>43</v>
      </c>
      <c r="O16" s="30"/>
      <c r="P16" s="28" t="s">
        <v>68</v>
      </c>
      <c r="Q16" s="29"/>
      <c r="R16" s="24">
        <f t="shared" si="2"/>
        <v>74</v>
      </c>
      <c r="S16" s="24"/>
      <c r="T16" s="25">
        <v>41</v>
      </c>
      <c r="U16" s="25"/>
      <c r="V16" s="25">
        <v>33</v>
      </c>
      <c r="W16" s="30"/>
      <c r="X16" s="28" t="s">
        <v>69</v>
      </c>
      <c r="Y16" s="29"/>
      <c r="Z16" s="24">
        <f t="shared" si="3"/>
        <v>81</v>
      </c>
      <c r="AA16" s="24"/>
      <c r="AB16" s="25">
        <v>30</v>
      </c>
      <c r="AC16" s="25"/>
      <c r="AD16" s="25">
        <v>51</v>
      </c>
      <c r="AE16" s="30"/>
      <c r="AF16" s="28" t="s">
        <v>70</v>
      </c>
      <c r="AG16" s="29"/>
      <c r="AH16" s="24">
        <f t="shared" si="4"/>
        <v>10</v>
      </c>
      <c r="AI16" s="24"/>
      <c r="AJ16" s="25">
        <v>3</v>
      </c>
      <c r="AK16" s="25"/>
      <c r="AL16" s="25">
        <v>7</v>
      </c>
      <c r="AM16" s="31"/>
    </row>
    <row r="17" spans="1:39" s="13" customFormat="1" ht="18" customHeight="1">
      <c r="A17" s="23" t="s">
        <v>71</v>
      </c>
      <c r="B17" s="24">
        <f t="shared" si="0"/>
        <v>29</v>
      </c>
      <c r="C17" s="24"/>
      <c r="D17" s="25">
        <v>16</v>
      </c>
      <c r="E17" s="25"/>
      <c r="F17" s="26">
        <v>13</v>
      </c>
      <c r="G17" s="27"/>
      <c r="H17" s="28" t="s">
        <v>72</v>
      </c>
      <c r="I17" s="29"/>
      <c r="J17" s="24">
        <f t="shared" si="1"/>
        <v>90</v>
      </c>
      <c r="K17" s="24"/>
      <c r="L17" s="25">
        <v>45</v>
      </c>
      <c r="M17" s="25"/>
      <c r="N17" s="25">
        <v>45</v>
      </c>
      <c r="O17" s="30"/>
      <c r="P17" s="28" t="s">
        <v>73</v>
      </c>
      <c r="Q17" s="29"/>
      <c r="R17" s="24">
        <f t="shared" si="2"/>
        <v>72</v>
      </c>
      <c r="S17" s="24"/>
      <c r="T17" s="25">
        <v>34</v>
      </c>
      <c r="U17" s="25"/>
      <c r="V17" s="25">
        <v>38</v>
      </c>
      <c r="W17" s="30"/>
      <c r="X17" s="28" t="s">
        <v>74</v>
      </c>
      <c r="Y17" s="29"/>
      <c r="Z17" s="24">
        <f t="shared" si="3"/>
        <v>94</v>
      </c>
      <c r="AA17" s="24"/>
      <c r="AB17" s="25">
        <v>39</v>
      </c>
      <c r="AC17" s="25"/>
      <c r="AD17" s="25">
        <v>55</v>
      </c>
      <c r="AE17" s="30"/>
      <c r="AF17" s="28" t="s">
        <v>75</v>
      </c>
      <c r="AG17" s="29"/>
      <c r="AH17" s="24">
        <f t="shared" si="4"/>
        <v>3</v>
      </c>
      <c r="AI17" s="24"/>
      <c r="AJ17" s="25">
        <v>0</v>
      </c>
      <c r="AK17" s="25"/>
      <c r="AL17" s="25">
        <v>3</v>
      </c>
      <c r="AM17" s="31"/>
    </row>
    <row r="18" spans="1:39" s="13" customFormat="1" ht="18" customHeight="1">
      <c r="A18" s="23" t="s">
        <v>76</v>
      </c>
      <c r="B18" s="24">
        <f t="shared" si="0"/>
        <v>40</v>
      </c>
      <c r="C18" s="24"/>
      <c r="D18" s="25">
        <v>22</v>
      </c>
      <c r="E18" s="25"/>
      <c r="F18" s="26">
        <v>18</v>
      </c>
      <c r="G18" s="27"/>
      <c r="H18" s="28" t="s">
        <v>77</v>
      </c>
      <c r="I18" s="29"/>
      <c r="J18" s="24">
        <f t="shared" si="1"/>
        <v>92</v>
      </c>
      <c r="K18" s="24"/>
      <c r="L18" s="25">
        <v>47</v>
      </c>
      <c r="M18" s="25"/>
      <c r="N18" s="25">
        <v>45</v>
      </c>
      <c r="O18" s="30"/>
      <c r="P18" s="28" t="s">
        <v>78</v>
      </c>
      <c r="Q18" s="29"/>
      <c r="R18" s="24">
        <f t="shared" si="2"/>
        <v>65</v>
      </c>
      <c r="S18" s="24"/>
      <c r="T18" s="25">
        <v>33</v>
      </c>
      <c r="U18" s="25"/>
      <c r="V18" s="25">
        <v>32</v>
      </c>
      <c r="W18" s="30"/>
      <c r="X18" s="28" t="s">
        <v>79</v>
      </c>
      <c r="Y18" s="29"/>
      <c r="Z18" s="24">
        <f t="shared" si="3"/>
        <v>109</v>
      </c>
      <c r="AA18" s="24"/>
      <c r="AB18" s="25">
        <v>46</v>
      </c>
      <c r="AC18" s="25"/>
      <c r="AD18" s="25">
        <v>63</v>
      </c>
      <c r="AE18" s="30"/>
      <c r="AF18" s="28" t="s">
        <v>80</v>
      </c>
      <c r="AG18" s="29"/>
      <c r="AH18" s="24">
        <f t="shared" si="4"/>
        <v>5</v>
      </c>
      <c r="AI18" s="24"/>
      <c r="AJ18" s="25">
        <v>0</v>
      </c>
      <c r="AK18" s="25"/>
      <c r="AL18" s="25">
        <v>5</v>
      </c>
      <c r="AM18" s="31"/>
    </row>
    <row r="19" spans="1:39" s="13" customFormat="1" ht="18" customHeight="1">
      <c r="A19" s="23" t="s">
        <v>81</v>
      </c>
      <c r="B19" s="24">
        <f t="shared" si="0"/>
        <v>35</v>
      </c>
      <c r="C19" s="24"/>
      <c r="D19" s="25">
        <v>17</v>
      </c>
      <c r="E19" s="25"/>
      <c r="F19" s="26">
        <v>18</v>
      </c>
      <c r="G19" s="27"/>
      <c r="H19" s="28" t="s">
        <v>82</v>
      </c>
      <c r="I19" s="29"/>
      <c r="J19" s="24">
        <f t="shared" si="1"/>
        <v>109</v>
      </c>
      <c r="K19" s="24"/>
      <c r="L19" s="25">
        <v>58</v>
      </c>
      <c r="M19" s="25"/>
      <c r="N19" s="25">
        <v>51</v>
      </c>
      <c r="O19" s="30"/>
      <c r="P19" s="28" t="s">
        <v>83</v>
      </c>
      <c r="Q19" s="29"/>
      <c r="R19" s="24">
        <f t="shared" si="2"/>
        <v>64</v>
      </c>
      <c r="S19" s="24"/>
      <c r="T19" s="25">
        <v>21</v>
      </c>
      <c r="U19" s="25"/>
      <c r="V19" s="25">
        <v>43</v>
      </c>
      <c r="W19" s="30"/>
      <c r="X19" s="28" t="s">
        <v>84</v>
      </c>
      <c r="Y19" s="29"/>
      <c r="Z19" s="24">
        <f t="shared" si="3"/>
        <v>127</v>
      </c>
      <c r="AA19" s="24"/>
      <c r="AB19" s="25">
        <v>53</v>
      </c>
      <c r="AC19" s="25"/>
      <c r="AD19" s="25">
        <v>74</v>
      </c>
      <c r="AE19" s="30"/>
      <c r="AF19" s="28" t="s">
        <v>85</v>
      </c>
      <c r="AG19" s="29"/>
      <c r="AH19" s="24">
        <f t="shared" si="4"/>
        <v>7</v>
      </c>
      <c r="AI19" s="24"/>
      <c r="AJ19" s="25">
        <v>2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37</v>
      </c>
      <c r="C20" s="24"/>
      <c r="D20" s="25">
        <v>22</v>
      </c>
      <c r="E20" s="25"/>
      <c r="F20" s="26">
        <v>15</v>
      </c>
      <c r="G20" s="27"/>
      <c r="H20" s="28" t="s">
        <v>87</v>
      </c>
      <c r="I20" s="29"/>
      <c r="J20" s="24">
        <f t="shared" si="1"/>
        <v>84</v>
      </c>
      <c r="K20" s="24"/>
      <c r="L20" s="25">
        <v>39</v>
      </c>
      <c r="M20" s="25"/>
      <c r="N20" s="25">
        <v>45</v>
      </c>
      <c r="O20" s="30"/>
      <c r="P20" s="28" t="s">
        <v>88</v>
      </c>
      <c r="Q20" s="29"/>
      <c r="R20" s="24">
        <f t="shared" si="2"/>
        <v>64</v>
      </c>
      <c r="S20" s="24"/>
      <c r="T20" s="25">
        <v>27</v>
      </c>
      <c r="U20" s="25"/>
      <c r="V20" s="25">
        <v>37</v>
      </c>
      <c r="W20" s="30"/>
      <c r="X20" s="28" t="s">
        <v>89</v>
      </c>
      <c r="Y20" s="29"/>
      <c r="Z20" s="24">
        <f t="shared" si="3"/>
        <v>110</v>
      </c>
      <c r="AA20" s="24"/>
      <c r="AB20" s="25">
        <v>48</v>
      </c>
      <c r="AC20" s="25"/>
      <c r="AD20" s="25">
        <v>62</v>
      </c>
      <c r="AE20" s="30"/>
      <c r="AF20" s="28" t="s">
        <v>90</v>
      </c>
      <c r="AG20" s="29"/>
      <c r="AH20" s="24">
        <f t="shared" si="4"/>
        <v>2</v>
      </c>
      <c r="AI20" s="24"/>
      <c r="AJ20" s="25">
        <v>0</v>
      </c>
      <c r="AK20" s="25"/>
      <c r="AL20" s="25">
        <v>2</v>
      </c>
      <c r="AM20" s="31"/>
    </row>
    <row r="21" spans="1:39" s="13" customFormat="1" ht="18" customHeight="1">
      <c r="A21" s="23" t="s">
        <v>91</v>
      </c>
      <c r="B21" s="24">
        <f t="shared" si="0"/>
        <v>38</v>
      </c>
      <c r="C21" s="24"/>
      <c r="D21" s="25">
        <v>19</v>
      </c>
      <c r="E21" s="25"/>
      <c r="F21" s="26">
        <v>19</v>
      </c>
      <c r="G21" s="27"/>
      <c r="H21" s="28" t="s">
        <v>92</v>
      </c>
      <c r="I21" s="29"/>
      <c r="J21" s="24">
        <f t="shared" si="1"/>
        <v>77</v>
      </c>
      <c r="K21" s="24"/>
      <c r="L21" s="25">
        <v>32</v>
      </c>
      <c r="M21" s="25"/>
      <c r="N21" s="25">
        <v>45</v>
      </c>
      <c r="O21" s="30"/>
      <c r="P21" s="28" t="s">
        <v>93</v>
      </c>
      <c r="Q21" s="29"/>
      <c r="R21" s="24">
        <f t="shared" si="2"/>
        <v>53</v>
      </c>
      <c r="S21" s="24"/>
      <c r="T21" s="25">
        <v>29</v>
      </c>
      <c r="U21" s="25"/>
      <c r="V21" s="25">
        <v>24</v>
      </c>
      <c r="W21" s="30"/>
      <c r="X21" s="28" t="s">
        <v>94</v>
      </c>
      <c r="Y21" s="29"/>
      <c r="Z21" s="24">
        <f t="shared" si="3"/>
        <v>87</v>
      </c>
      <c r="AA21" s="24"/>
      <c r="AB21" s="25">
        <v>30</v>
      </c>
      <c r="AC21" s="25"/>
      <c r="AD21" s="25">
        <v>57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1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44</v>
      </c>
      <c r="C22" s="24"/>
      <c r="D22" s="25">
        <v>20</v>
      </c>
      <c r="E22" s="25"/>
      <c r="F22" s="26">
        <v>24</v>
      </c>
      <c r="G22" s="27"/>
      <c r="H22" s="28" t="s">
        <v>97</v>
      </c>
      <c r="I22" s="29"/>
      <c r="J22" s="24">
        <f t="shared" si="1"/>
        <v>76</v>
      </c>
      <c r="K22" s="24"/>
      <c r="L22" s="25">
        <v>43</v>
      </c>
      <c r="M22" s="25"/>
      <c r="N22" s="25">
        <v>33</v>
      </c>
      <c r="O22" s="30"/>
      <c r="P22" s="28" t="s">
        <v>98</v>
      </c>
      <c r="Q22" s="29"/>
      <c r="R22" s="24">
        <f t="shared" si="2"/>
        <v>82</v>
      </c>
      <c r="S22" s="24"/>
      <c r="T22" s="25">
        <v>38</v>
      </c>
      <c r="U22" s="25"/>
      <c r="V22" s="25">
        <v>44</v>
      </c>
      <c r="W22" s="30"/>
      <c r="X22" s="28" t="s">
        <v>99</v>
      </c>
      <c r="Y22" s="29"/>
      <c r="Z22" s="24">
        <f t="shared" si="3"/>
        <v>69</v>
      </c>
      <c r="AA22" s="24"/>
      <c r="AB22" s="25">
        <v>34</v>
      </c>
      <c r="AC22" s="25"/>
      <c r="AD22" s="25">
        <v>35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1</v>
      </c>
      <c r="AK22" s="25"/>
      <c r="AL22" s="25">
        <v>2</v>
      </c>
      <c r="AM22" s="31"/>
    </row>
    <row r="23" spans="1:39" s="13" customFormat="1" ht="18" customHeight="1">
      <c r="A23" s="32" t="s">
        <v>101</v>
      </c>
      <c r="B23" s="33">
        <f t="shared" si="0"/>
        <v>51</v>
      </c>
      <c r="C23" s="33"/>
      <c r="D23" s="34">
        <v>28</v>
      </c>
      <c r="E23" s="34"/>
      <c r="F23" s="35">
        <v>23</v>
      </c>
      <c r="G23" s="36"/>
      <c r="H23" s="37" t="s">
        <v>102</v>
      </c>
      <c r="I23" s="38"/>
      <c r="J23" s="33">
        <f t="shared" si="1"/>
        <v>55</v>
      </c>
      <c r="K23" s="33"/>
      <c r="L23" s="34">
        <v>29</v>
      </c>
      <c r="M23" s="34"/>
      <c r="N23" s="34">
        <v>26</v>
      </c>
      <c r="O23" s="39"/>
      <c r="P23" s="37" t="s">
        <v>103</v>
      </c>
      <c r="Q23" s="38"/>
      <c r="R23" s="33">
        <f t="shared" si="2"/>
        <v>51</v>
      </c>
      <c r="S23" s="33"/>
      <c r="T23" s="34">
        <v>22</v>
      </c>
      <c r="U23" s="34"/>
      <c r="V23" s="34">
        <v>29</v>
      </c>
      <c r="W23" s="39"/>
      <c r="X23" s="37" t="s">
        <v>104</v>
      </c>
      <c r="Y23" s="38"/>
      <c r="Z23" s="33">
        <f t="shared" si="3"/>
        <v>76</v>
      </c>
      <c r="AA23" s="33"/>
      <c r="AB23" s="34">
        <v>35</v>
      </c>
      <c r="AC23" s="34"/>
      <c r="AD23" s="34">
        <v>41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1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424</v>
      </c>
      <c r="D27" s="62"/>
      <c r="E27" s="63">
        <f>SUM(E28:F29)</f>
        <v>207</v>
      </c>
      <c r="F27" s="62"/>
      <c r="G27" s="63">
        <f>SUM(G28:H29)</f>
        <v>103</v>
      </c>
      <c r="H27" s="62"/>
      <c r="I27" s="63">
        <f>SUM(I28:J29)</f>
        <v>110</v>
      </c>
      <c r="J27" s="62"/>
      <c r="K27" s="63">
        <f>SUM(K28:L29)</f>
        <v>95</v>
      </c>
      <c r="L27" s="62"/>
      <c r="M27" s="63">
        <f>SUM(M28:N29)</f>
        <v>470</v>
      </c>
      <c r="N27" s="62"/>
      <c r="O27" s="63">
        <f>SUM(O28:P29)</f>
        <v>837</v>
      </c>
      <c r="P27" s="62"/>
      <c r="Q27" s="63">
        <f>SUM(Q28:R29)</f>
        <v>719</v>
      </c>
      <c r="R27" s="62"/>
      <c r="S27" s="63">
        <f>SUM(S28:T29)</f>
        <v>706</v>
      </c>
      <c r="T27" s="62"/>
      <c r="U27" s="63">
        <f>SUM(U28:V29)</f>
        <v>263</v>
      </c>
      <c r="V27" s="62"/>
      <c r="W27" s="63">
        <f>SUM(W28:X29)</f>
        <v>302</v>
      </c>
      <c r="X27" s="62"/>
      <c r="Y27" s="63">
        <f>SUM(Y28:Z29)</f>
        <v>448</v>
      </c>
      <c r="Z27" s="62"/>
      <c r="AA27" s="63">
        <f>SUM(AA28:AB29)</f>
        <v>469</v>
      </c>
      <c r="AB27" s="62"/>
      <c r="AC27" s="63">
        <f>SUM(AC28:AD29)</f>
        <v>515</v>
      </c>
      <c r="AD27" s="62"/>
      <c r="AE27" s="63">
        <f>SUM(AE28:AF29)</f>
        <v>68</v>
      </c>
      <c r="AF27" s="62"/>
      <c r="AG27" s="63">
        <f>SUM(AG28:AH29)</f>
        <v>5</v>
      </c>
      <c r="AH27" s="62"/>
      <c r="AI27" s="64">
        <f>SUM(C27:AH27)</f>
        <v>5741</v>
      </c>
      <c r="AJ27" s="65"/>
      <c r="AK27" s="66">
        <v>2651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220</v>
      </c>
      <c r="D28" s="71"/>
      <c r="E28" s="72">
        <f>SUM(D10:E15)</f>
        <v>114</v>
      </c>
      <c r="F28" s="71"/>
      <c r="G28" s="72">
        <f>SUM(D16:E18)</f>
        <v>59</v>
      </c>
      <c r="H28" s="71"/>
      <c r="I28" s="72">
        <f>SUM(D19:E21)</f>
        <v>58</v>
      </c>
      <c r="J28" s="71"/>
      <c r="K28" s="72">
        <f>SUM(D22:E23)</f>
        <v>48</v>
      </c>
      <c r="L28" s="71"/>
      <c r="M28" s="72">
        <f>SUM(L4:M13)</f>
        <v>220</v>
      </c>
      <c r="N28" s="71"/>
      <c r="O28" s="72">
        <f>SUM(L14:M23)</f>
        <v>422</v>
      </c>
      <c r="P28" s="71"/>
      <c r="Q28" s="72">
        <f>SUM(T4:U13)</f>
        <v>359</v>
      </c>
      <c r="R28" s="71"/>
      <c r="S28" s="72">
        <f>SUM(T14:U23)</f>
        <v>337</v>
      </c>
      <c r="T28" s="71"/>
      <c r="U28" s="72">
        <f>SUM(AB4:AC8)</f>
        <v>117</v>
      </c>
      <c r="V28" s="71"/>
      <c r="W28" s="72">
        <f>SUM(AB9:AC13)</f>
        <v>142</v>
      </c>
      <c r="X28" s="71"/>
      <c r="Y28" s="72">
        <f>SUM(AB14:AC18)</f>
        <v>193</v>
      </c>
      <c r="Z28" s="71"/>
      <c r="AA28" s="72">
        <f>SUM(AB19:AC23)</f>
        <v>200</v>
      </c>
      <c r="AB28" s="71"/>
      <c r="AC28" s="72">
        <f>SUM(AJ4:AK13)</f>
        <v>242</v>
      </c>
      <c r="AD28" s="71"/>
      <c r="AE28" s="72">
        <f>SUM(AJ14:AK23)</f>
        <v>20</v>
      </c>
      <c r="AF28" s="71"/>
      <c r="AG28" s="72">
        <f>AJ24</f>
        <v>1</v>
      </c>
      <c r="AH28" s="71"/>
      <c r="AI28" s="73">
        <f>SUM(C28:AH28)</f>
        <v>2752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204</v>
      </c>
      <c r="D29" s="78"/>
      <c r="E29" s="79">
        <f>SUM(F10:G15)</f>
        <v>93</v>
      </c>
      <c r="F29" s="78"/>
      <c r="G29" s="79">
        <f>SUM(F16:G18)</f>
        <v>44</v>
      </c>
      <c r="H29" s="78"/>
      <c r="I29" s="79">
        <f>SUM(F19:G21)</f>
        <v>52</v>
      </c>
      <c r="J29" s="78"/>
      <c r="K29" s="79">
        <f>SUM(F22:G23)</f>
        <v>47</v>
      </c>
      <c r="L29" s="78"/>
      <c r="M29" s="79">
        <f>SUM(N4:O13)</f>
        <v>250</v>
      </c>
      <c r="N29" s="78"/>
      <c r="O29" s="79">
        <f>SUM(N14:O23)</f>
        <v>415</v>
      </c>
      <c r="P29" s="78"/>
      <c r="Q29" s="79">
        <f>SUM(V4:W13)</f>
        <v>360</v>
      </c>
      <c r="R29" s="78"/>
      <c r="S29" s="79">
        <f>SUM(V14:W23)</f>
        <v>369</v>
      </c>
      <c r="T29" s="78"/>
      <c r="U29" s="79">
        <f>SUM(AD4:AE8)</f>
        <v>146</v>
      </c>
      <c r="V29" s="78"/>
      <c r="W29" s="79">
        <f>SUM(AD9:AE13)</f>
        <v>160</v>
      </c>
      <c r="X29" s="78"/>
      <c r="Y29" s="79">
        <f>SUM(AD14:AE18)</f>
        <v>255</v>
      </c>
      <c r="Z29" s="78"/>
      <c r="AA29" s="79">
        <f>SUM(AD19:AE23)</f>
        <v>269</v>
      </c>
      <c r="AB29" s="78"/>
      <c r="AC29" s="79">
        <f>SUM(AL4:AM13)</f>
        <v>273</v>
      </c>
      <c r="AD29" s="78"/>
      <c r="AE29" s="79">
        <f>SUM(AL14:AM23)</f>
        <v>48</v>
      </c>
      <c r="AF29" s="78"/>
      <c r="AG29" s="79">
        <f>AL24</f>
        <v>4</v>
      </c>
      <c r="AH29" s="78"/>
      <c r="AI29" s="80">
        <f>SUM(C29:AH29)</f>
        <v>2989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734</v>
      </c>
      <c r="D31" s="92"/>
      <c r="E31" s="92"/>
      <c r="F31" s="93">
        <f>C31/AI27</f>
        <v>0.12785229054171748</v>
      </c>
      <c r="G31" s="93"/>
      <c r="H31" s="94"/>
      <c r="I31" s="95">
        <f>SUM(I27:V27)</f>
        <v>3200</v>
      </c>
      <c r="J31" s="96"/>
      <c r="K31" s="96"/>
      <c r="L31" s="96"/>
      <c r="M31" s="96"/>
      <c r="N31" s="96"/>
      <c r="O31" s="96"/>
      <c r="P31" s="97">
        <f>I31/AI27</f>
        <v>0.5573941821982233</v>
      </c>
      <c r="Q31" s="97"/>
      <c r="R31" s="97"/>
      <c r="S31" s="97"/>
      <c r="T31" s="97"/>
      <c r="U31" s="97"/>
      <c r="V31" s="98"/>
      <c r="W31" s="95">
        <f>SUM(W27:AH27)</f>
        <v>1807</v>
      </c>
      <c r="X31" s="99"/>
      <c r="Y31" s="99"/>
      <c r="Z31" s="99"/>
      <c r="AA31" s="99"/>
      <c r="AB31" s="99"/>
      <c r="AC31" s="97">
        <f>W31/AI27</f>
        <v>0.31475352726005923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8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79</v>
      </c>
      <c r="C4" s="15"/>
      <c r="D4" s="16">
        <v>45</v>
      </c>
      <c r="E4" s="16"/>
      <c r="F4" s="17">
        <v>34</v>
      </c>
      <c r="G4" s="18"/>
      <c r="H4" s="19" t="s">
        <v>7</v>
      </c>
      <c r="I4" s="20"/>
      <c r="J4" s="15">
        <f aca="true" t="shared" si="1" ref="J4:J23">SUM(L4:N4)</f>
        <v>225</v>
      </c>
      <c r="K4" s="15"/>
      <c r="L4" s="16">
        <v>92</v>
      </c>
      <c r="M4" s="16"/>
      <c r="N4" s="16">
        <v>133</v>
      </c>
      <c r="O4" s="21"/>
      <c r="P4" s="19" t="s">
        <v>8</v>
      </c>
      <c r="Q4" s="20"/>
      <c r="R4" s="15">
        <f aca="true" t="shared" si="2" ref="R4:R23">SUM(T4:V4)</f>
        <v>120</v>
      </c>
      <c r="S4" s="15"/>
      <c r="T4" s="16">
        <v>73</v>
      </c>
      <c r="U4" s="16"/>
      <c r="V4" s="16">
        <v>47</v>
      </c>
      <c r="W4" s="21"/>
      <c r="X4" s="19" t="s">
        <v>9</v>
      </c>
      <c r="Y4" s="20"/>
      <c r="Z4" s="15">
        <f aca="true" t="shared" si="3" ref="Z4:Z23">SUM(AB4:AD4)</f>
        <v>68</v>
      </c>
      <c r="AA4" s="15"/>
      <c r="AB4" s="16">
        <v>39</v>
      </c>
      <c r="AC4" s="16"/>
      <c r="AD4" s="16">
        <v>29</v>
      </c>
      <c r="AE4" s="21"/>
      <c r="AF4" s="19" t="s">
        <v>10</v>
      </c>
      <c r="AG4" s="20"/>
      <c r="AH4" s="15">
        <f aca="true" t="shared" si="4" ref="AH4:AH24">SUM(AJ4:AL4)</f>
        <v>44</v>
      </c>
      <c r="AI4" s="15"/>
      <c r="AJ4" s="16">
        <v>27</v>
      </c>
      <c r="AK4" s="16"/>
      <c r="AL4" s="16">
        <v>17</v>
      </c>
      <c r="AM4" s="22"/>
    </row>
    <row r="5" spans="1:39" s="13" customFormat="1" ht="18" customHeight="1">
      <c r="A5" s="23" t="s">
        <v>11</v>
      </c>
      <c r="B5" s="24">
        <f t="shared" si="0"/>
        <v>80</v>
      </c>
      <c r="C5" s="24"/>
      <c r="D5" s="25">
        <v>39</v>
      </c>
      <c r="E5" s="25"/>
      <c r="F5" s="26">
        <v>41</v>
      </c>
      <c r="G5" s="27"/>
      <c r="H5" s="28" t="s">
        <v>12</v>
      </c>
      <c r="I5" s="29"/>
      <c r="J5" s="24">
        <f t="shared" si="1"/>
        <v>179</v>
      </c>
      <c r="K5" s="24"/>
      <c r="L5" s="25">
        <v>90</v>
      </c>
      <c r="M5" s="25"/>
      <c r="N5" s="25">
        <v>89</v>
      </c>
      <c r="O5" s="30"/>
      <c r="P5" s="28" t="s">
        <v>13</v>
      </c>
      <c r="Q5" s="29"/>
      <c r="R5" s="24">
        <f t="shared" si="2"/>
        <v>118</v>
      </c>
      <c r="S5" s="24"/>
      <c r="T5" s="25">
        <v>60</v>
      </c>
      <c r="U5" s="25"/>
      <c r="V5" s="25">
        <v>58</v>
      </c>
      <c r="W5" s="30"/>
      <c r="X5" s="28" t="s">
        <v>14</v>
      </c>
      <c r="Y5" s="29"/>
      <c r="Z5" s="24">
        <f t="shared" si="3"/>
        <v>76</v>
      </c>
      <c r="AA5" s="24"/>
      <c r="AB5" s="25">
        <v>35</v>
      </c>
      <c r="AC5" s="25"/>
      <c r="AD5" s="25">
        <v>41</v>
      </c>
      <c r="AE5" s="30"/>
      <c r="AF5" s="28" t="s">
        <v>15</v>
      </c>
      <c r="AG5" s="29"/>
      <c r="AH5" s="24">
        <f t="shared" si="4"/>
        <v>22</v>
      </c>
      <c r="AI5" s="24"/>
      <c r="AJ5" s="25">
        <v>8</v>
      </c>
      <c r="AK5" s="25"/>
      <c r="AL5" s="25">
        <v>14</v>
      </c>
      <c r="AM5" s="31"/>
    </row>
    <row r="6" spans="1:39" s="13" customFormat="1" ht="18" customHeight="1">
      <c r="A6" s="23" t="s">
        <v>16</v>
      </c>
      <c r="B6" s="24">
        <f t="shared" si="0"/>
        <v>104</v>
      </c>
      <c r="C6" s="24"/>
      <c r="D6" s="25">
        <v>49</v>
      </c>
      <c r="E6" s="25"/>
      <c r="F6" s="26">
        <v>55</v>
      </c>
      <c r="G6" s="27"/>
      <c r="H6" s="28" t="s">
        <v>17</v>
      </c>
      <c r="I6" s="29"/>
      <c r="J6" s="24">
        <f t="shared" si="1"/>
        <v>198</v>
      </c>
      <c r="K6" s="24"/>
      <c r="L6" s="25">
        <v>77</v>
      </c>
      <c r="M6" s="25"/>
      <c r="N6" s="25">
        <v>121</v>
      </c>
      <c r="O6" s="30"/>
      <c r="P6" s="28" t="s">
        <v>18</v>
      </c>
      <c r="Q6" s="29"/>
      <c r="R6" s="24">
        <f t="shared" si="2"/>
        <v>131</v>
      </c>
      <c r="S6" s="24"/>
      <c r="T6" s="25">
        <v>58</v>
      </c>
      <c r="U6" s="25"/>
      <c r="V6" s="25">
        <v>73</v>
      </c>
      <c r="W6" s="30"/>
      <c r="X6" s="28" t="s">
        <v>19</v>
      </c>
      <c r="Y6" s="29"/>
      <c r="Z6" s="24">
        <f t="shared" si="3"/>
        <v>78</v>
      </c>
      <c r="AA6" s="24"/>
      <c r="AB6" s="25">
        <v>44</v>
      </c>
      <c r="AC6" s="25"/>
      <c r="AD6" s="25">
        <v>34</v>
      </c>
      <c r="AE6" s="30"/>
      <c r="AF6" s="28" t="s">
        <v>20</v>
      </c>
      <c r="AG6" s="29"/>
      <c r="AH6" s="24">
        <f t="shared" si="4"/>
        <v>37</v>
      </c>
      <c r="AI6" s="24"/>
      <c r="AJ6" s="25">
        <v>14</v>
      </c>
      <c r="AK6" s="25"/>
      <c r="AL6" s="25">
        <v>23</v>
      </c>
      <c r="AM6" s="31"/>
    </row>
    <row r="7" spans="1:39" s="13" customFormat="1" ht="18" customHeight="1">
      <c r="A7" s="23" t="s">
        <v>21</v>
      </c>
      <c r="B7" s="24">
        <f t="shared" si="0"/>
        <v>120</v>
      </c>
      <c r="C7" s="24"/>
      <c r="D7" s="25">
        <v>57</v>
      </c>
      <c r="E7" s="25"/>
      <c r="F7" s="26">
        <v>63</v>
      </c>
      <c r="G7" s="27"/>
      <c r="H7" s="28" t="s">
        <v>22</v>
      </c>
      <c r="I7" s="29"/>
      <c r="J7" s="24">
        <f t="shared" si="1"/>
        <v>174</v>
      </c>
      <c r="K7" s="24"/>
      <c r="L7" s="25">
        <v>81</v>
      </c>
      <c r="M7" s="25"/>
      <c r="N7" s="25">
        <v>93</v>
      </c>
      <c r="O7" s="30"/>
      <c r="P7" s="28" t="s">
        <v>23</v>
      </c>
      <c r="Q7" s="29"/>
      <c r="R7" s="24">
        <f t="shared" si="2"/>
        <v>168</v>
      </c>
      <c r="S7" s="24"/>
      <c r="T7" s="25">
        <v>69</v>
      </c>
      <c r="U7" s="25"/>
      <c r="V7" s="25">
        <v>99</v>
      </c>
      <c r="W7" s="30"/>
      <c r="X7" s="28" t="s">
        <v>24</v>
      </c>
      <c r="Y7" s="29"/>
      <c r="Z7" s="24">
        <f t="shared" si="3"/>
        <v>64</v>
      </c>
      <c r="AA7" s="24"/>
      <c r="AB7" s="25">
        <v>36</v>
      </c>
      <c r="AC7" s="25"/>
      <c r="AD7" s="25">
        <v>28</v>
      </c>
      <c r="AE7" s="30"/>
      <c r="AF7" s="28" t="s">
        <v>25</v>
      </c>
      <c r="AG7" s="29"/>
      <c r="AH7" s="24">
        <f t="shared" si="4"/>
        <v>25</v>
      </c>
      <c r="AI7" s="24"/>
      <c r="AJ7" s="25">
        <v>15</v>
      </c>
      <c r="AK7" s="25"/>
      <c r="AL7" s="25">
        <v>10</v>
      </c>
      <c r="AM7" s="31"/>
    </row>
    <row r="8" spans="1:39" s="13" customFormat="1" ht="18" customHeight="1">
      <c r="A8" s="23" t="s">
        <v>26</v>
      </c>
      <c r="B8" s="24">
        <f t="shared" si="0"/>
        <v>121</v>
      </c>
      <c r="C8" s="24"/>
      <c r="D8" s="25">
        <v>56</v>
      </c>
      <c r="E8" s="25"/>
      <c r="F8" s="26">
        <v>65</v>
      </c>
      <c r="G8" s="27"/>
      <c r="H8" s="28" t="s">
        <v>27</v>
      </c>
      <c r="I8" s="29"/>
      <c r="J8" s="24">
        <f t="shared" si="1"/>
        <v>89</v>
      </c>
      <c r="K8" s="24"/>
      <c r="L8" s="25">
        <v>34</v>
      </c>
      <c r="M8" s="25"/>
      <c r="N8" s="25">
        <v>55</v>
      </c>
      <c r="O8" s="30"/>
      <c r="P8" s="28" t="s">
        <v>28</v>
      </c>
      <c r="Q8" s="29"/>
      <c r="R8" s="24">
        <f t="shared" si="2"/>
        <v>156</v>
      </c>
      <c r="S8" s="24"/>
      <c r="T8" s="25">
        <v>72</v>
      </c>
      <c r="U8" s="25"/>
      <c r="V8" s="25">
        <v>84</v>
      </c>
      <c r="W8" s="30"/>
      <c r="X8" s="28" t="s">
        <v>29</v>
      </c>
      <c r="Y8" s="29"/>
      <c r="Z8" s="24">
        <f t="shared" si="3"/>
        <v>54</v>
      </c>
      <c r="AA8" s="24"/>
      <c r="AB8" s="25">
        <v>30</v>
      </c>
      <c r="AC8" s="25"/>
      <c r="AD8" s="25">
        <v>24</v>
      </c>
      <c r="AE8" s="30"/>
      <c r="AF8" s="28" t="s">
        <v>30</v>
      </c>
      <c r="AG8" s="29"/>
      <c r="AH8" s="24">
        <f t="shared" si="4"/>
        <v>28</v>
      </c>
      <c r="AI8" s="24"/>
      <c r="AJ8" s="25">
        <v>10</v>
      </c>
      <c r="AK8" s="25"/>
      <c r="AL8" s="25">
        <v>18</v>
      </c>
      <c r="AM8" s="31"/>
    </row>
    <row r="9" spans="1:39" s="13" customFormat="1" ht="18" customHeight="1">
      <c r="A9" s="23" t="s">
        <v>31</v>
      </c>
      <c r="B9" s="24">
        <f t="shared" si="0"/>
        <v>130</v>
      </c>
      <c r="C9" s="24"/>
      <c r="D9" s="25">
        <v>73</v>
      </c>
      <c r="E9" s="25"/>
      <c r="F9" s="26">
        <v>57</v>
      </c>
      <c r="G9" s="27"/>
      <c r="H9" s="28" t="s">
        <v>32</v>
      </c>
      <c r="I9" s="29"/>
      <c r="J9" s="24">
        <f t="shared" si="1"/>
        <v>73</v>
      </c>
      <c r="K9" s="24"/>
      <c r="L9" s="25">
        <v>25</v>
      </c>
      <c r="M9" s="25"/>
      <c r="N9" s="25">
        <v>48</v>
      </c>
      <c r="O9" s="30"/>
      <c r="P9" s="28" t="s">
        <v>33</v>
      </c>
      <c r="Q9" s="29"/>
      <c r="R9" s="24">
        <f t="shared" si="2"/>
        <v>191</v>
      </c>
      <c r="S9" s="24"/>
      <c r="T9" s="25">
        <v>83</v>
      </c>
      <c r="U9" s="25"/>
      <c r="V9" s="25">
        <v>108</v>
      </c>
      <c r="W9" s="30"/>
      <c r="X9" s="28" t="s">
        <v>34</v>
      </c>
      <c r="Y9" s="29"/>
      <c r="Z9" s="24">
        <f t="shared" si="3"/>
        <v>57</v>
      </c>
      <c r="AA9" s="24"/>
      <c r="AB9" s="25">
        <v>26</v>
      </c>
      <c r="AC9" s="25"/>
      <c r="AD9" s="25">
        <v>31</v>
      </c>
      <c r="AE9" s="30"/>
      <c r="AF9" s="28" t="s">
        <v>35</v>
      </c>
      <c r="AG9" s="29"/>
      <c r="AH9" s="24">
        <f t="shared" si="4"/>
        <v>29</v>
      </c>
      <c r="AI9" s="24"/>
      <c r="AJ9" s="25">
        <v>9</v>
      </c>
      <c r="AK9" s="25"/>
      <c r="AL9" s="25">
        <v>20</v>
      </c>
      <c r="AM9" s="31"/>
    </row>
    <row r="10" spans="1:39" s="13" customFormat="1" ht="18" customHeight="1">
      <c r="A10" s="23" t="s">
        <v>36</v>
      </c>
      <c r="B10" s="24">
        <f t="shared" si="0"/>
        <v>118</v>
      </c>
      <c r="C10" s="24"/>
      <c r="D10" s="25">
        <v>60</v>
      </c>
      <c r="E10" s="25"/>
      <c r="F10" s="26">
        <v>58</v>
      </c>
      <c r="G10" s="27"/>
      <c r="H10" s="28" t="s">
        <v>37</v>
      </c>
      <c r="I10" s="29"/>
      <c r="J10" s="24">
        <f t="shared" si="1"/>
        <v>77</v>
      </c>
      <c r="K10" s="24"/>
      <c r="L10" s="25">
        <v>28</v>
      </c>
      <c r="M10" s="25"/>
      <c r="N10" s="25">
        <v>49</v>
      </c>
      <c r="O10" s="30"/>
      <c r="P10" s="28" t="s">
        <v>38</v>
      </c>
      <c r="Q10" s="29"/>
      <c r="R10" s="24">
        <f t="shared" si="2"/>
        <v>207</v>
      </c>
      <c r="S10" s="24"/>
      <c r="T10" s="25">
        <v>102</v>
      </c>
      <c r="U10" s="25"/>
      <c r="V10" s="25">
        <v>105</v>
      </c>
      <c r="W10" s="30"/>
      <c r="X10" s="28" t="s">
        <v>39</v>
      </c>
      <c r="Y10" s="29"/>
      <c r="Z10" s="24">
        <f t="shared" si="3"/>
        <v>53</v>
      </c>
      <c r="AA10" s="24"/>
      <c r="AB10" s="25">
        <v>27</v>
      </c>
      <c r="AC10" s="25"/>
      <c r="AD10" s="25">
        <v>26</v>
      </c>
      <c r="AE10" s="30"/>
      <c r="AF10" s="28" t="s">
        <v>40</v>
      </c>
      <c r="AG10" s="29"/>
      <c r="AH10" s="24">
        <f t="shared" si="4"/>
        <v>19</v>
      </c>
      <c r="AI10" s="24"/>
      <c r="AJ10" s="25">
        <v>6</v>
      </c>
      <c r="AK10" s="25"/>
      <c r="AL10" s="25">
        <v>13</v>
      </c>
      <c r="AM10" s="31"/>
    </row>
    <row r="11" spans="1:39" s="13" customFormat="1" ht="18" customHeight="1">
      <c r="A11" s="23" t="s">
        <v>41</v>
      </c>
      <c r="B11" s="24">
        <f t="shared" si="0"/>
        <v>140</v>
      </c>
      <c r="C11" s="24"/>
      <c r="D11" s="25">
        <v>76</v>
      </c>
      <c r="E11" s="25"/>
      <c r="F11" s="26">
        <v>64</v>
      </c>
      <c r="G11" s="27"/>
      <c r="H11" s="28" t="s">
        <v>42</v>
      </c>
      <c r="I11" s="29"/>
      <c r="J11" s="24">
        <f t="shared" si="1"/>
        <v>64</v>
      </c>
      <c r="K11" s="24"/>
      <c r="L11" s="25">
        <v>22</v>
      </c>
      <c r="M11" s="25"/>
      <c r="N11" s="25">
        <v>42</v>
      </c>
      <c r="O11" s="30"/>
      <c r="P11" s="28" t="s">
        <v>43</v>
      </c>
      <c r="Q11" s="29"/>
      <c r="R11" s="24">
        <f t="shared" si="2"/>
        <v>227</v>
      </c>
      <c r="S11" s="24"/>
      <c r="T11" s="25">
        <v>96</v>
      </c>
      <c r="U11" s="25"/>
      <c r="V11" s="25">
        <v>131</v>
      </c>
      <c r="W11" s="30"/>
      <c r="X11" s="28" t="s">
        <v>44</v>
      </c>
      <c r="Y11" s="29"/>
      <c r="Z11" s="24">
        <f t="shared" si="3"/>
        <v>44</v>
      </c>
      <c r="AA11" s="24"/>
      <c r="AB11" s="25">
        <v>26</v>
      </c>
      <c r="AC11" s="25"/>
      <c r="AD11" s="25">
        <v>18</v>
      </c>
      <c r="AE11" s="30"/>
      <c r="AF11" s="28" t="s">
        <v>45</v>
      </c>
      <c r="AG11" s="29"/>
      <c r="AH11" s="24">
        <f t="shared" si="4"/>
        <v>22</v>
      </c>
      <c r="AI11" s="24"/>
      <c r="AJ11" s="25">
        <v>10</v>
      </c>
      <c r="AK11" s="25"/>
      <c r="AL11" s="25">
        <v>12</v>
      </c>
      <c r="AM11" s="31"/>
    </row>
    <row r="12" spans="1:39" s="13" customFormat="1" ht="18" customHeight="1">
      <c r="A12" s="23" t="s">
        <v>46</v>
      </c>
      <c r="B12" s="24">
        <f t="shared" si="0"/>
        <v>130</v>
      </c>
      <c r="C12" s="24"/>
      <c r="D12" s="25">
        <v>61</v>
      </c>
      <c r="E12" s="25"/>
      <c r="F12" s="26">
        <v>69</v>
      </c>
      <c r="G12" s="27"/>
      <c r="H12" s="28" t="s">
        <v>47</v>
      </c>
      <c r="I12" s="29"/>
      <c r="J12" s="24">
        <f t="shared" si="1"/>
        <v>51</v>
      </c>
      <c r="K12" s="24"/>
      <c r="L12" s="25">
        <v>17</v>
      </c>
      <c r="M12" s="25"/>
      <c r="N12" s="25">
        <v>34</v>
      </c>
      <c r="O12" s="30"/>
      <c r="P12" s="28" t="s">
        <v>48</v>
      </c>
      <c r="Q12" s="29"/>
      <c r="R12" s="24">
        <f t="shared" si="2"/>
        <v>209</v>
      </c>
      <c r="S12" s="24"/>
      <c r="T12" s="25">
        <v>113</v>
      </c>
      <c r="U12" s="25"/>
      <c r="V12" s="25">
        <v>96</v>
      </c>
      <c r="W12" s="30"/>
      <c r="X12" s="28" t="s">
        <v>49</v>
      </c>
      <c r="Y12" s="29"/>
      <c r="Z12" s="24">
        <f t="shared" si="3"/>
        <v>48</v>
      </c>
      <c r="AA12" s="24"/>
      <c r="AB12" s="25">
        <v>20</v>
      </c>
      <c r="AC12" s="25"/>
      <c r="AD12" s="25">
        <v>28</v>
      </c>
      <c r="AE12" s="30"/>
      <c r="AF12" s="28" t="s">
        <v>50</v>
      </c>
      <c r="AG12" s="29"/>
      <c r="AH12" s="24">
        <f t="shared" si="4"/>
        <v>17</v>
      </c>
      <c r="AI12" s="24"/>
      <c r="AJ12" s="25">
        <v>4</v>
      </c>
      <c r="AK12" s="25"/>
      <c r="AL12" s="25">
        <v>13</v>
      </c>
      <c r="AM12" s="31"/>
    </row>
    <row r="13" spans="1:39" s="13" customFormat="1" ht="18" customHeight="1">
      <c r="A13" s="23" t="s">
        <v>51</v>
      </c>
      <c r="B13" s="24">
        <f t="shared" si="0"/>
        <v>128</v>
      </c>
      <c r="C13" s="24"/>
      <c r="D13" s="25">
        <v>58</v>
      </c>
      <c r="E13" s="25"/>
      <c r="F13" s="26">
        <v>70</v>
      </c>
      <c r="G13" s="27"/>
      <c r="H13" s="28" t="s">
        <v>52</v>
      </c>
      <c r="I13" s="29"/>
      <c r="J13" s="24">
        <f t="shared" si="1"/>
        <v>62</v>
      </c>
      <c r="K13" s="24"/>
      <c r="L13" s="25">
        <v>24</v>
      </c>
      <c r="M13" s="25"/>
      <c r="N13" s="25">
        <v>38</v>
      </c>
      <c r="O13" s="30"/>
      <c r="P13" s="28" t="s">
        <v>53</v>
      </c>
      <c r="Q13" s="29"/>
      <c r="R13" s="24">
        <f t="shared" si="2"/>
        <v>258</v>
      </c>
      <c r="S13" s="24"/>
      <c r="T13" s="25">
        <v>109</v>
      </c>
      <c r="U13" s="25"/>
      <c r="V13" s="25">
        <v>149</v>
      </c>
      <c r="W13" s="30"/>
      <c r="X13" s="28" t="s">
        <v>54</v>
      </c>
      <c r="Y13" s="29"/>
      <c r="Z13" s="24">
        <f t="shared" si="3"/>
        <v>43</v>
      </c>
      <c r="AA13" s="24"/>
      <c r="AB13" s="25">
        <v>21</v>
      </c>
      <c r="AC13" s="25"/>
      <c r="AD13" s="25">
        <v>22</v>
      </c>
      <c r="AE13" s="30"/>
      <c r="AF13" s="28" t="s">
        <v>55</v>
      </c>
      <c r="AG13" s="29"/>
      <c r="AH13" s="24">
        <f t="shared" si="4"/>
        <v>16</v>
      </c>
      <c r="AI13" s="24"/>
      <c r="AJ13" s="25">
        <v>6</v>
      </c>
      <c r="AK13" s="25"/>
      <c r="AL13" s="25">
        <v>10</v>
      </c>
      <c r="AM13" s="31"/>
    </row>
    <row r="14" spans="1:39" s="13" customFormat="1" ht="18" customHeight="1">
      <c r="A14" s="23" t="s">
        <v>56</v>
      </c>
      <c r="B14" s="24">
        <f t="shared" si="0"/>
        <v>125</v>
      </c>
      <c r="C14" s="24"/>
      <c r="D14" s="25">
        <v>59</v>
      </c>
      <c r="E14" s="25"/>
      <c r="F14" s="26">
        <v>66</v>
      </c>
      <c r="G14" s="27"/>
      <c r="H14" s="28" t="s">
        <v>57</v>
      </c>
      <c r="I14" s="29"/>
      <c r="J14" s="24">
        <f t="shared" si="1"/>
        <v>67</v>
      </c>
      <c r="K14" s="24"/>
      <c r="L14" s="25">
        <v>29</v>
      </c>
      <c r="M14" s="25"/>
      <c r="N14" s="25">
        <v>38</v>
      </c>
      <c r="O14" s="30"/>
      <c r="P14" s="28" t="s">
        <v>58</v>
      </c>
      <c r="Q14" s="29"/>
      <c r="R14" s="24">
        <f t="shared" si="2"/>
        <v>248</v>
      </c>
      <c r="S14" s="24"/>
      <c r="T14" s="25">
        <v>132</v>
      </c>
      <c r="U14" s="25"/>
      <c r="V14" s="25">
        <v>116</v>
      </c>
      <c r="W14" s="30"/>
      <c r="X14" s="28" t="s">
        <v>59</v>
      </c>
      <c r="Y14" s="29"/>
      <c r="Z14" s="24">
        <f t="shared" si="3"/>
        <v>65</v>
      </c>
      <c r="AA14" s="24"/>
      <c r="AB14" s="25">
        <v>29</v>
      </c>
      <c r="AC14" s="25"/>
      <c r="AD14" s="25">
        <v>36</v>
      </c>
      <c r="AE14" s="30"/>
      <c r="AF14" s="28" t="s">
        <v>60</v>
      </c>
      <c r="AG14" s="29"/>
      <c r="AH14" s="24">
        <f t="shared" si="4"/>
        <v>9</v>
      </c>
      <c r="AI14" s="24"/>
      <c r="AJ14" s="25">
        <v>4</v>
      </c>
      <c r="AK14" s="25"/>
      <c r="AL14" s="25">
        <v>5</v>
      </c>
      <c r="AM14" s="31"/>
    </row>
    <row r="15" spans="1:39" s="13" customFormat="1" ht="18" customHeight="1">
      <c r="A15" s="23" t="s">
        <v>61</v>
      </c>
      <c r="B15" s="24">
        <f t="shared" si="0"/>
        <v>128</v>
      </c>
      <c r="C15" s="24"/>
      <c r="D15" s="25">
        <v>61</v>
      </c>
      <c r="E15" s="25"/>
      <c r="F15" s="26">
        <v>67</v>
      </c>
      <c r="G15" s="27"/>
      <c r="H15" s="28" t="s">
        <v>62</v>
      </c>
      <c r="I15" s="29"/>
      <c r="J15" s="24">
        <f t="shared" si="1"/>
        <v>98</v>
      </c>
      <c r="K15" s="24"/>
      <c r="L15" s="25">
        <v>45</v>
      </c>
      <c r="M15" s="25"/>
      <c r="N15" s="25">
        <v>53</v>
      </c>
      <c r="O15" s="30"/>
      <c r="P15" s="28" t="s">
        <v>63</v>
      </c>
      <c r="Q15" s="29"/>
      <c r="R15" s="24">
        <f t="shared" si="2"/>
        <v>266</v>
      </c>
      <c r="S15" s="24"/>
      <c r="T15" s="25">
        <v>130</v>
      </c>
      <c r="U15" s="25"/>
      <c r="V15" s="25">
        <v>136</v>
      </c>
      <c r="W15" s="30"/>
      <c r="X15" s="28" t="s">
        <v>64</v>
      </c>
      <c r="Y15" s="29"/>
      <c r="Z15" s="24">
        <f t="shared" si="3"/>
        <v>54</v>
      </c>
      <c r="AA15" s="24"/>
      <c r="AB15" s="25">
        <v>27</v>
      </c>
      <c r="AC15" s="25"/>
      <c r="AD15" s="25">
        <v>27</v>
      </c>
      <c r="AE15" s="30"/>
      <c r="AF15" s="28" t="s">
        <v>65</v>
      </c>
      <c r="AG15" s="29"/>
      <c r="AH15" s="24">
        <f t="shared" si="4"/>
        <v>12</v>
      </c>
      <c r="AI15" s="24"/>
      <c r="AJ15" s="25">
        <v>5</v>
      </c>
      <c r="AK15" s="25"/>
      <c r="AL15" s="25">
        <v>7</v>
      </c>
      <c r="AM15" s="31"/>
    </row>
    <row r="16" spans="1:39" s="13" customFormat="1" ht="18" customHeight="1">
      <c r="A16" s="23" t="s">
        <v>66</v>
      </c>
      <c r="B16" s="24">
        <f t="shared" si="0"/>
        <v>144</v>
      </c>
      <c r="C16" s="24"/>
      <c r="D16" s="25">
        <v>59</v>
      </c>
      <c r="E16" s="25"/>
      <c r="F16" s="26">
        <v>85</v>
      </c>
      <c r="G16" s="27"/>
      <c r="H16" s="28" t="s">
        <v>67</v>
      </c>
      <c r="I16" s="29"/>
      <c r="J16" s="24">
        <f t="shared" si="1"/>
        <v>94</v>
      </c>
      <c r="K16" s="24"/>
      <c r="L16" s="25">
        <v>37</v>
      </c>
      <c r="M16" s="25"/>
      <c r="N16" s="25">
        <v>57</v>
      </c>
      <c r="O16" s="30"/>
      <c r="P16" s="28" t="s">
        <v>68</v>
      </c>
      <c r="Q16" s="29"/>
      <c r="R16" s="24">
        <f t="shared" si="2"/>
        <v>262</v>
      </c>
      <c r="S16" s="24"/>
      <c r="T16" s="25">
        <v>127</v>
      </c>
      <c r="U16" s="25"/>
      <c r="V16" s="25">
        <v>135</v>
      </c>
      <c r="W16" s="30"/>
      <c r="X16" s="28" t="s">
        <v>69</v>
      </c>
      <c r="Y16" s="29"/>
      <c r="Z16" s="24">
        <f t="shared" si="3"/>
        <v>73</v>
      </c>
      <c r="AA16" s="24"/>
      <c r="AB16" s="25">
        <v>27</v>
      </c>
      <c r="AC16" s="25"/>
      <c r="AD16" s="25">
        <v>46</v>
      </c>
      <c r="AE16" s="30"/>
      <c r="AF16" s="28" t="s">
        <v>70</v>
      </c>
      <c r="AG16" s="29"/>
      <c r="AH16" s="24">
        <f t="shared" si="4"/>
        <v>3</v>
      </c>
      <c r="AI16" s="24"/>
      <c r="AJ16" s="25">
        <v>1</v>
      </c>
      <c r="AK16" s="25"/>
      <c r="AL16" s="25">
        <v>2</v>
      </c>
      <c r="AM16" s="31"/>
    </row>
    <row r="17" spans="1:39" s="13" customFormat="1" ht="18" customHeight="1">
      <c r="A17" s="23" t="s">
        <v>71</v>
      </c>
      <c r="B17" s="24">
        <f t="shared" si="0"/>
        <v>158</v>
      </c>
      <c r="C17" s="24"/>
      <c r="D17" s="25">
        <v>76</v>
      </c>
      <c r="E17" s="25"/>
      <c r="F17" s="26">
        <v>82</v>
      </c>
      <c r="G17" s="27"/>
      <c r="H17" s="28" t="s">
        <v>72</v>
      </c>
      <c r="I17" s="29"/>
      <c r="J17" s="24">
        <f t="shared" si="1"/>
        <v>90</v>
      </c>
      <c r="K17" s="24"/>
      <c r="L17" s="25">
        <v>43</v>
      </c>
      <c r="M17" s="25"/>
      <c r="N17" s="25">
        <v>47</v>
      </c>
      <c r="O17" s="30"/>
      <c r="P17" s="28" t="s">
        <v>73</v>
      </c>
      <c r="Q17" s="29"/>
      <c r="R17" s="24">
        <f t="shared" si="2"/>
        <v>230</v>
      </c>
      <c r="S17" s="24"/>
      <c r="T17" s="25">
        <v>110</v>
      </c>
      <c r="U17" s="25"/>
      <c r="V17" s="25">
        <v>120</v>
      </c>
      <c r="W17" s="30"/>
      <c r="X17" s="28" t="s">
        <v>74</v>
      </c>
      <c r="Y17" s="29"/>
      <c r="Z17" s="24">
        <f t="shared" si="3"/>
        <v>69</v>
      </c>
      <c r="AA17" s="24"/>
      <c r="AB17" s="25">
        <v>32</v>
      </c>
      <c r="AC17" s="25"/>
      <c r="AD17" s="25">
        <v>37</v>
      </c>
      <c r="AE17" s="30"/>
      <c r="AF17" s="28" t="s">
        <v>75</v>
      </c>
      <c r="AG17" s="29"/>
      <c r="AH17" s="24">
        <f t="shared" si="4"/>
        <v>10</v>
      </c>
      <c r="AI17" s="24"/>
      <c r="AJ17" s="25">
        <v>2</v>
      </c>
      <c r="AK17" s="25"/>
      <c r="AL17" s="25">
        <v>8</v>
      </c>
      <c r="AM17" s="31"/>
    </row>
    <row r="18" spans="1:39" s="13" customFormat="1" ht="18" customHeight="1">
      <c r="A18" s="23" t="s">
        <v>76</v>
      </c>
      <c r="B18" s="24">
        <f t="shared" si="0"/>
        <v>165</v>
      </c>
      <c r="C18" s="24"/>
      <c r="D18" s="25">
        <v>75</v>
      </c>
      <c r="E18" s="25"/>
      <c r="F18" s="26">
        <v>90</v>
      </c>
      <c r="G18" s="27"/>
      <c r="H18" s="28" t="s">
        <v>77</v>
      </c>
      <c r="I18" s="29"/>
      <c r="J18" s="24">
        <f t="shared" si="1"/>
        <v>122</v>
      </c>
      <c r="K18" s="24"/>
      <c r="L18" s="25">
        <v>52</v>
      </c>
      <c r="M18" s="25"/>
      <c r="N18" s="25">
        <v>70</v>
      </c>
      <c r="O18" s="30"/>
      <c r="P18" s="28" t="s">
        <v>78</v>
      </c>
      <c r="Q18" s="29"/>
      <c r="R18" s="24">
        <f t="shared" si="2"/>
        <v>227</v>
      </c>
      <c r="S18" s="24"/>
      <c r="T18" s="25">
        <v>111</v>
      </c>
      <c r="U18" s="25"/>
      <c r="V18" s="25">
        <v>116</v>
      </c>
      <c r="W18" s="30"/>
      <c r="X18" s="28" t="s">
        <v>79</v>
      </c>
      <c r="Y18" s="29"/>
      <c r="Z18" s="24">
        <f t="shared" si="3"/>
        <v>63</v>
      </c>
      <c r="AA18" s="24"/>
      <c r="AB18" s="25">
        <v>30</v>
      </c>
      <c r="AC18" s="25"/>
      <c r="AD18" s="25">
        <v>33</v>
      </c>
      <c r="AE18" s="30"/>
      <c r="AF18" s="28" t="s">
        <v>80</v>
      </c>
      <c r="AG18" s="29"/>
      <c r="AH18" s="24">
        <f t="shared" si="4"/>
        <v>3</v>
      </c>
      <c r="AI18" s="24"/>
      <c r="AJ18" s="25">
        <v>1</v>
      </c>
      <c r="AK18" s="25"/>
      <c r="AL18" s="25">
        <v>2</v>
      </c>
      <c r="AM18" s="31"/>
    </row>
    <row r="19" spans="1:39" s="13" customFormat="1" ht="18" customHeight="1">
      <c r="A19" s="23" t="s">
        <v>81</v>
      </c>
      <c r="B19" s="24">
        <f t="shared" si="0"/>
        <v>185</v>
      </c>
      <c r="C19" s="24"/>
      <c r="D19" s="25">
        <v>104</v>
      </c>
      <c r="E19" s="25"/>
      <c r="F19" s="26">
        <v>81</v>
      </c>
      <c r="G19" s="27"/>
      <c r="H19" s="28" t="s">
        <v>82</v>
      </c>
      <c r="I19" s="29"/>
      <c r="J19" s="24">
        <f t="shared" si="1"/>
        <v>102</v>
      </c>
      <c r="K19" s="24"/>
      <c r="L19" s="25">
        <v>51</v>
      </c>
      <c r="M19" s="25"/>
      <c r="N19" s="25">
        <v>51</v>
      </c>
      <c r="O19" s="30"/>
      <c r="P19" s="28" t="s">
        <v>83</v>
      </c>
      <c r="Q19" s="29"/>
      <c r="R19" s="24">
        <f t="shared" si="2"/>
        <v>212</v>
      </c>
      <c r="S19" s="24"/>
      <c r="T19" s="25">
        <v>114</v>
      </c>
      <c r="U19" s="25"/>
      <c r="V19" s="25">
        <v>98</v>
      </c>
      <c r="W19" s="30"/>
      <c r="X19" s="28" t="s">
        <v>84</v>
      </c>
      <c r="Y19" s="29"/>
      <c r="Z19" s="24">
        <f t="shared" si="3"/>
        <v>70</v>
      </c>
      <c r="AA19" s="24"/>
      <c r="AB19" s="25">
        <v>36</v>
      </c>
      <c r="AC19" s="25"/>
      <c r="AD19" s="25">
        <v>34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1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206</v>
      </c>
      <c r="C20" s="24"/>
      <c r="D20" s="25">
        <v>113</v>
      </c>
      <c r="E20" s="25"/>
      <c r="F20" s="26">
        <v>93</v>
      </c>
      <c r="G20" s="27"/>
      <c r="H20" s="28" t="s">
        <v>87</v>
      </c>
      <c r="I20" s="29"/>
      <c r="J20" s="24">
        <f t="shared" si="1"/>
        <v>121</v>
      </c>
      <c r="K20" s="24"/>
      <c r="L20" s="25">
        <v>52</v>
      </c>
      <c r="M20" s="25"/>
      <c r="N20" s="25">
        <v>69</v>
      </c>
      <c r="O20" s="30"/>
      <c r="P20" s="28" t="s">
        <v>88</v>
      </c>
      <c r="Q20" s="29"/>
      <c r="R20" s="24">
        <f t="shared" si="2"/>
        <v>187</v>
      </c>
      <c r="S20" s="24"/>
      <c r="T20" s="25">
        <v>92</v>
      </c>
      <c r="U20" s="25"/>
      <c r="V20" s="25">
        <v>95</v>
      </c>
      <c r="W20" s="30"/>
      <c r="X20" s="28" t="s">
        <v>89</v>
      </c>
      <c r="Y20" s="29"/>
      <c r="Z20" s="24">
        <f t="shared" si="3"/>
        <v>60</v>
      </c>
      <c r="AA20" s="24"/>
      <c r="AB20" s="25">
        <v>31</v>
      </c>
      <c r="AC20" s="25"/>
      <c r="AD20" s="25">
        <v>29</v>
      </c>
      <c r="AE20" s="30"/>
      <c r="AF20" s="28" t="s">
        <v>90</v>
      </c>
      <c r="AG20" s="29"/>
      <c r="AH20" s="24">
        <f t="shared" si="4"/>
        <v>4</v>
      </c>
      <c r="AI20" s="24"/>
      <c r="AJ20" s="25">
        <v>0</v>
      </c>
      <c r="AK20" s="25"/>
      <c r="AL20" s="25">
        <v>4</v>
      </c>
      <c r="AM20" s="31"/>
    </row>
    <row r="21" spans="1:39" s="13" customFormat="1" ht="18" customHeight="1">
      <c r="A21" s="23" t="s">
        <v>91</v>
      </c>
      <c r="B21" s="24">
        <f t="shared" si="0"/>
        <v>192</v>
      </c>
      <c r="C21" s="24"/>
      <c r="D21" s="25">
        <v>104</v>
      </c>
      <c r="E21" s="25"/>
      <c r="F21" s="26">
        <v>88</v>
      </c>
      <c r="G21" s="27"/>
      <c r="H21" s="28" t="s">
        <v>92</v>
      </c>
      <c r="I21" s="29"/>
      <c r="J21" s="24">
        <f t="shared" si="1"/>
        <v>134</v>
      </c>
      <c r="K21" s="24"/>
      <c r="L21" s="25">
        <v>54</v>
      </c>
      <c r="M21" s="25"/>
      <c r="N21" s="25">
        <v>80</v>
      </c>
      <c r="O21" s="30"/>
      <c r="P21" s="28" t="s">
        <v>93</v>
      </c>
      <c r="Q21" s="29"/>
      <c r="R21" s="24">
        <f t="shared" si="2"/>
        <v>142</v>
      </c>
      <c r="S21" s="24"/>
      <c r="T21" s="25">
        <v>84</v>
      </c>
      <c r="U21" s="25"/>
      <c r="V21" s="25">
        <v>58</v>
      </c>
      <c r="W21" s="30"/>
      <c r="X21" s="28" t="s">
        <v>94</v>
      </c>
      <c r="Y21" s="29"/>
      <c r="Z21" s="24">
        <f t="shared" si="3"/>
        <v>46</v>
      </c>
      <c r="AA21" s="24"/>
      <c r="AB21" s="25">
        <v>25</v>
      </c>
      <c r="AC21" s="25"/>
      <c r="AD21" s="25">
        <v>21</v>
      </c>
      <c r="AE21" s="30"/>
      <c r="AF21" s="28" t="s">
        <v>95</v>
      </c>
      <c r="AG21" s="29"/>
      <c r="AH21" s="24">
        <f t="shared" si="4"/>
        <v>3</v>
      </c>
      <c r="AI21" s="24"/>
      <c r="AJ21" s="25">
        <v>1</v>
      </c>
      <c r="AK21" s="25"/>
      <c r="AL21" s="25">
        <v>2</v>
      </c>
      <c r="AM21" s="31"/>
    </row>
    <row r="22" spans="1:39" s="13" customFormat="1" ht="18" customHeight="1">
      <c r="A22" s="23" t="s">
        <v>96</v>
      </c>
      <c r="B22" s="24">
        <f t="shared" si="0"/>
        <v>199</v>
      </c>
      <c r="C22" s="24"/>
      <c r="D22" s="25">
        <v>104</v>
      </c>
      <c r="E22" s="25"/>
      <c r="F22" s="26">
        <v>95</v>
      </c>
      <c r="G22" s="27"/>
      <c r="H22" s="28" t="s">
        <v>97</v>
      </c>
      <c r="I22" s="29"/>
      <c r="J22" s="24">
        <f t="shared" si="1"/>
        <v>120</v>
      </c>
      <c r="K22" s="24"/>
      <c r="L22" s="25">
        <v>61</v>
      </c>
      <c r="M22" s="25"/>
      <c r="N22" s="25">
        <v>59</v>
      </c>
      <c r="O22" s="30"/>
      <c r="P22" s="28" t="s">
        <v>98</v>
      </c>
      <c r="Q22" s="29"/>
      <c r="R22" s="24">
        <f t="shared" si="2"/>
        <v>105</v>
      </c>
      <c r="S22" s="24"/>
      <c r="T22" s="25">
        <v>55</v>
      </c>
      <c r="U22" s="25"/>
      <c r="V22" s="25">
        <v>50</v>
      </c>
      <c r="W22" s="30"/>
      <c r="X22" s="28" t="s">
        <v>99</v>
      </c>
      <c r="Y22" s="29"/>
      <c r="Z22" s="24">
        <f t="shared" si="3"/>
        <v>36</v>
      </c>
      <c r="AA22" s="24"/>
      <c r="AB22" s="25">
        <v>17</v>
      </c>
      <c r="AC22" s="25"/>
      <c r="AD22" s="25">
        <v>19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216</v>
      </c>
      <c r="C23" s="33"/>
      <c r="D23" s="34">
        <v>103</v>
      </c>
      <c r="E23" s="34"/>
      <c r="F23" s="35">
        <v>113</v>
      </c>
      <c r="G23" s="36"/>
      <c r="H23" s="37" t="s">
        <v>102</v>
      </c>
      <c r="I23" s="38"/>
      <c r="J23" s="33">
        <f t="shared" si="1"/>
        <v>135</v>
      </c>
      <c r="K23" s="33"/>
      <c r="L23" s="34">
        <v>66</v>
      </c>
      <c r="M23" s="34"/>
      <c r="N23" s="34">
        <v>69</v>
      </c>
      <c r="O23" s="39"/>
      <c r="P23" s="37" t="s">
        <v>103</v>
      </c>
      <c r="Q23" s="38"/>
      <c r="R23" s="33">
        <f t="shared" si="2"/>
        <v>105</v>
      </c>
      <c r="S23" s="33"/>
      <c r="T23" s="34">
        <v>66</v>
      </c>
      <c r="U23" s="34"/>
      <c r="V23" s="34">
        <v>39</v>
      </c>
      <c r="W23" s="39"/>
      <c r="X23" s="37" t="s">
        <v>104</v>
      </c>
      <c r="Y23" s="38"/>
      <c r="Z23" s="33">
        <f t="shared" si="3"/>
        <v>26</v>
      </c>
      <c r="AA23" s="33"/>
      <c r="AB23" s="34">
        <v>7</v>
      </c>
      <c r="AC23" s="34"/>
      <c r="AD23" s="34">
        <v>19</v>
      </c>
      <c r="AE23" s="39"/>
      <c r="AF23" s="40" t="s">
        <v>105</v>
      </c>
      <c r="AG23" s="41"/>
      <c r="AH23" s="42">
        <f t="shared" si="4"/>
        <v>0</v>
      </c>
      <c r="AI23" s="42"/>
      <c r="AJ23" s="43">
        <v>0</v>
      </c>
      <c r="AK23" s="43"/>
      <c r="AL23" s="43">
        <v>0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0</v>
      </c>
      <c r="AI24" s="33"/>
      <c r="AJ24" s="36">
        <v>0</v>
      </c>
      <c r="AK24" s="47"/>
      <c r="AL24" s="36">
        <v>0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634</v>
      </c>
      <c r="D27" s="62"/>
      <c r="E27" s="63">
        <f>SUM(E28:F29)</f>
        <v>769</v>
      </c>
      <c r="F27" s="62"/>
      <c r="G27" s="63">
        <f>SUM(G28:H29)</f>
        <v>467</v>
      </c>
      <c r="H27" s="62"/>
      <c r="I27" s="63">
        <f>SUM(I28:J29)</f>
        <v>583</v>
      </c>
      <c r="J27" s="62"/>
      <c r="K27" s="63">
        <f>SUM(K28:L29)</f>
        <v>415</v>
      </c>
      <c r="L27" s="62"/>
      <c r="M27" s="63">
        <f>SUM(M28:N29)</f>
        <v>1192</v>
      </c>
      <c r="N27" s="62"/>
      <c r="O27" s="63">
        <f>SUM(O28:P29)</f>
        <v>1083</v>
      </c>
      <c r="P27" s="62"/>
      <c r="Q27" s="63">
        <f>SUM(Q28:R29)</f>
        <v>1785</v>
      </c>
      <c r="R27" s="62"/>
      <c r="S27" s="63">
        <f>SUM(S28:T29)</f>
        <v>1984</v>
      </c>
      <c r="T27" s="62"/>
      <c r="U27" s="63">
        <f>SUM(U28:V29)</f>
        <v>340</v>
      </c>
      <c r="V27" s="62"/>
      <c r="W27" s="63">
        <f>SUM(W28:X29)</f>
        <v>245</v>
      </c>
      <c r="X27" s="62"/>
      <c r="Y27" s="63">
        <f>SUM(Y28:Z29)</f>
        <v>324</v>
      </c>
      <c r="Z27" s="62"/>
      <c r="AA27" s="63">
        <f>SUM(AA28:AB29)</f>
        <v>238</v>
      </c>
      <c r="AB27" s="62"/>
      <c r="AC27" s="63">
        <f>SUM(AC28:AD29)</f>
        <v>259</v>
      </c>
      <c r="AD27" s="62"/>
      <c r="AE27" s="63">
        <f>SUM(AE28:AF29)</f>
        <v>53</v>
      </c>
      <c r="AF27" s="62"/>
      <c r="AG27" s="63">
        <f>SUM(AG28:AH29)</f>
        <v>0</v>
      </c>
      <c r="AH27" s="62"/>
      <c r="AI27" s="64">
        <f>SUM(C27:AH27)</f>
        <v>10371</v>
      </c>
      <c r="AJ27" s="65"/>
      <c r="AK27" s="66">
        <v>3775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319</v>
      </c>
      <c r="D28" s="71"/>
      <c r="E28" s="72">
        <f>SUM(D10:E15)</f>
        <v>375</v>
      </c>
      <c r="F28" s="71"/>
      <c r="G28" s="72">
        <f>SUM(D16:E18)</f>
        <v>210</v>
      </c>
      <c r="H28" s="71"/>
      <c r="I28" s="72">
        <f>SUM(D19:E21)</f>
        <v>321</v>
      </c>
      <c r="J28" s="71"/>
      <c r="K28" s="72">
        <f>SUM(D22:E23)</f>
        <v>207</v>
      </c>
      <c r="L28" s="71"/>
      <c r="M28" s="72">
        <f>SUM(L4:M13)</f>
        <v>490</v>
      </c>
      <c r="N28" s="71"/>
      <c r="O28" s="72">
        <f>SUM(L14:M23)</f>
        <v>490</v>
      </c>
      <c r="P28" s="71"/>
      <c r="Q28" s="72">
        <f>SUM(T4:U13)</f>
        <v>835</v>
      </c>
      <c r="R28" s="71"/>
      <c r="S28" s="72">
        <f>SUM(T14:U23)</f>
        <v>1021</v>
      </c>
      <c r="T28" s="71"/>
      <c r="U28" s="72">
        <f>SUM(AB4:AC8)</f>
        <v>184</v>
      </c>
      <c r="V28" s="71"/>
      <c r="W28" s="72">
        <f>SUM(AB9:AC13)</f>
        <v>120</v>
      </c>
      <c r="X28" s="71"/>
      <c r="Y28" s="72">
        <f>SUM(AB14:AC18)</f>
        <v>145</v>
      </c>
      <c r="Z28" s="71"/>
      <c r="AA28" s="72">
        <f>SUM(AB19:AC23)</f>
        <v>116</v>
      </c>
      <c r="AB28" s="71"/>
      <c r="AC28" s="72">
        <f>SUM(AJ4:AK13)</f>
        <v>109</v>
      </c>
      <c r="AD28" s="71"/>
      <c r="AE28" s="72">
        <f>SUM(AJ14:AK23)</f>
        <v>15</v>
      </c>
      <c r="AF28" s="71"/>
      <c r="AG28" s="72">
        <f>AJ24</f>
        <v>0</v>
      </c>
      <c r="AH28" s="71"/>
      <c r="AI28" s="73">
        <f>SUM(C28:AH28)</f>
        <v>4957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315</v>
      </c>
      <c r="D29" s="78"/>
      <c r="E29" s="79">
        <f>SUM(F10:G15)</f>
        <v>394</v>
      </c>
      <c r="F29" s="78"/>
      <c r="G29" s="79">
        <f>SUM(F16:G18)</f>
        <v>257</v>
      </c>
      <c r="H29" s="78"/>
      <c r="I29" s="79">
        <f>SUM(F19:G21)</f>
        <v>262</v>
      </c>
      <c r="J29" s="78"/>
      <c r="K29" s="79">
        <f>SUM(F22:G23)</f>
        <v>208</v>
      </c>
      <c r="L29" s="78"/>
      <c r="M29" s="79">
        <f>SUM(N4:O13)</f>
        <v>702</v>
      </c>
      <c r="N29" s="78"/>
      <c r="O29" s="79">
        <f>SUM(N14:O23)</f>
        <v>593</v>
      </c>
      <c r="P29" s="78"/>
      <c r="Q29" s="79">
        <f>SUM(V4:W13)</f>
        <v>950</v>
      </c>
      <c r="R29" s="78"/>
      <c r="S29" s="79">
        <f>SUM(V14:W23)</f>
        <v>963</v>
      </c>
      <c r="T29" s="78"/>
      <c r="U29" s="79">
        <f>SUM(AD4:AE8)</f>
        <v>156</v>
      </c>
      <c r="V29" s="78"/>
      <c r="W29" s="79">
        <f>SUM(AD9:AE13)</f>
        <v>125</v>
      </c>
      <c r="X29" s="78"/>
      <c r="Y29" s="79">
        <f>SUM(AD14:AE18)</f>
        <v>179</v>
      </c>
      <c r="Z29" s="78"/>
      <c r="AA29" s="79">
        <f>SUM(AD19:AE23)</f>
        <v>122</v>
      </c>
      <c r="AB29" s="78"/>
      <c r="AC29" s="79">
        <f>SUM(AL4:AM13)</f>
        <v>150</v>
      </c>
      <c r="AD29" s="78"/>
      <c r="AE29" s="79">
        <f>SUM(AL14:AM23)</f>
        <v>38</v>
      </c>
      <c r="AF29" s="78"/>
      <c r="AG29" s="79">
        <f>AL24</f>
        <v>0</v>
      </c>
      <c r="AH29" s="78"/>
      <c r="AI29" s="80">
        <f>SUM(C29:AH29)</f>
        <v>5414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1870</v>
      </c>
      <c r="D31" s="92"/>
      <c r="E31" s="92"/>
      <c r="F31" s="93">
        <f>C31/AI27</f>
        <v>0.1803104811493588</v>
      </c>
      <c r="G31" s="93"/>
      <c r="H31" s="94"/>
      <c r="I31" s="95">
        <f>SUM(I27:V27)</f>
        <v>7382</v>
      </c>
      <c r="J31" s="96"/>
      <c r="K31" s="96"/>
      <c r="L31" s="96"/>
      <c r="M31" s="96"/>
      <c r="N31" s="96"/>
      <c r="O31" s="96"/>
      <c r="P31" s="97">
        <f>I31/AI27</f>
        <v>0.7117924983126025</v>
      </c>
      <c r="Q31" s="97"/>
      <c r="R31" s="97"/>
      <c r="S31" s="97"/>
      <c r="T31" s="97"/>
      <c r="U31" s="97"/>
      <c r="V31" s="98"/>
      <c r="W31" s="95">
        <f>SUM(W27:AH27)</f>
        <v>1119</v>
      </c>
      <c r="X31" s="99"/>
      <c r="Y31" s="99"/>
      <c r="Z31" s="99"/>
      <c r="AA31" s="99"/>
      <c r="AB31" s="99"/>
      <c r="AC31" s="97">
        <f>W31/AI27</f>
        <v>0.10789702053803876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48</v>
      </c>
      <c r="C4" s="15"/>
      <c r="D4" s="16">
        <v>27</v>
      </c>
      <c r="E4" s="16"/>
      <c r="F4" s="17">
        <v>21</v>
      </c>
      <c r="G4" s="18"/>
      <c r="H4" s="19" t="s">
        <v>7</v>
      </c>
      <c r="I4" s="20"/>
      <c r="J4" s="15">
        <f aca="true" t="shared" si="1" ref="J4:J23">SUM(L4:N4)</f>
        <v>105</v>
      </c>
      <c r="K4" s="15"/>
      <c r="L4" s="16">
        <v>61</v>
      </c>
      <c r="M4" s="16"/>
      <c r="N4" s="16">
        <v>44</v>
      </c>
      <c r="O4" s="21"/>
      <c r="P4" s="19" t="s">
        <v>8</v>
      </c>
      <c r="Q4" s="20"/>
      <c r="R4" s="15">
        <f aca="true" t="shared" si="2" ref="R4:R23">SUM(T4:V4)</f>
        <v>96</v>
      </c>
      <c r="S4" s="15"/>
      <c r="T4" s="16">
        <v>46</v>
      </c>
      <c r="U4" s="16"/>
      <c r="V4" s="16">
        <v>50</v>
      </c>
      <c r="W4" s="21"/>
      <c r="X4" s="19" t="s">
        <v>9</v>
      </c>
      <c r="Y4" s="20"/>
      <c r="Z4" s="15">
        <f aca="true" t="shared" si="3" ref="Z4:Z23">SUM(AB4:AD4)</f>
        <v>108</v>
      </c>
      <c r="AA4" s="15"/>
      <c r="AB4" s="16">
        <v>61</v>
      </c>
      <c r="AC4" s="16"/>
      <c r="AD4" s="16">
        <v>47</v>
      </c>
      <c r="AE4" s="21"/>
      <c r="AF4" s="19" t="s">
        <v>10</v>
      </c>
      <c r="AG4" s="20"/>
      <c r="AH4" s="15">
        <f aca="true" t="shared" si="4" ref="AH4:AH24">SUM(AJ4:AL4)</f>
        <v>103</v>
      </c>
      <c r="AI4" s="15"/>
      <c r="AJ4" s="16">
        <v>44</v>
      </c>
      <c r="AK4" s="16"/>
      <c r="AL4" s="16">
        <v>59</v>
      </c>
      <c r="AM4" s="22"/>
    </row>
    <row r="5" spans="1:39" s="13" customFormat="1" ht="18" customHeight="1">
      <c r="A5" s="23" t="s">
        <v>11</v>
      </c>
      <c r="B5" s="24">
        <f t="shared" si="0"/>
        <v>48</v>
      </c>
      <c r="C5" s="24"/>
      <c r="D5" s="25">
        <v>24</v>
      </c>
      <c r="E5" s="25"/>
      <c r="F5" s="26">
        <v>24</v>
      </c>
      <c r="G5" s="27"/>
      <c r="H5" s="28" t="s">
        <v>12</v>
      </c>
      <c r="I5" s="29"/>
      <c r="J5" s="24">
        <f t="shared" si="1"/>
        <v>100</v>
      </c>
      <c r="K5" s="24"/>
      <c r="L5" s="25">
        <v>51</v>
      </c>
      <c r="M5" s="25"/>
      <c r="N5" s="25">
        <v>49</v>
      </c>
      <c r="O5" s="30"/>
      <c r="P5" s="28" t="s">
        <v>13</v>
      </c>
      <c r="Q5" s="29"/>
      <c r="R5" s="24">
        <f t="shared" si="2"/>
        <v>115</v>
      </c>
      <c r="S5" s="24"/>
      <c r="T5" s="25">
        <v>55</v>
      </c>
      <c r="U5" s="25"/>
      <c r="V5" s="25">
        <v>60</v>
      </c>
      <c r="W5" s="30"/>
      <c r="X5" s="28" t="s">
        <v>14</v>
      </c>
      <c r="Y5" s="29"/>
      <c r="Z5" s="24">
        <f t="shared" si="3"/>
        <v>103</v>
      </c>
      <c r="AA5" s="24"/>
      <c r="AB5" s="25">
        <v>53</v>
      </c>
      <c r="AC5" s="25"/>
      <c r="AD5" s="25">
        <v>50</v>
      </c>
      <c r="AE5" s="30"/>
      <c r="AF5" s="28" t="s">
        <v>15</v>
      </c>
      <c r="AG5" s="29"/>
      <c r="AH5" s="24">
        <f t="shared" si="4"/>
        <v>75</v>
      </c>
      <c r="AI5" s="24"/>
      <c r="AJ5" s="25">
        <v>40</v>
      </c>
      <c r="AK5" s="25"/>
      <c r="AL5" s="25">
        <v>35</v>
      </c>
      <c r="AM5" s="31"/>
    </row>
    <row r="6" spans="1:39" s="13" customFormat="1" ht="18" customHeight="1">
      <c r="A6" s="23" t="s">
        <v>16</v>
      </c>
      <c r="B6" s="24">
        <f t="shared" si="0"/>
        <v>65</v>
      </c>
      <c r="C6" s="24"/>
      <c r="D6" s="25">
        <v>29</v>
      </c>
      <c r="E6" s="25"/>
      <c r="F6" s="26">
        <v>36</v>
      </c>
      <c r="G6" s="27"/>
      <c r="H6" s="28" t="s">
        <v>17</v>
      </c>
      <c r="I6" s="29"/>
      <c r="J6" s="24">
        <f t="shared" si="1"/>
        <v>111</v>
      </c>
      <c r="K6" s="24"/>
      <c r="L6" s="25">
        <v>62</v>
      </c>
      <c r="M6" s="25"/>
      <c r="N6" s="25">
        <v>49</v>
      </c>
      <c r="O6" s="30"/>
      <c r="P6" s="28" t="s">
        <v>18</v>
      </c>
      <c r="Q6" s="29"/>
      <c r="R6" s="24">
        <f t="shared" si="2"/>
        <v>121</v>
      </c>
      <c r="S6" s="24"/>
      <c r="T6" s="25">
        <v>52</v>
      </c>
      <c r="U6" s="25"/>
      <c r="V6" s="25">
        <v>69</v>
      </c>
      <c r="W6" s="30"/>
      <c r="X6" s="28" t="s">
        <v>19</v>
      </c>
      <c r="Y6" s="29"/>
      <c r="Z6" s="24">
        <f t="shared" si="3"/>
        <v>107</v>
      </c>
      <c r="AA6" s="24"/>
      <c r="AB6" s="25">
        <v>52</v>
      </c>
      <c r="AC6" s="25"/>
      <c r="AD6" s="25">
        <v>55</v>
      </c>
      <c r="AE6" s="30"/>
      <c r="AF6" s="28" t="s">
        <v>20</v>
      </c>
      <c r="AG6" s="29"/>
      <c r="AH6" s="24">
        <f t="shared" si="4"/>
        <v>71</v>
      </c>
      <c r="AI6" s="24"/>
      <c r="AJ6" s="25">
        <v>26</v>
      </c>
      <c r="AK6" s="25"/>
      <c r="AL6" s="25">
        <v>45</v>
      </c>
      <c r="AM6" s="31"/>
    </row>
    <row r="7" spans="1:39" s="13" customFormat="1" ht="18" customHeight="1">
      <c r="A7" s="23" t="s">
        <v>21</v>
      </c>
      <c r="B7" s="24">
        <f t="shared" si="0"/>
        <v>53</v>
      </c>
      <c r="C7" s="24"/>
      <c r="D7" s="25">
        <v>28</v>
      </c>
      <c r="E7" s="25"/>
      <c r="F7" s="26">
        <v>25</v>
      </c>
      <c r="G7" s="27"/>
      <c r="H7" s="28" t="s">
        <v>22</v>
      </c>
      <c r="I7" s="29"/>
      <c r="J7" s="24">
        <f t="shared" si="1"/>
        <v>98</v>
      </c>
      <c r="K7" s="24"/>
      <c r="L7" s="25">
        <v>52</v>
      </c>
      <c r="M7" s="25"/>
      <c r="N7" s="25">
        <v>46</v>
      </c>
      <c r="O7" s="30"/>
      <c r="P7" s="28" t="s">
        <v>23</v>
      </c>
      <c r="Q7" s="29"/>
      <c r="R7" s="24">
        <f t="shared" si="2"/>
        <v>123</v>
      </c>
      <c r="S7" s="24"/>
      <c r="T7" s="25">
        <v>66</v>
      </c>
      <c r="U7" s="25"/>
      <c r="V7" s="25">
        <v>57</v>
      </c>
      <c r="W7" s="30"/>
      <c r="X7" s="28" t="s">
        <v>24</v>
      </c>
      <c r="Y7" s="29"/>
      <c r="Z7" s="24">
        <f t="shared" si="3"/>
        <v>117</v>
      </c>
      <c r="AA7" s="24"/>
      <c r="AB7" s="25">
        <v>53</v>
      </c>
      <c r="AC7" s="25"/>
      <c r="AD7" s="25">
        <v>64</v>
      </c>
      <c r="AE7" s="30"/>
      <c r="AF7" s="28" t="s">
        <v>25</v>
      </c>
      <c r="AG7" s="29"/>
      <c r="AH7" s="24">
        <f t="shared" si="4"/>
        <v>63</v>
      </c>
      <c r="AI7" s="24"/>
      <c r="AJ7" s="25">
        <v>25</v>
      </c>
      <c r="AK7" s="25"/>
      <c r="AL7" s="25">
        <v>38</v>
      </c>
      <c r="AM7" s="31"/>
    </row>
    <row r="8" spans="1:39" s="13" customFormat="1" ht="18" customHeight="1">
      <c r="A8" s="23" t="s">
        <v>26</v>
      </c>
      <c r="B8" s="24">
        <f t="shared" si="0"/>
        <v>50</v>
      </c>
      <c r="C8" s="24"/>
      <c r="D8" s="25">
        <v>28</v>
      </c>
      <c r="E8" s="25"/>
      <c r="F8" s="26">
        <v>22</v>
      </c>
      <c r="G8" s="27"/>
      <c r="H8" s="28" t="s">
        <v>27</v>
      </c>
      <c r="I8" s="29"/>
      <c r="J8" s="24">
        <f t="shared" si="1"/>
        <v>94</v>
      </c>
      <c r="K8" s="24"/>
      <c r="L8" s="25">
        <v>47</v>
      </c>
      <c r="M8" s="25"/>
      <c r="N8" s="25">
        <v>47</v>
      </c>
      <c r="O8" s="30"/>
      <c r="P8" s="28" t="s">
        <v>28</v>
      </c>
      <c r="Q8" s="29"/>
      <c r="R8" s="24">
        <f t="shared" si="2"/>
        <v>142</v>
      </c>
      <c r="S8" s="24"/>
      <c r="T8" s="25">
        <v>77</v>
      </c>
      <c r="U8" s="25"/>
      <c r="V8" s="25">
        <v>65</v>
      </c>
      <c r="W8" s="30"/>
      <c r="X8" s="28" t="s">
        <v>29</v>
      </c>
      <c r="Y8" s="29"/>
      <c r="Z8" s="24">
        <f t="shared" si="3"/>
        <v>90</v>
      </c>
      <c r="AA8" s="24"/>
      <c r="AB8" s="25">
        <v>44</v>
      </c>
      <c r="AC8" s="25"/>
      <c r="AD8" s="25">
        <v>46</v>
      </c>
      <c r="AE8" s="30"/>
      <c r="AF8" s="28" t="s">
        <v>30</v>
      </c>
      <c r="AG8" s="29"/>
      <c r="AH8" s="24">
        <f t="shared" si="4"/>
        <v>54</v>
      </c>
      <c r="AI8" s="24"/>
      <c r="AJ8" s="25">
        <v>22</v>
      </c>
      <c r="AK8" s="25"/>
      <c r="AL8" s="25">
        <v>32</v>
      </c>
      <c r="AM8" s="31"/>
    </row>
    <row r="9" spans="1:39" s="13" customFormat="1" ht="18" customHeight="1">
      <c r="A9" s="23" t="s">
        <v>31</v>
      </c>
      <c r="B9" s="24">
        <f t="shared" si="0"/>
        <v>67</v>
      </c>
      <c r="C9" s="24"/>
      <c r="D9" s="25">
        <v>34</v>
      </c>
      <c r="E9" s="25"/>
      <c r="F9" s="26">
        <v>33</v>
      </c>
      <c r="G9" s="27"/>
      <c r="H9" s="28" t="s">
        <v>32</v>
      </c>
      <c r="I9" s="29"/>
      <c r="J9" s="24">
        <f t="shared" si="1"/>
        <v>78</v>
      </c>
      <c r="K9" s="24"/>
      <c r="L9" s="25">
        <v>35</v>
      </c>
      <c r="M9" s="25"/>
      <c r="N9" s="25">
        <v>43</v>
      </c>
      <c r="O9" s="30"/>
      <c r="P9" s="28" t="s">
        <v>33</v>
      </c>
      <c r="Q9" s="29"/>
      <c r="R9" s="24">
        <f t="shared" si="2"/>
        <v>136</v>
      </c>
      <c r="S9" s="24"/>
      <c r="T9" s="25">
        <v>65</v>
      </c>
      <c r="U9" s="25"/>
      <c r="V9" s="25">
        <v>71</v>
      </c>
      <c r="W9" s="30"/>
      <c r="X9" s="28" t="s">
        <v>34</v>
      </c>
      <c r="Y9" s="29"/>
      <c r="Z9" s="24">
        <f t="shared" si="3"/>
        <v>91</v>
      </c>
      <c r="AA9" s="24"/>
      <c r="AB9" s="25">
        <v>50</v>
      </c>
      <c r="AC9" s="25"/>
      <c r="AD9" s="25">
        <v>41</v>
      </c>
      <c r="AE9" s="30"/>
      <c r="AF9" s="28" t="s">
        <v>35</v>
      </c>
      <c r="AG9" s="29"/>
      <c r="AH9" s="24">
        <f t="shared" si="4"/>
        <v>57</v>
      </c>
      <c r="AI9" s="24"/>
      <c r="AJ9" s="25">
        <v>23</v>
      </c>
      <c r="AK9" s="25"/>
      <c r="AL9" s="25">
        <v>34</v>
      </c>
      <c r="AM9" s="31"/>
    </row>
    <row r="10" spans="1:39" s="13" customFormat="1" ht="18" customHeight="1">
      <c r="A10" s="23" t="s">
        <v>36</v>
      </c>
      <c r="B10" s="24">
        <f t="shared" si="0"/>
        <v>68</v>
      </c>
      <c r="C10" s="24"/>
      <c r="D10" s="25">
        <v>35</v>
      </c>
      <c r="E10" s="25"/>
      <c r="F10" s="26">
        <v>33</v>
      </c>
      <c r="G10" s="27"/>
      <c r="H10" s="28" t="s">
        <v>37</v>
      </c>
      <c r="I10" s="29"/>
      <c r="J10" s="24">
        <f t="shared" si="1"/>
        <v>86</v>
      </c>
      <c r="K10" s="24"/>
      <c r="L10" s="25">
        <v>47</v>
      </c>
      <c r="M10" s="25"/>
      <c r="N10" s="25">
        <v>39</v>
      </c>
      <c r="O10" s="30"/>
      <c r="P10" s="28" t="s">
        <v>38</v>
      </c>
      <c r="Q10" s="29"/>
      <c r="R10" s="24">
        <f t="shared" si="2"/>
        <v>135</v>
      </c>
      <c r="S10" s="24"/>
      <c r="T10" s="25">
        <v>59</v>
      </c>
      <c r="U10" s="25"/>
      <c r="V10" s="25">
        <v>76</v>
      </c>
      <c r="W10" s="30"/>
      <c r="X10" s="28" t="s">
        <v>39</v>
      </c>
      <c r="Y10" s="29"/>
      <c r="Z10" s="24">
        <f t="shared" si="3"/>
        <v>90</v>
      </c>
      <c r="AA10" s="24"/>
      <c r="AB10" s="25">
        <v>28</v>
      </c>
      <c r="AC10" s="25"/>
      <c r="AD10" s="25">
        <v>62</v>
      </c>
      <c r="AE10" s="30"/>
      <c r="AF10" s="28" t="s">
        <v>40</v>
      </c>
      <c r="AG10" s="29"/>
      <c r="AH10" s="24">
        <f t="shared" si="4"/>
        <v>47</v>
      </c>
      <c r="AI10" s="24"/>
      <c r="AJ10" s="25">
        <v>13</v>
      </c>
      <c r="AK10" s="25"/>
      <c r="AL10" s="25">
        <v>34</v>
      </c>
      <c r="AM10" s="31"/>
    </row>
    <row r="11" spans="1:39" s="13" customFormat="1" ht="18" customHeight="1">
      <c r="A11" s="23" t="s">
        <v>41</v>
      </c>
      <c r="B11" s="24">
        <f t="shared" si="0"/>
        <v>91</v>
      </c>
      <c r="C11" s="24"/>
      <c r="D11" s="25">
        <v>38</v>
      </c>
      <c r="E11" s="25"/>
      <c r="F11" s="26">
        <v>53</v>
      </c>
      <c r="G11" s="27"/>
      <c r="H11" s="28" t="s">
        <v>42</v>
      </c>
      <c r="I11" s="29"/>
      <c r="J11" s="24">
        <f t="shared" si="1"/>
        <v>72</v>
      </c>
      <c r="K11" s="24"/>
      <c r="L11" s="25">
        <v>31</v>
      </c>
      <c r="M11" s="25"/>
      <c r="N11" s="25">
        <v>41</v>
      </c>
      <c r="O11" s="30"/>
      <c r="P11" s="28" t="s">
        <v>43</v>
      </c>
      <c r="Q11" s="29"/>
      <c r="R11" s="24">
        <f t="shared" si="2"/>
        <v>156</v>
      </c>
      <c r="S11" s="24"/>
      <c r="T11" s="25">
        <v>79</v>
      </c>
      <c r="U11" s="25"/>
      <c r="V11" s="25">
        <v>77</v>
      </c>
      <c r="W11" s="30"/>
      <c r="X11" s="28" t="s">
        <v>44</v>
      </c>
      <c r="Y11" s="29"/>
      <c r="Z11" s="24">
        <f t="shared" si="3"/>
        <v>82</v>
      </c>
      <c r="AA11" s="24"/>
      <c r="AB11" s="25">
        <v>38</v>
      </c>
      <c r="AC11" s="25"/>
      <c r="AD11" s="25">
        <v>44</v>
      </c>
      <c r="AE11" s="30"/>
      <c r="AF11" s="28" t="s">
        <v>45</v>
      </c>
      <c r="AG11" s="29"/>
      <c r="AH11" s="24">
        <f t="shared" si="4"/>
        <v>41</v>
      </c>
      <c r="AI11" s="24"/>
      <c r="AJ11" s="25">
        <v>17</v>
      </c>
      <c r="AK11" s="25"/>
      <c r="AL11" s="25">
        <v>24</v>
      </c>
      <c r="AM11" s="31"/>
    </row>
    <row r="12" spans="1:39" s="13" customFormat="1" ht="18" customHeight="1">
      <c r="A12" s="23" t="s">
        <v>46</v>
      </c>
      <c r="B12" s="24">
        <f t="shared" si="0"/>
        <v>85</v>
      </c>
      <c r="C12" s="24"/>
      <c r="D12" s="25">
        <v>47</v>
      </c>
      <c r="E12" s="25"/>
      <c r="F12" s="26">
        <v>38</v>
      </c>
      <c r="G12" s="27"/>
      <c r="H12" s="28" t="s">
        <v>47</v>
      </c>
      <c r="I12" s="29"/>
      <c r="J12" s="24">
        <f t="shared" si="1"/>
        <v>92</v>
      </c>
      <c r="K12" s="24"/>
      <c r="L12" s="25">
        <v>50</v>
      </c>
      <c r="M12" s="25"/>
      <c r="N12" s="25">
        <v>42</v>
      </c>
      <c r="O12" s="30"/>
      <c r="P12" s="28" t="s">
        <v>48</v>
      </c>
      <c r="Q12" s="29"/>
      <c r="R12" s="24">
        <f t="shared" si="2"/>
        <v>146</v>
      </c>
      <c r="S12" s="24"/>
      <c r="T12" s="25">
        <v>71</v>
      </c>
      <c r="U12" s="25"/>
      <c r="V12" s="25">
        <v>75</v>
      </c>
      <c r="W12" s="30"/>
      <c r="X12" s="28" t="s">
        <v>49</v>
      </c>
      <c r="Y12" s="29"/>
      <c r="Z12" s="24">
        <f t="shared" si="3"/>
        <v>89</v>
      </c>
      <c r="AA12" s="24"/>
      <c r="AB12" s="25">
        <v>38</v>
      </c>
      <c r="AC12" s="25"/>
      <c r="AD12" s="25">
        <v>51</v>
      </c>
      <c r="AE12" s="30"/>
      <c r="AF12" s="28" t="s">
        <v>50</v>
      </c>
      <c r="AG12" s="29"/>
      <c r="AH12" s="24">
        <f t="shared" si="4"/>
        <v>41</v>
      </c>
      <c r="AI12" s="24"/>
      <c r="AJ12" s="25">
        <v>15</v>
      </c>
      <c r="AK12" s="25"/>
      <c r="AL12" s="25">
        <v>26</v>
      </c>
      <c r="AM12" s="31"/>
    </row>
    <row r="13" spans="1:39" s="13" customFormat="1" ht="18" customHeight="1">
      <c r="A13" s="23" t="s">
        <v>51</v>
      </c>
      <c r="B13" s="24">
        <f t="shared" si="0"/>
        <v>106</v>
      </c>
      <c r="C13" s="24"/>
      <c r="D13" s="25">
        <v>43</v>
      </c>
      <c r="E13" s="25"/>
      <c r="F13" s="26">
        <v>63</v>
      </c>
      <c r="G13" s="27"/>
      <c r="H13" s="28" t="s">
        <v>52</v>
      </c>
      <c r="I13" s="29"/>
      <c r="J13" s="24">
        <f t="shared" si="1"/>
        <v>101</v>
      </c>
      <c r="K13" s="24"/>
      <c r="L13" s="25">
        <v>50</v>
      </c>
      <c r="M13" s="25"/>
      <c r="N13" s="25">
        <v>51</v>
      </c>
      <c r="O13" s="30"/>
      <c r="P13" s="28" t="s">
        <v>53</v>
      </c>
      <c r="Q13" s="29"/>
      <c r="R13" s="24">
        <f t="shared" si="2"/>
        <v>169</v>
      </c>
      <c r="S13" s="24"/>
      <c r="T13" s="25">
        <v>73</v>
      </c>
      <c r="U13" s="25"/>
      <c r="V13" s="25">
        <v>96</v>
      </c>
      <c r="W13" s="30"/>
      <c r="X13" s="28" t="s">
        <v>54</v>
      </c>
      <c r="Y13" s="29"/>
      <c r="Z13" s="24">
        <f t="shared" si="3"/>
        <v>89</v>
      </c>
      <c r="AA13" s="24"/>
      <c r="AB13" s="25">
        <v>52</v>
      </c>
      <c r="AC13" s="25"/>
      <c r="AD13" s="25">
        <v>37</v>
      </c>
      <c r="AE13" s="30"/>
      <c r="AF13" s="28" t="s">
        <v>55</v>
      </c>
      <c r="AG13" s="29"/>
      <c r="AH13" s="24">
        <f t="shared" si="4"/>
        <v>29</v>
      </c>
      <c r="AI13" s="24"/>
      <c r="AJ13" s="25">
        <v>10</v>
      </c>
      <c r="AK13" s="25"/>
      <c r="AL13" s="25">
        <v>19</v>
      </c>
      <c r="AM13" s="31"/>
    </row>
    <row r="14" spans="1:39" s="13" customFormat="1" ht="18" customHeight="1">
      <c r="A14" s="23" t="s">
        <v>56</v>
      </c>
      <c r="B14" s="24">
        <f t="shared" si="0"/>
        <v>92</v>
      </c>
      <c r="C14" s="24"/>
      <c r="D14" s="25">
        <v>43</v>
      </c>
      <c r="E14" s="25"/>
      <c r="F14" s="26">
        <v>49</v>
      </c>
      <c r="G14" s="27"/>
      <c r="H14" s="28" t="s">
        <v>57</v>
      </c>
      <c r="I14" s="29"/>
      <c r="J14" s="24">
        <f t="shared" si="1"/>
        <v>75</v>
      </c>
      <c r="K14" s="24"/>
      <c r="L14" s="25">
        <v>37</v>
      </c>
      <c r="M14" s="25"/>
      <c r="N14" s="25">
        <v>38</v>
      </c>
      <c r="O14" s="30"/>
      <c r="P14" s="28" t="s">
        <v>58</v>
      </c>
      <c r="Q14" s="29"/>
      <c r="R14" s="24">
        <f t="shared" si="2"/>
        <v>181</v>
      </c>
      <c r="S14" s="24"/>
      <c r="T14" s="25">
        <v>88</v>
      </c>
      <c r="U14" s="25"/>
      <c r="V14" s="25">
        <v>93</v>
      </c>
      <c r="W14" s="30"/>
      <c r="X14" s="28" t="s">
        <v>59</v>
      </c>
      <c r="Y14" s="29"/>
      <c r="Z14" s="24">
        <f t="shared" si="3"/>
        <v>98</v>
      </c>
      <c r="AA14" s="24"/>
      <c r="AB14" s="25">
        <v>37</v>
      </c>
      <c r="AC14" s="25"/>
      <c r="AD14" s="25">
        <v>61</v>
      </c>
      <c r="AE14" s="30"/>
      <c r="AF14" s="28" t="s">
        <v>60</v>
      </c>
      <c r="AG14" s="29"/>
      <c r="AH14" s="24">
        <f t="shared" si="4"/>
        <v>33</v>
      </c>
      <c r="AI14" s="24"/>
      <c r="AJ14" s="25">
        <v>12</v>
      </c>
      <c r="AK14" s="25"/>
      <c r="AL14" s="25">
        <v>21</v>
      </c>
      <c r="AM14" s="31"/>
    </row>
    <row r="15" spans="1:39" s="13" customFormat="1" ht="18" customHeight="1">
      <c r="A15" s="23" t="s">
        <v>61</v>
      </c>
      <c r="B15" s="24">
        <f t="shared" si="0"/>
        <v>83</v>
      </c>
      <c r="C15" s="24"/>
      <c r="D15" s="25">
        <v>48</v>
      </c>
      <c r="E15" s="25"/>
      <c r="F15" s="26">
        <v>35</v>
      </c>
      <c r="G15" s="27"/>
      <c r="H15" s="28" t="s">
        <v>62</v>
      </c>
      <c r="I15" s="29"/>
      <c r="J15" s="24">
        <f t="shared" si="1"/>
        <v>77</v>
      </c>
      <c r="K15" s="24"/>
      <c r="L15" s="25">
        <v>29</v>
      </c>
      <c r="M15" s="25"/>
      <c r="N15" s="25">
        <v>48</v>
      </c>
      <c r="O15" s="30"/>
      <c r="P15" s="28" t="s">
        <v>63</v>
      </c>
      <c r="Q15" s="29"/>
      <c r="R15" s="24">
        <f t="shared" si="2"/>
        <v>188</v>
      </c>
      <c r="S15" s="24"/>
      <c r="T15" s="25">
        <v>85</v>
      </c>
      <c r="U15" s="25"/>
      <c r="V15" s="25">
        <v>103</v>
      </c>
      <c r="W15" s="30"/>
      <c r="X15" s="28" t="s">
        <v>64</v>
      </c>
      <c r="Y15" s="29"/>
      <c r="Z15" s="24">
        <f t="shared" si="3"/>
        <v>106</v>
      </c>
      <c r="AA15" s="24"/>
      <c r="AB15" s="25">
        <v>41</v>
      </c>
      <c r="AC15" s="25"/>
      <c r="AD15" s="25">
        <v>65</v>
      </c>
      <c r="AE15" s="30"/>
      <c r="AF15" s="28" t="s">
        <v>65</v>
      </c>
      <c r="AG15" s="29"/>
      <c r="AH15" s="24">
        <f t="shared" si="4"/>
        <v>25</v>
      </c>
      <c r="AI15" s="24"/>
      <c r="AJ15" s="25">
        <v>6</v>
      </c>
      <c r="AK15" s="25"/>
      <c r="AL15" s="25">
        <v>19</v>
      </c>
      <c r="AM15" s="31"/>
    </row>
    <row r="16" spans="1:39" s="13" customFormat="1" ht="18" customHeight="1">
      <c r="A16" s="23" t="s">
        <v>66</v>
      </c>
      <c r="B16" s="24">
        <f t="shared" si="0"/>
        <v>89</v>
      </c>
      <c r="C16" s="24"/>
      <c r="D16" s="25">
        <v>41</v>
      </c>
      <c r="E16" s="25"/>
      <c r="F16" s="26">
        <v>48</v>
      </c>
      <c r="G16" s="27"/>
      <c r="H16" s="28" t="s">
        <v>67</v>
      </c>
      <c r="I16" s="29"/>
      <c r="J16" s="24">
        <f t="shared" si="1"/>
        <v>76</v>
      </c>
      <c r="K16" s="24"/>
      <c r="L16" s="25">
        <v>40</v>
      </c>
      <c r="M16" s="25"/>
      <c r="N16" s="25">
        <v>36</v>
      </c>
      <c r="O16" s="30"/>
      <c r="P16" s="28" t="s">
        <v>68</v>
      </c>
      <c r="Q16" s="29"/>
      <c r="R16" s="24">
        <f t="shared" si="2"/>
        <v>156</v>
      </c>
      <c r="S16" s="24"/>
      <c r="T16" s="25">
        <v>69</v>
      </c>
      <c r="U16" s="25"/>
      <c r="V16" s="25">
        <v>87</v>
      </c>
      <c r="W16" s="30"/>
      <c r="X16" s="28" t="s">
        <v>69</v>
      </c>
      <c r="Y16" s="29"/>
      <c r="Z16" s="24">
        <f t="shared" si="3"/>
        <v>95</v>
      </c>
      <c r="AA16" s="24"/>
      <c r="AB16" s="25">
        <v>52</v>
      </c>
      <c r="AC16" s="25"/>
      <c r="AD16" s="25">
        <v>43</v>
      </c>
      <c r="AE16" s="30"/>
      <c r="AF16" s="28" t="s">
        <v>70</v>
      </c>
      <c r="AG16" s="29"/>
      <c r="AH16" s="24">
        <f t="shared" si="4"/>
        <v>26</v>
      </c>
      <c r="AI16" s="24"/>
      <c r="AJ16" s="25">
        <v>5</v>
      </c>
      <c r="AK16" s="25"/>
      <c r="AL16" s="25">
        <v>21</v>
      </c>
      <c r="AM16" s="31"/>
    </row>
    <row r="17" spans="1:39" s="13" customFormat="1" ht="18" customHeight="1">
      <c r="A17" s="23" t="s">
        <v>71</v>
      </c>
      <c r="B17" s="24">
        <f t="shared" si="0"/>
        <v>103</v>
      </c>
      <c r="C17" s="24"/>
      <c r="D17" s="25">
        <v>49</v>
      </c>
      <c r="E17" s="25"/>
      <c r="F17" s="26">
        <v>54</v>
      </c>
      <c r="G17" s="27"/>
      <c r="H17" s="28" t="s">
        <v>72</v>
      </c>
      <c r="I17" s="29"/>
      <c r="J17" s="24">
        <f t="shared" si="1"/>
        <v>84</v>
      </c>
      <c r="K17" s="24"/>
      <c r="L17" s="25">
        <v>43</v>
      </c>
      <c r="M17" s="25"/>
      <c r="N17" s="25">
        <v>41</v>
      </c>
      <c r="O17" s="30"/>
      <c r="P17" s="28" t="s">
        <v>73</v>
      </c>
      <c r="Q17" s="29"/>
      <c r="R17" s="24">
        <f t="shared" si="2"/>
        <v>186</v>
      </c>
      <c r="S17" s="24"/>
      <c r="T17" s="25">
        <v>84</v>
      </c>
      <c r="U17" s="25"/>
      <c r="V17" s="25">
        <v>102</v>
      </c>
      <c r="W17" s="30"/>
      <c r="X17" s="28" t="s">
        <v>74</v>
      </c>
      <c r="Y17" s="29"/>
      <c r="Z17" s="24">
        <f t="shared" si="3"/>
        <v>101</v>
      </c>
      <c r="AA17" s="24"/>
      <c r="AB17" s="25">
        <v>42</v>
      </c>
      <c r="AC17" s="25"/>
      <c r="AD17" s="25">
        <v>59</v>
      </c>
      <c r="AE17" s="30"/>
      <c r="AF17" s="28" t="s">
        <v>75</v>
      </c>
      <c r="AG17" s="29"/>
      <c r="AH17" s="24">
        <f t="shared" si="4"/>
        <v>21</v>
      </c>
      <c r="AI17" s="24"/>
      <c r="AJ17" s="25">
        <v>4</v>
      </c>
      <c r="AK17" s="25"/>
      <c r="AL17" s="25">
        <v>17</v>
      </c>
      <c r="AM17" s="31"/>
    </row>
    <row r="18" spans="1:39" s="13" customFormat="1" ht="18" customHeight="1">
      <c r="A18" s="23" t="s">
        <v>76</v>
      </c>
      <c r="B18" s="24">
        <f t="shared" si="0"/>
        <v>91</v>
      </c>
      <c r="C18" s="24"/>
      <c r="D18" s="25">
        <v>44</v>
      </c>
      <c r="E18" s="25"/>
      <c r="F18" s="26">
        <v>47</v>
      </c>
      <c r="G18" s="27"/>
      <c r="H18" s="28" t="s">
        <v>77</v>
      </c>
      <c r="I18" s="29"/>
      <c r="J18" s="24">
        <f t="shared" si="1"/>
        <v>92</v>
      </c>
      <c r="K18" s="24"/>
      <c r="L18" s="25">
        <v>42</v>
      </c>
      <c r="M18" s="25"/>
      <c r="N18" s="25">
        <v>50</v>
      </c>
      <c r="O18" s="30"/>
      <c r="P18" s="28" t="s">
        <v>78</v>
      </c>
      <c r="Q18" s="29"/>
      <c r="R18" s="24">
        <f t="shared" si="2"/>
        <v>169</v>
      </c>
      <c r="S18" s="24"/>
      <c r="T18" s="25">
        <v>84</v>
      </c>
      <c r="U18" s="25"/>
      <c r="V18" s="25">
        <v>85</v>
      </c>
      <c r="W18" s="30"/>
      <c r="X18" s="28" t="s">
        <v>79</v>
      </c>
      <c r="Y18" s="29"/>
      <c r="Z18" s="24">
        <f t="shared" si="3"/>
        <v>143</v>
      </c>
      <c r="AA18" s="24"/>
      <c r="AB18" s="25">
        <v>64</v>
      </c>
      <c r="AC18" s="25"/>
      <c r="AD18" s="25">
        <v>79</v>
      </c>
      <c r="AE18" s="30"/>
      <c r="AF18" s="28" t="s">
        <v>80</v>
      </c>
      <c r="AG18" s="29"/>
      <c r="AH18" s="24">
        <f t="shared" si="4"/>
        <v>17</v>
      </c>
      <c r="AI18" s="24"/>
      <c r="AJ18" s="25">
        <v>4</v>
      </c>
      <c r="AK18" s="25"/>
      <c r="AL18" s="25">
        <v>13</v>
      </c>
      <c r="AM18" s="31"/>
    </row>
    <row r="19" spans="1:39" s="13" customFormat="1" ht="18" customHeight="1">
      <c r="A19" s="23" t="s">
        <v>81</v>
      </c>
      <c r="B19" s="24">
        <f t="shared" si="0"/>
        <v>88</v>
      </c>
      <c r="C19" s="24"/>
      <c r="D19" s="25">
        <v>49</v>
      </c>
      <c r="E19" s="25"/>
      <c r="F19" s="26">
        <v>39</v>
      </c>
      <c r="G19" s="27"/>
      <c r="H19" s="28" t="s">
        <v>82</v>
      </c>
      <c r="I19" s="29"/>
      <c r="J19" s="24">
        <f t="shared" si="1"/>
        <v>85</v>
      </c>
      <c r="K19" s="24"/>
      <c r="L19" s="25">
        <v>40</v>
      </c>
      <c r="M19" s="25"/>
      <c r="N19" s="25">
        <v>45</v>
      </c>
      <c r="O19" s="30"/>
      <c r="P19" s="28" t="s">
        <v>83</v>
      </c>
      <c r="Q19" s="29"/>
      <c r="R19" s="24">
        <f t="shared" si="2"/>
        <v>146</v>
      </c>
      <c r="S19" s="24"/>
      <c r="T19" s="25">
        <v>70</v>
      </c>
      <c r="U19" s="25"/>
      <c r="V19" s="25">
        <v>76</v>
      </c>
      <c r="W19" s="30"/>
      <c r="X19" s="28" t="s">
        <v>84</v>
      </c>
      <c r="Y19" s="29"/>
      <c r="Z19" s="24">
        <f t="shared" si="3"/>
        <v>127</v>
      </c>
      <c r="AA19" s="24"/>
      <c r="AB19" s="25">
        <v>53</v>
      </c>
      <c r="AC19" s="25"/>
      <c r="AD19" s="25">
        <v>74</v>
      </c>
      <c r="AE19" s="30"/>
      <c r="AF19" s="28" t="s">
        <v>85</v>
      </c>
      <c r="AG19" s="29"/>
      <c r="AH19" s="24">
        <f t="shared" si="4"/>
        <v>6</v>
      </c>
      <c r="AI19" s="24"/>
      <c r="AJ19" s="25">
        <v>0</v>
      </c>
      <c r="AK19" s="25"/>
      <c r="AL19" s="25">
        <v>6</v>
      </c>
      <c r="AM19" s="31"/>
    </row>
    <row r="20" spans="1:39" s="13" customFormat="1" ht="18" customHeight="1">
      <c r="A20" s="23" t="s">
        <v>86</v>
      </c>
      <c r="B20" s="24">
        <f t="shared" si="0"/>
        <v>88</v>
      </c>
      <c r="C20" s="24"/>
      <c r="D20" s="25">
        <v>39</v>
      </c>
      <c r="E20" s="25"/>
      <c r="F20" s="26">
        <v>49</v>
      </c>
      <c r="G20" s="27"/>
      <c r="H20" s="28" t="s">
        <v>87</v>
      </c>
      <c r="I20" s="29"/>
      <c r="J20" s="24">
        <f t="shared" si="1"/>
        <v>91</v>
      </c>
      <c r="K20" s="24"/>
      <c r="L20" s="25">
        <v>46</v>
      </c>
      <c r="M20" s="25"/>
      <c r="N20" s="25">
        <v>45</v>
      </c>
      <c r="O20" s="30"/>
      <c r="P20" s="28" t="s">
        <v>88</v>
      </c>
      <c r="Q20" s="29"/>
      <c r="R20" s="24">
        <f t="shared" si="2"/>
        <v>140</v>
      </c>
      <c r="S20" s="24"/>
      <c r="T20" s="25">
        <v>63</v>
      </c>
      <c r="U20" s="25"/>
      <c r="V20" s="25">
        <v>77</v>
      </c>
      <c r="W20" s="30"/>
      <c r="X20" s="28" t="s">
        <v>89</v>
      </c>
      <c r="Y20" s="29"/>
      <c r="Z20" s="24">
        <f t="shared" si="3"/>
        <v>149</v>
      </c>
      <c r="AA20" s="24"/>
      <c r="AB20" s="25">
        <v>62</v>
      </c>
      <c r="AC20" s="25"/>
      <c r="AD20" s="25">
        <v>87</v>
      </c>
      <c r="AE20" s="30"/>
      <c r="AF20" s="28" t="s">
        <v>90</v>
      </c>
      <c r="AG20" s="29"/>
      <c r="AH20" s="24">
        <f t="shared" si="4"/>
        <v>11</v>
      </c>
      <c r="AI20" s="24"/>
      <c r="AJ20" s="25">
        <v>1</v>
      </c>
      <c r="AK20" s="25"/>
      <c r="AL20" s="25">
        <v>10</v>
      </c>
      <c r="AM20" s="31"/>
    </row>
    <row r="21" spans="1:39" s="13" customFormat="1" ht="18" customHeight="1">
      <c r="A21" s="23" t="s">
        <v>91</v>
      </c>
      <c r="B21" s="24">
        <f t="shared" si="0"/>
        <v>108</v>
      </c>
      <c r="C21" s="24"/>
      <c r="D21" s="25">
        <v>61</v>
      </c>
      <c r="E21" s="25"/>
      <c r="F21" s="26">
        <v>47</v>
      </c>
      <c r="G21" s="27"/>
      <c r="H21" s="28" t="s">
        <v>92</v>
      </c>
      <c r="I21" s="29"/>
      <c r="J21" s="24">
        <f t="shared" si="1"/>
        <v>84</v>
      </c>
      <c r="K21" s="24"/>
      <c r="L21" s="25">
        <v>47</v>
      </c>
      <c r="M21" s="25"/>
      <c r="N21" s="25">
        <v>37</v>
      </c>
      <c r="O21" s="30"/>
      <c r="P21" s="28" t="s">
        <v>93</v>
      </c>
      <c r="Q21" s="29"/>
      <c r="R21" s="24">
        <f t="shared" si="2"/>
        <v>105</v>
      </c>
      <c r="S21" s="24"/>
      <c r="T21" s="25">
        <v>56</v>
      </c>
      <c r="U21" s="25"/>
      <c r="V21" s="25">
        <v>49</v>
      </c>
      <c r="W21" s="30"/>
      <c r="X21" s="28" t="s">
        <v>94</v>
      </c>
      <c r="Y21" s="29"/>
      <c r="Z21" s="24">
        <f t="shared" si="3"/>
        <v>109</v>
      </c>
      <c r="AA21" s="24"/>
      <c r="AB21" s="25">
        <v>41</v>
      </c>
      <c r="AC21" s="25"/>
      <c r="AD21" s="25">
        <v>68</v>
      </c>
      <c r="AE21" s="30"/>
      <c r="AF21" s="28" t="s">
        <v>95</v>
      </c>
      <c r="AG21" s="29"/>
      <c r="AH21" s="24">
        <f t="shared" si="4"/>
        <v>6</v>
      </c>
      <c r="AI21" s="24"/>
      <c r="AJ21" s="25">
        <v>2</v>
      </c>
      <c r="AK21" s="25"/>
      <c r="AL21" s="25">
        <v>4</v>
      </c>
      <c r="AM21" s="31"/>
    </row>
    <row r="22" spans="1:39" s="13" customFormat="1" ht="18" customHeight="1">
      <c r="A22" s="23" t="s">
        <v>96</v>
      </c>
      <c r="B22" s="24">
        <f t="shared" si="0"/>
        <v>88</v>
      </c>
      <c r="C22" s="24"/>
      <c r="D22" s="25">
        <v>44</v>
      </c>
      <c r="E22" s="25"/>
      <c r="F22" s="26">
        <v>44</v>
      </c>
      <c r="G22" s="27"/>
      <c r="H22" s="28" t="s">
        <v>97</v>
      </c>
      <c r="I22" s="29"/>
      <c r="J22" s="24">
        <f t="shared" si="1"/>
        <v>101</v>
      </c>
      <c r="K22" s="24"/>
      <c r="L22" s="25">
        <v>50</v>
      </c>
      <c r="M22" s="25"/>
      <c r="N22" s="25">
        <v>51</v>
      </c>
      <c r="O22" s="30"/>
      <c r="P22" s="28" t="s">
        <v>98</v>
      </c>
      <c r="Q22" s="29"/>
      <c r="R22" s="24">
        <f t="shared" si="2"/>
        <v>146</v>
      </c>
      <c r="S22" s="24"/>
      <c r="T22" s="25">
        <v>68</v>
      </c>
      <c r="U22" s="25"/>
      <c r="V22" s="25">
        <v>78</v>
      </c>
      <c r="W22" s="30"/>
      <c r="X22" s="28" t="s">
        <v>99</v>
      </c>
      <c r="Y22" s="29"/>
      <c r="Z22" s="24">
        <f t="shared" si="3"/>
        <v>59</v>
      </c>
      <c r="AA22" s="24"/>
      <c r="AB22" s="25">
        <v>30</v>
      </c>
      <c r="AC22" s="25"/>
      <c r="AD22" s="25">
        <v>29</v>
      </c>
      <c r="AE22" s="30"/>
      <c r="AF22" s="28" t="s">
        <v>100</v>
      </c>
      <c r="AG22" s="29"/>
      <c r="AH22" s="24">
        <f t="shared" si="4"/>
        <v>3</v>
      </c>
      <c r="AI22" s="24"/>
      <c r="AJ22" s="25">
        <v>0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95</v>
      </c>
      <c r="C23" s="33"/>
      <c r="D23" s="34">
        <v>59</v>
      </c>
      <c r="E23" s="34"/>
      <c r="F23" s="35">
        <v>36</v>
      </c>
      <c r="G23" s="36"/>
      <c r="H23" s="37" t="s">
        <v>102</v>
      </c>
      <c r="I23" s="38"/>
      <c r="J23" s="33">
        <f t="shared" si="1"/>
        <v>114</v>
      </c>
      <c r="K23" s="33"/>
      <c r="L23" s="34">
        <v>52</v>
      </c>
      <c r="M23" s="34"/>
      <c r="N23" s="34">
        <v>62</v>
      </c>
      <c r="O23" s="39"/>
      <c r="P23" s="37" t="s">
        <v>103</v>
      </c>
      <c r="Q23" s="38"/>
      <c r="R23" s="33">
        <f t="shared" si="2"/>
        <v>137</v>
      </c>
      <c r="S23" s="33"/>
      <c r="T23" s="34">
        <v>70</v>
      </c>
      <c r="U23" s="34"/>
      <c r="V23" s="34">
        <v>67</v>
      </c>
      <c r="W23" s="39"/>
      <c r="X23" s="37" t="s">
        <v>104</v>
      </c>
      <c r="Y23" s="38"/>
      <c r="Z23" s="33">
        <f t="shared" si="3"/>
        <v>91</v>
      </c>
      <c r="AA23" s="33"/>
      <c r="AB23" s="34">
        <v>38</v>
      </c>
      <c r="AC23" s="34"/>
      <c r="AD23" s="34">
        <v>53</v>
      </c>
      <c r="AE23" s="39"/>
      <c r="AF23" s="40" t="s">
        <v>105</v>
      </c>
      <c r="AG23" s="41"/>
      <c r="AH23" s="42">
        <f t="shared" si="4"/>
        <v>6</v>
      </c>
      <c r="AI23" s="42"/>
      <c r="AJ23" s="43">
        <v>0</v>
      </c>
      <c r="AK23" s="43"/>
      <c r="AL23" s="43">
        <v>6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1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331</v>
      </c>
      <c r="D27" s="62"/>
      <c r="E27" s="63">
        <f>SUM(E28:F29)</f>
        <v>525</v>
      </c>
      <c r="F27" s="62"/>
      <c r="G27" s="63">
        <f>SUM(G28:H29)</f>
        <v>283</v>
      </c>
      <c r="H27" s="62"/>
      <c r="I27" s="63">
        <f>SUM(I28:J29)</f>
        <v>284</v>
      </c>
      <c r="J27" s="62"/>
      <c r="K27" s="63">
        <f>SUM(K28:L29)</f>
        <v>183</v>
      </c>
      <c r="L27" s="62"/>
      <c r="M27" s="63">
        <f>SUM(M28:N29)</f>
        <v>937</v>
      </c>
      <c r="N27" s="62"/>
      <c r="O27" s="63">
        <f>SUM(O28:P29)</f>
        <v>879</v>
      </c>
      <c r="P27" s="62"/>
      <c r="Q27" s="63">
        <f>SUM(Q28:R29)</f>
        <v>1339</v>
      </c>
      <c r="R27" s="62"/>
      <c r="S27" s="63">
        <f>SUM(S28:T29)</f>
        <v>1554</v>
      </c>
      <c r="T27" s="62"/>
      <c r="U27" s="63">
        <f>SUM(U28:V29)</f>
        <v>525</v>
      </c>
      <c r="V27" s="62"/>
      <c r="W27" s="63">
        <f>SUM(W28:X29)</f>
        <v>441</v>
      </c>
      <c r="X27" s="62"/>
      <c r="Y27" s="63">
        <f>SUM(Y28:Z29)</f>
        <v>543</v>
      </c>
      <c r="Z27" s="62"/>
      <c r="AA27" s="63">
        <f>SUM(AA28:AB29)</f>
        <v>535</v>
      </c>
      <c r="AB27" s="62"/>
      <c r="AC27" s="63">
        <f>SUM(AC28:AD29)</f>
        <v>581</v>
      </c>
      <c r="AD27" s="62"/>
      <c r="AE27" s="63">
        <f>SUM(AE28:AF29)</f>
        <v>154</v>
      </c>
      <c r="AF27" s="62"/>
      <c r="AG27" s="63">
        <f>SUM(AG28:AH29)</f>
        <v>3</v>
      </c>
      <c r="AH27" s="62"/>
      <c r="AI27" s="64">
        <f>SUM(C27:AH27)</f>
        <v>9097</v>
      </c>
      <c r="AJ27" s="65"/>
      <c r="AK27" s="66">
        <v>4319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170</v>
      </c>
      <c r="D28" s="71"/>
      <c r="E28" s="72">
        <f>SUM(D10:E15)</f>
        <v>254</v>
      </c>
      <c r="F28" s="71"/>
      <c r="G28" s="72">
        <f>SUM(D16:E18)</f>
        <v>134</v>
      </c>
      <c r="H28" s="71"/>
      <c r="I28" s="72">
        <f>SUM(D19:E21)</f>
        <v>149</v>
      </c>
      <c r="J28" s="71"/>
      <c r="K28" s="72">
        <f>SUM(D22:E23)</f>
        <v>103</v>
      </c>
      <c r="L28" s="71"/>
      <c r="M28" s="72">
        <f>SUM(L4:M13)</f>
        <v>486</v>
      </c>
      <c r="N28" s="71"/>
      <c r="O28" s="72">
        <f>SUM(L14:M23)</f>
        <v>426</v>
      </c>
      <c r="P28" s="71"/>
      <c r="Q28" s="72">
        <f>SUM(T4:U13)</f>
        <v>643</v>
      </c>
      <c r="R28" s="71"/>
      <c r="S28" s="72">
        <f>SUM(T14:U23)</f>
        <v>737</v>
      </c>
      <c r="T28" s="71"/>
      <c r="U28" s="72">
        <f>SUM(AB4:AC8)</f>
        <v>263</v>
      </c>
      <c r="V28" s="71"/>
      <c r="W28" s="72">
        <f>SUM(AB9:AC13)</f>
        <v>206</v>
      </c>
      <c r="X28" s="71"/>
      <c r="Y28" s="72">
        <f>SUM(AB14:AC18)</f>
        <v>236</v>
      </c>
      <c r="Z28" s="71"/>
      <c r="AA28" s="72">
        <f>SUM(AB19:AC23)</f>
        <v>224</v>
      </c>
      <c r="AB28" s="71"/>
      <c r="AC28" s="72">
        <f>SUM(AJ4:AK13)</f>
        <v>235</v>
      </c>
      <c r="AD28" s="71"/>
      <c r="AE28" s="72">
        <f>SUM(AJ14:AK23)</f>
        <v>34</v>
      </c>
      <c r="AF28" s="71"/>
      <c r="AG28" s="72">
        <f>AJ24</f>
        <v>1</v>
      </c>
      <c r="AH28" s="71"/>
      <c r="AI28" s="73">
        <f>SUM(C28:AH28)</f>
        <v>4301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161</v>
      </c>
      <c r="D29" s="78"/>
      <c r="E29" s="79">
        <f>SUM(F10:G15)</f>
        <v>271</v>
      </c>
      <c r="F29" s="78"/>
      <c r="G29" s="79">
        <f>SUM(F16:G18)</f>
        <v>149</v>
      </c>
      <c r="H29" s="78"/>
      <c r="I29" s="79">
        <f>SUM(F19:G21)</f>
        <v>135</v>
      </c>
      <c r="J29" s="78"/>
      <c r="K29" s="79">
        <f>SUM(F22:G23)</f>
        <v>80</v>
      </c>
      <c r="L29" s="78"/>
      <c r="M29" s="79">
        <f>SUM(N4:O13)</f>
        <v>451</v>
      </c>
      <c r="N29" s="78"/>
      <c r="O29" s="79">
        <f>SUM(N14:O23)</f>
        <v>453</v>
      </c>
      <c r="P29" s="78"/>
      <c r="Q29" s="79">
        <f>SUM(V4:W13)</f>
        <v>696</v>
      </c>
      <c r="R29" s="78"/>
      <c r="S29" s="79">
        <f>SUM(V14:W23)</f>
        <v>817</v>
      </c>
      <c r="T29" s="78"/>
      <c r="U29" s="79">
        <f>SUM(AD4:AE8)</f>
        <v>262</v>
      </c>
      <c r="V29" s="78"/>
      <c r="W29" s="79">
        <f>SUM(AD9:AE13)</f>
        <v>235</v>
      </c>
      <c r="X29" s="78"/>
      <c r="Y29" s="79">
        <f>SUM(AD14:AE18)</f>
        <v>307</v>
      </c>
      <c r="Z29" s="78"/>
      <c r="AA29" s="79">
        <f>SUM(AD19:AE23)</f>
        <v>311</v>
      </c>
      <c r="AB29" s="78"/>
      <c r="AC29" s="79">
        <f>SUM(AL4:AM13)</f>
        <v>346</v>
      </c>
      <c r="AD29" s="78"/>
      <c r="AE29" s="79">
        <f>SUM(AL14:AM23)</f>
        <v>120</v>
      </c>
      <c r="AF29" s="78"/>
      <c r="AG29" s="79">
        <f>AL24</f>
        <v>2</v>
      </c>
      <c r="AH29" s="78"/>
      <c r="AI29" s="80">
        <f>SUM(C29:AH29)</f>
        <v>4796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1139</v>
      </c>
      <c r="D31" s="92"/>
      <c r="E31" s="92"/>
      <c r="F31" s="93">
        <f>C31/AI27</f>
        <v>0.12520611190502362</v>
      </c>
      <c r="G31" s="93"/>
      <c r="H31" s="94"/>
      <c r="I31" s="95">
        <f>SUM(I27:V27)</f>
        <v>5701</v>
      </c>
      <c r="J31" s="96"/>
      <c r="K31" s="96"/>
      <c r="L31" s="96"/>
      <c r="M31" s="96"/>
      <c r="N31" s="96"/>
      <c r="O31" s="96"/>
      <c r="P31" s="97">
        <f>I31/AI27</f>
        <v>0.6266901176211938</v>
      </c>
      <c r="Q31" s="97"/>
      <c r="R31" s="97"/>
      <c r="S31" s="97"/>
      <c r="T31" s="97"/>
      <c r="U31" s="97"/>
      <c r="V31" s="98"/>
      <c r="W31" s="95">
        <f>SUM(W27:AH27)</f>
        <v>2257</v>
      </c>
      <c r="X31" s="99"/>
      <c r="Y31" s="99"/>
      <c r="Z31" s="99"/>
      <c r="AA31" s="99"/>
      <c r="AB31" s="99"/>
      <c r="AC31" s="97">
        <f>W31/AI27</f>
        <v>0.24810377047378257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109</v>
      </c>
      <c r="C4" s="15"/>
      <c r="D4" s="16">
        <v>56</v>
      </c>
      <c r="E4" s="16"/>
      <c r="F4" s="17">
        <v>53</v>
      </c>
      <c r="G4" s="18"/>
      <c r="H4" s="19" t="s">
        <v>7</v>
      </c>
      <c r="I4" s="20"/>
      <c r="J4" s="15">
        <f aca="true" t="shared" si="1" ref="J4:J23">SUM(L4:N4)</f>
        <v>97</v>
      </c>
      <c r="K4" s="15"/>
      <c r="L4" s="16">
        <v>39</v>
      </c>
      <c r="M4" s="16"/>
      <c r="N4" s="16">
        <v>58</v>
      </c>
      <c r="O4" s="21"/>
      <c r="P4" s="19" t="s">
        <v>8</v>
      </c>
      <c r="Q4" s="20"/>
      <c r="R4" s="15">
        <f aca="true" t="shared" si="2" ref="R4:R23">SUM(T4:V4)</f>
        <v>133</v>
      </c>
      <c r="S4" s="15"/>
      <c r="T4" s="16">
        <v>58</v>
      </c>
      <c r="U4" s="16"/>
      <c r="V4" s="16">
        <v>75</v>
      </c>
      <c r="W4" s="21"/>
      <c r="X4" s="19" t="s">
        <v>9</v>
      </c>
      <c r="Y4" s="20"/>
      <c r="Z4" s="15">
        <f aca="true" t="shared" si="3" ref="Z4:Z23">SUM(AB4:AD4)</f>
        <v>113</v>
      </c>
      <c r="AA4" s="15"/>
      <c r="AB4" s="16">
        <v>60</v>
      </c>
      <c r="AC4" s="16"/>
      <c r="AD4" s="16">
        <v>53</v>
      </c>
      <c r="AE4" s="21"/>
      <c r="AF4" s="19" t="s">
        <v>10</v>
      </c>
      <c r="AG4" s="20"/>
      <c r="AH4" s="15">
        <f aca="true" t="shared" si="4" ref="AH4:AH24">SUM(AJ4:AL4)</f>
        <v>109</v>
      </c>
      <c r="AI4" s="15"/>
      <c r="AJ4" s="16">
        <v>38</v>
      </c>
      <c r="AK4" s="16"/>
      <c r="AL4" s="16">
        <v>71</v>
      </c>
      <c r="AM4" s="22"/>
    </row>
    <row r="5" spans="1:39" s="13" customFormat="1" ht="18" customHeight="1">
      <c r="A5" s="23" t="s">
        <v>11</v>
      </c>
      <c r="B5" s="24">
        <f t="shared" si="0"/>
        <v>89</v>
      </c>
      <c r="C5" s="24"/>
      <c r="D5" s="25">
        <v>47</v>
      </c>
      <c r="E5" s="25"/>
      <c r="F5" s="26">
        <v>42</v>
      </c>
      <c r="G5" s="27"/>
      <c r="H5" s="28" t="s">
        <v>12</v>
      </c>
      <c r="I5" s="29"/>
      <c r="J5" s="24">
        <f t="shared" si="1"/>
        <v>82</v>
      </c>
      <c r="K5" s="24"/>
      <c r="L5" s="25">
        <v>35</v>
      </c>
      <c r="M5" s="25"/>
      <c r="N5" s="25">
        <v>47</v>
      </c>
      <c r="O5" s="30"/>
      <c r="P5" s="28" t="s">
        <v>13</v>
      </c>
      <c r="Q5" s="29"/>
      <c r="R5" s="24">
        <f t="shared" si="2"/>
        <v>153</v>
      </c>
      <c r="S5" s="24"/>
      <c r="T5" s="25">
        <v>72</v>
      </c>
      <c r="U5" s="25"/>
      <c r="V5" s="25">
        <v>81</v>
      </c>
      <c r="W5" s="30"/>
      <c r="X5" s="28" t="s">
        <v>14</v>
      </c>
      <c r="Y5" s="29"/>
      <c r="Z5" s="24">
        <f t="shared" si="3"/>
        <v>114</v>
      </c>
      <c r="AA5" s="24"/>
      <c r="AB5" s="25">
        <v>51</v>
      </c>
      <c r="AC5" s="25"/>
      <c r="AD5" s="25">
        <v>63</v>
      </c>
      <c r="AE5" s="30"/>
      <c r="AF5" s="28" t="s">
        <v>15</v>
      </c>
      <c r="AG5" s="29"/>
      <c r="AH5" s="24">
        <f t="shared" si="4"/>
        <v>79</v>
      </c>
      <c r="AI5" s="24"/>
      <c r="AJ5" s="25">
        <v>27</v>
      </c>
      <c r="AK5" s="25"/>
      <c r="AL5" s="25">
        <v>52</v>
      </c>
      <c r="AM5" s="31"/>
    </row>
    <row r="6" spans="1:39" s="13" customFormat="1" ht="18" customHeight="1">
      <c r="A6" s="23" t="s">
        <v>16</v>
      </c>
      <c r="B6" s="24">
        <f t="shared" si="0"/>
        <v>86</v>
      </c>
      <c r="C6" s="24"/>
      <c r="D6" s="25">
        <v>47</v>
      </c>
      <c r="E6" s="25"/>
      <c r="F6" s="26">
        <v>39</v>
      </c>
      <c r="G6" s="27"/>
      <c r="H6" s="28" t="s">
        <v>17</v>
      </c>
      <c r="I6" s="29"/>
      <c r="J6" s="24">
        <f t="shared" si="1"/>
        <v>97</v>
      </c>
      <c r="K6" s="24"/>
      <c r="L6" s="25">
        <v>44</v>
      </c>
      <c r="M6" s="25"/>
      <c r="N6" s="25">
        <v>53</v>
      </c>
      <c r="O6" s="30"/>
      <c r="P6" s="28" t="s">
        <v>18</v>
      </c>
      <c r="Q6" s="29"/>
      <c r="R6" s="24">
        <f t="shared" si="2"/>
        <v>150</v>
      </c>
      <c r="S6" s="24"/>
      <c r="T6" s="25">
        <v>74</v>
      </c>
      <c r="U6" s="25"/>
      <c r="V6" s="25">
        <v>76</v>
      </c>
      <c r="W6" s="30"/>
      <c r="X6" s="28" t="s">
        <v>19</v>
      </c>
      <c r="Y6" s="29"/>
      <c r="Z6" s="24">
        <f t="shared" si="3"/>
        <v>106</v>
      </c>
      <c r="AA6" s="24"/>
      <c r="AB6" s="25">
        <v>53</v>
      </c>
      <c r="AC6" s="25"/>
      <c r="AD6" s="25">
        <v>53</v>
      </c>
      <c r="AE6" s="30"/>
      <c r="AF6" s="28" t="s">
        <v>20</v>
      </c>
      <c r="AG6" s="29"/>
      <c r="AH6" s="24">
        <f t="shared" si="4"/>
        <v>115</v>
      </c>
      <c r="AI6" s="24"/>
      <c r="AJ6" s="25">
        <v>43</v>
      </c>
      <c r="AK6" s="25"/>
      <c r="AL6" s="25">
        <v>72</v>
      </c>
      <c r="AM6" s="31"/>
    </row>
    <row r="7" spans="1:39" s="13" customFormat="1" ht="18" customHeight="1">
      <c r="A7" s="23" t="s">
        <v>21</v>
      </c>
      <c r="B7" s="24">
        <f t="shared" si="0"/>
        <v>81</v>
      </c>
      <c r="C7" s="24"/>
      <c r="D7" s="25">
        <v>36</v>
      </c>
      <c r="E7" s="25"/>
      <c r="F7" s="26">
        <v>45</v>
      </c>
      <c r="G7" s="27"/>
      <c r="H7" s="28" t="s">
        <v>22</v>
      </c>
      <c r="I7" s="29"/>
      <c r="J7" s="24">
        <f t="shared" si="1"/>
        <v>98</v>
      </c>
      <c r="K7" s="24"/>
      <c r="L7" s="25">
        <v>44</v>
      </c>
      <c r="M7" s="25"/>
      <c r="N7" s="25">
        <v>54</v>
      </c>
      <c r="O7" s="30"/>
      <c r="P7" s="28" t="s">
        <v>23</v>
      </c>
      <c r="Q7" s="29"/>
      <c r="R7" s="24">
        <f t="shared" si="2"/>
        <v>116</v>
      </c>
      <c r="S7" s="24"/>
      <c r="T7" s="25">
        <v>54</v>
      </c>
      <c r="U7" s="25"/>
      <c r="V7" s="25">
        <v>62</v>
      </c>
      <c r="W7" s="30"/>
      <c r="X7" s="28" t="s">
        <v>24</v>
      </c>
      <c r="Y7" s="29"/>
      <c r="Z7" s="24">
        <f t="shared" si="3"/>
        <v>100</v>
      </c>
      <c r="AA7" s="24"/>
      <c r="AB7" s="25">
        <v>52</v>
      </c>
      <c r="AC7" s="25"/>
      <c r="AD7" s="25">
        <v>48</v>
      </c>
      <c r="AE7" s="30"/>
      <c r="AF7" s="28" t="s">
        <v>25</v>
      </c>
      <c r="AG7" s="29"/>
      <c r="AH7" s="24">
        <f t="shared" si="4"/>
        <v>80</v>
      </c>
      <c r="AI7" s="24"/>
      <c r="AJ7" s="25">
        <v>40</v>
      </c>
      <c r="AK7" s="25"/>
      <c r="AL7" s="25">
        <v>40</v>
      </c>
      <c r="AM7" s="31"/>
    </row>
    <row r="8" spans="1:39" s="13" customFormat="1" ht="18" customHeight="1">
      <c r="A8" s="23" t="s">
        <v>26</v>
      </c>
      <c r="B8" s="24">
        <f t="shared" si="0"/>
        <v>93</v>
      </c>
      <c r="C8" s="24"/>
      <c r="D8" s="25">
        <v>48</v>
      </c>
      <c r="E8" s="25"/>
      <c r="F8" s="26">
        <v>45</v>
      </c>
      <c r="G8" s="27"/>
      <c r="H8" s="28" t="s">
        <v>27</v>
      </c>
      <c r="I8" s="29"/>
      <c r="J8" s="24">
        <f t="shared" si="1"/>
        <v>97</v>
      </c>
      <c r="K8" s="24"/>
      <c r="L8" s="25">
        <v>48</v>
      </c>
      <c r="M8" s="25"/>
      <c r="N8" s="25">
        <v>49</v>
      </c>
      <c r="O8" s="30"/>
      <c r="P8" s="28" t="s">
        <v>28</v>
      </c>
      <c r="Q8" s="29"/>
      <c r="R8" s="24">
        <f t="shared" si="2"/>
        <v>131</v>
      </c>
      <c r="S8" s="24"/>
      <c r="T8" s="25">
        <v>67</v>
      </c>
      <c r="U8" s="25"/>
      <c r="V8" s="25">
        <v>64</v>
      </c>
      <c r="W8" s="30"/>
      <c r="X8" s="28" t="s">
        <v>29</v>
      </c>
      <c r="Y8" s="29"/>
      <c r="Z8" s="24">
        <f t="shared" si="3"/>
        <v>101</v>
      </c>
      <c r="AA8" s="24"/>
      <c r="AB8" s="25">
        <v>47</v>
      </c>
      <c r="AC8" s="25"/>
      <c r="AD8" s="25">
        <v>54</v>
      </c>
      <c r="AE8" s="30"/>
      <c r="AF8" s="28" t="s">
        <v>30</v>
      </c>
      <c r="AG8" s="29"/>
      <c r="AH8" s="24">
        <f t="shared" si="4"/>
        <v>71</v>
      </c>
      <c r="AI8" s="24"/>
      <c r="AJ8" s="25">
        <v>35</v>
      </c>
      <c r="AK8" s="25"/>
      <c r="AL8" s="25">
        <v>36</v>
      </c>
      <c r="AM8" s="31"/>
    </row>
    <row r="9" spans="1:39" s="13" customFormat="1" ht="18" customHeight="1">
      <c r="A9" s="23" t="s">
        <v>31</v>
      </c>
      <c r="B9" s="24">
        <f t="shared" si="0"/>
        <v>77</v>
      </c>
      <c r="C9" s="24"/>
      <c r="D9" s="25">
        <v>39</v>
      </c>
      <c r="E9" s="25"/>
      <c r="F9" s="26">
        <v>38</v>
      </c>
      <c r="G9" s="27"/>
      <c r="H9" s="28" t="s">
        <v>32</v>
      </c>
      <c r="I9" s="29"/>
      <c r="J9" s="24">
        <f t="shared" si="1"/>
        <v>87</v>
      </c>
      <c r="K9" s="24"/>
      <c r="L9" s="25">
        <v>39</v>
      </c>
      <c r="M9" s="25"/>
      <c r="N9" s="25">
        <v>48</v>
      </c>
      <c r="O9" s="30"/>
      <c r="P9" s="28" t="s">
        <v>33</v>
      </c>
      <c r="Q9" s="29"/>
      <c r="R9" s="24">
        <f t="shared" si="2"/>
        <v>144</v>
      </c>
      <c r="S9" s="24"/>
      <c r="T9" s="25">
        <v>71</v>
      </c>
      <c r="U9" s="25"/>
      <c r="V9" s="25">
        <v>73</v>
      </c>
      <c r="W9" s="30"/>
      <c r="X9" s="28" t="s">
        <v>34</v>
      </c>
      <c r="Y9" s="29"/>
      <c r="Z9" s="24">
        <f t="shared" si="3"/>
        <v>111</v>
      </c>
      <c r="AA9" s="24"/>
      <c r="AB9" s="25">
        <v>57</v>
      </c>
      <c r="AC9" s="25"/>
      <c r="AD9" s="25">
        <v>54</v>
      </c>
      <c r="AE9" s="30"/>
      <c r="AF9" s="28" t="s">
        <v>35</v>
      </c>
      <c r="AG9" s="29"/>
      <c r="AH9" s="24">
        <f t="shared" si="4"/>
        <v>61</v>
      </c>
      <c r="AI9" s="24"/>
      <c r="AJ9" s="25">
        <v>33</v>
      </c>
      <c r="AK9" s="25"/>
      <c r="AL9" s="25">
        <v>28</v>
      </c>
      <c r="AM9" s="31"/>
    </row>
    <row r="10" spans="1:39" s="13" customFormat="1" ht="18" customHeight="1">
      <c r="A10" s="23" t="s">
        <v>36</v>
      </c>
      <c r="B10" s="24">
        <f t="shared" si="0"/>
        <v>76</v>
      </c>
      <c r="C10" s="24"/>
      <c r="D10" s="25">
        <v>37</v>
      </c>
      <c r="E10" s="25"/>
      <c r="F10" s="26">
        <v>39</v>
      </c>
      <c r="G10" s="27"/>
      <c r="H10" s="28" t="s">
        <v>37</v>
      </c>
      <c r="I10" s="29"/>
      <c r="J10" s="24">
        <f t="shared" si="1"/>
        <v>107</v>
      </c>
      <c r="K10" s="24"/>
      <c r="L10" s="25">
        <v>47</v>
      </c>
      <c r="M10" s="25"/>
      <c r="N10" s="25">
        <v>60</v>
      </c>
      <c r="O10" s="30"/>
      <c r="P10" s="28" t="s">
        <v>38</v>
      </c>
      <c r="Q10" s="29"/>
      <c r="R10" s="24">
        <f t="shared" si="2"/>
        <v>141</v>
      </c>
      <c r="S10" s="24"/>
      <c r="T10" s="25">
        <v>72</v>
      </c>
      <c r="U10" s="25"/>
      <c r="V10" s="25">
        <v>69</v>
      </c>
      <c r="W10" s="30"/>
      <c r="X10" s="28" t="s">
        <v>39</v>
      </c>
      <c r="Y10" s="29"/>
      <c r="Z10" s="24">
        <f t="shared" si="3"/>
        <v>101</v>
      </c>
      <c r="AA10" s="24"/>
      <c r="AB10" s="25">
        <v>53</v>
      </c>
      <c r="AC10" s="25"/>
      <c r="AD10" s="25">
        <v>48</v>
      </c>
      <c r="AE10" s="30"/>
      <c r="AF10" s="28" t="s">
        <v>40</v>
      </c>
      <c r="AG10" s="29"/>
      <c r="AH10" s="24">
        <f t="shared" si="4"/>
        <v>80</v>
      </c>
      <c r="AI10" s="24"/>
      <c r="AJ10" s="25">
        <v>31</v>
      </c>
      <c r="AK10" s="25"/>
      <c r="AL10" s="25">
        <v>49</v>
      </c>
      <c r="AM10" s="31"/>
    </row>
    <row r="11" spans="1:39" s="13" customFormat="1" ht="18" customHeight="1">
      <c r="A11" s="23" t="s">
        <v>41</v>
      </c>
      <c r="B11" s="24">
        <f t="shared" si="0"/>
        <v>85</v>
      </c>
      <c r="C11" s="24"/>
      <c r="D11" s="25">
        <v>46</v>
      </c>
      <c r="E11" s="25"/>
      <c r="F11" s="26">
        <v>39</v>
      </c>
      <c r="G11" s="27"/>
      <c r="H11" s="28" t="s">
        <v>42</v>
      </c>
      <c r="I11" s="29"/>
      <c r="J11" s="24">
        <f t="shared" si="1"/>
        <v>111</v>
      </c>
      <c r="K11" s="24"/>
      <c r="L11" s="25">
        <v>47</v>
      </c>
      <c r="M11" s="25"/>
      <c r="N11" s="25">
        <v>64</v>
      </c>
      <c r="O11" s="30"/>
      <c r="P11" s="28" t="s">
        <v>43</v>
      </c>
      <c r="Q11" s="29"/>
      <c r="R11" s="24">
        <f t="shared" si="2"/>
        <v>151</v>
      </c>
      <c r="S11" s="24"/>
      <c r="T11" s="25">
        <v>77</v>
      </c>
      <c r="U11" s="25"/>
      <c r="V11" s="25">
        <v>74</v>
      </c>
      <c r="W11" s="30"/>
      <c r="X11" s="28" t="s">
        <v>44</v>
      </c>
      <c r="Y11" s="29"/>
      <c r="Z11" s="24">
        <f t="shared" si="3"/>
        <v>79</v>
      </c>
      <c r="AA11" s="24"/>
      <c r="AB11" s="25">
        <v>41</v>
      </c>
      <c r="AC11" s="25"/>
      <c r="AD11" s="25">
        <v>38</v>
      </c>
      <c r="AE11" s="30"/>
      <c r="AF11" s="28" t="s">
        <v>45</v>
      </c>
      <c r="AG11" s="29"/>
      <c r="AH11" s="24">
        <f t="shared" si="4"/>
        <v>52</v>
      </c>
      <c r="AI11" s="24"/>
      <c r="AJ11" s="25">
        <v>17</v>
      </c>
      <c r="AK11" s="25"/>
      <c r="AL11" s="25">
        <v>35</v>
      </c>
      <c r="AM11" s="31"/>
    </row>
    <row r="12" spans="1:39" s="13" customFormat="1" ht="18" customHeight="1">
      <c r="A12" s="23" t="s">
        <v>46</v>
      </c>
      <c r="B12" s="24">
        <f t="shared" si="0"/>
        <v>87</v>
      </c>
      <c r="C12" s="24"/>
      <c r="D12" s="25">
        <v>47</v>
      </c>
      <c r="E12" s="25"/>
      <c r="F12" s="26">
        <v>40</v>
      </c>
      <c r="G12" s="27"/>
      <c r="H12" s="28" t="s">
        <v>47</v>
      </c>
      <c r="I12" s="29"/>
      <c r="J12" s="24">
        <f t="shared" si="1"/>
        <v>106</v>
      </c>
      <c r="K12" s="24"/>
      <c r="L12" s="25">
        <v>52</v>
      </c>
      <c r="M12" s="25"/>
      <c r="N12" s="25">
        <v>54</v>
      </c>
      <c r="O12" s="30"/>
      <c r="P12" s="28" t="s">
        <v>48</v>
      </c>
      <c r="Q12" s="29"/>
      <c r="R12" s="24">
        <f t="shared" si="2"/>
        <v>155</v>
      </c>
      <c r="S12" s="24"/>
      <c r="T12" s="25">
        <v>69</v>
      </c>
      <c r="U12" s="25"/>
      <c r="V12" s="25">
        <v>86</v>
      </c>
      <c r="W12" s="30"/>
      <c r="X12" s="28" t="s">
        <v>49</v>
      </c>
      <c r="Y12" s="29"/>
      <c r="Z12" s="24">
        <f t="shared" si="3"/>
        <v>101</v>
      </c>
      <c r="AA12" s="24"/>
      <c r="AB12" s="25">
        <v>47</v>
      </c>
      <c r="AC12" s="25"/>
      <c r="AD12" s="25">
        <v>54</v>
      </c>
      <c r="AE12" s="30"/>
      <c r="AF12" s="28" t="s">
        <v>50</v>
      </c>
      <c r="AG12" s="29"/>
      <c r="AH12" s="24">
        <f t="shared" si="4"/>
        <v>72</v>
      </c>
      <c r="AI12" s="24"/>
      <c r="AJ12" s="25">
        <v>25</v>
      </c>
      <c r="AK12" s="25"/>
      <c r="AL12" s="25">
        <v>47</v>
      </c>
      <c r="AM12" s="31"/>
    </row>
    <row r="13" spans="1:39" s="13" customFormat="1" ht="18" customHeight="1">
      <c r="A13" s="23" t="s">
        <v>51</v>
      </c>
      <c r="B13" s="24">
        <f t="shared" si="0"/>
        <v>93</v>
      </c>
      <c r="C13" s="24"/>
      <c r="D13" s="25">
        <v>57</v>
      </c>
      <c r="E13" s="25"/>
      <c r="F13" s="26">
        <v>36</v>
      </c>
      <c r="G13" s="27"/>
      <c r="H13" s="28" t="s">
        <v>52</v>
      </c>
      <c r="I13" s="29"/>
      <c r="J13" s="24">
        <f t="shared" si="1"/>
        <v>129</v>
      </c>
      <c r="K13" s="24"/>
      <c r="L13" s="25">
        <v>62</v>
      </c>
      <c r="M13" s="25"/>
      <c r="N13" s="25">
        <v>67</v>
      </c>
      <c r="O13" s="30"/>
      <c r="P13" s="28" t="s">
        <v>53</v>
      </c>
      <c r="Q13" s="29"/>
      <c r="R13" s="24">
        <f t="shared" si="2"/>
        <v>183</v>
      </c>
      <c r="S13" s="24"/>
      <c r="T13" s="25">
        <v>78</v>
      </c>
      <c r="U13" s="25"/>
      <c r="V13" s="25">
        <v>105</v>
      </c>
      <c r="W13" s="30"/>
      <c r="X13" s="28" t="s">
        <v>54</v>
      </c>
      <c r="Y13" s="29"/>
      <c r="Z13" s="24">
        <f t="shared" si="3"/>
        <v>96</v>
      </c>
      <c r="AA13" s="24"/>
      <c r="AB13" s="25">
        <v>52</v>
      </c>
      <c r="AC13" s="25"/>
      <c r="AD13" s="25">
        <v>44</v>
      </c>
      <c r="AE13" s="30"/>
      <c r="AF13" s="28" t="s">
        <v>55</v>
      </c>
      <c r="AG13" s="29"/>
      <c r="AH13" s="24">
        <f t="shared" si="4"/>
        <v>47</v>
      </c>
      <c r="AI13" s="24"/>
      <c r="AJ13" s="25">
        <v>13</v>
      </c>
      <c r="AK13" s="25"/>
      <c r="AL13" s="25">
        <v>34</v>
      </c>
      <c r="AM13" s="31"/>
    </row>
    <row r="14" spans="1:39" s="13" customFormat="1" ht="18" customHeight="1">
      <c r="A14" s="23" t="s">
        <v>56</v>
      </c>
      <c r="B14" s="24">
        <f t="shared" si="0"/>
        <v>102</v>
      </c>
      <c r="C14" s="24"/>
      <c r="D14" s="25">
        <v>58</v>
      </c>
      <c r="E14" s="25"/>
      <c r="F14" s="26">
        <v>44</v>
      </c>
      <c r="G14" s="27"/>
      <c r="H14" s="28" t="s">
        <v>57</v>
      </c>
      <c r="I14" s="29"/>
      <c r="J14" s="24">
        <f t="shared" si="1"/>
        <v>142</v>
      </c>
      <c r="K14" s="24"/>
      <c r="L14" s="25">
        <v>74</v>
      </c>
      <c r="M14" s="25"/>
      <c r="N14" s="25">
        <v>68</v>
      </c>
      <c r="O14" s="30"/>
      <c r="P14" s="28" t="s">
        <v>58</v>
      </c>
      <c r="Q14" s="29"/>
      <c r="R14" s="24">
        <f t="shared" si="2"/>
        <v>172</v>
      </c>
      <c r="S14" s="24"/>
      <c r="T14" s="25">
        <v>85</v>
      </c>
      <c r="U14" s="25"/>
      <c r="V14" s="25">
        <v>87</v>
      </c>
      <c r="W14" s="30"/>
      <c r="X14" s="28" t="s">
        <v>59</v>
      </c>
      <c r="Y14" s="29"/>
      <c r="Z14" s="24">
        <f t="shared" si="3"/>
        <v>105</v>
      </c>
      <c r="AA14" s="24"/>
      <c r="AB14" s="25">
        <v>41</v>
      </c>
      <c r="AC14" s="25"/>
      <c r="AD14" s="25">
        <v>64</v>
      </c>
      <c r="AE14" s="30"/>
      <c r="AF14" s="28" t="s">
        <v>60</v>
      </c>
      <c r="AG14" s="29"/>
      <c r="AH14" s="24">
        <f t="shared" si="4"/>
        <v>35</v>
      </c>
      <c r="AI14" s="24"/>
      <c r="AJ14" s="25">
        <v>12</v>
      </c>
      <c r="AK14" s="25"/>
      <c r="AL14" s="25">
        <v>23</v>
      </c>
      <c r="AM14" s="31"/>
    </row>
    <row r="15" spans="1:39" s="13" customFormat="1" ht="18" customHeight="1">
      <c r="A15" s="23" t="s">
        <v>61</v>
      </c>
      <c r="B15" s="24">
        <f t="shared" si="0"/>
        <v>94</v>
      </c>
      <c r="C15" s="24"/>
      <c r="D15" s="25">
        <v>54</v>
      </c>
      <c r="E15" s="25"/>
      <c r="F15" s="26">
        <v>40</v>
      </c>
      <c r="G15" s="27"/>
      <c r="H15" s="28" t="s">
        <v>62</v>
      </c>
      <c r="I15" s="29"/>
      <c r="J15" s="24">
        <f t="shared" si="1"/>
        <v>103</v>
      </c>
      <c r="K15" s="24"/>
      <c r="L15" s="25">
        <v>46</v>
      </c>
      <c r="M15" s="25"/>
      <c r="N15" s="25">
        <v>57</v>
      </c>
      <c r="O15" s="30"/>
      <c r="P15" s="28" t="s">
        <v>63</v>
      </c>
      <c r="Q15" s="29"/>
      <c r="R15" s="24">
        <f t="shared" si="2"/>
        <v>182</v>
      </c>
      <c r="S15" s="24"/>
      <c r="T15" s="25">
        <v>84</v>
      </c>
      <c r="U15" s="25"/>
      <c r="V15" s="25">
        <v>98</v>
      </c>
      <c r="W15" s="30"/>
      <c r="X15" s="28" t="s">
        <v>64</v>
      </c>
      <c r="Y15" s="29"/>
      <c r="Z15" s="24">
        <f t="shared" si="3"/>
        <v>113</v>
      </c>
      <c r="AA15" s="24"/>
      <c r="AB15" s="25">
        <v>51</v>
      </c>
      <c r="AC15" s="25"/>
      <c r="AD15" s="25">
        <v>62</v>
      </c>
      <c r="AE15" s="30"/>
      <c r="AF15" s="28" t="s">
        <v>65</v>
      </c>
      <c r="AG15" s="29"/>
      <c r="AH15" s="24">
        <f t="shared" si="4"/>
        <v>37</v>
      </c>
      <c r="AI15" s="24"/>
      <c r="AJ15" s="25">
        <v>14</v>
      </c>
      <c r="AK15" s="25"/>
      <c r="AL15" s="25">
        <v>23</v>
      </c>
      <c r="AM15" s="31"/>
    </row>
    <row r="16" spans="1:39" s="13" customFormat="1" ht="18" customHeight="1">
      <c r="A16" s="23" t="s">
        <v>66</v>
      </c>
      <c r="B16" s="24">
        <f t="shared" si="0"/>
        <v>101</v>
      </c>
      <c r="C16" s="24"/>
      <c r="D16" s="25">
        <v>54</v>
      </c>
      <c r="E16" s="25"/>
      <c r="F16" s="26">
        <v>47</v>
      </c>
      <c r="G16" s="27"/>
      <c r="H16" s="28" t="s">
        <v>67</v>
      </c>
      <c r="I16" s="29"/>
      <c r="J16" s="24">
        <f t="shared" si="1"/>
        <v>127</v>
      </c>
      <c r="K16" s="24"/>
      <c r="L16" s="25">
        <v>59</v>
      </c>
      <c r="M16" s="25"/>
      <c r="N16" s="25">
        <v>68</v>
      </c>
      <c r="O16" s="30"/>
      <c r="P16" s="28" t="s">
        <v>68</v>
      </c>
      <c r="Q16" s="29"/>
      <c r="R16" s="24">
        <f t="shared" si="2"/>
        <v>158</v>
      </c>
      <c r="S16" s="24"/>
      <c r="T16" s="25">
        <v>84</v>
      </c>
      <c r="U16" s="25"/>
      <c r="V16" s="25">
        <v>74</v>
      </c>
      <c r="W16" s="30"/>
      <c r="X16" s="28" t="s">
        <v>69</v>
      </c>
      <c r="Y16" s="29"/>
      <c r="Z16" s="24">
        <f t="shared" si="3"/>
        <v>123</v>
      </c>
      <c r="AA16" s="24"/>
      <c r="AB16" s="25">
        <v>54</v>
      </c>
      <c r="AC16" s="25"/>
      <c r="AD16" s="25">
        <v>69</v>
      </c>
      <c r="AE16" s="30"/>
      <c r="AF16" s="28" t="s">
        <v>70</v>
      </c>
      <c r="AG16" s="29"/>
      <c r="AH16" s="24">
        <f t="shared" si="4"/>
        <v>25</v>
      </c>
      <c r="AI16" s="24"/>
      <c r="AJ16" s="25">
        <v>5</v>
      </c>
      <c r="AK16" s="25"/>
      <c r="AL16" s="25">
        <v>20</v>
      </c>
      <c r="AM16" s="31"/>
    </row>
    <row r="17" spans="1:39" s="13" customFormat="1" ht="18" customHeight="1">
      <c r="A17" s="23" t="s">
        <v>71</v>
      </c>
      <c r="B17" s="24">
        <f t="shared" si="0"/>
        <v>115</v>
      </c>
      <c r="C17" s="24"/>
      <c r="D17" s="25">
        <v>68</v>
      </c>
      <c r="E17" s="25"/>
      <c r="F17" s="26">
        <v>47</v>
      </c>
      <c r="G17" s="27"/>
      <c r="H17" s="28" t="s">
        <v>72</v>
      </c>
      <c r="I17" s="29"/>
      <c r="J17" s="24">
        <f t="shared" si="1"/>
        <v>115</v>
      </c>
      <c r="K17" s="24"/>
      <c r="L17" s="25">
        <v>65</v>
      </c>
      <c r="M17" s="25"/>
      <c r="N17" s="25">
        <v>50</v>
      </c>
      <c r="O17" s="30"/>
      <c r="P17" s="28" t="s">
        <v>73</v>
      </c>
      <c r="Q17" s="29"/>
      <c r="R17" s="24">
        <f t="shared" si="2"/>
        <v>159</v>
      </c>
      <c r="S17" s="24"/>
      <c r="T17" s="25">
        <v>83</v>
      </c>
      <c r="U17" s="25"/>
      <c r="V17" s="25">
        <v>76</v>
      </c>
      <c r="W17" s="30"/>
      <c r="X17" s="28" t="s">
        <v>74</v>
      </c>
      <c r="Y17" s="29"/>
      <c r="Z17" s="24">
        <f t="shared" si="3"/>
        <v>122</v>
      </c>
      <c r="AA17" s="24"/>
      <c r="AB17" s="25">
        <v>56</v>
      </c>
      <c r="AC17" s="25"/>
      <c r="AD17" s="25">
        <v>66</v>
      </c>
      <c r="AE17" s="30"/>
      <c r="AF17" s="28" t="s">
        <v>75</v>
      </c>
      <c r="AG17" s="29"/>
      <c r="AH17" s="24">
        <f t="shared" si="4"/>
        <v>18</v>
      </c>
      <c r="AI17" s="24"/>
      <c r="AJ17" s="25">
        <v>3</v>
      </c>
      <c r="AK17" s="25"/>
      <c r="AL17" s="25">
        <v>15</v>
      </c>
      <c r="AM17" s="31"/>
    </row>
    <row r="18" spans="1:39" s="13" customFormat="1" ht="18" customHeight="1">
      <c r="A18" s="23" t="s">
        <v>76</v>
      </c>
      <c r="B18" s="24">
        <f t="shared" si="0"/>
        <v>93</v>
      </c>
      <c r="C18" s="24"/>
      <c r="D18" s="25">
        <v>48</v>
      </c>
      <c r="E18" s="25"/>
      <c r="F18" s="26">
        <v>45</v>
      </c>
      <c r="G18" s="27"/>
      <c r="H18" s="28" t="s">
        <v>77</v>
      </c>
      <c r="I18" s="29"/>
      <c r="J18" s="24">
        <f t="shared" si="1"/>
        <v>110</v>
      </c>
      <c r="K18" s="24"/>
      <c r="L18" s="25">
        <v>50</v>
      </c>
      <c r="M18" s="25"/>
      <c r="N18" s="25">
        <v>60</v>
      </c>
      <c r="O18" s="30"/>
      <c r="P18" s="28" t="s">
        <v>78</v>
      </c>
      <c r="Q18" s="29"/>
      <c r="R18" s="24">
        <f t="shared" si="2"/>
        <v>153</v>
      </c>
      <c r="S18" s="24"/>
      <c r="T18" s="25">
        <v>79</v>
      </c>
      <c r="U18" s="25"/>
      <c r="V18" s="25">
        <v>74</v>
      </c>
      <c r="W18" s="30"/>
      <c r="X18" s="28" t="s">
        <v>79</v>
      </c>
      <c r="Y18" s="29"/>
      <c r="Z18" s="24">
        <f t="shared" si="3"/>
        <v>140</v>
      </c>
      <c r="AA18" s="24"/>
      <c r="AB18" s="25">
        <v>57</v>
      </c>
      <c r="AC18" s="25"/>
      <c r="AD18" s="25">
        <v>83</v>
      </c>
      <c r="AE18" s="30"/>
      <c r="AF18" s="28" t="s">
        <v>80</v>
      </c>
      <c r="AG18" s="29"/>
      <c r="AH18" s="24">
        <f t="shared" si="4"/>
        <v>13</v>
      </c>
      <c r="AI18" s="24"/>
      <c r="AJ18" s="25">
        <v>4</v>
      </c>
      <c r="AK18" s="25"/>
      <c r="AL18" s="25">
        <v>9</v>
      </c>
      <c r="AM18" s="31"/>
    </row>
    <row r="19" spans="1:39" s="13" customFormat="1" ht="18" customHeight="1">
      <c r="A19" s="23" t="s">
        <v>81</v>
      </c>
      <c r="B19" s="24">
        <f t="shared" si="0"/>
        <v>106</v>
      </c>
      <c r="C19" s="24"/>
      <c r="D19" s="25">
        <v>46</v>
      </c>
      <c r="E19" s="25"/>
      <c r="F19" s="26">
        <v>60</v>
      </c>
      <c r="G19" s="27"/>
      <c r="H19" s="28" t="s">
        <v>82</v>
      </c>
      <c r="I19" s="29"/>
      <c r="J19" s="24">
        <f t="shared" si="1"/>
        <v>121</v>
      </c>
      <c r="K19" s="24"/>
      <c r="L19" s="25">
        <v>64</v>
      </c>
      <c r="M19" s="25"/>
      <c r="N19" s="25">
        <v>57</v>
      </c>
      <c r="O19" s="30"/>
      <c r="P19" s="28" t="s">
        <v>83</v>
      </c>
      <c r="Q19" s="29"/>
      <c r="R19" s="24">
        <f t="shared" si="2"/>
        <v>149</v>
      </c>
      <c r="S19" s="24"/>
      <c r="T19" s="25">
        <v>81</v>
      </c>
      <c r="U19" s="25"/>
      <c r="V19" s="25">
        <v>68</v>
      </c>
      <c r="W19" s="30"/>
      <c r="X19" s="28" t="s">
        <v>84</v>
      </c>
      <c r="Y19" s="29"/>
      <c r="Z19" s="24">
        <f t="shared" si="3"/>
        <v>147</v>
      </c>
      <c r="AA19" s="24"/>
      <c r="AB19" s="25">
        <v>63</v>
      </c>
      <c r="AC19" s="25"/>
      <c r="AD19" s="25">
        <v>84</v>
      </c>
      <c r="AE19" s="30"/>
      <c r="AF19" s="28" t="s">
        <v>85</v>
      </c>
      <c r="AG19" s="29"/>
      <c r="AH19" s="24">
        <f t="shared" si="4"/>
        <v>10</v>
      </c>
      <c r="AI19" s="24"/>
      <c r="AJ19" s="25">
        <v>2</v>
      </c>
      <c r="AK19" s="25"/>
      <c r="AL19" s="25">
        <v>8</v>
      </c>
      <c r="AM19" s="31"/>
    </row>
    <row r="20" spans="1:39" s="13" customFormat="1" ht="18" customHeight="1">
      <c r="A20" s="23" t="s">
        <v>86</v>
      </c>
      <c r="B20" s="24">
        <f t="shared" si="0"/>
        <v>113</v>
      </c>
      <c r="C20" s="24"/>
      <c r="D20" s="25">
        <v>51</v>
      </c>
      <c r="E20" s="25"/>
      <c r="F20" s="26">
        <v>62</v>
      </c>
      <c r="G20" s="27"/>
      <c r="H20" s="28" t="s">
        <v>87</v>
      </c>
      <c r="I20" s="29"/>
      <c r="J20" s="24">
        <f t="shared" si="1"/>
        <v>118</v>
      </c>
      <c r="K20" s="24"/>
      <c r="L20" s="25">
        <v>50</v>
      </c>
      <c r="M20" s="25"/>
      <c r="N20" s="25">
        <v>68</v>
      </c>
      <c r="O20" s="30"/>
      <c r="P20" s="28" t="s">
        <v>88</v>
      </c>
      <c r="Q20" s="29"/>
      <c r="R20" s="24">
        <f t="shared" si="2"/>
        <v>147</v>
      </c>
      <c r="S20" s="24"/>
      <c r="T20" s="25">
        <v>70</v>
      </c>
      <c r="U20" s="25"/>
      <c r="V20" s="25">
        <v>77</v>
      </c>
      <c r="W20" s="30"/>
      <c r="X20" s="28" t="s">
        <v>89</v>
      </c>
      <c r="Y20" s="29"/>
      <c r="Z20" s="24">
        <f t="shared" si="3"/>
        <v>146</v>
      </c>
      <c r="AA20" s="24"/>
      <c r="AB20" s="25">
        <v>61</v>
      </c>
      <c r="AC20" s="25"/>
      <c r="AD20" s="25">
        <v>85</v>
      </c>
      <c r="AE20" s="30"/>
      <c r="AF20" s="28" t="s">
        <v>90</v>
      </c>
      <c r="AG20" s="29"/>
      <c r="AH20" s="24">
        <f t="shared" si="4"/>
        <v>8</v>
      </c>
      <c r="AI20" s="24"/>
      <c r="AJ20" s="25">
        <v>3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88</v>
      </c>
      <c r="C21" s="24"/>
      <c r="D21" s="25">
        <v>47</v>
      </c>
      <c r="E21" s="25"/>
      <c r="F21" s="26">
        <v>41</v>
      </c>
      <c r="G21" s="27"/>
      <c r="H21" s="28" t="s">
        <v>92</v>
      </c>
      <c r="I21" s="29"/>
      <c r="J21" s="24">
        <f t="shared" si="1"/>
        <v>125</v>
      </c>
      <c r="K21" s="24"/>
      <c r="L21" s="25">
        <v>61</v>
      </c>
      <c r="M21" s="25"/>
      <c r="N21" s="25">
        <v>64</v>
      </c>
      <c r="O21" s="30"/>
      <c r="P21" s="28" t="s">
        <v>93</v>
      </c>
      <c r="Q21" s="29"/>
      <c r="R21" s="24">
        <f t="shared" si="2"/>
        <v>117</v>
      </c>
      <c r="S21" s="24"/>
      <c r="T21" s="25">
        <v>64</v>
      </c>
      <c r="U21" s="25"/>
      <c r="V21" s="25">
        <v>53</v>
      </c>
      <c r="W21" s="30"/>
      <c r="X21" s="28" t="s">
        <v>94</v>
      </c>
      <c r="Y21" s="29"/>
      <c r="Z21" s="24">
        <f t="shared" si="3"/>
        <v>115</v>
      </c>
      <c r="AA21" s="24"/>
      <c r="AB21" s="25">
        <v>44</v>
      </c>
      <c r="AC21" s="25"/>
      <c r="AD21" s="25">
        <v>71</v>
      </c>
      <c r="AE21" s="30"/>
      <c r="AF21" s="28" t="s">
        <v>95</v>
      </c>
      <c r="AG21" s="29"/>
      <c r="AH21" s="24">
        <f t="shared" si="4"/>
        <v>10</v>
      </c>
      <c r="AI21" s="24"/>
      <c r="AJ21" s="25">
        <v>5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84</v>
      </c>
      <c r="C22" s="24"/>
      <c r="D22" s="25">
        <v>41</v>
      </c>
      <c r="E22" s="25"/>
      <c r="F22" s="26">
        <v>43</v>
      </c>
      <c r="G22" s="27"/>
      <c r="H22" s="28" t="s">
        <v>97</v>
      </c>
      <c r="I22" s="29"/>
      <c r="J22" s="24">
        <f t="shared" si="1"/>
        <v>143</v>
      </c>
      <c r="K22" s="24"/>
      <c r="L22" s="25">
        <v>80</v>
      </c>
      <c r="M22" s="25"/>
      <c r="N22" s="25">
        <v>63</v>
      </c>
      <c r="O22" s="30"/>
      <c r="P22" s="28" t="s">
        <v>98</v>
      </c>
      <c r="Q22" s="29"/>
      <c r="R22" s="24">
        <f t="shared" si="2"/>
        <v>143</v>
      </c>
      <c r="S22" s="24"/>
      <c r="T22" s="25">
        <v>60</v>
      </c>
      <c r="U22" s="25"/>
      <c r="V22" s="25">
        <v>83</v>
      </c>
      <c r="W22" s="30"/>
      <c r="X22" s="28" t="s">
        <v>99</v>
      </c>
      <c r="Y22" s="29"/>
      <c r="Z22" s="24">
        <f t="shared" si="3"/>
        <v>83</v>
      </c>
      <c r="AA22" s="24"/>
      <c r="AB22" s="25">
        <v>41</v>
      </c>
      <c r="AC22" s="25"/>
      <c r="AD22" s="25">
        <v>42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1</v>
      </c>
      <c r="AK22" s="25"/>
      <c r="AL22" s="25">
        <v>3</v>
      </c>
      <c r="AM22" s="31"/>
    </row>
    <row r="23" spans="1:39" s="13" customFormat="1" ht="18" customHeight="1">
      <c r="A23" s="32" t="s">
        <v>101</v>
      </c>
      <c r="B23" s="33">
        <f t="shared" si="0"/>
        <v>103</v>
      </c>
      <c r="C23" s="33"/>
      <c r="D23" s="34">
        <v>47</v>
      </c>
      <c r="E23" s="34"/>
      <c r="F23" s="35">
        <v>56</v>
      </c>
      <c r="G23" s="36"/>
      <c r="H23" s="37" t="s">
        <v>102</v>
      </c>
      <c r="I23" s="38"/>
      <c r="J23" s="33">
        <f t="shared" si="1"/>
        <v>129</v>
      </c>
      <c r="K23" s="33"/>
      <c r="L23" s="34">
        <v>61</v>
      </c>
      <c r="M23" s="34"/>
      <c r="N23" s="34">
        <v>68</v>
      </c>
      <c r="O23" s="39"/>
      <c r="P23" s="37" t="s">
        <v>103</v>
      </c>
      <c r="Q23" s="38"/>
      <c r="R23" s="33">
        <f t="shared" si="2"/>
        <v>131</v>
      </c>
      <c r="S23" s="33"/>
      <c r="T23" s="34">
        <v>72</v>
      </c>
      <c r="U23" s="34"/>
      <c r="V23" s="34">
        <v>59</v>
      </c>
      <c r="W23" s="39"/>
      <c r="X23" s="37" t="s">
        <v>104</v>
      </c>
      <c r="Y23" s="38"/>
      <c r="Z23" s="33">
        <f t="shared" si="3"/>
        <v>93</v>
      </c>
      <c r="AA23" s="33"/>
      <c r="AB23" s="34">
        <v>41</v>
      </c>
      <c r="AC23" s="34"/>
      <c r="AD23" s="34">
        <v>52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5</v>
      </c>
      <c r="AI24" s="33"/>
      <c r="AJ24" s="36">
        <v>0</v>
      </c>
      <c r="AK24" s="47"/>
      <c r="AL24" s="36">
        <v>5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535</v>
      </c>
      <c r="D27" s="62"/>
      <c r="E27" s="63">
        <f>SUM(E28:F29)</f>
        <v>537</v>
      </c>
      <c r="F27" s="62"/>
      <c r="G27" s="63">
        <f>SUM(G28:H29)</f>
        <v>309</v>
      </c>
      <c r="H27" s="62"/>
      <c r="I27" s="63">
        <f>SUM(I28:J29)</f>
        <v>307</v>
      </c>
      <c r="J27" s="62"/>
      <c r="K27" s="63">
        <f>SUM(K28:L29)</f>
        <v>187</v>
      </c>
      <c r="L27" s="62"/>
      <c r="M27" s="63">
        <f>SUM(M28:N29)</f>
        <v>1011</v>
      </c>
      <c r="N27" s="62"/>
      <c r="O27" s="63">
        <f>SUM(O28:P29)</f>
        <v>1233</v>
      </c>
      <c r="P27" s="62"/>
      <c r="Q27" s="63">
        <f>SUM(Q28:R29)</f>
        <v>1457</v>
      </c>
      <c r="R27" s="62"/>
      <c r="S27" s="63">
        <f>SUM(S28:T29)</f>
        <v>1511</v>
      </c>
      <c r="T27" s="62"/>
      <c r="U27" s="63">
        <f>SUM(U28:V29)</f>
        <v>534</v>
      </c>
      <c r="V27" s="62"/>
      <c r="W27" s="63">
        <f>SUM(W28:X29)</f>
        <v>488</v>
      </c>
      <c r="X27" s="62"/>
      <c r="Y27" s="63">
        <f>SUM(Y28:Z29)</f>
        <v>603</v>
      </c>
      <c r="Z27" s="62"/>
      <c r="AA27" s="63">
        <f>SUM(AA28:AB29)</f>
        <v>584</v>
      </c>
      <c r="AB27" s="62"/>
      <c r="AC27" s="63">
        <f>SUM(AC28:AD29)</f>
        <v>766</v>
      </c>
      <c r="AD27" s="62"/>
      <c r="AE27" s="63">
        <f>SUM(AE28:AF29)</f>
        <v>161</v>
      </c>
      <c r="AF27" s="62"/>
      <c r="AG27" s="63">
        <f>SUM(AG28:AH29)</f>
        <v>5</v>
      </c>
      <c r="AH27" s="62"/>
      <c r="AI27" s="64">
        <f>SUM(C27:AH27)</f>
        <v>10228</v>
      </c>
      <c r="AJ27" s="65"/>
      <c r="AK27" s="66">
        <v>4786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273</v>
      </c>
      <c r="D28" s="71"/>
      <c r="E28" s="72">
        <f>SUM(D10:E15)</f>
        <v>299</v>
      </c>
      <c r="F28" s="71"/>
      <c r="G28" s="72">
        <f>SUM(D16:E18)</f>
        <v>170</v>
      </c>
      <c r="H28" s="71"/>
      <c r="I28" s="72">
        <f>SUM(D19:E21)</f>
        <v>144</v>
      </c>
      <c r="J28" s="71"/>
      <c r="K28" s="72">
        <f>SUM(D22:E23)</f>
        <v>88</v>
      </c>
      <c r="L28" s="71"/>
      <c r="M28" s="72">
        <f>SUM(L4:M13)</f>
        <v>457</v>
      </c>
      <c r="N28" s="71"/>
      <c r="O28" s="72">
        <f>SUM(L14:M23)</f>
        <v>610</v>
      </c>
      <c r="P28" s="71"/>
      <c r="Q28" s="72">
        <f>SUM(T4:U13)</f>
        <v>692</v>
      </c>
      <c r="R28" s="71"/>
      <c r="S28" s="72">
        <f>SUM(T14:U23)</f>
        <v>762</v>
      </c>
      <c r="T28" s="71"/>
      <c r="U28" s="72">
        <f>SUM(AB4:AC8)</f>
        <v>263</v>
      </c>
      <c r="V28" s="71"/>
      <c r="W28" s="72">
        <f>SUM(AB9:AC13)</f>
        <v>250</v>
      </c>
      <c r="X28" s="71"/>
      <c r="Y28" s="72">
        <f>SUM(AB14:AC18)</f>
        <v>259</v>
      </c>
      <c r="Z28" s="71"/>
      <c r="AA28" s="72">
        <f>SUM(AB19:AC23)</f>
        <v>250</v>
      </c>
      <c r="AB28" s="71"/>
      <c r="AC28" s="72">
        <f>SUM(AJ4:AK13)</f>
        <v>302</v>
      </c>
      <c r="AD28" s="71"/>
      <c r="AE28" s="72">
        <f>SUM(AJ14:AK23)</f>
        <v>49</v>
      </c>
      <c r="AF28" s="71"/>
      <c r="AG28" s="72">
        <f>AJ24</f>
        <v>0</v>
      </c>
      <c r="AH28" s="71"/>
      <c r="AI28" s="73">
        <f>SUM(C28:AH28)</f>
        <v>4868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262</v>
      </c>
      <c r="D29" s="78"/>
      <c r="E29" s="79">
        <f>SUM(F10:G15)</f>
        <v>238</v>
      </c>
      <c r="F29" s="78"/>
      <c r="G29" s="79">
        <f>SUM(F16:G18)</f>
        <v>139</v>
      </c>
      <c r="H29" s="78"/>
      <c r="I29" s="79">
        <f>SUM(F19:G21)</f>
        <v>163</v>
      </c>
      <c r="J29" s="78"/>
      <c r="K29" s="79">
        <f>SUM(F22:G23)</f>
        <v>99</v>
      </c>
      <c r="L29" s="78"/>
      <c r="M29" s="79">
        <f>SUM(N4:O13)</f>
        <v>554</v>
      </c>
      <c r="N29" s="78"/>
      <c r="O29" s="79">
        <f>SUM(N14:O23)</f>
        <v>623</v>
      </c>
      <c r="P29" s="78"/>
      <c r="Q29" s="79">
        <f>SUM(V4:W13)</f>
        <v>765</v>
      </c>
      <c r="R29" s="78"/>
      <c r="S29" s="79">
        <f>SUM(V14:W23)</f>
        <v>749</v>
      </c>
      <c r="T29" s="78"/>
      <c r="U29" s="79">
        <f>SUM(AD4:AE8)</f>
        <v>271</v>
      </c>
      <c r="V29" s="78"/>
      <c r="W29" s="79">
        <f>SUM(AD9:AE13)</f>
        <v>238</v>
      </c>
      <c r="X29" s="78"/>
      <c r="Y29" s="79">
        <f>SUM(AD14:AE18)</f>
        <v>344</v>
      </c>
      <c r="Z29" s="78"/>
      <c r="AA29" s="79">
        <f>SUM(AD19:AE23)</f>
        <v>334</v>
      </c>
      <c r="AB29" s="78"/>
      <c r="AC29" s="79">
        <f>SUM(AL4:AM13)</f>
        <v>464</v>
      </c>
      <c r="AD29" s="78"/>
      <c r="AE29" s="79">
        <f>SUM(AL14:AM23)</f>
        <v>112</v>
      </c>
      <c r="AF29" s="78"/>
      <c r="AG29" s="79">
        <f>AL24</f>
        <v>5</v>
      </c>
      <c r="AH29" s="78"/>
      <c r="AI29" s="80">
        <f>SUM(C29:AH29)</f>
        <v>5360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1381</v>
      </c>
      <c r="D31" s="92"/>
      <c r="E31" s="92"/>
      <c r="F31" s="93">
        <f>C31/AI27</f>
        <v>0.13502150958154086</v>
      </c>
      <c r="G31" s="93"/>
      <c r="H31" s="94"/>
      <c r="I31" s="95">
        <f>SUM(I27:V27)</f>
        <v>6240</v>
      </c>
      <c r="J31" s="96"/>
      <c r="K31" s="96"/>
      <c r="L31" s="96"/>
      <c r="M31" s="96"/>
      <c r="N31" s="96"/>
      <c r="O31" s="96"/>
      <c r="P31" s="97">
        <f>I31/AI27</f>
        <v>0.6100899491591709</v>
      </c>
      <c r="Q31" s="97"/>
      <c r="R31" s="97"/>
      <c r="S31" s="97"/>
      <c r="T31" s="97"/>
      <c r="U31" s="97"/>
      <c r="V31" s="98"/>
      <c r="W31" s="95">
        <f>SUM(W27:AH27)</f>
        <v>2607</v>
      </c>
      <c r="X31" s="99"/>
      <c r="Y31" s="99"/>
      <c r="Z31" s="99"/>
      <c r="AA31" s="99"/>
      <c r="AB31" s="99"/>
      <c r="AC31" s="97">
        <f>W31/AI27</f>
        <v>0.2548885412592882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111</v>
      </c>
      <c r="C4" s="15"/>
      <c r="D4" s="16">
        <v>59</v>
      </c>
      <c r="E4" s="16"/>
      <c r="F4" s="17">
        <v>52</v>
      </c>
      <c r="G4" s="18"/>
      <c r="H4" s="19" t="s">
        <v>7</v>
      </c>
      <c r="I4" s="20"/>
      <c r="J4" s="15">
        <f aca="true" t="shared" si="1" ref="J4:J23">SUM(L4:N4)</f>
        <v>230</v>
      </c>
      <c r="K4" s="15"/>
      <c r="L4" s="16">
        <v>109</v>
      </c>
      <c r="M4" s="16"/>
      <c r="N4" s="16">
        <v>121</v>
      </c>
      <c r="O4" s="21"/>
      <c r="P4" s="19" t="s">
        <v>8</v>
      </c>
      <c r="Q4" s="20"/>
      <c r="R4" s="15">
        <f aca="true" t="shared" si="2" ref="R4:R23">SUM(T4:V4)</f>
        <v>173</v>
      </c>
      <c r="S4" s="15"/>
      <c r="T4" s="16">
        <v>80</v>
      </c>
      <c r="U4" s="16"/>
      <c r="V4" s="16">
        <v>93</v>
      </c>
      <c r="W4" s="21"/>
      <c r="X4" s="19" t="s">
        <v>9</v>
      </c>
      <c r="Y4" s="20"/>
      <c r="Z4" s="15">
        <f aca="true" t="shared" si="3" ref="Z4:Z23">SUM(AB4:AD4)</f>
        <v>172</v>
      </c>
      <c r="AA4" s="15"/>
      <c r="AB4" s="16">
        <v>79</v>
      </c>
      <c r="AC4" s="16"/>
      <c r="AD4" s="16">
        <v>93</v>
      </c>
      <c r="AE4" s="21"/>
      <c r="AF4" s="19" t="s">
        <v>10</v>
      </c>
      <c r="AG4" s="20"/>
      <c r="AH4" s="15">
        <f aca="true" t="shared" si="4" ref="AH4:AH24">SUM(AJ4:AL4)</f>
        <v>100</v>
      </c>
      <c r="AI4" s="15"/>
      <c r="AJ4" s="16">
        <v>48</v>
      </c>
      <c r="AK4" s="16"/>
      <c r="AL4" s="16">
        <v>52</v>
      </c>
      <c r="AM4" s="22"/>
    </row>
    <row r="5" spans="1:39" s="13" customFormat="1" ht="18" customHeight="1">
      <c r="A5" s="23" t="s">
        <v>11</v>
      </c>
      <c r="B5" s="24">
        <f t="shared" si="0"/>
        <v>96</v>
      </c>
      <c r="C5" s="24"/>
      <c r="D5" s="25">
        <v>52</v>
      </c>
      <c r="E5" s="25"/>
      <c r="F5" s="26">
        <v>44</v>
      </c>
      <c r="G5" s="27"/>
      <c r="H5" s="28" t="s">
        <v>12</v>
      </c>
      <c r="I5" s="29"/>
      <c r="J5" s="24">
        <f t="shared" si="1"/>
        <v>222</v>
      </c>
      <c r="K5" s="24"/>
      <c r="L5" s="25">
        <v>107</v>
      </c>
      <c r="M5" s="25"/>
      <c r="N5" s="25">
        <v>115</v>
      </c>
      <c r="O5" s="30"/>
      <c r="P5" s="28" t="s">
        <v>13</v>
      </c>
      <c r="Q5" s="29"/>
      <c r="R5" s="24">
        <f t="shared" si="2"/>
        <v>198</v>
      </c>
      <c r="S5" s="24"/>
      <c r="T5" s="25">
        <v>86</v>
      </c>
      <c r="U5" s="25"/>
      <c r="V5" s="25">
        <v>112</v>
      </c>
      <c r="W5" s="30"/>
      <c r="X5" s="28" t="s">
        <v>14</v>
      </c>
      <c r="Y5" s="29"/>
      <c r="Z5" s="24">
        <f t="shared" si="3"/>
        <v>169</v>
      </c>
      <c r="AA5" s="24"/>
      <c r="AB5" s="25">
        <v>84</v>
      </c>
      <c r="AC5" s="25"/>
      <c r="AD5" s="25">
        <v>85</v>
      </c>
      <c r="AE5" s="30"/>
      <c r="AF5" s="28" t="s">
        <v>15</v>
      </c>
      <c r="AG5" s="29"/>
      <c r="AH5" s="24">
        <f t="shared" si="4"/>
        <v>92</v>
      </c>
      <c r="AI5" s="24"/>
      <c r="AJ5" s="25">
        <v>38</v>
      </c>
      <c r="AK5" s="25"/>
      <c r="AL5" s="25">
        <v>54</v>
      </c>
      <c r="AM5" s="31"/>
    </row>
    <row r="6" spans="1:39" s="13" customFormat="1" ht="18" customHeight="1">
      <c r="A6" s="23" t="s">
        <v>16</v>
      </c>
      <c r="B6" s="24">
        <f t="shared" si="0"/>
        <v>117</v>
      </c>
      <c r="C6" s="24"/>
      <c r="D6" s="25">
        <v>65</v>
      </c>
      <c r="E6" s="25"/>
      <c r="F6" s="26">
        <v>52</v>
      </c>
      <c r="G6" s="27"/>
      <c r="H6" s="28" t="s">
        <v>17</v>
      </c>
      <c r="I6" s="29"/>
      <c r="J6" s="24">
        <f t="shared" si="1"/>
        <v>198</v>
      </c>
      <c r="K6" s="24"/>
      <c r="L6" s="25">
        <v>101</v>
      </c>
      <c r="M6" s="25"/>
      <c r="N6" s="25">
        <v>97</v>
      </c>
      <c r="O6" s="30"/>
      <c r="P6" s="28" t="s">
        <v>18</v>
      </c>
      <c r="Q6" s="29"/>
      <c r="R6" s="24">
        <f t="shared" si="2"/>
        <v>185</v>
      </c>
      <c r="S6" s="24"/>
      <c r="T6" s="25">
        <v>82</v>
      </c>
      <c r="U6" s="25"/>
      <c r="V6" s="25">
        <v>103</v>
      </c>
      <c r="W6" s="30"/>
      <c r="X6" s="28" t="s">
        <v>19</v>
      </c>
      <c r="Y6" s="29"/>
      <c r="Z6" s="24">
        <f t="shared" si="3"/>
        <v>148</v>
      </c>
      <c r="AA6" s="24"/>
      <c r="AB6" s="25">
        <v>76</v>
      </c>
      <c r="AC6" s="25"/>
      <c r="AD6" s="25">
        <v>72</v>
      </c>
      <c r="AE6" s="30"/>
      <c r="AF6" s="28" t="s">
        <v>20</v>
      </c>
      <c r="AG6" s="29"/>
      <c r="AH6" s="24">
        <f t="shared" si="4"/>
        <v>78</v>
      </c>
      <c r="AI6" s="24"/>
      <c r="AJ6" s="25">
        <v>30</v>
      </c>
      <c r="AK6" s="25"/>
      <c r="AL6" s="25">
        <v>48</v>
      </c>
      <c r="AM6" s="31"/>
    </row>
    <row r="7" spans="1:39" s="13" customFormat="1" ht="18" customHeight="1">
      <c r="A7" s="23" t="s">
        <v>21</v>
      </c>
      <c r="B7" s="24">
        <f t="shared" si="0"/>
        <v>110</v>
      </c>
      <c r="C7" s="24"/>
      <c r="D7" s="25">
        <v>60</v>
      </c>
      <c r="E7" s="25"/>
      <c r="F7" s="26">
        <v>50</v>
      </c>
      <c r="G7" s="27"/>
      <c r="H7" s="28" t="s">
        <v>22</v>
      </c>
      <c r="I7" s="29"/>
      <c r="J7" s="24">
        <f t="shared" si="1"/>
        <v>220</v>
      </c>
      <c r="K7" s="24"/>
      <c r="L7" s="25">
        <v>102</v>
      </c>
      <c r="M7" s="25"/>
      <c r="N7" s="25">
        <v>118</v>
      </c>
      <c r="O7" s="30"/>
      <c r="P7" s="28" t="s">
        <v>23</v>
      </c>
      <c r="Q7" s="29"/>
      <c r="R7" s="24">
        <f t="shared" si="2"/>
        <v>206</v>
      </c>
      <c r="S7" s="24"/>
      <c r="T7" s="25">
        <v>99</v>
      </c>
      <c r="U7" s="25"/>
      <c r="V7" s="25">
        <v>107</v>
      </c>
      <c r="W7" s="30"/>
      <c r="X7" s="28" t="s">
        <v>24</v>
      </c>
      <c r="Y7" s="29"/>
      <c r="Z7" s="24">
        <f t="shared" si="3"/>
        <v>128</v>
      </c>
      <c r="AA7" s="24"/>
      <c r="AB7" s="25">
        <v>66</v>
      </c>
      <c r="AC7" s="25"/>
      <c r="AD7" s="25">
        <v>62</v>
      </c>
      <c r="AE7" s="30"/>
      <c r="AF7" s="28" t="s">
        <v>25</v>
      </c>
      <c r="AG7" s="29"/>
      <c r="AH7" s="24">
        <f t="shared" si="4"/>
        <v>78</v>
      </c>
      <c r="AI7" s="24"/>
      <c r="AJ7" s="25">
        <v>25</v>
      </c>
      <c r="AK7" s="25"/>
      <c r="AL7" s="25">
        <v>53</v>
      </c>
      <c r="AM7" s="31"/>
    </row>
    <row r="8" spans="1:39" s="13" customFormat="1" ht="18" customHeight="1">
      <c r="A8" s="23" t="s">
        <v>26</v>
      </c>
      <c r="B8" s="24">
        <f t="shared" si="0"/>
        <v>135</v>
      </c>
      <c r="C8" s="24"/>
      <c r="D8" s="25">
        <v>70</v>
      </c>
      <c r="E8" s="25"/>
      <c r="F8" s="26">
        <v>65</v>
      </c>
      <c r="G8" s="27"/>
      <c r="H8" s="28" t="s">
        <v>27</v>
      </c>
      <c r="I8" s="29"/>
      <c r="J8" s="24">
        <f t="shared" si="1"/>
        <v>177</v>
      </c>
      <c r="K8" s="24"/>
      <c r="L8" s="25">
        <v>92</v>
      </c>
      <c r="M8" s="25"/>
      <c r="N8" s="25">
        <v>85</v>
      </c>
      <c r="O8" s="30"/>
      <c r="P8" s="28" t="s">
        <v>28</v>
      </c>
      <c r="Q8" s="29"/>
      <c r="R8" s="24">
        <f t="shared" si="2"/>
        <v>222</v>
      </c>
      <c r="S8" s="24"/>
      <c r="T8" s="25">
        <v>100</v>
      </c>
      <c r="U8" s="25"/>
      <c r="V8" s="25">
        <v>122</v>
      </c>
      <c r="W8" s="30"/>
      <c r="X8" s="28" t="s">
        <v>29</v>
      </c>
      <c r="Y8" s="29"/>
      <c r="Z8" s="24">
        <f t="shared" si="3"/>
        <v>142</v>
      </c>
      <c r="AA8" s="24"/>
      <c r="AB8" s="25">
        <v>64</v>
      </c>
      <c r="AC8" s="25"/>
      <c r="AD8" s="25">
        <v>78</v>
      </c>
      <c r="AE8" s="30"/>
      <c r="AF8" s="28" t="s">
        <v>30</v>
      </c>
      <c r="AG8" s="29"/>
      <c r="AH8" s="24">
        <f t="shared" si="4"/>
        <v>64</v>
      </c>
      <c r="AI8" s="24"/>
      <c r="AJ8" s="25">
        <v>28</v>
      </c>
      <c r="AK8" s="25"/>
      <c r="AL8" s="25">
        <v>36</v>
      </c>
      <c r="AM8" s="31"/>
    </row>
    <row r="9" spans="1:39" s="13" customFormat="1" ht="18" customHeight="1">
      <c r="A9" s="23" t="s">
        <v>31</v>
      </c>
      <c r="B9" s="24">
        <f t="shared" si="0"/>
        <v>125</v>
      </c>
      <c r="C9" s="24"/>
      <c r="D9" s="25">
        <v>66</v>
      </c>
      <c r="E9" s="25"/>
      <c r="F9" s="26">
        <v>59</v>
      </c>
      <c r="G9" s="27"/>
      <c r="H9" s="28" t="s">
        <v>32</v>
      </c>
      <c r="I9" s="29"/>
      <c r="J9" s="24">
        <f t="shared" si="1"/>
        <v>163</v>
      </c>
      <c r="K9" s="24"/>
      <c r="L9" s="25">
        <v>65</v>
      </c>
      <c r="M9" s="25"/>
      <c r="N9" s="25">
        <v>98</v>
      </c>
      <c r="O9" s="30"/>
      <c r="P9" s="28" t="s">
        <v>33</v>
      </c>
      <c r="Q9" s="29"/>
      <c r="R9" s="24">
        <f t="shared" si="2"/>
        <v>254</v>
      </c>
      <c r="S9" s="24"/>
      <c r="T9" s="25">
        <v>123</v>
      </c>
      <c r="U9" s="25"/>
      <c r="V9" s="25">
        <v>131</v>
      </c>
      <c r="W9" s="30"/>
      <c r="X9" s="28" t="s">
        <v>34</v>
      </c>
      <c r="Y9" s="29"/>
      <c r="Z9" s="24">
        <f t="shared" si="3"/>
        <v>157</v>
      </c>
      <c r="AA9" s="24"/>
      <c r="AB9" s="25">
        <v>75</v>
      </c>
      <c r="AC9" s="25"/>
      <c r="AD9" s="25">
        <v>82</v>
      </c>
      <c r="AE9" s="30"/>
      <c r="AF9" s="28" t="s">
        <v>35</v>
      </c>
      <c r="AG9" s="29"/>
      <c r="AH9" s="24">
        <f t="shared" si="4"/>
        <v>50</v>
      </c>
      <c r="AI9" s="24"/>
      <c r="AJ9" s="25">
        <v>22</v>
      </c>
      <c r="AK9" s="25"/>
      <c r="AL9" s="25">
        <v>28</v>
      </c>
      <c r="AM9" s="31"/>
    </row>
    <row r="10" spans="1:39" s="13" customFormat="1" ht="18" customHeight="1">
      <c r="A10" s="23" t="s">
        <v>36</v>
      </c>
      <c r="B10" s="24">
        <f t="shared" si="0"/>
        <v>141</v>
      </c>
      <c r="C10" s="24"/>
      <c r="D10" s="25">
        <v>74</v>
      </c>
      <c r="E10" s="25"/>
      <c r="F10" s="26">
        <v>67</v>
      </c>
      <c r="G10" s="27"/>
      <c r="H10" s="28" t="s">
        <v>37</v>
      </c>
      <c r="I10" s="29"/>
      <c r="J10" s="24">
        <f t="shared" si="1"/>
        <v>184</v>
      </c>
      <c r="K10" s="24"/>
      <c r="L10" s="25">
        <v>80</v>
      </c>
      <c r="M10" s="25"/>
      <c r="N10" s="25">
        <v>104</v>
      </c>
      <c r="O10" s="30"/>
      <c r="P10" s="28" t="s">
        <v>38</v>
      </c>
      <c r="Q10" s="29"/>
      <c r="R10" s="24">
        <f t="shared" si="2"/>
        <v>243</v>
      </c>
      <c r="S10" s="24"/>
      <c r="T10" s="25">
        <v>107</v>
      </c>
      <c r="U10" s="25"/>
      <c r="V10" s="25">
        <v>136</v>
      </c>
      <c r="W10" s="30"/>
      <c r="X10" s="28" t="s">
        <v>39</v>
      </c>
      <c r="Y10" s="29"/>
      <c r="Z10" s="24">
        <f t="shared" si="3"/>
        <v>109</v>
      </c>
      <c r="AA10" s="24"/>
      <c r="AB10" s="25">
        <v>51</v>
      </c>
      <c r="AC10" s="25"/>
      <c r="AD10" s="25">
        <v>58</v>
      </c>
      <c r="AE10" s="30"/>
      <c r="AF10" s="28" t="s">
        <v>40</v>
      </c>
      <c r="AG10" s="29"/>
      <c r="AH10" s="24">
        <f t="shared" si="4"/>
        <v>64</v>
      </c>
      <c r="AI10" s="24"/>
      <c r="AJ10" s="25">
        <v>33</v>
      </c>
      <c r="AK10" s="25"/>
      <c r="AL10" s="25">
        <v>31</v>
      </c>
      <c r="AM10" s="31"/>
    </row>
    <row r="11" spans="1:39" s="13" customFormat="1" ht="18" customHeight="1">
      <c r="A11" s="23" t="s">
        <v>41</v>
      </c>
      <c r="B11" s="24">
        <f t="shared" si="0"/>
        <v>148</v>
      </c>
      <c r="C11" s="24"/>
      <c r="D11" s="25">
        <v>77</v>
      </c>
      <c r="E11" s="25"/>
      <c r="F11" s="26">
        <v>71</v>
      </c>
      <c r="G11" s="27"/>
      <c r="H11" s="28" t="s">
        <v>42</v>
      </c>
      <c r="I11" s="29"/>
      <c r="J11" s="24">
        <f t="shared" si="1"/>
        <v>208</v>
      </c>
      <c r="K11" s="24"/>
      <c r="L11" s="25">
        <v>103</v>
      </c>
      <c r="M11" s="25"/>
      <c r="N11" s="25">
        <v>105</v>
      </c>
      <c r="O11" s="30"/>
      <c r="P11" s="28" t="s">
        <v>43</v>
      </c>
      <c r="Q11" s="29"/>
      <c r="R11" s="24">
        <f t="shared" si="2"/>
        <v>240</v>
      </c>
      <c r="S11" s="24"/>
      <c r="T11" s="25">
        <v>126</v>
      </c>
      <c r="U11" s="25"/>
      <c r="V11" s="25">
        <v>114</v>
      </c>
      <c r="W11" s="30"/>
      <c r="X11" s="28" t="s">
        <v>44</v>
      </c>
      <c r="Y11" s="29"/>
      <c r="Z11" s="24">
        <f t="shared" si="3"/>
        <v>141</v>
      </c>
      <c r="AA11" s="24"/>
      <c r="AB11" s="25">
        <v>77</v>
      </c>
      <c r="AC11" s="25"/>
      <c r="AD11" s="25">
        <v>64</v>
      </c>
      <c r="AE11" s="30"/>
      <c r="AF11" s="28" t="s">
        <v>45</v>
      </c>
      <c r="AG11" s="29"/>
      <c r="AH11" s="24">
        <f t="shared" si="4"/>
        <v>57</v>
      </c>
      <c r="AI11" s="24"/>
      <c r="AJ11" s="25">
        <v>22</v>
      </c>
      <c r="AK11" s="25"/>
      <c r="AL11" s="25">
        <v>35</v>
      </c>
      <c r="AM11" s="31"/>
    </row>
    <row r="12" spans="1:39" s="13" customFormat="1" ht="18" customHeight="1">
      <c r="A12" s="23" t="s">
        <v>46</v>
      </c>
      <c r="B12" s="24">
        <f t="shared" si="0"/>
        <v>169</v>
      </c>
      <c r="C12" s="24"/>
      <c r="D12" s="25">
        <v>76</v>
      </c>
      <c r="E12" s="25"/>
      <c r="F12" s="26">
        <v>93</v>
      </c>
      <c r="G12" s="27"/>
      <c r="H12" s="28" t="s">
        <v>47</v>
      </c>
      <c r="I12" s="29"/>
      <c r="J12" s="24">
        <f t="shared" si="1"/>
        <v>200</v>
      </c>
      <c r="K12" s="24"/>
      <c r="L12" s="25">
        <v>89</v>
      </c>
      <c r="M12" s="25"/>
      <c r="N12" s="25">
        <v>111</v>
      </c>
      <c r="O12" s="30"/>
      <c r="P12" s="28" t="s">
        <v>48</v>
      </c>
      <c r="Q12" s="29"/>
      <c r="R12" s="24">
        <f t="shared" si="2"/>
        <v>250</v>
      </c>
      <c r="S12" s="24"/>
      <c r="T12" s="25">
        <v>110</v>
      </c>
      <c r="U12" s="25"/>
      <c r="V12" s="25">
        <v>140</v>
      </c>
      <c r="W12" s="30"/>
      <c r="X12" s="28" t="s">
        <v>49</v>
      </c>
      <c r="Y12" s="29"/>
      <c r="Z12" s="24">
        <f t="shared" si="3"/>
        <v>133</v>
      </c>
      <c r="AA12" s="24"/>
      <c r="AB12" s="25">
        <v>72</v>
      </c>
      <c r="AC12" s="25"/>
      <c r="AD12" s="25">
        <v>61</v>
      </c>
      <c r="AE12" s="30"/>
      <c r="AF12" s="28" t="s">
        <v>50</v>
      </c>
      <c r="AG12" s="29"/>
      <c r="AH12" s="24">
        <f t="shared" si="4"/>
        <v>55</v>
      </c>
      <c r="AI12" s="24"/>
      <c r="AJ12" s="25">
        <v>19</v>
      </c>
      <c r="AK12" s="25"/>
      <c r="AL12" s="25">
        <v>36</v>
      </c>
      <c r="AM12" s="31"/>
    </row>
    <row r="13" spans="1:39" s="13" customFormat="1" ht="18" customHeight="1">
      <c r="A13" s="23" t="s">
        <v>51</v>
      </c>
      <c r="B13" s="24">
        <f t="shared" si="0"/>
        <v>150</v>
      </c>
      <c r="C13" s="24"/>
      <c r="D13" s="25">
        <v>80</v>
      </c>
      <c r="E13" s="25"/>
      <c r="F13" s="26">
        <v>70</v>
      </c>
      <c r="G13" s="27"/>
      <c r="H13" s="28" t="s">
        <v>52</v>
      </c>
      <c r="I13" s="29"/>
      <c r="J13" s="24">
        <f t="shared" si="1"/>
        <v>181</v>
      </c>
      <c r="K13" s="24"/>
      <c r="L13" s="25">
        <v>79</v>
      </c>
      <c r="M13" s="25"/>
      <c r="N13" s="25">
        <v>102</v>
      </c>
      <c r="O13" s="30"/>
      <c r="P13" s="28" t="s">
        <v>53</v>
      </c>
      <c r="Q13" s="29"/>
      <c r="R13" s="24">
        <f t="shared" si="2"/>
        <v>235</v>
      </c>
      <c r="S13" s="24"/>
      <c r="T13" s="25">
        <v>106</v>
      </c>
      <c r="U13" s="25"/>
      <c r="V13" s="25">
        <v>129</v>
      </c>
      <c r="W13" s="30"/>
      <c r="X13" s="28" t="s">
        <v>54</v>
      </c>
      <c r="Y13" s="29"/>
      <c r="Z13" s="24">
        <f t="shared" si="3"/>
        <v>110</v>
      </c>
      <c r="AA13" s="24"/>
      <c r="AB13" s="25">
        <v>49</v>
      </c>
      <c r="AC13" s="25"/>
      <c r="AD13" s="25">
        <v>61</v>
      </c>
      <c r="AE13" s="30"/>
      <c r="AF13" s="28" t="s">
        <v>55</v>
      </c>
      <c r="AG13" s="29"/>
      <c r="AH13" s="24">
        <f t="shared" si="4"/>
        <v>37</v>
      </c>
      <c r="AI13" s="24"/>
      <c r="AJ13" s="25">
        <v>10</v>
      </c>
      <c r="AK13" s="25"/>
      <c r="AL13" s="25">
        <v>27</v>
      </c>
      <c r="AM13" s="31"/>
    </row>
    <row r="14" spans="1:39" s="13" customFormat="1" ht="18" customHeight="1">
      <c r="A14" s="23" t="s">
        <v>56</v>
      </c>
      <c r="B14" s="24">
        <f t="shared" si="0"/>
        <v>170</v>
      </c>
      <c r="C14" s="24"/>
      <c r="D14" s="25">
        <v>89</v>
      </c>
      <c r="E14" s="25"/>
      <c r="F14" s="26">
        <v>81</v>
      </c>
      <c r="G14" s="27"/>
      <c r="H14" s="28" t="s">
        <v>57</v>
      </c>
      <c r="I14" s="29"/>
      <c r="J14" s="24">
        <f t="shared" si="1"/>
        <v>152</v>
      </c>
      <c r="K14" s="24"/>
      <c r="L14" s="25">
        <v>68</v>
      </c>
      <c r="M14" s="25"/>
      <c r="N14" s="25">
        <v>84</v>
      </c>
      <c r="O14" s="30"/>
      <c r="P14" s="28" t="s">
        <v>58</v>
      </c>
      <c r="Q14" s="29"/>
      <c r="R14" s="24">
        <f t="shared" si="2"/>
        <v>287</v>
      </c>
      <c r="S14" s="24"/>
      <c r="T14" s="25">
        <v>129</v>
      </c>
      <c r="U14" s="25"/>
      <c r="V14" s="25">
        <v>158</v>
      </c>
      <c r="W14" s="30"/>
      <c r="X14" s="28" t="s">
        <v>59</v>
      </c>
      <c r="Y14" s="29"/>
      <c r="Z14" s="24">
        <f t="shared" si="3"/>
        <v>120</v>
      </c>
      <c r="AA14" s="24"/>
      <c r="AB14" s="25">
        <v>58</v>
      </c>
      <c r="AC14" s="25"/>
      <c r="AD14" s="25">
        <v>62</v>
      </c>
      <c r="AE14" s="30"/>
      <c r="AF14" s="28" t="s">
        <v>60</v>
      </c>
      <c r="AG14" s="29"/>
      <c r="AH14" s="24">
        <f t="shared" si="4"/>
        <v>38</v>
      </c>
      <c r="AI14" s="24"/>
      <c r="AJ14" s="25">
        <v>15</v>
      </c>
      <c r="AK14" s="25"/>
      <c r="AL14" s="25">
        <v>23</v>
      </c>
      <c r="AM14" s="31"/>
    </row>
    <row r="15" spans="1:39" s="13" customFormat="1" ht="18" customHeight="1">
      <c r="A15" s="23" t="s">
        <v>61</v>
      </c>
      <c r="B15" s="24">
        <f t="shared" si="0"/>
        <v>182</v>
      </c>
      <c r="C15" s="24"/>
      <c r="D15" s="25">
        <v>91</v>
      </c>
      <c r="E15" s="25"/>
      <c r="F15" s="26">
        <v>91</v>
      </c>
      <c r="G15" s="27"/>
      <c r="H15" s="28" t="s">
        <v>62</v>
      </c>
      <c r="I15" s="29"/>
      <c r="J15" s="24">
        <f t="shared" si="1"/>
        <v>164</v>
      </c>
      <c r="K15" s="24"/>
      <c r="L15" s="25">
        <v>77</v>
      </c>
      <c r="M15" s="25"/>
      <c r="N15" s="25">
        <v>87</v>
      </c>
      <c r="O15" s="30"/>
      <c r="P15" s="28" t="s">
        <v>63</v>
      </c>
      <c r="Q15" s="29"/>
      <c r="R15" s="24">
        <f t="shared" si="2"/>
        <v>284</v>
      </c>
      <c r="S15" s="24"/>
      <c r="T15" s="25">
        <v>134</v>
      </c>
      <c r="U15" s="25"/>
      <c r="V15" s="25">
        <v>150</v>
      </c>
      <c r="W15" s="30"/>
      <c r="X15" s="28" t="s">
        <v>64</v>
      </c>
      <c r="Y15" s="29"/>
      <c r="Z15" s="24">
        <f t="shared" si="3"/>
        <v>116</v>
      </c>
      <c r="AA15" s="24"/>
      <c r="AB15" s="25">
        <v>53</v>
      </c>
      <c r="AC15" s="25"/>
      <c r="AD15" s="25">
        <v>63</v>
      </c>
      <c r="AE15" s="30"/>
      <c r="AF15" s="28" t="s">
        <v>65</v>
      </c>
      <c r="AG15" s="29"/>
      <c r="AH15" s="24">
        <f t="shared" si="4"/>
        <v>38</v>
      </c>
      <c r="AI15" s="24"/>
      <c r="AJ15" s="25">
        <v>13</v>
      </c>
      <c r="AK15" s="25"/>
      <c r="AL15" s="25">
        <v>25</v>
      </c>
      <c r="AM15" s="31"/>
    </row>
    <row r="16" spans="1:39" s="13" customFormat="1" ht="18" customHeight="1">
      <c r="A16" s="23" t="s">
        <v>66</v>
      </c>
      <c r="B16" s="24">
        <f t="shared" si="0"/>
        <v>163</v>
      </c>
      <c r="C16" s="24"/>
      <c r="D16" s="25">
        <v>82</v>
      </c>
      <c r="E16" s="25"/>
      <c r="F16" s="26">
        <v>81</v>
      </c>
      <c r="G16" s="27"/>
      <c r="H16" s="28" t="s">
        <v>67</v>
      </c>
      <c r="I16" s="29"/>
      <c r="J16" s="24">
        <f t="shared" si="1"/>
        <v>201</v>
      </c>
      <c r="K16" s="24"/>
      <c r="L16" s="25">
        <v>101</v>
      </c>
      <c r="M16" s="25"/>
      <c r="N16" s="25">
        <v>100</v>
      </c>
      <c r="O16" s="30"/>
      <c r="P16" s="28" t="s">
        <v>68</v>
      </c>
      <c r="Q16" s="29"/>
      <c r="R16" s="24">
        <f t="shared" si="2"/>
        <v>275</v>
      </c>
      <c r="S16" s="24"/>
      <c r="T16" s="25">
        <v>118</v>
      </c>
      <c r="U16" s="25"/>
      <c r="V16" s="25">
        <v>157</v>
      </c>
      <c r="W16" s="30"/>
      <c r="X16" s="28" t="s">
        <v>69</v>
      </c>
      <c r="Y16" s="29"/>
      <c r="Z16" s="24">
        <f t="shared" si="3"/>
        <v>124</v>
      </c>
      <c r="AA16" s="24"/>
      <c r="AB16" s="25">
        <v>56</v>
      </c>
      <c r="AC16" s="25"/>
      <c r="AD16" s="25">
        <v>68</v>
      </c>
      <c r="AE16" s="30"/>
      <c r="AF16" s="28" t="s">
        <v>70</v>
      </c>
      <c r="AG16" s="29"/>
      <c r="AH16" s="24">
        <f t="shared" si="4"/>
        <v>23</v>
      </c>
      <c r="AI16" s="24"/>
      <c r="AJ16" s="25">
        <v>10</v>
      </c>
      <c r="AK16" s="25"/>
      <c r="AL16" s="25">
        <v>13</v>
      </c>
      <c r="AM16" s="31"/>
    </row>
    <row r="17" spans="1:39" s="13" customFormat="1" ht="18" customHeight="1">
      <c r="A17" s="23" t="s">
        <v>71</v>
      </c>
      <c r="B17" s="24">
        <f t="shared" si="0"/>
        <v>158</v>
      </c>
      <c r="C17" s="24"/>
      <c r="D17" s="25">
        <v>74</v>
      </c>
      <c r="E17" s="25"/>
      <c r="F17" s="26">
        <v>84</v>
      </c>
      <c r="G17" s="27"/>
      <c r="H17" s="28" t="s">
        <v>72</v>
      </c>
      <c r="I17" s="29"/>
      <c r="J17" s="24">
        <f t="shared" si="1"/>
        <v>160</v>
      </c>
      <c r="K17" s="24"/>
      <c r="L17" s="25">
        <v>75</v>
      </c>
      <c r="M17" s="25"/>
      <c r="N17" s="25">
        <v>85</v>
      </c>
      <c r="O17" s="30"/>
      <c r="P17" s="28" t="s">
        <v>73</v>
      </c>
      <c r="Q17" s="29"/>
      <c r="R17" s="24">
        <f t="shared" si="2"/>
        <v>280</v>
      </c>
      <c r="S17" s="24"/>
      <c r="T17" s="25">
        <v>131</v>
      </c>
      <c r="U17" s="25"/>
      <c r="V17" s="25">
        <v>149</v>
      </c>
      <c r="W17" s="30"/>
      <c r="X17" s="28" t="s">
        <v>74</v>
      </c>
      <c r="Y17" s="29"/>
      <c r="Z17" s="24">
        <f t="shared" si="3"/>
        <v>136</v>
      </c>
      <c r="AA17" s="24"/>
      <c r="AB17" s="25">
        <v>60</v>
      </c>
      <c r="AC17" s="25"/>
      <c r="AD17" s="25">
        <v>76</v>
      </c>
      <c r="AE17" s="30"/>
      <c r="AF17" s="28" t="s">
        <v>75</v>
      </c>
      <c r="AG17" s="29"/>
      <c r="AH17" s="24">
        <f t="shared" si="4"/>
        <v>21</v>
      </c>
      <c r="AI17" s="24"/>
      <c r="AJ17" s="25">
        <v>4</v>
      </c>
      <c r="AK17" s="25"/>
      <c r="AL17" s="25">
        <v>17</v>
      </c>
      <c r="AM17" s="31"/>
    </row>
    <row r="18" spans="1:39" s="13" customFormat="1" ht="18" customHeight="1">
      <c r="A18" s="23" t="s">
        <v>76</v>
      </c>
      <c r="B18" s="24">
        <f t="shared" si="0"/>
        <v>162</v>
      </c>
      <c r="C18" s="24"/>
      <c r="D18" s="25">
        <v>85</v>
      </c>
      <c r="E18" s="25"/>
      <c r="F18" s="26">
        <v>77</v>
      </c>
      <c r="G18" s="27"/>
      <c r="H18" s="28" t="s">
        <v>77</v>
      </c>
      <c r="I18" s="29"/>
      <c r="J18" s="24">
        <f t="shared" si="1"/>
        <v>142</v>
      </c>
      <c r="K18" s="24"/>
      <c r="L18" s="25">
        <v>80</v>
      </c>
      <c r="M18" s="25"/>
      <c r="N18" s="25">
        <v>62</v>
      </c>
      <c r="O18" s="30"/>
      <c r="P18" s="28" t="s">
        <v>78</v>
      </c>
      <c r="Q18" s="29"/>
      <c r="R18" s="24">
        <f t="shared" si="2"/>
        <v>280</v>
      </c>
      <c r="S18" s="24"/>
      <c r="T18" s="25">
        <v>141</v>
      </c>
      <c r="U18" s="25"/>
      <c r="V18" s="25">
        <v>139</v>
      </c>
      <c r="W18" s="30"/>
      <c r="X18" s="28" t="s">
        <v>79</v>
      </c>
      <c r="Y18" s="29"/>
      <c r="Z18" s="24">
        <f t="shared" si="3"/>
        <v>143</v>
      </c>
      <c r="AA18" s="24"/>
      <c r="AB18" s="25">
        <v>75</v>
      </c>
      <c r="AC18" s="25"/>
      <c r="AD18" s="25">
        <v>68</v>
      </c>
      <c r="AE18" s="30"/>
      <c r="AF18" s="28" t="s">
        <v>80</v>
      </c>
      <c r="AG18" s="29"/>
      <c r="AH18" s="24">
        <f t="shared" si="4"/>
        <v>18</v>
      </c>
      <c r="AI18" s="24"/>
      <c r="AJ18" s="25">
        <v>2</v>
      </c>
      <c r="AK18" s="25"/>
      <c r="AL18" s="25">
        <v>16</v>
      </c>
      <c r="AM18" s="31"/>
    </row>
    <row r="19" spans="1:39" s="13" customFormat="1" ht="18" customHeight="1">
      <c r="A19" s="23" t="s">
        <v>81</v>
      </c>
      <c r="B19" s="24">
        <f t="shared" si="0"/>
        <v>152</v>
      </c>
      <c r="C19" s="24"/>
      <c r="D19" s="25">
        <v>69</v>
      </c>
      <c r="E19" s="25"/>
      <c r="F19" s="26">
        <v>83</v>
      </c>
      <c r="G19" s="27"/>
      <c r="H19" s="28" t="s">
        <v>82</v>
      </c>
      <c r="I19" s="29"/>
      <c r="J19" s="24">
        <f t="shared" si="1"/>
        <v>155</v>
      </c>
      <c r="K19" s="24"/>
      <c r="L19" s="25">
        <v>65</v>
      </c>
      <c r="M19" s="25"/>
      <c r="N19" s="25">
        <v>90</v>
      </c>
      <c r="O19" s="30"/>
      <c r="P19" s="28" t="s">
        <v>83</v>
      </c>
      <c r="Q19" s="29"/>
      <c r="R19" s="24">
        <f t="shared" si="2"/>
        <v>272</v>
      </c>
      <c r="S19" s="24"/>
      <c r="T19" s="25">
        <v>139</v>
      </c>
      <c r="U19" s="25"/>
      <c r="V19" s="25">
        <v>133</v>
      </c>
      <c r="W19" s="30"/>
      <c r="X19" s="28" t="s">
        <v>84</v>
      </c>
      <c r="Y19" s="29"/>
      <c r="Z19" s="24">
        <f t="shared" si="3"/>
        <v>158</v>
      </c>
      <c r="AA19" s="24"/>
      <c r="AB19" s="25">
        <v>75</v>
      </c>
      <c r="AC19" s="25"/>
      <c r="AD19" s="25">
        <v>83</v>
      </c>
      <c r="AE19" s="30"/>
      <c r="AF19" s="28" t="s">
        <v>85</v>
      </c>
      <c r="AG19" s="29"/>
      <c r="AH19" s="24">
        <f t="shared" si="4"/>
        <v>9</v>
      </c>
      <c r="AI19" s="24"/>
      <c r="AJ19" s="25">
        <v>4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180</v>
      </c>
      <c r="C20" s="24"/>
      <c r="D20" s="25">
        <v>83</v>
      </c>
      <c r="E20" s="25"/>
      <c r="F20" s="26">
        <v>97</v>
      </c>
      <c r="G20" s="27"/>
      <c r="H20" s="28" t="s">
        <v>87</v>
      </c>
      <c r="I20" s="29"/>
      <c r="J20" s="24">
        <f t="shared" si="1"/>
        <v>165</v>
      </c>
      <c r="K20" s="24"/>
      <c r="L20" s="25">
        <v>81</v>
      </c>
      <c r="M20" s="25"/>
      <c r="N20" s="25">
        <v>84</v>
      </c>
      <c r="O20" s="30"/>
      <c r="P20" s="28" t="s">
        <v>88</v>
      </c>
      <c r="Q20" s="29"/>
      <c r="R20" s="24">
        <f t="shared" si="2"/>
        <v>242</v>
      </c>
      <c r="S20" s="24"/>
      <c r="T20" s="25">
        <v>132</v>
      </c>
      <c r="U20" s="25"/>
      <c r="V20" s="25">
        <v>110</v>
      </c>
      <c r="W20" s="30"/>
      <c r="X20" s="28" t="s">
        <v>89</v>
      </c>
      <c r="Y20" s="29"/>
      <c r="Z20" s="24">
        <f t="shared" si="3"/>
        <v>147</v>
      </c>
      <c r="AA20" s="24"/>
      <c r="AB20" s="25">
        <v>63</v>
      </c>
      <c r="AC20" s="25"/>
      <c r="AD20" s="25">
        <v>84</v>
      </c>
      <c r="AE20" s="30"/>
      <c r="AF20" s="28" t="s">
        <v>90</v>
      </c>
      <c r="AG20" s="29"/>
      <c r="AH20" s="24">
        <f t="shared" si="4"/>
        <v>12</v>
      </c>
      <c r="AI20" s="24"/>
      <c r="AJ20" s="25">
        <v>3</v>
      </c>
      <c r="AK20" s="25"/>
      <c r="AL20" s="25">
        <v>9</v>
      </c>
      <c r="AM20" s="31"/>
    </row>
    <row r="21" spans="1:39" s="13" customFormat="1" ht="18" customHeight="1">
      <c r="A21" s="23" t="s">
        <v>91</v>
      </c>
      <c r="B21" s="24">
        <f t="shared" si="0"/>
        <v>153</v>
      </c>
      <c r="C21" s="24"/>
      <c r="D21" s="25">
        <v>77</v>
      </c>
      <c r="E21" s="25"/>
      <c r="F21" s="26">
        <v>76</v>
      </c>
      <c r="G21" s="27"/>
      <c r="H21" s="28" t="s">
        <v>92</v>
      </c>
      <c r="I21" s="29"/>
      <c r="J21" s="24">
        <f t="shared" si="1"/>
        <v>184</v>
      </c>
      <c r="K21" s="24"/>
      <c r="L21" s="25">
        <v>92</v>
      </c>
      <c r="M21" s="25"/>
      <c r="N21" s="25">
        <v>92</v>
      </c>
      <c r="O21" s="30"/>
      <c r="P21" s="28" t="s">
        <v>93</v>
      </c>
      <c r="Q21" s="29"/>
      <c r="R21" s="24">
        <f t="shared" si="2"/>
        <v>197</v>
      </c>
      <c r="S21" s="24"/>
      <c r="T21" s="25">
        <v>95</v>
      </c>
      <c r="U21" s="25"/>
      <c r="V21" s="25">
        <v>102</v>
      </c>
      <c r="W21" s="30"/>
      <c r="X21" s="28" t="s">
        <v>94</v>
      </c>
      <c r="Y21" s="29"/>
      <c r="Z21" s="24">
        <f t="shared" si="3"/>
        <v>103</v>
      </c>
      <c r="AA21" s="24"/>
      <c r="AB21" s="25">
        <v>54</v>
      </c>
      <c r="AC21" s="25"/>
      <c r="AD21" s="25">
        <v>49</v>
      </c>
      <c r="AE21" s="30"/>
      <c r="AF21" s="28" t="s">
        <v>95</v>
      </c>
      <c r="AG21" s="29"/>
      <c r="AH21" s="24">
        <f t="shared" si="4"/>
        <v>8</v>
      </c>
      <c r="AI21" s="24"/>
      <c r="AJ21" s="25">
        <v>3</v>
      </c>
      <c r="AK21" s="25"/>
      <c r="AL21" s="25">
        <v>5</v>
      </c>
      <c r="AM21" s="31"/>
    </row>
    <row r="22" spans="1:39" s="13" customFormat="1" ht="18" customHeight="1">
      <c r="A22" s="23" t="s">
        <v>96</v>
      </c>
      <c r="B22" s="24">
        <f t="shared" si="0"/>
        <v>163</v>
      </c>
      <c r="C22" s="24"/>
      <c r="D22" s="25">
        <v>91</v>
      </c>
      <c r="E22" s="25"/>
      <c r="F22" s="26">
        <v>72</v>
      </c>
      <c r="G22" s="27"/>
      <c r="H22" s="28" t="s">
        <v>97</v>
      </c>
      <c r="I22" s="29"/>
      <c r="J22" s="24">
        <f t="shared" si="1"/>
        <v>186</v>
      </c>
      <c r="K22" s="24"/>
      <c r="L22" s="25">
        <v>89</v>
      </c>
      <c r="M22" s="25"/>
      <c r="N22" s="25">
        <v>97</v>
      </c>
      <c r="O22" s="30"/>
      <c r="P22" s="28" t="s">
        <v>98</v>
      </c>
      <c r="Q22" s="29"/>
      <c r="R22" s="24">
        <f t="shared" si="2"/>
        <v>192</v>
      </c>
      <c r="S22" s="24"/>
      <c r="T22" s="25">
        <v>104</v>
      </c>
      <c r="U22" s="25"/>
      <c r="V22" s="25">
        <v>88</v>
      </c>
      <c r="W22" s="30"/>
      <c r="X22" s="28" t="s">
        <v>99</v>
      </c>
      <c r="Y22" s="29"/>
      <c r="Z22" s="24">
        <f t="shared" si="3"/>
        <v>73</v>
      </c>
      <c r="AA22" s="24"/>
      <c r="AB22" s="25">
        <v>33</v>
      </c>
      <c r="AC22" s="25"/>
      <c r="AD22" s="25">
        <v>40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0</v>
      </c>
      <c r="AK22" s="25"/>
      <c r="AL22" s="25">
        <v>5</v>
      </c>
      <c r="AM22" s="31"/>
    </row>
    <row r="23" spans="1:39" s="13" customFormat="1" ht="18" customHeight="1">
      <c r="A23" s="32" t="s">
        <v>101</v>
      </c>
      <c r="B23" s="33">
        <f t="shared" si="0"/>
        <v>205</v>
      </c>
      <c r="C23" s="33"/>
      <c r="D23" s="34">
        <v>102</v>
      </c>
      <c r="E23" s="34"/>
      <c r="F23" s="35">
        <v>103</v>
      </c>
      <c r="G23" s="36"/>
      <c r="H23" s="37" t="s">
        <v>102</v>
      </c>
      <c r="I23" s="38"/>
      <c r="J23" s="33">
        <f t="shared" si="1"/>
        <v>170</v>
      </c>
      <c r="K23" s="33"/>
      <c r="L23" s="34">
        <v>83</v>
      </c>
      <c r="M23" s="34"/>
      <c r="N23" s="34">
        <v>87</v>
      </c>
      <c r="O23" s="39"/>
      <c r="P23" s="37" t="s">
        <v>103</v>
      </c>
      <c r="Q23" s="38"/>
      <c r="R23" s="33">
        <f t="shared" si="2"/>
        <v>188</v>
      </c>
      <c r="S23" s="33"/>
      <c r="T23" s="34">
        <v>92</v>
      </c>
      <c r="U23" s="34"/>
      <c r="V23" s="34">
        <v>96</v>
      </c>
      <c r="W23" s="39"/>
      <c r="X23" s="37" t="s">
        <v>104</v>
      </c>
      <c r="Y23" s="38"/>
      <c r="Z23" s="33">
        <f t="shared" si="3"/>
        <v>93</v>
      </c>
      <c r="AA23" s="33"/>
      <c r="AB23" s="34">
        <v>44</v>
      </c>
      <c r="AC23" s="34"/>
      <c r="AD23" s="34">
        <v>49</v>
      </c>
      <c r="AE23" s="39"/>
      <c r="AF23" s="40" t="s">
        <v>105</v>
      </c>
      <c r="AG23" s="41"/>
      <c r="AH23" s="42">
        <f t="shared" si="4"/>
        <v>7</v>
      </c>
      <c r="AI23" s="42"/>
      <c r="AJ23" s="43">
        <v>1</v>
      </c>
      <c r="AK23" s="43"/>
      <c r="AL23" s="43">
        <v>6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1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694</v>
      </c>
      <c r="D27" s="62"/>
      <c r="E27" s="63">
        <f>SUM(E28:F29)</f>
        <v>960</v>
      </c>
      <c r="F27" s="62"/>
      <c r="G27" s="63">
        <f>SUM(G28:H29)</f>
        <v>483</v>
      </c>
      <c r="H27" s="62"/>
      <c r="I27" s="63">
        <f>SUM(I28:J29)</f>
        <v>485</v>
      </c>
      <c r="J27" s="62"/>
      <c r="K27" s="63">
        <f>SUM(K28:L29)</f>
        <v>368</v>
      </c>
      <c r="L27" s="62"/>
      <c r="M27" s="63">
        <f>SUM(M28:N29)</f>
        <v>1983</v>
      </c>
      <c r="N27" s="62"/>
      <c r="O27" s="63">
        <f>SUM(O28:P29)</f>
        <v>1679</v>
      </c>
      <c r="P27" s="62"/>
      <c r="Q27" s="63">
        <f>SUM(Q28:R29)</f>
        <v>2206</v>
      </c>
      <c r="R27" s="62"/>
      <c r="S27" s="63">
        <f>SUM(S28:T29)</f>
        <v>2497</v>
      </c>
      <c r="T27" s="62"/>
      <c r="U27" s="63">
        <f>SUM(U28:V29)</f>
        <v>759</v>
      </c>
      <c r="V27" s="62"/>
      <c r="W27" s="63">
        <f>SUM(W28:X29)</f>
        <v>650</v>
      </c>
      <c r="X27" s="62"/>
      <c r="Y27" s="63">
        <f>SUM(Y28:Z29)</f>
        <v>639</v>
      </c>
      <c r="Z27" s="62"/>
      <c r="AA27" s="63">
        <f>SUM(AA28:AB29)</f>
        <v>574</v>
      </c>
      <c r="AB27" s="62"/>
      <c r="AC27" s="63">
        <f>SUM(AC28:AD29)</f>
        <v>675</v>
      </c>
      <c r="AD27" s="62"/>
      <c r="AE27" s="63">
        <f>SUM(AE28:AF29)</f>
        <v>179</v>
      </c>
      <c r="AF27" s="62"/>
      <c r="AG27" s="63">
        <f>SUM(AG28:AH29)</f>
        <v>3</v>
      </c>
      <c r="AH27" s="62"/>
      <c r="AI27" s="64">
        <f>SUM(C27:AH27)</f>
        <v>14834</v>
      </c>
      <c r="AJ27" s="65"/>
      <c r="AK27" s="66">
        <v>6703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372</v>
      </c>
      <c r="D28" s="71"/>
      <c r="E28" s="72">
        <f>SUM(D10:E15)</f>
        <v>487</v>
      </c>
      <c r="F28" s="71"/>
      <c r="G28" s="72">
        <f>SUM(D16:E18)</f>
        <v>241</v>
      </c>
      <c r="H28" s="71"/>
      <c r="I28" s="72">
        <f>SUM(D19:E21)</f>
        <v>229</v>
      </c>
      <c r="J28" s="71"/>
      <c r="K28" s="72">
        <f>SUM(D22:E23)</f>
        <v>193</v>
      </c>
      <c r="L28" s="71"/>
      <c r="M28" s="72">
        <f>SUM(L4:M13)</f>
        <v>927</v>
      </c>
      <c r="N28" s="71"/>
      <c r="O28" s="72">
        <f>SUM(L14:M23)</f>
        <v>811</v>
      </c>
      <c r="P28" s="71"/>
      <c r="Q28" s="72">
        <f>SUM(T4:U13)</f>
        <v>1019</v>
      </c>
      <c r="R28" s="71"/>
      <c r="S28" s="72">
        <f>SUM(T14:U23)</f>
        <v>1215</v>
      </c>
      <c r="T28" s="71"/>
      <c r="U28" s="72">
        <f>SUM(AB4:AC8)</f>
        <v>369</v>
      </c>
      <c r="V28" s="71"/>
      <c r="W28" s="72">
        <f>SUM(AB9:AC13)</f>
        <v>324</v>
      </c>
      <c r="X28" s="71"/>
      <c r="Y28" s="72">
        <f>SUM(AB14:AC18)</f>
        <v>302</v>
      </c>
      <c r="Z28" s="71"/>
      <c r="AA28" s="72">
        <f>SUM(AB19:AC23)</f>
        <v>269</v>
      </c>
      <c r="AB28" s="71"/>
      <c r="AC28" s="72">
        <f>SUM(AJ4:AK13)</f>
        <v>275</v>
      </c>
      <c r="AD28" s="71"/>
      <c r="AE28" s="72">
        <f>SUM(AJ14:AK23)</f>
        <v>55</v>
      </c>
      <c r="AF28" s="71"/>
      <c r="AG28" s="72">
        <f>AJ24</f>
        <v>1</v>
      </c>
      <c r="AH28" s="71"/>
      <c r="AI28" s="73">
        <f>SUM(C28:AH28)</f>
        <v>7089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322</v>
      </c>
      <c r="D29" s="78"/>
      <c r="E29" s="79">
        <f>SUM(F10:G15)</f>
        <v>473</v>
      </c>
      <c r="F29" s="78"/>
      <c r="G29" s="79">
        <f>SUM(F16:G18)</f>
        <v>242</v>
      </c>
      <c r="H29" s="78"/>
      <c r="I29" s="79">
        <f>SUM(F19:G21)</f>
        <v>256</v>
      </c>
      <c r="J29" s="78"/>
      <c r="K29" s="79">
        <f>SUM(F22:G23)</f>
        <v>175</v>
      </c>
      <c r="L29" s="78"/>
      <c r="M29" s="79">
        <f>SUM(N4:O13)</f>
        <v>1056</v>
      </c>
      <c r="N29" s="78"/>
      <c r="O29" s="79">
        <f>SUM(N14:O23)</f>
        <v>868</v>
      </c>
      <c r="P29" s="78"/>
      <c r="Q29" s="79">
        <f>SUM(V4:W13)</f>
        <v>1187</v>
      </c>
      <c r="R29" s="78"/>
      <c r="S29" s="79">
        <f>SUM(V14:W23)</f>
        <v>1282</v>
      </c>
      <c r="T29" s="78"/>
      <c r="U29" s="79">
        <f>SUM(AD4:AE8)</f>
        <v>390</v>
      </c>
      <c r="V29" s="78"/>
      <c r="W29" s="79">
        <f>SUM(AD9:AE13)</f>
        <v>326</v>
      </c>
      <c r="X29" s="78"/>
      <c r="Y29" s="79">
        <f>SUM(AD14:AE18)</f>
        <v>337</v>
      </c>
      <c r="Z29" s="78"/>
      <c r="AA29" s="79">
        <f>SUM(AD19:AE23)</f>
        <v>305</v>
      </c>
      <c r="AB29" s="78"/>
      <c r="AC29" s="79">
        <f>SUM(AL4:AM13)</f>
        <v>400</v>
      </c>
      <c r="AD29" s="78"/>
      <c r="AE29" s="79">
        <f>SUM(AL14:AM23)</f>
        <v>124</v>
      </c>
      <c r="AF29" s="78"/>
      <c r="AG29" s="79">
        <f>AL24</f>
        <v>2</v>
      </c>
      <c r="AH29" s="78"/>
      <c r="AI29" s="80">
        <f>SUM(C29:AH29)</f>
        <v>7745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2137</v>
      </c>
      <c r="D31" s="92"/>
      <c r="E31" s="92"/>
      <c r="F31" s="93">
        <f>C31/AI27</f>
        <v>0.14406094108129971</v>
      </c>
      <c r="G31" s="93"/>
      <c r="H31" s="94"/>
      <c r="I31" s="95">
        <f>SUM(I27:V27)</f>
        <v>9977</v>
      </c>
      <c r="J31" s="96"/>
      <c r="K31" s="96"/>
      <c r="L31" s="96"/>
      <c r="M31" s="96"/>
      <c r="N31" s="96"/>
      <c r="O31" s="96"/>
      <c r="P31" s="97">
        <f>I31/AI27</f>
        <v>0.6725765134151274</v>
      </c>
      <c r="Q31" s="97"/>
      <c r="R31" s="97"/>
      <c r="S31" s="97"/>
      <c r="T31" s="97"/>
      <c r="U31" s="97"/>
      <c r="V31" s="98"/>
      <c r="W31" s="95">
        <f>SUM(W27:AH27)</f>
        <v>2720</v>
      </c>
      <c r="X31" s="99"/>
      <c r="Y31" s="99"/>
      <c r="Z31" s="99"/>
      <c r="AA31" s="99"/>
      <c r="AB31" s="99"/>
      <c r="AC31" s="97">
        <f>W31/AI27</f>
        <v>0.18336254550357287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59</v>
      </c>
      <c r="C4" s="15"/>
      <c r="D4" s="16">
        <v>25</v>
      </c>
      <c r="E4" s="16"/>
      <c r="F4" s="17">
        <v>34</v>
      </c>
      <c r="G4" s="18"/>
      <c r="H4" s="19" t="s">
        <v>7</v>
      </c>
      <c r="I4" s="20"/>
      <c r="J4" s="15">
        <f aca="true" t="shared" si="1" ref="J4:J23">SUM(L4:N4)</f>
        <v>116</v>
      </c>
      <c r="K4" s="15"/>
      <c r="L4" s="16">
        <v>75</v>
      </c>
      <c r="M4" s="16"/>
      <c r="N4" s="16">
        <v>41</v>
      </c>
      <c r="O4" s="21"/>
      <c r="P4" s="19" t="s">
        <v>8</v>
      </c>
      <c r="Q4" s="20"/>
      <c r="R4" s="15">
        <f aca="true" t="shared" si="2" ref="R4:R23">SUM(T4:V4)</f>
        <v>116</v>
      </c>
      <c r="S4" s="15"/>
      <c r="T4" s="16">
        <v>56</v>
      </c>
      <c r="U4" s="16"/>
      <c r="V4" s="16">
        <v>60</v>
      </c>
      <c r="W4" s="21"/>
      <c r="X4" s="19" t="s">
        <v>9</v>
      </c>
      <c r="Y4" s="20"/>
      <c r="Z4" s="15">
        <f aca="true" t="shared" si="3" ref="Z4:Z23">SUM(AB4:AD4)</f>
        <v>130</v>
      </c>
      <c r="AA4" s="15"/>
      <c r="AB4" s="16">
        <v>60</v>
      </c>
      <c r="AC4" s="16"/>
      <c r="AD4" s="16">
        <v>70</v>
      </c>
      <c r="AE4" s="21"/>
      <c r="AF4" s="19" t="s">
        <v>10</v>
      </c>
      <c r="AG4" s="20"/>
      <c r="AH4" s="15">
        <f aca="true" t="shared" si="4" ref="AH4:AH24">SUM(AJ4:AL4)</f>
        <v>100</v>
      </c>
      <c r="AI4" s="15"/>
      <c r="AJ4" s="16">
        <v>39</v>
      </c>
      <c r="AK4" s="16"/>
      <c r="AL4" s="16">
        <v>61</v>
      </c>
      <c r="AM4" s="22"/>
    </row>
    <row r="5" spans="1:39" s="13" customFormat="1" ht="18" customHeight="1">
      <c r="A5" s="23" t="s">
        <v>11</v>
      </c>
      <c r="B5" s="24">
        <f t="shared" si="0"/>
        <v>63</v>
      </c>
      <c r="C5" s="24"/>
      <c r="D5" s="25">
        <v>37</v>
      </c>
      <c r="E5" s="25"/>
      <c r="F5" s="26">
        <v>26</v>
      </c>
      <c r="G5" s="27"/>
      <c r="H5" s="28" t="s">
        <v>12</v>
      </c>
      <c r="I5" s="29"/>
      <c r="J5" s="24">
        <f t="shared" si="1"/>
        <v>112</v>
      </c>
      <c r="K5" s="24"/>
      <c r="L5" s="25">
        <v>65</v>
      </c>
      <c r="M5" s="25"/>
      <c r="N5" s="25">
        <v>47</v>
      </c>
      <c r="O5" s="30"/>
      <c r="P5" s="28" t="s">
        <v>13</v>
      </c>
      <c r="Q5" s="29"/>
      <c r="R5" s="24">
        <f t="shared" si="2"/>
        <v>98</v>
      </c>
      <c r="S5" s="24"/>
      <c r="T5" s="25">
        <v>46</v>
      </c>
      <c r="U5" s="25"/>
      <c r="V5" s="25">
        <v>52</v>
      </c>
      <c r="W5" s="30"/>
      <c r="X5" s="28" t="s">
        <v>14</v>
      </c>
      <c r="Y5" s="29"/>
      <c r="Z5" s="24">
        <f t="shared" si="3"/>
        <v>139</v>
      </c>
      <c r="AA5" s="24"/>
      <c r="AB5" s="25">
        <v>59</v>
      </c>
      <c r="AC5" s="25"/>
      <c r="AD5" s="25">
        <v>80</v>
      </c>
      <c r="AE5" s="30"/>
      <c r="AF5" s="28" t="s">
        <v>15</v>
      </c>
      <c r="AG5" s="29"/>
      <c r="AH5" s="24">
        <f t="shared" si="4"/>
        <v>88</v>
      </c>
      <c r="AI5" s="24"/>
      <c r="AJ5" s="25">
        <v>35</v>
      </c>
      <c r="AK5" s="25"/>
      <c r="AL5" s="25">
        <v>53</v>
      </c>
      <c r="AM5" s="31"/>
    </row>
    <row r="6" spans="1:39" s="13" customFormat="1" ht="18" customHeight="1">
      <c r="A6" s="23" t="s">
        <v>16</v>
      </c>
      <c r="B6" s="24">
        <f t="shared" si="0"/>
        <v>73</v>
      </c>
      <c r="C6" s="24"/>
      <c r="D6" s="25">
        <v>38</v>
      </c>
      <c r="E6" s="25"/>
      <c r="F6" s="26">
        <v>35</v>
      </c>
      <c r="G6" s="27"/>
      <c r="H6" s="28" t="s">
        <v>17</v>
      </c>
      <c r="I6" s="29"/>
      <c r="J6" s="24">
        <f t="shared" si="1"/>
        <v>111</v>
      </c>
      <c r="K6" s="24"/>
      <c r="L6" s="25">
        <v>61</v>
      </c>
      <c r="M6" s="25"/>
      <c r="N6" s="25">
        <v>50</v>
      </c>
      <c r="O6" s="30"/>
      <c r="P6" s="28" t="s">
        <v>18</v>
      </c>
      <c r="Q6" s="29"/>
      <c r="R6" s="24">
        <f t="shared" si="2"/>
        <v>107</v>
      </c>
      <c r="S6" s="24"/>
      <c r="T6" s="25">
        <v>61</v>
      </c>
      <c r="U6" s="25"/>
      <c r="V6" s="25">
        <v>46</v>
      </c>
      <c r="W6" s="30"/>
      <c r="X6" s="28" t="s">
        <v>19</v>
      </c>
      <c r="Y6" s="29"/>
      <c r="Z6" s="24">
        <f t="shared" si="3"/>
        <v>120</v>
      </c>
      <c r="AA6" s="24"/>
      <c r="AB6" s="25">
        <v>62</v>
      </c>
      <c r="AC6" s="25"/>
      <c r="AD6" s="25">
        <v>58</v>
      </c>
      <c r="AE6" s="30"/>
      <c r="AF6" s="28" t="s">
        <v>20</v>
      </c>
      <c r="AG6" s="29"/>
      <c r="AH6" s="24">
        <f t="shared" si="4"/>
        <v>88</v>
      </c>
      <c r="AI6" s="24"/>
      <c r="AJ6" s="25">
        <v>33</v>
      </c>
      <c r="AK6" s="25"/>
      <c r="AL6" s="25">
        <v>55</v>
      </c>
      <c r="AM6" s="31"/>
    </row>
    <row r="7" spans="1:39" s="13" customFormat="1" ht="18" customHeight="1">
      <c r="A7" s="23" t="s">
        <v>21</v>
      </c>
      <c r="B7" s="24">
        <f t="shared" si="0"/>
        <v>68</v>
      </c>
      <c r="C7" s="24"/>
      <c r="D7" s="25">
        <v>32</v>
      </c>
      <c r="E7" s="25"/>
      <c r="F7" s="26">
        <v>36</v>
      </c>
      <c r="G7" s="27"/>
      <c r="H7" s="28" t="s">
        <v>22</v>
      </c>
      <c r="I7" s="29"/>
      <c r="J7" s="24">
        <f t="shared" si="1"/>
        <v>132</v>
      </c>
      <c r="K7" s="24"/>
      <c r="L7" s="25">
        <v>84</v>
      </c>
      <c r="M7" s="25"/>
      <c r="N7" s="25">
        <v>48</v>
      </c>
      <c r="O7" s="30"/>
      <c r="P7" s="28" t="s">
        <v>23</v>
      </c>
      <c r="Q7" s="29"/>
      <c r="R7" s="24">
        <f t="shared" si="2"/>
        <v>104</v>
      </c>
      <c r="S7" s="24"/>
      <c r="T7" s="25">
        <v>53</v>
      </c>
      <c r="U7" s="25"/>
      <c r="V7" s="25">
        <v>51</v>
      </c>
      <c r="W7" s="30"/>
      <c r="X7" s="28" t="s">
        <v>24</v>
      </c>
      <c r="Y7" s="29"/>
      <c r="Z7" s="24">
        <f t="shared" si="3"/>
        <v>98</v>
      </c>
      <c r="AA7" s="24"/>
      <c r="AB7" s="25">
        <v>47</v>
      </c>
      <c r="AC7" s="25"/>
      <c r="AD7" s="25">
        <v>51</v>
      </c>
      <c r="AE7" s="30"/>
      <c r="AF7" s="28" t="s">
        <v>25</v>
      </c>
      <c r="AG7" s="29"/>
      <c r="AH7" s="24">
        <f t="shared" si="4"/>
        <v>87</v>
      </c>
      <c r="AI7" s="24"/>
      <c r="AJ7" s="25">
        <v>32</v>
      </c>
      <c r="AK7" s="25"/>
      <c r="AL7" s="25">
        <v>55</v>
      </c>
      <c r="AM7" s="31"/>
    </row>
    <row r="8" spans="1:39" s="13" customFormat="1" ht="18" customHeight="1">
      <c r="A8" s="23" t="s">
        <v>26</v>
      </c>
      <c r="B8" s="24">
        <f t="shared" si="0"/>
        <v>62</v>
      </c>
      <c r="C8" s="24"/>
      <c r="D8" s="25">
        <v>32</v>
      </c>
      <c r="E8" s="25"/>
      <c r="F8" s="26">
        <v>30</v>
      </c>
      <c r="G8" s="27"/>
      <c r="H8" s="28" t="s">
        <v>27</v>
      </c>
      <c r="I8" s="29"/>
      <c r="J8" s="24">
        <f t="shared" si="1"/>
        <v>124</v>
      </c>
      <c r="K8" s="24"/>
      <c r="L8" s="25">
        <v>68</v>
      </c>
      <c r="M8" s="25"/>
      <c r="N8" s="25">
        <v>56</v>
      </c>
      <c r="O8" s="30"/>
      <c r="P8" s="28" t="s">
        <v>28</v>
      </c>
      <c r="Q8" s="29"/>
      <c r="R8" s="24">
        <f t="shared" si="2"/>
        <v>117</v>
      </c>
      <c r="S8" s="24"/>
      <c r="T8" s="25">
        <v>61</v>
      </c>
      <c r="U8" s="25"/>
      <c r="V8" s="25">
        <v>56</v>
      </c>
      <c r="W8" s="30"/>
      <c r="X8" s="28" t="s">
        <v>29</v>
      </c>
      <c r="Y8" s="29"/>
      <c r="Z8" s="24">
        <f t="shared" si="3"/>
        <v>97</v>
      </c>
      <c r="AA8" s="24"/>
      <c r="AB8" s="25">
        <v>58</v>
      </c>
      <c r="AC8" s="25"/>
      <c r="AD8" s="25">
        <v>39</v>
      </c>
      <c r="AE8" s="30"/>
      <c r="AF8" s="28" t="s">
        <v>30</v>
      </c>
      <c r="AG8" s="29"/>
      <c r="AH8" s="24">
        <f t="shared" si="4"/>
        <v>71</v>
      </c>
      <c r="AI8" s="24"/>
      <c r="AJ8" s="25">
        <v>30</v>
      </c>
      <c r="AK8" s="25"/>
      <c r="AL8" s="25">
        <v>41</v>
      </c>
      <c r="AM8" s="31"/>
    </row>
    <row r="9" spans="1:39" s="13" customFormat="1" ht="18" customHeight="1">
      <c r="A9" s="23" t="s">
        <v>31</v>
      </c>
      <c r="B9" s="24">
        <f t="shared" si="0"/>
        <v>83</v>
      </c>
      <c r="C9" s="24"/>
      <c r="D9" s="25">
        <v>42</v>
      </c>
      <c r="E9" s="25"/>
      <c r="F9" s="26">
        <v>41</v>
      </c>
      <c r="G9" s="27"/>
      <c r="H9" s="28" t="s">
        <v>32</v>
      </c>
      <c r="I9" s="29"/>
      <c r="J9" s="24">
        <f t="shared" si="1"/>
        <v>126</v>
      </c>
      <c r="K9" s="24"/>
      <c r="L9" s="25">
        <v>76</v>
      </c>
      <c r="M9" s="25"/>
      <c r="N9" s="25">
        <v>50</v>
      </c>
      <c r="O9" s="30"/>
      <c r="P9" s="28" t="s">
        <v>33</v>
      </c>
      <c r="Q9" s="29"/>
      <c r="R9" s="24">
        <f t="shared" si="2"/>
        <v>129</v>
      </c>
      <c r="S9" s="24"/>
      <c r="T9" s="25">
        <v>65</v>
      </c>
      <c r="U9" s="25"/>
      <c r="V9" s="25">
        <v>64</v>
      </c>
      <c r="W9" s="30"/>
      <c r="X9" s="28" t="s">
        <v>34</v>
      </c>
      <c r="Y9" s="29"/>
      <c r="Z9" s="24">
        <f t="shared" si="3"/>
        <v>96</v>
      </c>
      <c r="AA9" s="24"/>
      <c r="AB9" s="25">
        <v>45</v>
      </c>
      <c r="AC9" s="25"/>
      <c r="AD9" s="25">
        <v>51</v>
      </c>
      <c r="AE9" s="30"/>
      <c r="AF9" s="28" t="s">
        <v>35</v>
      </c>
      <c r="AG9" s="29"/>
      <c r="AH9" s="24">
        <f t="shared" si="4"/>
        <v>57</v>
      </c>
      <c r="AI9" s="24"/>
      <c r="AJ9" s="25">
        <v>21</v>
      </c>
      <c r="AK9" s="25"/>
      <c r="AL9" s="25">
        <v>36</v>
      </c>
      <c r="AM9" s="31"/>
    </row>
    <row r="10" spans="1:39" s="13" customFormat="1" ht="18" customHeight="1">
      <c r="A10" s="23" t="s">
        <v>36</v>
      </c>
      <c r="B10" s="24">
        <f t="shared" si="0"/>
        <v>85</v>
      </c>
      <c r="C10" s="24"/>
      <c r="D10" s="25">
        <v>57</v>
      </c>
      <c r="E10" s="25"/>
      <c r="F10" s="26">
        <v>28</v>
      </c>
      <c r="G10" s="27"/>
      <c r="H10" s="28" t="s">
        <v>37</v>
      </c>
      <c r="I10" s="29"/>
      <c r="J10" s="24">
        <f t="shared" si="1"/>
        <v>118</v>
      </c>
      <c r="K10" s="24"/>
      <c r="L10" s="25">
        <v>58</v>
      </c>
      <c r="M10" s="25"/>
      <c r="N10" s="25">
        <v>60</v>
      </c>
      <c r="O10" s="30"/>
      <c r="P10" s="28" t="s">
        <v>38</v>
      </c>
      <c r="Q10" s="29"/>
      <c r="R10" s="24">
        <f t="shared" si="2"/>
        <v>128</v>
      </c>
      <c r="S10" s="24"/>
      <c r="T10" s="25">
        <v>46</v>
      </c>
      <c r="U10" s="25"/>
      <c r="V10" s="25">
        <v>82</v>
      </c>
      <c r="W10" s="30"/>
      <c r="X10" s="28" t="s">
        <v>39</v>
      </c>
      <c r="Y10" s="29"/>
      <c r="Z10" s="24">
        <f t="shared" si="3"/>
        <v>88</v>
      </c>
      <c r="AA10" s="24"/>
      <c r="AB10" s="25">
        <v>42</v>
      </c>
      <c r="AC10" s="25"/>
      <c r="AD10" s="25">
        <v>46</v>
      </c>
      <c r="AE10" s="30"/>
      <c r="AF10" s="28" t="s">
        <v>40</v>
      </c>
      <c r="AG10" s="29"/>
      <c r="AH10" s="24">
        <f t="shared" si="4"/>
        <v>52</v>
      </c>
      <c r="AI10" s="24"/>
      <c r="AJ10" s="25">
        <v>21</v>
      </c>
      <c r="AK10" s="25"/>
      <c r="AL10" s="25">
        <v>31</v>
      </c>
      <c r="AM10" s="31"/>
    </row>
    <row r="11" spans="1:39" s="13" customFormat="1" ht="18" customHeight="1">
      <c r="A11" s="23" t="s">
        <v>41</v>
      </c>
      <c r="B11" s="24">
        <f t="shared" si="0"/>
        <v>68</v>
      </c>
      <c r="C11" s="24"/>
      <c r="D11" s="25">
        <v>30</v>
      </c>
      <c r="E11" s="25"/>
      <c r="F11" s="26">
        <v>38</v>
      </c>
      <c r="G11" s="27"/>
      <c r="H11" s="28" t="s">
        <v>42</v>
      </c>
      <c r="I11" s="29"/>
      <c r="J11" s="24">
        <f t="shared" si="1"/>
        <v>123</v>
      </c>
      <c r="K11" s="24"/>
      <c r="L11" s="25">
        <v>60</v>
      </c>
      <c r="M11" s="25"/>
      <c r="N11" s="25">
        <v>63</v>
      </c>
      <c r="O11" s="30"/>
      <c r="P11" s="28" t="s">
        <v>43</v>
      </c>
      <c r="Q11" s="29"/>
      <c r="R11" s="24">
        <f t="shared" si="2"/>
        <v>135</v>
      </c>
      <c r="S11" s="24"/>
      <c r="T11" s="25">
        <v>65</v>
      </c>
      <c r="U11" s="25"/>
      <c r="V11" s="25">
        <v>70</v>
      </c>
      <c r="W11" s="30"/>
      <c r="X11" s="28" t="s">
        <v>44</v>
      </c>
      <c r="Y11" s="29"/>
      <c r="Z11" s="24">
        <f t="shared" si="3"/>
        <v>97</v>
      </c>
      <c r="AA11" s="24"/>
      <c r="AB11" s="25">
        <v>33</v>
      </c>
      <c r="AC11" s="25"/>
      <c r="AD11" s="25">
        <v>64</v>
      </c>
      <c r="AE11" s="30"/>
      <c r="AF11" s="28" t="s">
        <v>45</v>
      </c>
      <c r="AG11" s="29"/>
      <c r="AH11" s="24">
        <f t="shared" si="4"/>
        <v>49</v>
      </c>
      <c r="AI11" s="24"/>
      <c r="AJ11" s="25">
        <v>15</v>
      </c>
      <c r="AK11" s="25"/>
      <c r="AL11" s="25">
        <v>34</v>
      </c>
      <c r="AM11" s="31"/>
    </row>
    <row r="12" spans="1:39" s="13" customFormat="1" ht="18" customHeight="1">
      <c r="A12" s="23" t="s">
        <v>46</v>
      </c>
      <c r="B12" s="24">
        <f t="shared" si="0"/>
        <v>87</v>
      </c>
      <c r="C12" s="24"/>
      <c r="D12" s="25">
        <v>50</v>
      </c>
      <c r="E12" s="25"/>
      <c r="F12" s="26">
        <v>37</v>
      </c>
      <c r="G12" s="27"/>
      <c r="H12" s="28" t="s">
        <v>47</v>
      </c>
      <c r="I12" s="29"/>
      <c r="J12" s="24">
        <f t="shared" si="1"/>
        <v>104</v>
      </c>
      <c r="K12" s="24"/>
      <c r="L12" s="25">
        <v>55</v>
      </c>
      <c r="M12" s="25"/>
      <c r="N12" s="25">
        <v>49</v>
      </c>
      <c r="O12" s="30"/>
      <c r="P12" s="28" t="s">
        <v>48</v>
      </c>
      <c r="Q12" s="29"/>
      <c r="R12" s="24">
        <f t="shared" si="2"/>
        <v>135</v>
      </c>
      <c r="S12" s="24"/>
      <c r="T12" s="25">
        <v>60</v>
      </c>
      <c r="U12" s="25"/>
      <c r="V12" s="25">
        <v>75</v>
      </c>
      <c r="W12" s="30"/>
      <c r="X12" s="28" t="s">
        <v>49</v>
      </c>
      <c r="Y12" s="29"/>
      <c r="Z12" s="24">
        <f t="shared" si="3"/>
        <v>84</v>
      </c>
      <c r="AA12" s="24"/>
      <c r="AB12" s="25">
        <v>39</v>
      </c>
      <c r="AC12" s="25"/>
      <c r="AD12" s="25">
        <v>45</v>
      </c>
      <c r="AE12" s="30"/>
      <c r="AF12" s="28" t="s">
        <v>50</v>
      </c>
      <c r="AG12" s="29"/>
      <c r="AH12" s="24">
        <f t="shared" si="4"/>
        <v>55</v>
      </c>
      <c r="AI12" s="24"/>
      <c r="AJ12" s="25">
        <v>27</v>
      </c>
      <c r="AK12" s="25"/>
      <c r="AL12" s="25">
        <v>28</v>
      </c>
      <c r="AM12" s="31"/>
    </row>
    <row r="13" spans="1:39" s="13" customFormat="1" ht="18" customHeight="1">
      <c r="A13" s="23" t="s">
        <v>51</v>
      </c>
      <c r="B13" s="24">
        <f t="shared" si="0"/>
        <v>67</v>
      </c>
      <c r="C13" s="24"/>
      <c r="D13" s="25">
        <v>35</v>
      </c>
      <c r="E13" s="25"/>
      <c r="F13" s="26">
        <v>32</v>
      </c>
      <c r="G13" s="27"/>
      <c r="H13" s="28" t="s">
        <v>52</v>
      </c>
      <c r="I13" s="29"/>
      <c r="J13" s="24">
        <f t="shared" si="1"/>
        <v>122</v>
      </c>
      <c r="K13" s="24"/>
      <c r="L13" s="25">
        <v>59</v>
      </c>
      <c r="M13" s="25"/>
      <c r="N13" s="25">
        <v>63</v>
      </c>
      <c r="O13" s="30"/>
      <c r="P13" s="28" t="s">
        <v>53</v>
      </c>
      <c r="Q13" s="29"/>
      <c r="R13" s="24">
        <f t="shared" si="2"/>
        <v>125</v>
      </c>
      <c r="S13" s="24"/>
      <c r="T13" s="25">
        <v>64</v>
      </c>
      <c r="U13" s="25"/>
      <c r="V13" s="25">
        <v>61</v>
      </c>
      <c r="W13" s="30"/>
      <c r="X13" s="28" t="s">
        <v>54</v>
      </c>
      <c r="Y13" s="29"/>
      <c r="Z13" s="24">
        <f t="shared" si="3"/>
        <v>88</v>
      </c>
      <c r="AA13" s="24"/>
      <c r="AB13" s="25">
        <v>42</v>
      </c>
      <c r="AC13" s="25"/>
      <c r="AD13" s="25">
        <v>46</v>
      </c>
      <c r="AE13" s="30"/>
      <c r="AF13" s="28" t="s">
        <v>55</v>
      </c>
      <c r="AG13" s="29"/>
      <c r="AH13" s="24">
        <f t="shared" si="4"/>
        <v>34</v>
      </c>
      <c r="AI13" s="24"/>
      <c r="AJ13" s="25">
        <v>15</v>
      </c>
      <c r="AK13" s="25"/>
      <c r="AL13" s="25">
        <v>19</v>
      </c>
      <c r="AM13" s="31"/>
    </row>
    <row r="14" spans="1:39" s="13" customFormat="1" ht="18" customHeight="1">
      <c r="A14" s="23" t="s">
        <v>56</v>
      </c>
      <c r="B14" s="24">
        <f t="shared" si="0"/>
        <v>87</v>
      </c>
      <c r="C14" s="24"/>
      <c r="D14" s="25">
        <v>40</v>
      </c>
      <c r="E14" s="25"/>
      <c r="F14" s="26">
        <v>47</v>
      </c>
      <c r="G14" s="27"/>
      <c r="H14" s="28" t="s">
        <v>57</v>
      </c>
      <c r="I14" s="29"/>
      <c r="J14" s="24">
        <f t="shared" si="1"/>
        <v>124</v>
      </c>
      <c r="K14" s="24"/>
      <c r="L14" s="25">
        <v>68</v>
      </c>
      <c r="M14" s="25"/>
      <c r="N14" s="25">
        <v>56</v>
      </c>
      <c r="O14" s="30"/>
      <c r="P14" s="28" t="s">
        <v>58</v>
      </c>
      <c r="Q14" s="29"/>
      <c r="R14" s="24">
        <f t="shared" si="2"/>
        <v>157</v>
      </c>
      <c r="S14" s="24"/>
      <c r="T14" s="25">
        <v>74</v>
      </c>
      <c r="U14" s="25"/>
      <c r="V14" s="25">
        <v>83</v>
      </c>
      <c r="W14" s="30"/>
      <c r="X14" s="28" t="s">
        <v>59</v>
      </c>
      <c r="Y14" s="29"/>
      <c r="Z14" s="24">
        <f t="shared" si="3"/>
        <v>80</v>
      </c>
      <c r="AA14" s="24"/>
      <c r="AB14" s="25">
        <v>42</v>
      </c>
      <c r="AC14" s="25"/>
      <c r="AD14" s="25">
        <v>38</v>
      </c>
      <c r="AE14" s="30"/>
      <c r="AF14" s="28" t="s">
        <v>60</v>
      </c>
      <c r="AG14" s="29"/>
      <c r="AH14" s="24">
        <f t="shared" si="4"/>
        <v>24</v>
      </c>
      <c r="AI14" s="24"/>
      <c r="AJ14" s="25">
        <v>7</v>
      </c>
      <c r="AK14" s="25"/>
      <c r="AL14" s="25">
        <v>17</v>
      </c>
      <c r="AM14" s="31"/>
    </row>
    <row r="15" spans="1:39" s="13" customFormat="1" ht="18" customHeight="1">
      <c r="A15" s="23" t="s">
        <v>61</v>
      </c>
      <c r="B15" s="24">
        <f t="shared" si="0"/>
        <v>81</v>
      </c>
      <c r="C15" s="24"/>
      <c r="D15" s="25">
        <v>42</v>
      </c>
      <c r="E15" s="25"/>
      <c r="F15" s="26">
        <v>39</v>
      </c>
      <c r="G15" s="27"/>
      <c r="H15" s="28" t="s">
        <v>62</v>
      </c>
      <c r="I15" s="29"/>
      <c r="J15" s="24">
        <f t="shared" si="1"/>
        <v>113</v>
      </c>
      <c r="K15" s="24"/>
      <c r="L15" s="25">
        <v>55</v>
      </c>
      <c r="M15" s="25"/>
      <c r="N15" s="25">
        <v>58</v>
      </c>
      <c r="O15" s="30"/>
      <c r="P15" s="28" t="s">
        <v>63</v>
      </c>
      <c r="Q15" s="29"/>
      <c r="R15" s="24">
        <f t="shared" si="2"/>
        <v>180</v>
      </c>
      <c r="S15" s="24"/>
      <c r="T15" s="25">
        <v>75</v>
      </c>
      <c r="U15" s="25"/>
      <c r="V15" s="25">
        <v>105</v>
      </c>
      <c r="W15" s="30"/>
      <c r="X15" s="28" t="s">
        <v>64</v>
      </c>
      <c r="Y15" s="29"/>
      <c r="Z15" s="24">
        <f t="shared" si="3"/>
        <v>106</v>
      </c>
      <c r="AA15" s="24"/>
      <c r="AB15" s="25">
        <v>60</v>
      </c>
      <c r="AC15" s="25"/>
      <c r="AD15" s="25">
        <v>46</v>
      </c>
      <c r="AE15" s="30"/>
      <c r="AF15" s="28" t="s">
        <v>65</v>
      </c>
      <c r="AG15" s="29"/>
      <c r="AH15" s="24">
        <f t="shared" si="4"/>
        <v>35</v>
      </c>
      <c r="AI15" s="24"/>
      <c r="AJ15" s="25">
        <v>15</v>
      </c>
      <c r="AK15" s="25"/>
      <c r="AL15" s="25">
        <v>20</v>
      </c>
      <c r="AM15" s="31"/>
    </row>
    <row r="16" spans="1:39" s="13" customFormat="1" ht="18" customHeight="1">
      <c r="A16" s="23" t="s">
        <v>66</v>
      </c>
      <c r="B16" s="24">
        <f t="shared" si="0"/>
        <v>83</v>
      </c>
      <c r="C16" s="24"/>
      <c r="D16" s="25">
        <v>43</v>
      </c>
      <c r="E16" s="25"/>
      <c r="F16" s="26">
        <v>40</v>
      </c>
      <c r="G16" s="27"/>
      <c r="H16" s="28" t="s">
        <v>67</v>
      </c>
      <c r="I16" s="29"/>
      <c r="J16" s="24">
        <f t="shared" si="1"/>
        <v>107</v>
      </c>
      <c r="K16" s="24"/>
      <c r="L16" s="25">
        <v>57</v>
      </c>
      <c r="M16" s="25"/>
      <c r="N16" s="25">
        <v>50</v>
      </c>
      <c r="O16" s="30"/>
      <c r="P16" s="28" t="s">
        <v>68</v>
      </c>
      <c r="Q16" s="29"/>
      <c r="R16" s="24">
        <f t="shared" si="2"/>
        <v>169</v>
      </c>
      <c r="S16" s="24"/>
      <c r="T16" s="25">
        <v>77</v>
      </c>
      <c r="U16" s="25"/>
      <c r="V16" s="25">
        <v>92</v>
      </c>
      <c r="W16" s="30"/>
      <c r="X16" s="28" t="s">
        <v>69</v>
      </c>
      <c r="Y16" s="29"/>
      <c r="Z16" s="24">
        <f t="shared" si="3"/>
        <v>93</v>
      </c>
      <c r="AA16" s="24"/>
      <c r="AB16" s="25">
        <v>41</v>
      </c>
      <c r="AC16" s="25"/>
      <c r="AD16" s="25">
        <v>52</v>
      </c>
      <c r="AE16" s="30"/>
      <c r="AF16" s="28" t="s">
        <v>70</v>
      </c>
      <c r="AG16" s="29"/>
      <c r="AH16" s="24">
        <f t="shared" si="4"/>
        <v>17</v>
      </c>
      <c r="AI16" s="24"/>
      <c r="AJ16" s="25">
        <v>1</v>
      </c>
      <c r="AK16" s="25"/>
      <c r="AL16" s="25">
        <v>16</v>
      </c>
      <c r="AM16" s="31"/>
    </row>
    <row r="17" spans="1:39" s="13" customFormat="1" ht="18" customHeight="1">
      <c r="A17" s="23" t="s">
        <v>71</v>
      </c>
      <c r="B17" s="24">
        <f t="shared" si="0"/>
        <v>76</v>
      </c>
      <c r="C17" s="24"/>
      <c r="D17" s="25">
        <v>42</v>
      </c>
      <c r="E17" s="25"/>
      <c r="F17" s="26">
        <v>34</v>
      </c>
      <c r="G17" s="27"/>
      <c r="H17" s="28" t="s">
        <v>72</v>
      </c>
      <c r="I17" s="29"/>
      <c r="J17" s="24">
        <f t="shared" si="1"/>
        <v>100</v>
      </c>
      <c r="K17" s="24"/>
      <c r="L17" s="25">
        <v>49</v>
      </c>
      <c r="M17" s="25"/>
      <c r="N17" s="25">
        <v>51</v>
      </c>
      <c r="O17" s="30"/>
      <c r="P17" s="28" t="s">
        <v>73</v>
      </c>
      <c r="Q17" s="29"/>
      <c r="R17" s="24">
        <f t="shared" si="2"/>
        <v>184</v>
      </c>
      <c r="S17" s="24"/>
      <c r="T17" s="25">
        <v>89</v>
      </c>
      <c r="U17" s="25"/>
      <c r="V17" s="25">
        <v>95</v>
      </c>
      <c r="W17" s="30"/>
      <c r="X17" s="28" t="s">
        <v>74</v>
      </c>
      <c r="Y17" s="29"/>
      <c r="Z17" s="24">
        <f t="shared" si="3"/>
        <v>114</v>
      </c>
      <c r="AA17" s="24"/>
      <c r="AB17" s="25">
        <v>41</v>
      </c>
      <c r="AC17" s="25"/>
      <c r="AD17" s="25">
        <v>73</v>
      </c>
      <c r="AE17" s="30"/>
      <c r="AF17" s="28" t="s">
        <v>75</v>
      </c>
      <c r="AG17" s="29"/>
      <c r="AH17" s="24">
        <f t="shared" si="4"/>
        <v>16</v>
      </c>
      <c r="AI17" s="24"/>
      <c r="AJ17" s="25">
        <v>5</v>
      </c>
      <c r="AK17" s="25"/>
      <c r="AL17" s="25">
        <v>11</v>
      </c>
      <c r="AM17" s="31"/>
    </row>
    <row r="18" spans="1:39" s="13" customFormat="1" ht="18" customHeight="1">
      <c r="A18" s="23" t="s">
        <v>76</v>
      </c>
      <c r="B18" s="24">
        <f t="shared" si="0"/>
        <v>88</v>
      </c>
      <c r="C18" s="24"/>
      <c r="D18" s="25">
        <v>46</v>
      </c>
      <c r="E18" s="25"/>
      <c r="F18" s="26">
        <v>42</v>
      </c>
      <c r="G18" s="27"/>
      <c r="H18" s="28" t="s">
        <v>77</v>
      </c>
      <c r="I18" s="29"/>
      <c r="J18" s="24">
        <f t="shared" si="1"/>
        <v>95</v>
      </c>
      <c r="K18" s="24"/>
      <c r="L18" s="25">
        <v>49</v>
      </c>
      <c r="M18" s="25"/>
      <c r="N18" s="25">
        <v>46</v>
      </c>
      <c r="O18" s="30"/>
      <c r="P18" s="28" t="s">
        <v>78</v>
      </c>
      <c r="Q18" s="29"/>
      <c r="R18" s="24">
        <f t="shared" si="2"/>
        <v>167</v>
      </c>
      <c r="S18" s="24"/>
      <c r="T18" s="25">
        <v>75</v>
      </c>
      <c r="U18" s="25"/>
      <c r="V18" s="25">
        <v>92</v>
      </c>
      <c r="W18" s="30"/>
      <c r="X18" s="28" t="s">
        <v>79</v>
      </c>
      <c r="Y18" s="29"/>
      <c r="Z18" s="24">
        <f t="shared" si="3"/>
        <v>117</v>
      </c>
      <c r="AA18" s="24"/>
      <c r="AB18" s="25">
        <v>49</v>
      </c>
      <c r="AC18" s="25"/>
      <c r="AD18" s="25">
        <v>68</v>
      </c>
      <c r="AE18" s="30"/>
      <c r="AF18" s="28" t="s">
        <v>80</v>
      </c>
      <c r="AG18" s="29"/>
      <c r="AH18" s="24">
        <f t="shared" si="4"/>
        <v>11</v>
      </c>
      <c r="AI18" s="24"/>
      <c r="AJ18" s="25">
        <v>5</v>
      </c>
      <c r="AK18" s="25"/>
      <c r="AL18" s="25">
        <v>6</v>
      </c>
      <c r="AM18" s="31"/>
    </row>
    <row r="19" spans="1:39" s="13" customFormat="1" ht="18" customHeight="1">
      <c r="A19" s="23" t="s">
        <v>81</v>
      </c>
      <c r="B19" s="24">
        <f t="shared" si="0"/>
        <v>89</v>
      </c>
      <c r="C19" s="24"/>
      <c r="D19" s="25">
        <v>57</v>
      </c>
      <c r="E19" s="25"/>
      <c r="F19" s="26">
        <v>32</v>
      </c>
      <c r="G19" s="27"/>
      <c r="H19" s="28" t="s">
        <v>82</v>
      </c>
      <c r="I19" s="29"/>
      <c r="J19" s="24">
        <f t="shared" si="1"/>
        <v>123</v>
      </c>
      <c r="K19" s="24"/>
      <c r="L19" s="25">
        <v>61</v>
      </c>
      <c r="M19" s="25"/>
      <c r="N19" s="25">
        <v>62</v>
      </c>
      <c r="O19" s="30"/>
      <c r="P19" s="28" t="s">
        <v>83</v>
      </c>
      <c r="Q19" s="29"/>
      <c r="R19" s="24">
        <f t="shared" si="2"/>
        <v>153</v>
      </c>
      <c r="S19" s="24"/>
      <c r="T19" s="25">
        <v>82</v>
      </c>
      <c r="U19" s="25"/>
      <c r="V19" s="25">
        <v>71</v>
      </c>
      <c r="W19" s="30"/>
      <c r="X19" s="28" t="s">
        <v>84</v>
      </c>
      <c r="Y19" s="29"/>
      <c r="Z19" s="24">
        <f t="shared" si="3"/>
        <v>113</v>
      </c>
      <c r="AA19" s="24"/>
      <c r="AB19" s="25">
        <v>49</v>
      </c>
      <c r="AC19" s="25"/>
      <c r="AD19" s="25">
        <v>64</v>
      </c>
      <c r="AE19" s="30"/>
      <c r="AF19" s="28" t="s">
        <v>85</v>
      </c>
      <c r="AG19" s="29"/>
      <c r="AH19" s="24">
        <f t="shared" si="4"/>
        <v>9</v>
      </c>
      <c r="AI19" s="24"/>
      <c r="AJ19" s="25">
        <v>0</v>
      </c>
      <c r="AK19" s="25"/>
      <c r="AL19" s="25">
        <v>9</v>
      </c>
      <c r="AM19" s="31"/>
    </row>
    <row r="20" spans="1:39" s="13" customFormat="1" ht="18" customHeight="1">
      <c r="A20" s="23" t="s">
        <v>86</v>
      </c>
      <c r="B20" s="24">
        <f t="shared" si="0"/>
        <v>69</v>
      </c>
      <c r="C20" s="24"/>
      <c r="D20" s="25">
        <v>40</v>
      </c>
      <c r="E20" s="25"/>
      <c r="F20" s="26">
        <v>29</v>
      </c>
      <c r="G20" s="27"/>
      <c r="H20" s="28" t="s">
        <v>87</v>
      </c>
      <c r="I20" s="29"/>
      <c r="J20" s="24">
        <f t="shared" si="1"/>
        <v>115</v>
      </c>
      <c r="K20" s="24"/>
      <c r="L20" s="25">
        <v>63</v>
      </c>
      <c r="M20" s="25"/>
      <c r="N20" s="25">
        <v>52</v>
      </c>
      <c r="O20" s="30"/>
      <c r="P20" s="28" t="s">
        <v>88</v>
      </c>
      <c r="Q20" s="29"/>
      <c r="R20" s="24">
        <f t="shared" si="2"/>
        <v>168</v>
      </c>
      <c r="S20" s="24"/>
      <c r="T20" s="25">
        <v>79</v>
      </c>
      <c r="U20" s="25"/>
      <c r="V20" s="25">
        <v>89</v>
      </c>
      <c r="W20" s="30"/>
      <c r="X20" s="28" t="s">
        <v>89</v>
      </c>
      <c r="Y20" s="29"/>
      <c r="Z20" s="24">
        <f t="shared" si="3"/>
        <v>124</v>
      </c>
      <c r="AA20" s="24"/>
      <c r="AB20" s="25">
        <v>50</v>
      </c>
      <c r="AC20" s="25"/>
      <c r="AD20" s="25">
        <v>74</v>
      </c>
      <c r="AE20" s="30"/>
      <c r="AF20" s="28" t="s">
        <v>90</v>
      </c>
      <c r="AG20" s="29"/>
      <c r="AH20" s="24">
        <f t="shared" si="4"/>
        <v>9</v>
      </c>
      <c r="AI20" s="24"/>
      <c r="AJ20" s="25">
        <v>1</v>
      </c>
      <c r="AK20" s="25"/>
      <c r="AL20" s="25">
        <v>8</v>
      </c>
      <c r="AM20" s="31"/>
    </row>
    <row r="21" spans="1:39" s="13" customFormat="1" ht="18" customHeight="1">
      <c r="A21" s="23" t="s">
        <v>91</v>
      </c>
      <c r="B21" s="24">
        <f t="shared" si="0"/>
        <v>96</v>
      </c>
      <c r="C21" s="24"/>
      <c r="D21" s="25">
        <v>41</v>
      </c>
      <c r="E21" s="25"/>
      <c r="F21" s="26">
        <v>55</v>
      </c>
      <c r="G21" s="27"/>
      <c r="H21" s="28" t="s">
        <v>92</v>
      </c>
      <c r="I21" s="29"/>
      <c r="J21" s="24">
        <f t="shared" si="1"/>
        <v>112</v>
      </c>
      <c r="K21" s="24"/>
      <c r="L21" s="25">
        <v>55</v>
      </c>
      <c r="M21" s="25"/>
      <c r="N21" s="25">
        <v>57</v>
      </c>
      <c r="O21" s="30"/>
      <c r="P21" s="28" t="s">
        <v>93</v>
      </c>
      <c r="Q21" s="29"/>
      <c r="R21" s="24">
        <f t="shared" si="2"/>
        <v>119</v>
      </c>
      <c r="S21" s="24"/>
      <c r="T21" s="25">
        <v>60</v>
      </c>
      <c r="U21" s="25"/>
      <c r="V21" s="25">
        <v>59</v>
      </c>
      <c r="W21" s="30"/>
      <c r="X21" s="28" t="s">
        <v>94</v>
      </c>
      <c r="Y21" s="29"/>
      <c r="Z21" s="24">
        <f t="shared" si="3"/>
        <v>79</v>
      </c>
      <c r="AA21" s="24"/>
      <c r="AB21" s="25">
        <v>34</v>
      </c>
      <c r="AC21" s="25"/>
      <c r="AD21" s="25">
        <v>45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4</v>
      </c>
      <c r="AK21" s="25"/>
      <c r="AL21" s="25">
        <v>3</v>
      </c>
      <c r="AM21" s="31"/>
    </row>
    <row r="22" spans="1:39" s="13" customFormat="1" ht="18" customHeight="1">
      <c r="A22" s="23" t="s">
        <v>96</v>
      </c>
      <c r="B22" s="24">
        <f t="shared" si="0"/>
        <v>97</v>
      </c>
      <c r="C22" s="24"/>
      <c r="D22" s="25">
        <v>46</v>
      </c>
      <c r="E22" s="25"/>
      <c r="F22" s="26">
        <v>51</v>
      </c>
      <c r="G22" s="27"/>
      <c r="H22" s="28" t="s">
        <v>97</v>
      </c>
      <c r="I22" s="29"/>
      <c r="J22" s="24">
        <f t="shared" si="1"/>
        <v>107</v>
      </c>
      <c r="K22" s="24"/>
      <c r="L22" s="25">
        <v>50</v>
      </c>
      <c r="M22" s="25"/>
      <c r="N22" s="25">
        <v>57</v>
      </c>
      <c r="O22" s="30"/>
      <c r="P22" s="28" t="s">
        <v>98</v>
      </c>
      <c r="Q22" s="29"/>
      <c r="R22" s="24">
        <f t="shared" si="2"/>
        <v>163</v>
      </c>
      <c r="S22" s="24"/>
      <c r="T22" s="25">
        <v>79</v>
      </c>
      <c r="U22" s="25"/>
      <c r="V22" s="25">
        <v>84</v>
      </c>
      <c r="W22" s="30"/>
      <c r="X22" s="28" t="s">
        <v>99</v>
      </c>
      <c r="Y22" s="29"/>
      <c r="Z22" s="24">
        <f t="shared" si="3"/>
        <v>74</v>
      </c>
      <c r="AA22" s="24"/>
      <c r="AB22" s="25">
        <v>30</v>
      </c>
      <c r="AC22" s="25"/>
      <c r="AD22" s="25">
        <v>44</v>
      </c>
      <c r="AE22" s="30"/>
      <c r="AF22" s="28" t="s">
        <v>100</v>
      </c>
      <c r="AG22" s="29"/>
      <c r="AH22" s="24">
        <f t="shared" si="4"/>
        <v>5</v>
      </c>
      <c r="AI22" s="24"/>
      <c r="AJ22" s="25">
        <v>1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115</v>
      </c>
      <c r="C23" s="33"/>
      <c r="D23" s="34">
        <v>64</v>
      </c>
      <c r="E23" s="34"/>
      <c r="F23" s="35">
        <v>51</v>
      </c>
      <c r="G23" s="36"/>
      <c r="H23" s="37" t="s">
        <v>102</v>
      </c>
      <c r="I23" s="38"/>
      <c r="J23" s="33">
        <f t="shared" si="1"/>
        <v>99</v>
      </c>
      <c r="K23" s="33"/>
      <c r="L23" s="34">
        <v>51</v>
      </c>
      <c r="M23" s="34"/>
      <c r="N23" s="34">
        <v>48</v>
      </c>
      <c r="O23" s="39"/>
      <c r="P23" s="37" t="s">
        <v>103</v>
      </c>
      <c r="Q23" s="38"/>
      <c r="R23" s="33">
        <f t="shared" si="2"/>
        <v>143</v>
      </c>
      <c r="S23" s="33"/>
      <c r="T23" s="34">
        <v>69</v>
      </c>
      <c r="U23" s="34"/>
      <c r="V23" s="34">
        <v>74</v>
      </c>
      <c r="W23" s="39"/>
      <c r="X23" s="37" t="s">
        <v>104</v>
      </c>
      <c r="Y23" s="38"/>
      <c r="Z23" s="33">
        <f t="shared" si="3"/>
        <v>86</v>
      </c>
      <c r="AA23" s="33"/>
      <c r="AB23" s="34">
        <v>34</v>
      </c>
      <c r="AC23" s="34"/>
      <c r="AD23" s="34">
        <v>52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0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408</v>
      </c>
      <c r="D27" s="62"/>
      <c r="E27" s="63">
        <f>SUM(E28:F29)</f>
        <v>475</v>
      </c>
      <c r="F27" s="62"/>
      <c r="G27" s="63">
        <f>SUM(G28:H29)</f>
        <v>247</v>
      </c>
      <c r="H27" s="62"/>
      <c r="I27" s="63">
        <f>SUM(I28:J29)</f>
        <v>254</v>
      </c>
      <c r="J27" s="62"/>
      <c r="K27" s="63">
        <f>SUM(K28:L29)</f>
        <v>212</v>
      </c>
      <c r="L27" s="62"/>
      <c r="M27" s="63">
        <f>SUM(M28:N29)</f>
        <v>1188</v>
      </c>
      <c r="N27" s="62"/>
      <c r="O27" s="63">
        <f>SUM(O28:P29)</f>
        <v>1095</v>
      </c>
      <c r="P27" s="62"/>
      <c r="Q27" s="63">
        <f>SUM(Q28:R29)</f>
        <v>1194</v>
      </c>
      <c r="R27" s="62"/>
      <c r="S27" s="63">
        <f>SUM(S28:T29)</f>
        <v>1603</v>
      </c>
      <c r="T27" s="62"/>
      <c r="U27" s="63">
        <f>SUM(U28:V29)</f>
        <v>584</v>
      </c>
      <c r="V27" s="62"/>
      <c r="W27" s="63">
        <f>SUM(W28:X29)</f>
        <v>453</v>
      </c>
      <c r="X27" s="62"/>
      <c r="Y27" s="63">
        <f>SUM(Y28:Z29)</f>
        <v>510</v>
      </c>
      <c r="Z27" s="62"/>
      <c r="AA27" s="63">
        <f>SUM(AA28:AB29)</f>
        <v>476</v>
      </c>
      <c r="AB27" s="62"/>
      <c r="AC27" s="63">
        <f>SUM(AC28:AD29)</f>
        <v>681</v>
      </c>
      <c r="AD27" s="62"/>
      <c r="AE27" s="63">
        <f>SUM(AE28:AF29)</f>
        <v>134</v>
      </c>
      <c r="AF27" s="62"/>
      <c r="AG27" s="63">
        <f>SUM(AG28:AH29)</f>
        <v>4</v>
      </c>
      <c r="AH27" s="62"/>
      <c r="AI27" s="64">
        <f>SUM(C27:AH27)</f>
        <v>9518</v>
      </c>
      <c r="AJ27" s="65"/>
      <c r="AK27" s="66">
        <v>4586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206</v>
      </c>
      <c r="D28" s="71"/>
      <c r="E28" s="72">
        <f>SUM(D10:E15)</f>
        <v>254</v>
      </c>
      <c r="F28" s="71"/>
      <c r="G28" s="72">
        <f>SUM(D16:E18)</f>
        <v>131</v>
      </c>
      <c r="H28" s="71"/>
      <c r="I28" s="72">
        <f>SUM(D19:E21)</f>
        <v>138</v>
      </c>
      <c r="J28" s="71"/>
      <c r="K28" s="72">
        <f>SUM(D22:E23)</f>
        <v>110</v>
      </c>
      <c r="L28" s="71"/>
      <c r="M28" s="72">
        <f>SUM(L4:M13)</f>
        <v>661</v>
      </c>
      <c r="N28" s="71"/>
      <c r="O28" s="72">
        <f>SUM(L14:M23)</f>
        <v>558</v>
      </c>
      <c r="P28" s="71"/>
      <c r="Q28" s="72">
        <f>SUM(T4:U13)</f>
        <v>577</v>
      </c>
      <c r="R28" s="71"/>
      <c r="S28" s="72">
        <f>SUM(T14:U23)</f>
        <v>759</v>
      </c>
      <c r="T28" s="71"/>
      <c r="U28" s="72">
        <f>SUM(AB4:AC8)</f>
        <v>286</v>
      </c>
      <c r="V28" s="71"/>
      <c r="W28" s="72">
        <f>SUM(AB9:AC13)</f>
        <v>201</v>
      </c>
      <c r="X28" s="71"/>
      <c r="Y28" s="72">
        <f>SUM(AB14:AC18)</f>
        <v>233</v>
      </c>
      <c r="Z28" s="71"/>
      <c r="AA28" s="72">
        <f>SUM(AB19:AC23)</f>
        <v>197</v>
      </c>
      <c r="AB28" s="71"/>
      <c r="AC28" s="72">
        <f>SUM(AJ4:AK13)</f>
        <v>268</v>
      </c>
      <c r="AD28" s="71"/>
      <c r="AE28" s="72">
        <f>SUM(AJ14:AK23)</f>
        <v>39</v>
      </c>
      <c r="AF28" s="71"/>
      <c r="AG28" s="72">
        <f>AJ24</f>
        <v>0</v>
      </c>
      <c r="AH28" s="71"/>
      <c r="AI28" s="73">
        <f>SUM(C28:AH28)</f>
        <v>4618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202</v>
      </c>
      <c r="D29" s="78"/>
      <c r="E29" s="79">
        <f>SUM(F10:G15)</f>
        <v>221</v>
      </c>
      <c r="F29" s="78"/>
      <c r="G29" s="79">
        <f>SUM(F16:G18)</f>
        <v>116</v>
      </c>
      <c r="H29" s="78"/>
      <c r="I29" s="79">
        <f>SUM(F19:G21)</f>
        <v>116</v>
      </c>
      <c r="J29" s="78"/>
      <c r="K29" s="79">
        <f>SUM(F22:G23)</f>
        <v>102</v>
      </c>
      <c r="L29" s="78"/>
      <c r="M29" s="79">
        <f>SUM(N4:O13)</f>
        <v>527</v>
      </c>
      <c r="N29" s="78"/>
      <c r="O29" s="79">
        <f>SUM(N14:O23)</f>
        <v>537</v>
      </c>
      <c r="P29" s="78"/>
      <c r="Q29" s="79">
        <f>SUM(V4:W13)</f>
        <v>617</v>
      </c>
      <c r="R29" s="78"/>
      <c r="S29" s="79">
        <f>SUM(V14:W23)</f>
        <v>844</v>
      </c>
      <c r="T29" s="78"/>
      <c r="U29" s="79">
        <f>SUM(AD4:AE8)</f>
        <v>298</v>
      </c>
      <c r="V29" s="78"/>
      <c r="W29" s="79">
        <f>SUM(AD9:AE13)</f>
        <v>252</v>
      </c>
      <c r="X29" s="78"/>
      <c r="Y29" s="79">
        <f>SUM(AD14:AE18)</f>
        <v>277</v>
      </c>
      <c r="Z29" s="78"/>
      <c r="AA29" s="79">
        <f>SUM(AD19:AE23)</f>
        <v>279</v>
      </c>
      <c r="AB29" s="78"/>
      <c r="AC29" s="79">
        <f>SUM(AL4:AM13)</f>
        <v>413</v>
      </c>
      <c r="AD29" s="78"/>
      <c r="AE29" s="79">
        <f>SUM(AL14:AM23)</f>
        <v>95</v>
      </c>
      <c r="AF29" s="78"/>
      <c r="AG29" s="79">
        <f>AL24</f>
        <v>4</v>
      </c>
      <c r="AH29" s="78"/>
      <c r="AI29" s="80">
        <f>SUM(C29:AH29)</f>
        <v>4900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1130</v>
      </c>
      <c r="D31" s="92"/>
      <c r="E31" s="92"/>
      <c r="F31" s="93">
        <f>C31/AI27</f>
        <v>0.11872242067661273</v>
      </c>
      <c r="G31" s="93"/>
      <c r="H31" s="94"/>
      <c r="I31" s="95">
        <f>SUM(I27:V27)</f>
        <v>6130</v>
      </c>
      <c r="J31" s="96"/>
      <c r="K31" s="96"/>
      <c r="L31" s="96"/>
      <c r="M31" s="96"/>
      <c r="N31" s="96"/>
      <c r="O31" s="96"/>
      <c r="P31" s="97">
        <f>I31/AI27</f>
        <v>0.6440428661483505</v>
      </c>
      <c r="Q31" s="97"/>
      <c r="R31" s="97"/>
      <c r="S31" s="97"/>
      <c r="T31" s="97"/>
      <c r="U31" s="97"/>
      <c r="V31" s="98"/>
      <c r="W31" s="95">
        <f>SUM(W27:AH27)</f>
        <v>2258</v>
      </c>
      <c r="X31" s="99"/>
      <c r="Y31" s="99"/>
      <c r="Z31" s="99"/>
      <c r="AA31" s="99"/>
      <c r="AB31" s="99"/>
      <c r="AC31" s="97">
        <f>W31/AI27</f>
        <v>0.23723471317503678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14</v>
      </c>
      <c r="C4" s="15"/>
      <c r="D4" s="16">
        <v>6</v>
      </c>
      <c r="E4" s="16"/>
      <c r="F4" s="17">
        <v>8</v>
      </c>
      <c r="G4" s="18"/>
      <c r="H4" s="19" t="s">
        <v>7</v>
      </c>
      <c r="I4" s="20"/>
      <c r="J4" s="15">
        <f aca="true" t="shared" si="1" ref="J4:J23">SUM(L4:N4)</f>
        <v>41</v>
      </c>
      <c r="K4" s="15"/>
      <c r="L4" s="16">
        <v>27</v>
      </c>
      <c r="M4" s="16"/>
      <c r="N4" s="16">
        <v>14</v>
      </c>
      <c r="O4" s="21"/>
      <c r="P4" s="19" t="s">
        <v>8</v>
      </c>
      <c r="Q4" s="20"/>
      <c r="R4" s="15">
        <f aca="true" t="shared" si="2" ref="R4:R23">SUM(T4:V4)</f>
        <v>31</v>
      </c>
      <c r="S4" s="15"/>
      <c r="T4" s="16">
        <v>19</v>
      </c>
      <c r="U4" s="16"/>
      <c r="V4" s="16">
        <v>12</v>
      </c>
      <c r="W4" s="21"/>
      <c r="X4" s="19" t="s">
        <v>9</v>
      </c>
      <c r="Y4" s="20"/>
      <c r="Z4" s="15">
        <f aca="true" t="shared" si="3" ref="Z4:Z23">SUM(AB4:AD4)</f>
        <v>52</v>
      </c>
      <c r="AA4" s="15"/>
      <c r="AB4" s="16">
        <v>25</v>
      </c>
      <c r="AC4" s="16"/>
      <c r="AD4" s="16">
        <v>27</v>
      </c>
      <c r="AE4" s="21"/>
      <c r="AF4" s="19" t="s">
        <v>10</v>
      </c>
      <c r="AG4" s="20"/>
      <c r="AH4" s="15">
        <f aca="true" t="shared" si="4" ref="AH4:AH24">SUM(AJ4:AL4)</f>
        <v>45</v>
      </c>
      <c r="AI4" s="15"/>
      <c r="AJ4" s="16">
        <v>22</v>
      </c>
      <c r="AK4" s="16"/>
      <c r="AL4" s="16">
        <v>23</v>
      </c>
      <c r="AM4" s="22"/>
    </row>
    <row r="5" spans="1:39" s="13" customFormat="1" ht="18" customHeight="1">
      <c r="A5" s="23" t="s">
        <v>11</v>
      </c>
      <c r="B5" s="24">
        <f t="shared" si="0"/>
        <v>15</v>
      </c>
      <c r="C5" s="24"/>
      <c r="D5" s="25">
        <v>7</v>
      </c>
      <c r="E5" s="25"/>
      <c r="F5" s="26">
        <v>8</v>
      </c>
      <c r="G5" s="27"/>
      <c r="H5" s="28" t="s">
        <v>12</v>
      </c>
      <c r="I5" s="29"/>
      <c r="J5" s="24">
        <f t="shared" si="1"/>
        <v>46</v>
      </c>
      <c r="K5" s="24"/>
      <c r="L5" s="25">
        <v>20</v>
      </c>
      <c r="M5" s="25"/>
      <c r="N5" s="25">
        <v>26</v>
      </c>
      <c r="O5" s="30"/>
      <c r="P5" s="28" t="s">
        <v>13</v>
      </c>
      <c r="Q5" s="29"/>
      <c r="R5" s="24">
        <f t="shared" si="2"/>
        <v>38</v>
      </c>
      <c r="S5" s="24"/>
      <c r="T5" s="25">
        <v>16</v>
      </c>
      <c r="U5" s="25"/>
      <c r="V5" s="25">
        <v>22</v>
      </c>
      <c r="W5" s="30"/>
      <c r="X5" s="28" t="s">
        <v>14</v>
      </c>
      <c r="Y5" s="29"/>
      <c r="Z5" s="24">
        <f t="shared" si="3"/>
        <v>34</v>
      </c>
      <c r="AA5" s="24"/>
      <c r="AB5" s="25">
        <v>19</v>
      </c>
      <c r="AC5" s="25"/>
      <c r="AD5" s="25">
        <v>15</v>
      </c>
      <c r="AE5" s="30"/>
      <c r="AF5" s="28" t="s">
        <v>15</v>
      </c>
      <c r="AG5" s="29"/>
      <c r="AH5" s="24">
        <f t="shared" si="4"/>
        <v>48</v>
      </c>
      <c r="AI5" s="24"/>
      <c r="AJ5" s="25">
        <v>19</v>
      </c>
      <c r="AK5" s="25"/>
      <c r="AL5" s="25">
        <v>29</v>
      </c>
      <c r="AM5" s="31"/>
    </row>
    <row r="6" spans="1:39" s="13" customFormat="1" ht="18" customHeight="1">
      <c r="A6" s="23" t="s">
        <v>16</v>
      </c>
      <c r="B6" s="24">
        <f t="shared" si="0"/>
        <v>17</v>
      </c>
      <c r="C6" s="24"/>
      <c r="D6" s="25">
        <v>10</v>
      </c>
      <c r="E6" s="25"/>
      <c r="F6" s="26">
        <v>7</v>
      </c>
      <c r="G6" s="27"/>
      <c r="H6" s="28" t="s">
        <v>17</v>
      </c>
      <c r="I6" s="29"/>
      <c r="J6" s="24">
        <f t="shared" si="1"/>
        <v>41</v>
      </c>
      <c r="K6" s="24"/>
      <c r="L6" s="25">
        <v>26</v>
      </c>
      <c r="M6" s="25"/>
      <c r="N6" s="25">
        <v>15</v>
      </c>
      <c r="O6" s="30"/>
      <c r="P6" s="28" t="s">
        <v>18</v>
      </c>
      <c r="Q6" s="29"/>
      <c r="R6" s="24">
        <f t="shared" si="2"/>
        <v>40</v>
      </c>
      <c r="S6" s="24"/>
      <c r="T6" s="25">
        <v>20</v>
      </c>
      <c r="U6" s="25"/>
      <c r="V6" s="25">
        <v>20</v>
      </c>
      <c r="W6" s="30"/>
      <c r="X6" s="28" t="s">
        <v>19</v>
      </c>
      <c r="Y6" s="29"/>
      <c r="Z6" s="24">
        <f t="shared" si="3"/>
        <v>50</v>
      </c>
      <c r="AA6" s="24"/>
      <c r="AB6" s="25">
        <v>25</v>
      </c>
      <c r="AC6" s="25"/>
      <c r="AD6" s="25">
        <v>25</v>
      </c>
      <c r="AE6" s="30"/>
      <c r="AF6" s="28" t="s">
        <v>20</v>
      </c>
      <c r="AG6" s="29"/>
      <c r="AH6" s="24">
        <f t="shared" si="4"/>
        <v>53</v>
      </c>
      <c r="AI6" s="24"/>
      <c r="AJ6" s="25">
        <v>26</v>
      </c>
      <c r="AK6" s="25"/>
      <c r="AL6" s="25">
        <v>27</v>
      </c>
      <c r="AM6" s="31"/>
    </row>
    <row r="7" spans="1:39" s="13" customFormat="1" ht="18" customHeight="1">
      <c r="A7" s="23" t="s">
        <v>21</v>
      </c>
      <c r="B7" s="24">
        <f t="shared" si="0"/>
        <v>29</v>
      </c>
      <c r="C7" s="24"/>
      <c r="D7" s="25">
        <v>14</v>
      </c>
      <c r="E7" s="25"/>
      <c r="F7" s="26">
        <v>15</v>
      </c>
      <c r="G7" s="27"/>
      <c r="H7" s="28" t="s">
        <v>22</v>
      </c>
      <c r="I7" s="29"/>
      <c r="J7" s="24">
        <f t="shared" si="1"/>
        <v>39</v>
      </c>
      <c r="K7" s="24"/>
      <c r="L7" s="25">
        <v>23</v>
      </c>
      <c r="M7" s="25"/>
      <c r="N7" s="25">
        <v>16</v>
      </c>
      <c r="O7" s="30"/>
      <c r="P7" s="28" t="s">
        <v>23</v>
      </c>
      <c r="Q7" s="29"/>
      <c r="R7" s="24">
        <f t="shared" si="2"/>
        <v>44</v>
      </c>
      <c r="S7" s="24"/>
      <c r="T7" s="25">
        <v>25</v>
      </c>
      <c r="U7" s="25"/>
      <c r="V7" s="25">
        <v>19</v>
      </c>
      <c r="W7" s="30"/>
      <c r="X7" s="28" t="s">
        <v>24</v>
      </c>
      <c r="Y7" s="29"/>
      <c r="Z7" s="24">
        <f t="shared" si="3"/>
        <v>55</v>
      </c>
      <c r="AA7" s="24"/>
      <c r="AB7" s="25">
        <v>31</v>
      </c>
      <c r="AC7" s="25"/>
      <c r="AD7" s="25">
        <v>24</v>
      </c>
      <c r="AE7" s="30"/>
      <c r="AF7" s="28" t="s">
        <v>25</v>
      </c>
      <c r="AG7" s="29"/>
      <c r="AH7" s="24">
        <f t="shared" si="4"/>
        <v>47</v>
      </c>
      <c r="AI7" s="24"/>
      <c r="AJ7" s="25">
        <v>16</v>
      </c>
      <c r="AK7" s="25"/>
      <c r="AL7" s="25">
        <v>31</v>
      </c>
      <c r="AM7" s="31"/>
    </row>
    <row r="8" spans="1:39" s="13" customFormat="1" ht="18" customHeight="1">
      <c r="A8" s="23" t="s">
        <v>26</v>
      </c>
      <c r="B8" s="24">
        <f t="shared" si="0"/>
        <v>21</v>
      </c>
      <c r="C8" s="24"/>
      <c r="D8" s="25">
        <v>10</v>
      </c>
      <c r="E8" s="25"/>
      <c r="F8" s="26">
        <v>11</v>
      </c>
      <c r="G8" s="27"/>
      <c r="H8" s="28" t="s">
        <v>27</v>
      </c>
      <c r="I8" s="29"/>
      <c r="J8" s="24">
        <f t="shared" si="1"/>
        <v>30</v>
      </c>
      <c r="K8" s="24"/>
      <c r="L8" s="25">
        <v>18</v>
      </c>
      <c r="M8" s="25"/>
      <c r="N8" s="25">
        <v>12</v>
      </c>
      <c r="O8" s="30"/>
      <c r="P8" s="28" t="s">
        <v>28</v>
      </c>
      <c r="Q8" s="29"/>
      <c r="R8" s="24">
        <f t="shared" si="2"/>
        <v>38</v>
      </c>
      <c r="S8" s="24"/>
      <c r="T8" s="25">
        <v>22</v>
      </c>
      <c r="U8" s="25"/>
      <c r="V8" s="25">
        <v>16</v>
      </c>
      <c r="W8" s="30"/>
      <c r="X8" s="28" t="s">
        <v>29</v>
      </c>
      <c r="Y8" s="29"/>
      <c r="Z8" s="24">
        <f t="shared" si="3"/>
        <v>36</v>
      </c>
      <c r="AA8" s="24"/>
      <c r="AB8" s="25">
        <v>20</v>
      </c>
      <c r="AC8" s="25"/>
      <c r="AD8" s="25">
        <v>16</v>
      </c>
      <c r="AE8" s="30"/>
      <c r="AF8" s="28" t="s">
        <v>30</v>
      </c>
      <c r="AG8" s="29"/>
      <c r="AH8" s="24">
        <f t="shared" si="4"/>
        <v>39</v>
      </c>
      <c r="AI8" s="24"/>
      <c r="AJ8" s="25">
        <v>12</v>
      </c>
      <c r="AK8" s="25"/>
      <c r="AL8" s="25">
        <v>27</v>
      </c>
      <c r="AM8" s="31"/>
    </row>
    <row r="9" spans="1:39" s="13" customFormat="1" ht="18" customHeight="1">
      <c r="A9" s="23" t="s">
        <v>31</v>
      </c>
      <c r="B9" s="24">
        <f t="shared" si="0"/>
        <v>25</v>
      </c>
      <c r="C9" s="24"/>
      <c r="D9" s="25">
        <v>15</v>
      </c>
      <c r="E9" s="25"/>
      <c r="F9" s="26">
        <v>10</v>
      </c>
      <c r="G9" s="27"/>
      <c r="H9" s="28" t="s">
        <v>32</v>
      </c>
      <c r="I9" s="29"/>
      <c r="J9" s="24">
        <f t="shared" si="1"/>
        <v>38</v>
      </c>
      <c r="K9" s="24"/>
      <c r="L9" s="25">
        <v>18</v>
      </c>
      <c r="M9" s="25"/>
      <c r="N9" s="25">
        <v>20</v>
      </c>
      <c r="O9" s="30"/>
      <c r="P9" s="28" t="s">
        <v>33</v>
      </c>
      <c r="Q9" s="29"/>
      <c r="R9" s="24">
        <f t="shared" si="2"/>
        <v>37</v>
      </c>
      <c r="S9" s="24"/>
      <c r="T9" s="25">
        <v>16</v>
      </c>
      <c r="U9" s="25"/>
      <c r="V9" s="25">
        <v>21</v>
      </c>
      <c r="W9" s="30"/>
      <c r="X9" s="28" t="s">
        <v>34</v>
      </c>
      <c r="Y9" s="29"/>
      <c r="Z9" s="24">
        <f t="shared" si="3"/>
        <v>33</v>
      </c>
      <c r="AA9" s="24"/>
      <c r="AB9" s="25">
        <v>18</v>
      </c>
      <c r="AC9" s="25"/>
      <c r="AD9" s="25">
        <v>15</v>
      </c>
      <c r="AE9" s="30"/>
      <c r="AF9" s="28" t="s">
        <v>35</v>
      </c>
      <c r="AG9" s="29"/>
      <c r="AH9" s="24">
        <f t="shared" si="4"/>
        <v>33</v>
      </c>
      <c r="AI9" s="24"/>
      <c r="AJ9" s="25">
        <v>12</v>
      </c>
      <c r="AK9" s="25"/>
      <c r="AL9" s="25">
        <v>21</v>
      </c>
      <c r="AM9" s="31"/>
    </row>
    <row r="10" spans="1:39" s="13" customFormat="1" ht="18" customHeight="1">
      <c r="A10" s="23" t="s">
        <v>36</v>
      </c>
      <c r="B10" s="24">
        <f t="shared" si="0"/>
        <v>27</v>
      </c>
      <c r="C10" s="24"/>
      <c r="D10" s="25">
        <v>12</v>
      </c>
      <c r="E10" s="25"/>
      <c r="F10" s="26">
        <v>15</v>
      </c>
      <c r="G10" s="27"/>
      <c r="H10" s="28" t="s">
        <v>37</v>
      </c>
      <c r="I10" s="29"/>
      <c r="J10" s="24">
        <f t="shared" si="1"/>
        <v>44</v>
      </c>
      <c r="K10" s="24"/>
      <c r="L10" s="25">
        <v>23</v>
      </c>
      <c r="M10" s="25"/>
      <c r="N10" s="25">
        <v>21</v>
      </c>
      <c r="O10" s="30"/>
      <c r="P10" s="28" t="s">
        <v>38</v>
      </c>
      <c r="Q10" s="29"/>
      <c r="R10" s="24">
        <f t="shared" si="2"/>
        <v>47</v>
      </c>
      <c r="S10" s="24"/>
      <c r="T10" s="25">
        <v>23</v>
      </c>
      <c r="U10" s="25"/>
      <c r="V10" s="25">
        <v>24</v>
      </c>
      <c r="W10" s="30"/>
      <c r="X10" s="28" t="s">
        <v>39</v>
      </c>
      <c r="Y10" s="29"/>
      <c r="Z10" s="24">
        <f t="shared" si="3"/>
        <v>39</v>
      </c>
      <c r="AA10" s="24"/>
      <c r="AB10" s="25">
        <v>17</v>
      </c>
      <c r="AC10" s="25"/>
      <c r="AD10" s="25">
        <v>22</v>
      </c>
      <c r="AE10" s="30"/>
      <c r="AF10" s="28" t="s">
        <v>40</v>
      </c>
      <c r="AG10" s="29"/>
      <c r="AH10" s="24">
        <f t="shared" si="4"/>
        <v>41</v>
      </c>
      <c r="AI10" s="24"/>
      <c r="AJ10" s="25">
        <v>16</v>
      </c>
      <c r="AK10" s="25"/>
      <c r="AL10" s="25">
        <v>25</v>
      </c>
      <c r="AM10" s="31"/>
    </row>
    <row r="11" spans="1:39" s="13" customFormat="1" ht="18" customHeight="1">
      <c r="A11" s="23" t="s">
        <v>41</v>
      </c>
      <c r="B11" s="24">
        <f t="shared" si="0"/>
        <v>27</v>
      </c>
      <c r="C11" s="24"/>
      <c r="D11" s="25">
        <v>17</v>
      </c>
      <c r="E11" s="25"/>
      <c r="F11" s="26">
        <v>10</v>
      </c>
      <c r="G11" s="27"/>
      <c r="H11" s="28" t="s">
        <v>42</v>
      </c>
      <c r="I11" s="29"/>
      <c r="J11" s="24">
        <f t="shared" si="1"/>
        <v>26</v>
      </c>
      <c r="K11" s="24"/>
      <c r="L11" s="25">
        <v>19</v>
      </c>
      <c r="M11" s="25"/>
      <c r="N11" s="25">
        <v>7</v>
      </c>
      <c r="O11" s="30"/>
      <c r="P11" s="28" t="s">
        <v>43</v>
      </c>
      <c r="Q11" s="29"/>
      <c r="R11" s="24">
        <f t="shared" si="2"/>
        <v>44</v>
      </c>
      <c r="S11" s="24"/>
      <c r="T11" s="25">
        <v>18</v>
      </c>
      <c r="U11" s="25"/>
      <c r="V11" s="25">
        <v>26</v>
      </c>
      <c r="W11" s="30"/>
      <c r="X11" s="28" t="s">
        <v>44</v>
      </c>
      <c r="Y11" s="29"/>
      <c r="Z11" s="24">
        <f t="shared" si="3"/>
        <v>34</v>
      </c>
      <c r="AA11" s="24"/>
      <c r="AB11" s="25">
        <v>13</v>
      </c>
      <c r="AC11" s="25"/>
      <c r="AD11" s="25">
        <v>21</v>
      </c>
      <c r="AE11" s="30"/>
      <c r="AF11" s="28" t="s">
        <v>45</v>
      </c>
      <c r="AG11" s="29"/>
      <c r="AH11" s="24">
        <f t="shared" si="4"/>
        <v>24</v>
      </c>
      <c r="AI11" s="24"/>
      <c r="AJ11" s="25">
        <v>8</v>
      </c>
      <c r="AK11" s="25"/>
      <c r="AL11" s="25">
        <v>16</v>
      </c>
      <c r="AM11" s="31"/>
    </row>
    <row r="12" spans="1:39" s="13" customFormat="1" ht="18" customHeight="1">
      <c r="A12" s="23" t="s">
        <v>46</v>
      </c>
      <c r="B12" s="24">
        <f t="shared" si="0"/>
        <v>29</v>
      </c>
      <c r="C12" s="24"/>
      <c r="D12" s="25">
        <v>11</v>
      </c>
      <c r="E12" s="25"/>
      <c r="F12" s="26">
        <v>18</v>
      </c>
      <c r="G12" s="27"/>
      <c r="H12" s="28" t="s">
        <v>47</v>
      </c>
      <c r="I12" s="29"/>
      <c r="J12" s="24">
        <f t="shared" si="1"/>
        <v>26</v>
      </c>
      <c r="K12" s="24"/>
      <c r="L12" s="25">
        <v>13</v>
      </c>
      <c r="M12" s="25"/>
      <c r="N12" s="25">
        <v>13</v>
      </c>
      <c r="O12" s="30"/>
      <c r="P12" s="28" t="s">
        <v>48</v>
      </c>
      <c r="Q12" s="29"/>
      <c r="R12" s="24">
        <f t="shared" si="2"/>
        <v>62</v>
      </c>
      <c r="S12" s="24"/>
      <c r="T12" s="25">
        <v>33</v>
      </c>
      <c r="U12" s="25"/>
      <c r="V12" s="25">
        <v>29</v>
      </c>
      <c r="W12" s="30"/>
      <c r="X12" s="28" t="s">
        <v>49</v>
      </c>
      <c r="Y12" s="29"/>
      <c r="Z12" s="24">
        <f t="shared" si="3"/>
        <v>44</v>
      </c>
      <c r="AA12" s="24"/>
      <c r="AB12" s="25">
        <v>18</v>
      </c>
      <c r="AC12" s="25"/>
      <c r="AD12" s="25">
        <v>26</v>
      </c>
      <c r="AE12" s="30"/>
      <c r="AF12" s="28" t="s">
        <v>50</v>
      </c>
      <c r="AG12" s="29"/>
      <c r="AH12" s="24">
        <f t="shared" si="4"/>
        <v>13</v>
      </c>
      <c r="AI12" s="24"/>
      <c r="AJ12" s="25">
        <v>7</v>
      </c>
      <c r="AK12" s="25"/>
      <c r="AL12" s="25">
        <v>6</v>
      </c>
      <c r="AM12" s="31"/>
    </row>
    <row r="13" spans="1:39" s="13" customFormat="1" ht="18" customHeight="1">
      <c r="A13" s="23" t="s">
        <v>51</v>
      </c>
      <c r="B13" s="24">
        <f t="shared" si="0"/>
        <v>26</v>
      </c>
      <c r="C13" s="24"/>
      <c r="D13" s="25">
        <v>15</v>
      </c>
      <c r="E13" s="25"/>
      <c r="F13" s="26">
        <v>11</v>
      </c>
      <c r="G13" s="27"/>
      <c r="H13" s="28" t="s">
        <v>52</v>
      </c>
      <c r="I13" s="29"/>
      <c r="J13" s="24">
        <f t="shared" si="1"/>
        <v>26</v>
      </c>
      <c r="K13" s="24"/>
      <c r="L13" s="25">
        <v>13</v>
      </c>
      <c r="M13" s="25"/>
      <c r="N13" s="25">
        <v>13</v>
      </c>
      <c r="O13" s="30"/>
      <c r="P13" s="28" t="s">
        <v>53</v>
      </c>
      <c r="Q13" s="29"/>
      <c r="R13" s="24">
        <f t="shared" si="2"/>
        <v>73</v>
      </c>
      <c r="S13" s="24"/>
      <c r="T13" s="25">
        <v>33</v>
      </c>
      <c r="U13" s="25"/>
      <c r="V13" s="25">
        <v>40</v>
      </c>
      <c r="W13" s="30"/>
      <c r="X13" s="28" t="s">
        <v>54</v>
      </c>
      <c r="Y13" s="29"/>
      <c r="Z13" s="24">
        <f t="shared" si="3"/>
        <v>43</v>
      </c>
      <c r="AA13" s="24"/>
      <c r="AB13" s="25">
        <v>21</v>
      </c>
      <c r="AC13" s="25"/>
      <c r="AD13" s="25">
        <v>22</v>
      </c>
      <c r="AE13" s="30"/>
      <c r="AF13" s="28" t="s">
        <v>55</v>
      </c>
      <c r="AG13" s="29"/>
      <c r="AH13" s="24">
        <f t="shared" si="4"/>
        <v>12</v>
      </c>
      <c r="AI13" s="24"/>
      <c r="AJ13" s="25">
        <v>8</v>
      </c>
      <c r="AK13" s="25"/>
      <c r="AL13" s="25">
        <v>4</v>
      </c>
      <c r="AM13" s="31"/>
    </row>
    <row r="14" spans="1:39" s="13" customFormat="1" ht="18" customHeight="1">
      <c r="A14" s="23" t="s">
        <v>56</v>
      </c>
      <c r="B14" s="24">
        <f t="shared" si="0"/>
        <v>22</v>
      </c>
      <c r="C14" s="24"/>
      <c r="D14" s="25">
        <v>8</v>
      </c>
      <c r="E14" s="25"/>
      <c r="F14" s="26">
        <v>14</v>
      </c>
      <c r="G14" s="27"/>
      <c r="H14" s="28" t="s">
        <v>57</v>
      </c>
      <c r="I14" s="29"/>
      <c r="J14" s="24">
        <f t="shared" si="1"/>
        <v>29</v>
      </c>
      <c r="K14" s="24"/>
      <c r="L14" s="25">
        <v>11</v>
      </c>
      <c r="M14" s="25"/>
      <c r="N14" s="25">
        <v>18</v>
      </c>
      <c r="O14" s="30"/>
      <c r="P14" s="28" t="s">
        <v>58</v>
      </c>
      <c r="Q14" s="29"/>
      <c r="R14" s="24">
        <f t="shared" si="2"/>
        <v>64</v>
      </c>
      <c r="S14" s="24"/>
      <c r="T14" s="25">
        <v>39</v>
      </c>
      <c r="U14" s="25"/>
      <c r="V14" s="25">
        <v>25</v>
      </c>
      <c r="W14" s="30"/>
      <c r="X14" s="28" t="s">
        <v>59</v>
      </c>
      <c r="Y14" s="29"/>
      <c r="Z14" s="24">
        <f t="shared" si="3"/>
        <v>55</v>
      </c>
      <c r="AA14" s="24"/>
      <c r="AB14" s="25">
        <v>29</v>
      </c>
      <c r="AC14" s="25"/>
      <c r="AD14" s="25">
        <v>26</v>
      </c>
      <c r="AE14" s="30"/>
      <c r="AF14" s="28" t="s">
        <v>60</v>
      </c>
      <c r="AG14" s="29"/>
      <c r="AH14" s="24">
        <f t="shared" si="4"/>
        <v>13</v>
      </c>
      <c r="AI14" s="24"/>
      <c r="AJ14" s="25">
        <v>1</v>
      </c>
      <c r="AK14" s="25"/>
      <c r="AL14" s="25">
        <v>12</v>
      </c>
      <c r="AM14" s="31"/>
    </row>
    <row r="15" spans="1:39" s="13" customFormat="1" ht="18" customHeight="1">
      <c r="A15" s="23" t="s">
        <v>61</v>
      </c>
      <c r="B15" s="24">
        <f t="shared" si="0"/>
        <v>22</v>
      </c>
      <c r="C15" s="24"/>
      <c r="D15" s="25">
        <v>11</v>
      </c>
      <c r="E15" s="25"/>
      <c r="F15" s="26">
        <v>11</v>
      </c>
      <c r="G15" s="27"/>
      <c r="H15" s="28" t="s">
        <v>62</v>
      </c>
      <c r="I15" s="29"/>
      <c r="J15" s="24">
        <f t="shared" si="1"/>
        <v>20</v>
      </c>
      <c r="K15" s="24"/>
      <c r="L15" s="25">
        <v>12</v>
      </c>
      <c r="M15" s="25"/>
      <c r="N15" s="25">
        <v>8</v>
      </c>
      <c r="O15" s="30"/>
      <c r="P15" s="28" t="s">
        <v>63</v>
      </c>
      <c r="Q15" s="29"/>
      <c r="R15" s="24">
        <f t="shared" si="2"/>
        <v>60</v>
      </c>
      <c r="S15" s="24"/>
      <c r="T15" s="25">
        <v>30</v>
      </c>
      <c r="U15" s="25"/>
      <c r="V15" s="25">
        <v>30</v>
      </c>
      <c r="W15" s="30"/>
      <c r="X15" s="28" t="s">
        <v>64</v>
      </c>
      <c r="Y15" s="29"/>
      <c r="Z15" s="24">
        <f t="shared" si="3"/>
        <v>48</v>
      </c>
      <c r="AA15" s="24"/>
      <c r="AB15" s="25">
        <v>24</v>
      </c>
      <c r="AC15" s="25"/>
      <c r="AD15" s="25">
        <v>24</v>
      </c>
      <c r="AE15" s="30"/>
      <c r="AF15" s="28" t="s">
        <v>65</v>
      </c>
      <c r="AG15" s="29"/>
      <c r="AH15" s="24">
        <f t="shared" si="4"/>
        <v>12</v>
      </c>
      <c r="AI15" s="24"/>
      <c r="AJ15" s="25">
        <v>1</v>
      </c>
      <c r="AK15" s="25"/>
      <c r="AL15" s="25">
        <v>11</v>
      </c>
      <c r="AM15" s="31"/>
    </row>
    <row r="16" spans="1:39" s="13" customFormat="1" ht="18" customHeight="1">
      <c r="A16" s="23" t="s">
        <v>66</v>
      </c>
      <c r="B16" s="24">
        <f t="shared" si="0"/>
        <v>29</v>
      </c>
      <c r="C16" s="24"/>
      <c r="D16" s="25">
        <v>15</v>
      </c>
      <c r="E16" s="25"/>
      <c r="F16" s="26">
        <v>14</v>
      </c>
      <c r="G16" s="27"/>
      <c r="H16" s="28" t="s">
        <v>67</v>
      </c>
      <c r="I16" s="29"/>
      <c r="J16" s="24">
        <f t="shared" si="1"/>
        <v>27</v>
      </c>
      <c r="K16" s="24"/>
      <c r="L16" s="25">
        <v>12</v>
      </c>
      <c r="M16" s="25"/>
      <c r="N16" s="25">
        <v>15</v>
      </c>
      <c r="O16" s="30"/>
      <c r="P16" s="28" t="s">
        <v>68</v>
      </c>
      <c r="Q16" s="29"/>
      <c r="R16" s="24">
        <f t="shared" si="2"/>
        <v>62</v>
      </c>
      <c r="S16" s="24"/>
      <c r="T16" s="25">
        <v>36</v>
      </c>
      <c r="U16" s="25"/>
      <c r="V16" s="25">
        <v>26</v>
      </c>
      <c r="W16" s="30"/>
      <c r="X16" s="28" t="s">
        <v>69</v>
      </c>
      <c r="Y16" s="29"/>
      <c r="Z16" s="24">
        <f t="shared" si="3"/>
        <v>45</v>
      </c>
      <c r="AA16" s="24"/>
      <c r="AB16" s="25">
        <v>24</v>
      </c>
      <c r="AC16" s="25"/>
      <c r="AD16" s="25">
        <v>21</v>
      </c>
      <c r="AE16" s="30"/>
      <c r="AF16" s="28" t="s">
        <v>70</v>
      </c>
      <c r="AG16" s="29"/>
      <c r="AH16" s="24">
        <f t="shared" si="4"/>
        <v>9</v>
      </c>
      <c r="AI16" s="24"/>
      <c r="AJ16" s="25">
        <v>3</v>
      </c>
      <c r="AK16" s="25"/>
      <c r="AL16" s="25">
        <v>6</v>
      </c>
      <c r="AM16" s="31"/>
    </row>
    <row r="17" spans="1:39" s="13" customFormat="1" ht="18" customHeight="1">
      <c r="A17" s="23" t="s">
        <v>71</v>
      </c>
      <c r="B17" s="24">
        <f t="shared" si="0"/>
        <v>32</v>
      </c>
      <c r="C17" s="24"/>
      <c r="D17" s="25">
        <v>16</v>
      </c>
      <c r="E17" s="25"/>
      <c r="F17" s="26">
        <v>16</v>
      </c>
      <c r="G17" s="27"/>
      <c r="H17" s="28" t="s">
        <v>72</v>
      </c>
      <c r="I17" s="29"/>
      <c r="J17" s="24">
        <f t="shared" si="1"/>
        <v>18</v>
      </c>
      <c r="K17" s="24"/>
      <c r="L17" s="25">
        <v>11</v>
      </c>
      <c r="M17" s="25"/>
      <c r="N17" s="25">
        <v>7</v>
      </c>
      <c r="O17" s="30"/>
      <c r="P17" s="28" t="s">
        <v>73</v>
      </c>
      <c r="Q17" s="29"/>
      <c r="R17" s="24">
        <f t="shared" si="2"/>
        <v>78</v>
      </c>
      <c r="S17" s="24"/>
      <c r="T17" s="25">
        <v>35</v>
      </c>
      <c r="U17" s="25"/>
      <c r="V17" s="25">
        <v>43</v>
      </c>
      <c r="W17" s="30"/>
      <c r="X17" s="28" t="s">
        <v>74</v>
      </c>
      <c r="Y17" s="29"/>
      <c r="Z17" s="24">
        <f t="shared" si="3"/>
        <v>54</v>
      </c>
      <c r="AA17" s="24"/>
      <c r="AB17" s="25">
        <v>28</v>
      </c>
      <c r="AC17" s="25"/>
      <c r="AD17" s="25">
        <v>26</v>
      </c>
      <c r="AE17" s="30"/>
      <c r="AF17" s="28" t="s">
        <v>75</v>
      </c>
      <c r="AG17" s="29"/>
      <c r="AH17" s="24">
        <f t="shared" si="4"/>
        <v>11</v>
      </c>
      <c r="AI17" s="24"/>
      <c r="AJ17" s="25">
        <v>4</v>
      </c>
      <c r="AK17" s="25"/>
      <c r="AL17" s="25">
        <v>7</v>
      </c>
      <c r="AM17" s="31"/>
    </row>
    <row r="18" spans="1:39" s="13" customFormat="1" ht="18" customHeight="1">
      <c r="A18" s="23" t="s">
        <v>76</v>
      </c>
      <c r="B18" s="24">
        <f t="shared" si="0"/>
        <v>28</v>
      </c>
      <c r="C18" s="24"/>
      <c r="D18" s="25">
        <v>14</v>
      </c>
      <c r="E18" s="25"/>
      <c r="F18" s="26">
        <v>14</v>
      </c>
      <c r="G18" s="27"/>
      <c r="H18" s="28" t="s">
        <v>77</v>
      </c>
      <c r="I18" s="29"/>
      <c r="J18" s="24">
        <f t="shared" si="1"/>
        <v>39</v>
      </c>
      <c r="K18" s="24"/>
      <c r="L18" s="25">
        <v>18</v>
      </c>
      <c r="M18" s="25"/>
      <c r="N18" s="25">
        <v>21</v>
      </c>
      <c r="O18" s="30"/>
      <c r="P18" s="28" t="s">
        <v>78</v>
      </c>
      <c r="Q18" s="29"/>
      <c r="R18" s="24">
        <f t="shared" si="2"/>
        <v>55</v>
      </c>
      <c r="S18" s="24"/>
      <c r="T18" s="25">
        <v>29</v>
      </c>
      <c r="U18" s="25"/>
      <c r="V18" s="25">
        <v>26</v>
      </c>
      <c r="W18" s="30"/>
      <c r="X18" s="28" t="s">
        <v>79</v>
      </c>
      <c r="Y18" s="29"/>
      <c r="Z18" s="24">
        <f t="shared" si="3"/>
        <v>63</v>
      </c>
      <c r="AA18" s="24"/>
      <c r="AB18" s="25">
        <v>22</v>
      </c>
      <c r="AC18" s="25"/>
      <c r="AD18" s="25">
        <v>41</v>
      </c>
      <c r="AE18" s="30"/>
      <c r="AF18" s="28" t="s">
        <v>80</v>
      </c>
      <c r="AG18" s="29"/>
      <c r="AH18" s="24">
        <f t="shared" si="4"/>
        <v>5</v>
      </c>
      <c r="AI18" s="24"/>
      <c r="AJ18" s="25">
        <v>2</v>
      </c>
      <c r="AK18" s="25"/>
      <c r="AL18" s="25">
        <v>3</v>
      </c>
      <c r="AM18" s="31"/>
    </row>
    <row r="19" spans="1:39" s="13" customFormat="1" ht="18" customHeight="1">
      <c r="A19" s="23" t="s">
        <v>81</v>
      </c>
      <c r="B19" s="24">
        <f t="shared" si="0"/>
        <v>37</v>
      </c>
      <c r="C19" s="24"/>
      <c r="D19" s="25">
        <v>15</v>
      </c>
      <c r="E19" s="25"/>
      <c r="F19" s="26">
        <v>22</v>
      </c>
      <c r="G19" s="27"/>
      <c r="H19" s="28" t="s">
        <v>82</v>
      </c>
      <c r="I19" s="29"/>
      <c r="J19" s="24">
        <f t="shared" si="1"/>
        <v>27</v>
      </c>
      <c r="K19" s="24"/>
      <c r="L19" s="25">
        <v>18</v>
      </c>
      <c r="M19" s="25"/>
      <c r="N19" s="25">
        <v>9</v>
      </c>
      <c r="O19" s="30"/>
      <c r="P19" s="28" t="s">
        <v>83</v>
      </c>
      <c r="Q19" s="29"/>
      <c r="R19" s="24">
        <f t="shared" si="2"/>
        <v>53</v>
      </c>
      <c r="S19" s="24"/>
      <c r="T19" s="25">
        <v>30</v>
      </c>
      <c r="U19" s="25"/>
      <c r="V19" s="25">
        <v>23</v>
      </c>
      <c r="W19" s="30"/>
      <c r="X19" s="28" t="s">
        <v>84</v>
      </c>
      <c r="Y19" s="29"/>
      <c r="Z19" s="24">
        <f t="shared" si="3"/>
        <v>71</v>
      </c>
      <c r="AA19" s="24"/>
      <c r="AB19" s="25">
        <v>36</v>
      </c>
      <c r="AC19" s="25"/>
      <c r="AD19" s="25">
        <v>35</v>
      </c>
      <c r="AE19" s="30"/>
      <c r="AF19" s="28" t="s">
        <v>85</v>
      </c>
      <c r="AG19" s="29"/>
      <c r="AH19" s="24">
        <f t="shared" si="4"/>
        <v>7</v>
      </c>
      <c r="AI19" s="24"/>
      <c r="AJ19" s="25">
        <v>2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33</v>
      </c>
      <c r="C20" s="24"/>
      <c r="D20" s="25">
        <v>12</v>
      </c>
      <c r="E20" s="25"/>
      <c r="F20" s="26">
        <v>21</v>
      </c>
      <c r="G20" s="27"/>
      <c r="H20" s="28" t="s">
        <v>87</v>
      </c>
      <c r="I20" s="29"/>
      <c r="J20" s="24">
        <f t="shared" si="1"/>
        <v>33</v>
      </c>
      <c r="K20" s="24"/>
      <c r="L20" s="25">
        <v>20</v>
      </c>
      <c r="M20" s="25"/>
      <c r="N20" s="25">
        <v>13</v>
      </c>
      <c r="O20" s="30"/>
      <c r="P20" s="28" t="s">
        <v>88</v>
      </c>
      <c r="Q20" s="29"/>
      <c r="R20" s="24">
        <f t="shared" si="2"/>
        <v>60</v>
      </c>
      <c r="S20" s="24"/>
      <c r="T20" s="25">
        <v>34</v>
      </c>
      <c r="U20" s="25"/>
      <c r="V20" s="25">
        <v>26</v>
      </c>
      <c r="W20" s="30"/>
      <c r="X20" s="28" t="s">
        <v>89</v>
      </c>
      <c r="Y20" s="29"/>
      <c r="Z20" s="24">
        <f t="shared" si="3"/>
        <v>72</v>
      </c>
      <c r="AA20" s="24"/>
      <c r="AB20" s="25">
        <v>33</v>
      </c>
      <c r="AC20" s="25"/>
      <c r="AD20" s="25">
        <v>39</v>
      </c>
      <c r="AE20" s="30"/>
      <c r="AF20" s="28" t="s">
        <v>90</v>
      </c>
      <c r="AG20" s="29"/>
      <c r="AH20" s="24">
        <f t="shared" si="4"/>
        <v>3</v>
      </c>
      <c r="AI20" s="24"/>
      <c r="AJ20" s="25">
        <v>1</v>
      </c>
      <c r="AK20" s="25"/>
      <c r="AL20" s="25">
        <v>2</v>
      </c>
      <c r="AM20" s="31"/>
    </row>
    <row r="21" spans="1:39" s="13" customFormat="1" ht="18" customHeight="1">
      <c r="A21" s="23" t="s">
        <v>91</v>
      </c>
      <c r="B21" s="24">
        <f t="shared" si="0"/>
        <v>23</v>
      </c>
      <c r="C21" s="24"/>
      <c r="D21" s="25">
        <v>10</v>
      </c>
      <c r="E21" s="25"/>
      <c r="F21" s="26">
        <v>13</v>
      </c>
      <c r="G21" s="27"/>
      <c r="H21" s="28" t="s">
        <v>92</v>
      </c>
      <c r="I21" s="29"/>
      <c r="J21" s="24">
        <f t="shared" si="1"/>
        <v>27</v>
      </c>
      <c r="K21" s="24"/>
      <c r="L21" s="25">
        <v>20</v>
      </c>
      <c r="M21" s="25"/>
      <c r="N21" s="25">
        <v>7</v>
      </c>
      <c r="O21" s="30"/>
      <c r="P21" s="28" t="s">
        <v>93</v>
      </c>
      <c r="Q21" s="29"/>
      <c r="R21" s="24">
        <f t="shared" si="2"/>
        <v>48</v>
      </c>
      <c r="S21" s="24"/>
      <c r="T21" s="25">
        <v>28</v>
      </c>
      <c r="U21" s="25"/>
      <c r="V21" s="25">
        <v>20</v>
      </c>
      <c r="W21" s="30"/>
      <c r="X21" s="28" t="s">
        <v>94</v>
      </c>
      <c r="Y21" s="29"/>
      <c r="Z21" s="24">
        <f t="shared" si="3"/>
        <v>57</v>
      </c>
      <c r="AA21" s="24"/>
      <c r="AB21" s="25">
        <v>21</v>
      </c>
      <c r="AC21" s="25"/>
      <c r="AD21" s="25">
        <v>36</v>
      </c>
      <c r="AE21" s="30"/>
      <c r="AF21" s="28" t="s">
        <v>95</v>
      </c>
      <c r="AG21" s="29"/>
      <c r="AH21" s="24">
        <f t="shared" si="4"/>
        <v>2</v>
      </c>
      <c r="AI21" s="24"/>
      <c r="AJ21" s="25">
        <v>1</v>
      </c>
      <c r="AK21" s="25"/>
      <c r="AL21" s="25">
        <v>1</v>
      </c>
      <c r="AM21" s="31"/>
    </row>
    <row r="22" spans="1:39" s="13" customFormat="1" ht="18" customHeight="1">
      <c r="A22" s="23" t="s">
        <v>96</v>
      </c>
      <c r="B22" s="24">
        <f t="shared" si="0"/>
        <v>48</v>
      </c>
      <c r="C22" s="24"/>
      <c r="D22" s="25">
        <v>27</v>
      </c>
      <c r="E22" s="25"/>
      <c r="F22" s="26">
        <v>21</v>
      </c>
      <c r="G22" s="27"/>
      <c r="H22" s="28" t="s">
        <v>97</v>
      </c>
      <c r="I22" s="29"/>
      <c r="J22" s="24">
        <f t="shared" si="1"/>
        <v>34</v>
      </c>
      <c r="K22" s="24"/>
      <c r="L22" s="25">
        <v>16</v>
      </c>
      <c r="M22" s="25"/>
      <c r="N22" s="25">
        <v>18</v>
      </c>
      <c r="O22" s="30"/>
      <c r="P22" s="28" t="s">
        <v>98</v>
      </c>
      <c r="Q22" s="29"/>
      <c r="R22" s="24">
        <f t="shared" si="2"/>
        <v>58</v>
      </c>
      <c r="S22" s="24"/>
      <c r="T22" s="25">
        <v>24</v>
      </c>
      <c r="U22" s="25"/>
      <c r="V22" s="25">
        <v>34</v>
      </c>
      <c r="W22" s="30"/>
      <c r="X22" s="28" t="s">
        <v>99</v>
      </c>
      <c r="Y22" s="29"/>
      <c r="Z22" s="24">
        <f t="shared" si="3"/>
        <v>34</v>
      </c>
      <c r="AA22" s="24"/>
      <c r="AB22" s="25">
        <v>12</v>
      </c>
      <c r="AC22" s="25"/>
      <c r="AD22" s="25">
        <v>22</v>
      </c>
      <c r="AE22" s="30"/>
      <c r="AF22" s="28" t="s">
        <v>100</v>
      </c>
      <c r="AG22" s="29"/>
      <c r="AH22" s="24">
        <f t="shared" si="4"/>
        <v>4</v>
      </c>
      <c r="AI22" s="24"/>
      <c r="AJ22" s="25">
        <v>0</v>
      </c>
      <c r="AK22" s="25"/>
      <c r="AL22" s="25">
        <v>4</v>
      </c>
      <c r="AM22" s="31"/>
    </row>
    <row r="23" spans="1:39" s="13" customFormat="1" ht="18" customHeight="1">
      <c r="A23" s="32" t="s">
        <v>101</v>
      </c>
      <c r="B23" s="33">
        <f t="shared" si="0"/>
        <v>46</v>
      </c>
      <c r="C23" s="33"/>
      <c r="D23" s="34">
        <v>27</v>
      </c>
      <c r="E23" s="34"/>
      <c r="F23" s="35">
        <v>19</v>
      </c>
      <c r="G23" s="36"/>
      <c r="H23" s="37" t="s">
        <v>102</v>
      </c>
      <c r="I23" s="38"/>
      <c r="J23" s="33">
        <f t="shared" si="1"/>
        <v>28</v>
      </c>
      <c r="K23" s="33"/>
      <c r="L23" s="34">
        <v>13</v>
      </c>
      <c r="M23" s="34"/>
      <c r="N23" s="34">
        <v>15</v>
      </c>
      <c r="O23" s="39"/>
      <c r="P23" s="37" t="s">
        <v>103</v>
      </c>
      <c r="Q23" s="38"/>
      <c r="R23" s="33">
        <f t="shared" si="2"/>
        <v>46</v>
      </c>
      <c r="S23" s="33"/>
      <c r="T23" s="34">
        <v>24</v>
      </c>
      <c r="U23" s="34"/>
      <c r="V23" s="34">
        <v>22</v>
      </c>
      <c r="W23" s="39"/>
      <c r="X23" s="37" t="s">
        <v>104</v>
      </c>
      <c r="Y23" s="38"/>
      <c r="Z23" s="33">
        <f t="shared" si="3"/>
        <v>37</v>
      </c>
      <c r="AA23" s="33"/>
      <c r="AB23" s="34">
        <v>17</v>
      </c>
      <c r="AC23" s="34"/>
      <c r="AD23" s="34">
        <v>20</v>
      </c>
      <c r="AE23" s="39"/>
      <c r="AF23" s="40" t="s">
        <v>105</v>
      </c>
      <c r="AG23" s="41"/>
      <c r="AH23" s="42">
        <f t="shared" si="4"/>
        <v>1</v>
      </c>
      <c r="AI23" s="42"/>
      <c r="AJ23" s="43">
        <v>0</v>
      </c>
      <c r="AK23" s="43"/>
      <c r="AL23" s="43">
        <v>1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3</v>
      </c>
      <c r="AI24" s="33"/>
      <c r="AJ24" s="36">
        <v>1</v>
      </c>
      <c r="AK24" s="47"/>
      <c r="AL24" s="36">
        <v>2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121</v>
      </c>
      <c r="D27" s="62"/>
      <c r="E27" s="63">
        <f>SUM(E28:F29)</f>
        <v>153</v>
      </c>
      <c r="F27" s="62"/>
      <c r="G27" s="63">
        <f>SUM(G28:H29)</f>
        <v>89</v>
      </c>
      <c r="H27" s="62"/>
      <c r="I27" s="63">
        <f>SUM(I28:J29)</f>
        <v>93</v>
      </c>
      <c r="J27" s="62"/>
      <c r="K27" s="63">
        <f>SUM(K28:L29)</f>
        <v>94</v>
      </c>
      <c r="L27" s="62"/>
      <c r="M27" s="63">
        <f>SUM(M28:N29)</f>
        <v>357</v>
      </c>
      <c r="N27" s="62"/>
      <c r="O27" s="63">
        <f>SUM(O28:P29)</f>
        <v>282</v>
      </c>
      <c r="P27" s="62"/>
      <c r="Q27" s="63">
        <f>SUM(Q28:R29)</f>
        <v>454</v>
      </c>
      <c r="R27" s="62"/>
      <c r="S27" s="63">
        <f>SUM(S28:T29)</f>
        <v>584</v>
      </c>
      <c r="T27" s="62"/>
      <c r="U27" s="63">
        <f>SUM(U28:V29)</f>
        <v>227</v>
      </c>
      <c r="V27" s="62"/>
      <c r="W27" s="63">
        <f>SUM(W28:X29)</f>
        <v>193</v>
      </c>
      <c r="X27" s="62"/>
      <c r="Y27" s="63">
        <f>SUM(Y28:Z29)</f>
        <v>265</v>
      </c>
      <c r="Z27" s="62"/>
      <c r="AA27" s="63">
        <f>SUM(AA28:AB29)</f>
        <v>271</v>
      </c>
      <c r="AB27" s="62"/>
      <c r="AC27" s="63">
        <f>SUM(AC28:AD29)</f>
        <v>355</v>
      </c>
      <c r="AD27" s="62"/>
      <c r="AE27" s="63">
        <f>SUM(AE28:AF29)</f>
        <v>67</v>
      </c>
      <c r="AF27" s="62"/>
      <c r="AG27" s="63">
        <f>SUM(AG28:AH29)</f>
        <v>3</v>
      </c>
      <c r="AH27" s="62"/>
      <c r="AI27" s="64">
        <f>SUM(C27:AH27)</f>
        <v>3608</v>
      </c>
      <c r="AJ27" s="65"/>
      <c r="AK27" s="66">
        <v>1674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62</v>
      </c>
      <c r="D28" s="71"/>
      <c r="E28" s="72">
        <f>SUM(D10:E15)</f>
        <v>74</v>
      </c>
      <c r="F28" s="71"/>
      <c r="G28" s="72">
        <f>SUM(D16:E18)</f>
        <v>45</v>
      </c>
      <c r="H28" s="71"/>
      <c r="I28" s="72">
        <f>SUM(D19:E21)</f>
        <v>37</v>
      </c>
      <c r="J28" s="71"/>
      <c r="K28" s="72">
        <f>SUM(D22:E23)</f>
        <v>54</v>
      </c>
      <c r="L28" s="71"/>
      <c r="M28" s="72">
        <f>SUM(L4:M13)</f>
        <v>200</v>
      </c>
      <c r="N28" s="71"/>
      <c r="O28" s="72">
        <f>SUM(L14:M23)</f>
        <v>151</v>
      </c>
      <c r="P28" s="71"/>
      <c r="Q28" s="72">
        <f>SUM(T4:U13)</f>
        <v>225</v>
      </c>
      <c r="R28" s="71"/>
      <c r="S28" s="72">
        <f>SUM(T14:U23)</f>
        <v>309</v>
      </c>
      <c r="T28" s="71"/>
      <c r="U28" s="72">
        <f>SUM(AB4:AC8)</f>
        <v>120</v>
      </c>
      <c r="V28" s="71"/>
      <c r="W28" s="72">
        <f>SUM(AB9:AC13)</f>
        <v>87</v>
      </c>
      <c r="X28" s="71"/>
      <c r="Y28" s="72">
        <f>SUM(AB14:AC18)</f>
        <v>127</v>
      </c>
      <c r="Z28" s="71"/>
      <c r="AA28" s="72">
        <f>SUM(AB19:AC23)</f>
        <v>119</v>
      </c>
      <c r="AB28" s="71"/>
      <c r="AC28" s="72">
        <f>SUM(AJ4:AK13)</f>
        <v>146</v>
      </c>
      <c r="AD28" s="71"/>
      <c r="AE28" s="72">
        <f>SUM(AJ14:AK23)</f>
        <v>15</v>
      </c>
      <c r="AF28" s="71"/>
      <c r="AG28" s="72">
        <f>AJ24</f>
        <v>1</v>
      </c>
      <c r="AH28" s="71"/>
      <c r="AI28" s="73">
        <f>SUM(C28:AH28)</f>
        <v>1772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59</v>
      </c>
      <c r="D29" s="78"/>
      <c r="E29" s="79">
        <f>SUM(F10:G15)</f>
        <v>79</v>
      </c>
      <c r="F29" s="78"/>
      <c r="G29" s="79">
        <f>SUM(F16:G18)</f>
        <v>44</v>
      </c>
      <c r="H29" s="78"/>
      <c r="I29" s="79">
        <f>SUM(F19:G21)</f>
        <v>56</v>
      </c>
      <c r="J29" s="78"/>
      <c r="K29" s="79">
        <f>SUM(F22:G23)</f>
        <v>40</v>
      </c>
      <c r="L29" s="78"/>
      <c r="M29" s="79">
        <f>SUM(N4:O13)</f>
        <v>157</v>
      </c>
      <c r="N29" s="78"/>
      <c r="O29" s="79">
        <f>SUM(N14:O23)</f>
        <v>131</v>
      </c>
      <c r="P29" s="78"/>
      <c r="Q29" s="79">
        <f>SUM(V4:W13)</f>
        <v>229</v>
      </c>
      <c r="R29" s="78"/>
      <c r="S29" s="79">
        <f>SUM(V14:W23)</f>
        <v>275</v>
      </c>
      <c r="T29" s="78"/>
      <c r="U29" s="79">
        <f>SUM(AD4:AE8)</f>
        <v>107</v>
      </c>
      <c r="V29" s="78"/>
      <c r="W29" s="79">
        <f>SUM(AD9:AE13)</f>
        <v>106</v>
      </c>
      <c r="X29" s="78"/>
      <c r="Y29" s="79">
        <f>SUM(AD14:AE18)</f>
        <v>138</v>
      </c>
      <c r="Z29" s="78"/>
      <c r="AA29" s="79">
        <f>SUM(AD19:AE23)</f>
        <v>152</v>
      </c>
      <c r="AB29" s="78"/>
      <c r="AC29" s="79">
        <f>SUM(AL4:AM13)</f>
        <v>209</v>
      </c>
      <c r="AD29" s="78"/>
      <c r="AE29" s="79">
        <f>SUM(AL14:AM23)</f>
        <v>52</v>
      </c>
      <c r="AF29" s="78"/>
      <c r="AG29" s="79">
        <f>AL24</f>
        <v>2</v>
      </c>
      <c r="AH29" s="78"/>
      <c r="AI29" s="80">
        <f>SUM(C29:AH29)</f>
        <v>1836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363</v>
      </c>
      <c r="D31" s="92"/>
      <c r="E31" s="92"/>
      <c r="F31" s="93">
        <f>C31/AI27</f>
        <v>0.10060975609756098</v>
      </c>
      <c r="G31" s="93"/>
      <c r="H31" s="94"/>
      <c r="I31" s="95">
        <f>SUM(I27:V27)</f>
        <v>2091</v>
      </c>
      <c r="J31" s="96"/>
      <c r="K31" s="96"/>
      <c r="L31" s="96"/>
      <c r="M31" s="96"/>
      <c r="N31" s="96"/>
      <c r="O31" s="96"/>
      <c r="P31" s="97">
        <f>I31/AI27</f>
        <v>0.5795454545454546</v>
      </c>
      <c r="Q31" s="97"/>
      <c r="R31" s="97"/>
      <c r="S31" s="97"/>
      <c r="T31" s="97"/>
      <c r="U31" s="97"/>
      <c r="V31" s="98"/>
      <c r="W31" s="95">
        <f>SUM(W27:AH27)</f>
        <v>1154</v>
      </c>
      <c r="X31" s="99"/>
      <c r="Y31" s="99"/>
      <c r="Z31" s="99"/>
      <c r="AA31" s="99"/>
      <c r="AB31" s="99"/>
      <c r="AC31" s="97">
        <f>W31/AI27</f>
        <v>0.31984478935698446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M31"/>
  <sheetViews>
    <sheetView zoomScalePageLayoutView="0" workbookViewId="0" topLeftCell="A1">
      <selection activeCell="AG2" sqref="AG2"/>
    </sheetView>
  </sheetViews>
  <sheetFormatPr defaultColWidth="8.796875" defaultRowHeight="15"/>
  <cols>
    <col min="1" max="1" width="5.5" style="3" customWidth="1"/>
    <col min="2" max="39" width="3" style="3" customWidth="1"/>
    <col min="40" max="16384" width="9" style="3" customWidth="1"/>
  </cols>
  <sheetData>
    <row r="1" spans="1:39" ht="27" customHeight="1">
      <c r="A1" s="1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8" customHeight="1">
      <c r="A2" s="4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6" t="s">
        <v>1</v>
      </c>
      <c r="AH2" s="4"/>
      <c r="AI2" s="4"/>
      <c r="AJ2" s="4"/>
      <c r="AK2" s="4"/>
      <c r="AL2" s="4"/>
      <c r="AM2" s="4"/>
    </row>
    <row r="3" spans="1:39" s="13" customFormat="1" ht="18" customHeight="1">
      <c r="A3" s="7" t="s">
        <v>2</v>
      </c>
      <c r="B3" s="8" t="s">
        <v>3</v>
      </c>
      <c r="C3" s="8"/>
      <c r="D3" s="8" t="s">
        <v>4</v>
      </c>
      <c r="E3" s="8"/>
      <c r="F3" s="8" t="s">
        <v>5</v>
      </c>
      <c r="G3" s="9"/>
      <c r="H3" s="10" t="s">
        <v>2</v>
      </c>
      <c r="I3" s="11"/>
      <c r="J3" s="8" t="s">
        <v>3</v>
      </c>
      <c r="K3" s="8"/>
      <c r="L3" s="8" t="s">
        <v>4</v>
      </c>
      <c r="M3" s="8"/>
      <c r="N3" s="8" t="s">
        <v>5</v>
      </c>
      <c r="O3" s="9"/>
      <c r="P3" s="10" t="s">
        <v>2</v>
      </c>
      <c r="Q3" s="11"/>
      <c r="R3" s="8" t="s">
        <v>3</v>
      </c>
      <c r="S3" s="8"/>
      <c r="T3" s="8" t="s">
        <v>4</v>
      </c>
      <c r="U3" s="8"/>
      <c r="V3" s="8" t="s">
        <v>5</v>
      </c>
      <c r="W3" s="9"/>
      <c r="X3" s="10" t="s">
        <v>2</v>
      </c>
      <c r="Y3" s="11"/>
      <c r="Z3" s="8" t="s">
        <v>3</v>
      </c>
      <c r="AA3" s="8"/>
      <c r="AB3" s="8" t="s">
        <v>4</v>
      </c>
      <c r="AC3" s="8"/>
      <c r="AD3" s="8" t="s">
        <v>5</v>
      </c>
      <c r="AE3" s="9"/>
      <c r="AF3" s="10" t="s">
        <v>2</v>
      </c>
      <c r="AG3" s="11"/>
      <c r="AH3" s="8" t="s">
        <v>3</v>
      </c>
      <c r="AI3" s="8"/>
      <c r="AJ3" s="8" t="s">
        <v>4</v>
      </c>
      <c r="AK3" s="8"/>
      <c r="AL3" s="8" t="s">
        <v>5</v>
      </c>
      <c r="AM3" s="12"/>
    </row>
    <row r="4" spans="1:39" s="13" customFormat="1" ht="18" customHeight="1">
      <c r="A4" s="14" t="s">
        <v>6</v>
      </c>
      <c r="B4" s="15">
        <f aca="true" t="shared" si="0" ref="B4:B23">SUM(D4:F4)</f>
        <v>69</v>
      </c>
      <c r="C4" s="15"/>
      <c r="D4" s="16">
        <v>43</v>
      </c>
      <c r="E4" s="16"/>
      <c r="F4" s="17">
        <v>26</v>
      </c>
      <c r="G4" s="18"/>
      <c r="H4" s="19" t="s">
        <v>7</v>
      </c>
      <c r="I4" s="20"/>
      <c r="J4" s="15">
        <f aca="true" t="shared" si="1" ref="J4:J23">SUM(L4:N4)</f>
        <v>96</v>
      </c>
      <c r="K4" s="15"/>
      <c r="L4" s="16">
        <v>48</v>
      </c>
      <c r="M4" s="16"/>
      <c r="N4" s="16">
        <v>48</v>
      </c>
      <c r="O4" s="21"/>
      <c r="P4" s="19" t="s">
        <v>8</v>
      </c>
      <c r="Q4" s="20"/>
      <c r="R4" s="15">
        <f aca="true" t="shared" si="2" ref="R4:R23">SUM(T4:V4)</f>
        <v>136</v>
      </c>
      <c r="S4" s="15"/>
      <c r="T4" s="16">
        <v>72</v>
      </c>
      <c r="U4" s="16"/>
      <c r="V4" s="16">
        <v>64</v>
      </c>
      <c r="W4" s="21"/>
      <c r="X4" s="19" t="s">
        <v>9</v>
      </c>
      <c r="Y4" s="20"/>
      <c r="Z4" s="15">
        <f aca="true" t="shared" si="3" ref="Z4:Z23">SUM(AB4:AD4)</f>
        <v>94</v>
      </c>
      <c r="AA4" s="15"/>
      <c r="AB4" s="16">
        <v>38</v>
      </c>
      <c r="AC4" s="16"/>
      <c r="AD4" s="16">
        <v>56</v>
      </c>
      <c r="AE4" s="21"/>
      <c r="AF4" s="19" t="s">
        <v>10</v>
      </c>
      <c r="AG4" s="20"/>
      <c r="AH4" s="15">
        <f aca="true" t="shared" si="4" ref="AH4:AH24">SUM(AJ4:AL4)</f>
        <v>80</v>
      </c>
      <c r="AI4" s="15"/>
      <c r="AJ4" s="16">
        <v>32</v>
      </c>
      <c r="AK4" s="16"/>
      <c r="AL4" s="16">
        <v>48</v>
      </c>
      <c r="AM4" s="22"/>
    </row>
    <row r="5" spans="1:39" s="13" customFormat="1" ht="18" customHeight="1">
      <c r="A5" s="23" t="s">
        <v>11</v>
      </c>
      <c r="B5" s="24">
        <f t="shared" si="0"/>
        <v>107</v>
      </c>
      <c r="C5" s="24"/>
      <c r="D5" s="25">
        <v>53</v>
      </c>
      <c r="E5" s="25"/>
      <c r="F5" s="26">
        <v>54</v>
      </c>
      <c r="G5" s="27"/>
      <c r="H5" s="28" t="s">
        <v>12</v>
      </c>
      <c r="I5" s="29"/>
      <c r="J5" s="24">
        <f t="shared" si="1"/>
        <v>117</v>
      </c>
      <c r="K5" s="24"/>
      <c r="L5" s="25">
        <v>56</v>
      </c>
      <c r="M5" s="25"/>
      <c r="N5" s="25">
        <v>61</v>
      </c>
      <c r="O5" s="30"/>
      <c r="P5" s="28" t="s">
        <v>13</v>
      </c>
      <c r="Q5" s="29"/>
      <c r="R5" s="24">
        <f t="shared" si="2"/>
        <v>159</v>
      </c>
      <c r="S5" s="24"/>
      <c r="T5" s="25">
        <v>73</v>
      </c>
      <c r="U5" s="25"/>
      <c r="V5" s="25">
        <v>86</v>
      </c>
      <c r="W5" s="30"/>
      <c r="X5" s="28" t="s">
        <v>14</v>
      </c>
      <c r="Y5" s="29"/>
      <c r="Z5" s="24">
        <f t="shared" si="3"/>
        <v>101</v>
      </c>
      <c r="AA5" s="24"/>
      <c r="AB5" s="25">
        <v>57</v>
      </c>
      <c r="AC5" s="25"/>
      <c r="AD5" s="25">
        <v>44</v>
      </c>
      <c r="AE5" s="30"/>
      <c r="AF5" s="28" t="s">
        <v>15</v>
      </c>
      <c r="AG5" s="29"/>
      <c r="AH5" s="24">
        <f t="shared" si="4"/>
        <v>78</v>
      </c>
      <c r="AI5" s="24"/>
      <c r="AJ5" s="25">
        <v>29</v>
      </c>
      <c r="AK5" s="25"/>
      <c r="AL5" s="25">
        <v>49</v>
      </c>
      <c r="AM5" s="31"/>
    </row>
    <row r="6" spans="1:39" s="13" customFormat="1" ht="18" customHeight="1">
      <c r="A6" s="23" t="s">
        <v>16</v>
      </c>
      <c r="B6" s="24">
        <f t="shared" si="0"/>
        <v>123</v>
      </c>
      <c r="C6" s="24"/>
      <c r="D6" s="25">
        <v>66</v>
      </c>
      <c r="E6" s="25"/>
      <c r="F6" s="26">
        <v>57</v>
      </c>
      <c r="G6" s="27"/>
      <c r="H6" s="28" t="s">
        <v>17</v>
      </c>
      <c r="I6" s="29"/>
      <c r="J6" s="24">
        <f t="shared" si="1"/>
        <v>103</v>
      </c>
      <c r="K6" s="24"/>
      <c r="L6" s="25">
        <v>51</v>
      </c>
      <c r="M6" s="25"/>
      <c r="N6" s="25">
        <v>52</v>
      </c>
      <c r="O6" s="30"/>
      <c r="P6" s="28" t="s">
        <v>18</v>
      </c>
      <c r="Q6" s="29"/>
      <c r="R6" s="24">
        <f t="shared" si="2"/>
        <v>149</v>
      </c>
      <c r="S6" s="24"/>
      <c r="T6" s="25">
        <v>67</v>
      </c>
      <c r="U6" s="25"/>
      <c r="V6" s="25">
        <v>82</v>
      </c>
      <c r="W6" s="30"/>
      <c r="X6" s="28" t="s">
        <v>19</v>
      </c>
      <c r="Y6" s="29"/>
      <c r="Z6" s="24">
        <f t="shared" si="3"/>
        <v>88</v>
      </c>
      <c r="AA6" s="24"/>
      <c r="AB6" s="25">
        <v>40</v>
      </c>
      <c r="AC6" s="25"/>
      <c r="AD6" s="25">
        <v>48</v>
      </c>
      <c r="AE6" s="30"/>
      <c r="AF6" s="28" t="s">
        <v>20</v>
      </c>
      <c r="AG6" s="29"/>
      <c r="AH6" s="24">
        <f t="shared" si="4"/>
        <v>90</v>
      </c>
      <c r="AI6" s="24"/>
      <c r="AJ6" s="25">
        <v>43</v>
      </c>
      <c r="AK6" s="25"/>
      <c r="AL6" s="25">
        <v>47</v>
      </c>
      <c r="AM6" s="31"/>
    </row>
    <row r="7" spans="1:39" s="13" customFormat="1" ht="18" customHeight="1">
      <c r="A7" s="23" t="s">
        <v>21</v>
      </c>
      <c r="B7" s="24">
        <f t="shared" si="0"/>
        <v>99</v>
      </c>
      <c r="C7" s="24"/>
      <c r="D7" s="25">
        <v>50</v>
      </c>
      <c r="E7" s="25"/>
      <c r="F7" s="26">
        <v>49</v>
      </c>
      <c r="G7" s="27"/>
      <c r="H7" s="28" t="s">
        <v>22</v>
      </c>
      <c r="I7" s="29"/>
      <c r="J7" s="24">
        <f t="shared" si="1"/>
        <v>97</v>
      </c>
      <c r="K7" s="24"/>
      <c r="L7" s="25">
        <v>53</v>
      </c>
      <c r="M7" s="25"/>
      <c r="N7" s="25">
        <v>44</v>
      </c>
      <c r="O7" s="30"/>
      <c r="P7" s="28" t="s">
        <v>23</v>
      </c>
      <c r="Q7" s="29"/>
      <c r="R7" s="24">
        <f t="shared" si="2"/>
        <v>129</v>
      </c>
      <c r="S7" s="24"/>
      <c r="T7" s="25">
        <v>61</v>
      </c>
      <c r="U7" s="25"/>
      <c r="V7" s="25">
        <v>68</v>
      </c>
      <c r="W7" s="30"/>
      <c r="X7" s="28" t="s">
        <v>24</v>
      </c>
      <c r="Y7" s="29"/>
      <c r="Z7" s="24">
        <f t="shared" si="3"/>
        <v>82</v>
      </c>
      <c r="AA7" s="24"/>
      <c r="AB7" s="25">
        <v>40</v>
      </c>
      <c r="AC7" s="25"/>
      <c r="AD7" s="25">
        <v>42</v>
      </c>
      <c r="AE7" s="30"/>
      <c r="AF7" s="28" t="s">
        <v>25</v>
      </c>
      <c r="AG7" s="29"/>
      <c r="AH7" s="24">
        <f t="shared" si="4"/>
        <v>71</v>
      </c>
      <c r="AI7" s="24"/>
      <c r="AJ7" s="25">
        <v>30</v>
      </c>
      <c r="AK7" s="25"/>
      <c r="AL7" s="25">
        <v>41</v>
      </c>
      <c r="AM7" s="31"/>
    </row>
    <row r="8" spans="1:39" s="13" customFormat="1" ht="18" customHeight="1">
      <c r="A8" s="23" t="s">
        <v>26</v>
      </c>
      <c r="B8" s="24">
        <f t="shared" si="0"/>
        <v>109</v>
      </c>
      <c r="C8" s="24"/>
      <c r="D8" s="25">
        <v>55</v>
      </c>
      <c r="E8" s="25"/>
      <c r="F8" s="26">
        <v>54</v>
      </c>
      <c r="G8" s="27"/>
      <c r="H8" s="28" t="s">
        <v>27</v>
      </c>
      <c r="I8" s="29"/>
      <c r="J8" s="24">
        <f t="shared" si="1"/>
        <v>89</v>
      </c>
      <c r="K8" s="24"/>
      <c r="L8" s="25">
        <v>45</v>
      </c>
      <c r="M8" s="25"/>
      <c r="N8" s="25">
        <v>44</v>
      </c>
      <c r="O8" s="30"/>
      <c r="P8" s="28" t="s">
        <v>28</v>
      </c>
      <c r="Q8" s="29"/>
      <c r="R8" s="24">
        <f t="shared" si="2"/>
        <v>134</v>
      </c>
      <c r="S8" s="24"/>
      <c r="T8" s="25">
        <v>74</v>
      </c>
      <c r="U8" s="25"/>
      <c r="V8" s="25">
        <v>60</v>
      </c>
      <c r="W8" s="30"/>
      <c r="X8" s="28" t="s">
        <v>29</v>
      </c>
      <c r="Y8" s="29"/>
      <c r="Z8" s="24">
        <f t="shared" si="3"/>
        <v>92</v>
      </c>
      <c r="AA8" s="24"/>
      <c r="AB8" s="25">
        <v>48</v>
      </c>
      <c r="AC8" s="25"/>
      <c r="AD8" s="25">
        <v>44</v>
      </c>
      <c r="AE8" s="30"/>
      <c r="AF8" s="28" t="s">
        <v>30</v>
      </c>
      <c r="AG8" s="29"/>
      <c r="AH8" s="24">
        <f t="shared" si="4"/>
        <v>64</v>
      </c>
      <c r="AI8" s="24"/>
      <c r="AJ8" s="25">
        <v>35</v>
      </c>
      <c r="AK8" s="25"/>
      <c r="AL8" s="25">
        <v>29</v>
      </c>
      <c r="AM8" s="31"/>
    </row>
    <row r="9" spans="1:39" s="13" customFormat="1" ht="18" customHeight="1">
      <c r="A9" s="23" t="s">
        <v>31</v>
      </c>
      <c r="B9" s="24">
        <f t="shared" si="0"/>
        <v>102</v>
      </c>
      <c r="C9" s="24"/>
      <c r="D9" s="25">
        <v>48</v>
      </c>
      <c r="E9" s="25"/>
      <c r="F9" s="26">
        <v>54</v>
      </c>
      <c r="G9" s="27"/>
      <c r="H9" s="28" t="s">
        <v>32</v>
      </c>
      <c r="I9" s="29"/>
      <c r="J9" s="24">
        <f t="shared" si="1"/>
        <v>116</v>
      </c>
      <c r="K9" s="24"/>
      <c r="L9" s="25">
        <v>58</v>
      </c>
      <c r="M9" s="25"/>
      <c r="N9" s="25">
        <v>58</v>
      </c>
      <c r="O9" s="30"/>
      <c r="P9" s="28" t="s">
        <v>33</v>
      </c>
      <c r="Q9" s="29"/>
      <c r="R9" s="24">
        <f t="shared" si="2"/>
        <v>147</v>
      </c>
      <c r="S9" s="24"/>
      <c r="T9" s="25">
        <v>82</v>
      </c>
      <c r="U9" s="25"/>
      <c r="V9" s="25">
        <v>65</v>
      </c>
      <c r="W9" s="30"/>
      <c r="X9" s="28" t="s">
        <v>34</v>
      </c>
      <c r="Y9" s="29"/>
      <c r="Z9" s="24">
        <f t="shared" si="3"/>
        <v>95</v>
      </c>
      <c r="AA9" s="24"/>
      <c r="AB9" s="25">
        <v>43</v>
      </c>
      <c r="AC9" s="25"/>
      <c r="AD9" s="25">
        <v>52</v>
      </c>
      <c r="AE9" s="30"/>
      <c r="AF9" s="28" t="s">
        <v>35</v>
      </c>
      <c r="AG9" s="29"/>
      <c r="AH9" s="24">
        <f t="shared" si="4"/>
        <v>44</v>
      </c>
      <c r="AI9" s="24"/>
      <c r="AJ9" s="25">
        <v>20</v>
      </c>
      <c r="AK9" s="25"/>
      <c r="AL9" s="25">
        <v>24</v>
      </c>
      <c r="AM9" s="31"/>
    </row>
    <row r="10" spans="1:39" s="13" customFormat="1" ht="18" customHeight="1">
      <c r="A10" s="23" t="s">
        <v>36</v>
      </c>
      <c r="B10" s="24">
        <f t="shared" si="0"/>
        <v>108</v>
      </c>
      <c r="C10" s="24"/>
      <c r="D10" s="25">
        <v>59</v>
      </c>
      <c r="E10" s="25"/>
      <c r="F10" s="26">
        <v>49</v>
      </c>
      <c r="G10" s="27"/>
      <c r="H10" s="28" t="s">
        <v>37</v>
      </c>
      <c r="I10" s="29"/>
      <c r="J10" s="24">
        <f t="shared" si="1"/>
        <v>123</v>
      </c>
      <c r="K10" s="24"/>
      <c r="L10" s="25">
        <v>51</v>
      </c>
      <c r="M10" s="25"/>
      <c r="N10" s="25">
        <v>72</v>
      </c>
      <c r="O10" s="30"/>
      <c r="P10" s="28" t="s">
        <v>38</v>
      </c>
      <c r="Q10" s="29"/>
      <c r="R10" s="24">
        <f t="shared" si="2"/>
        <v>176</v>
      </c>
      <c r="S10" s="24"/>
      <c r="T10" s="25">
        <v>82</v>
      </c>
      <c r="U10" s="25"/>
      <c r="V10" s="25">
        <v>94</v>
      </c>
      <c r="W10" s="30"/>
      <c r="X10" s="28" t="s">
        <v>39</v>
      </c>
      <c r="Y10" s="29"/>
      <c r="Z10" s="24">
        <f t="shared" si="3"/>
        <v>59</v>
      </c>
      <c r="AA10" s="24"/>
      <c r="AB10" s="25">
        <v>24</v>
      </c>
      <c r="AC10" s="25"/>
      <c r="AD10" s="25">
        <v>35</v>
      </c>
      <c r="AE10" s="30"/>
      <c r="AF10" s="28" t="s">
        <v>40</v>
      </c>
      <c r="AG10" s="29"/>
      <c r="AH10" s="24">
        <f t="shared" si="4"/>
        <v>52</v>
      </c>
      <c r="AI10" s="24"/>
      <c r="AJ10" s="25">
        <v>17</v>
      </c>
      <c r="AK10" s="25"/>
      <c r="AL10" s="25">
        <v>35</v>
      </c>
      <c r="AM10" s="31"/>
    </row>
    <row r="11" spans="1:39" s="13" customFormat="1" ht="18" customHeight="1">
      <c r="A11" s="23" t="s">
        <v>41</v>
      </c>
      <c r="B11" s="24">
        <f t="shared" si="0"/>
        <v>111</v>
      </c>
      <c r="C11" s="24"/>
      <c r="D11" s="25">
        <v>63</v>
      </c>
      <c r="E11" s="25"/>
      <c r="F11" s="26">
        <v>48</v>
      </c>
      <c r="G11" s="27"/>
      <c r="H11" s="28" t="s">
        <v>42</v>
      </c>
      <c r="I11" s="29"/>
      <c r="J11" s="24">
        <f t="shared" si="1"/>
        <v>104</v>
      </c>
      <c r="K11" s="24"/>
      <c r="L11" s="25">
        <v>47</v>
      </c>
      <c r="M11" s="25"/>
      <c r="N11" s="25">
        <v>57</v>
      </c>
      <c r="O11" s="30"/>
      <c r="P11" s="28" t="s">
        <v>43</v>
      </c>
      <c r="Q11" s="29"/>
      <c r="R11" s="24">
        <f t="shared" si="2"/>
        <v>169</v>
      </c>
      <c r="S11" s="24"/>
      <c r="T11" s="25">
        <v>83</v>
      </c>
      <c r="U11" s="25"/>
      <c r="V11" s="25">
        <v>86</v>
      </c>
      <c r="W11" s="30"/>
      <c r="X11" s="28" t="s">
        <v>44</v>
      </c>
      <c r="Y11" s="29"/>
      <c r="Z11" s="24">
        <f t="shared" si="3"/>
        <v>87</v>
      </c>
      <c r="AA11" s="24"/>
      <c r="AB11" s="25">
        <v>42</v>
      </c>
      <c r="AC11" s="25"/>
      <c r="AD11" s="25">
        <v>45</v>
      </c>
      <c r="AE11" s="30"/>
      <c r="AF11" s="28" t="s">
        <v>45</v>
      </c>
      <c r="AG11" s="29"/>
      <c r="AH11" s="24">
        <f t="shared" si="4"/>
        <v>43</v>
      </c>
      <c r="AI11" s="24"/>
      <c r="AJ11" s="25">
        <v>16</v>
      </c>
      <c r="AK11" s="25"/>
      <c r="AL11" s="25">
        <v>27</v>
      </c>
      <c r="AM11" s="31"/>
    </row>
    <row r="12" spans="1:39" s="13" customFormat="1" ht="18" customHeight="1">
      <c r="A12" s="23" t="s">
        <v>46</v>
      </c>
      <c r="B12" s="24">
        <f t="shared" si="0"/>
        <v>104</v>
      </c>
      <c r="C12" s="24"/>
      <c r="D12" s="25">
        <v>55</v>
      </c>
      <c r="E12" s="25"/>
      <c r="F12" s="26">
        <v>49</v>
      </c>
      <c r="G12" s="27"/>
      <c r="H12" s="28" t="s">
        <v>47</v>
      </c>
      <c r="I12" s="29"/>
      <c r="J12" s="24">
        <f t="shared" si="1"/>
        <v>107</v>
      </c>
      <c r="K12" s="24"/>
      <c r="L12" s="25">
        <v>48</v>
      </c>
      <c r="M12" s="25"/>
      <c r="N12" s="25">
        <v>59</v>
      </c>
      <c r="O12" s="30"/>
      <c r="P12" s="28" t="s">
        <v>48</v>
      </c>
      <c r="Q12" s="29"/>
      <c r="R12" s="24">
        <f t="shared" si="2"/>
        <v>152</v>
      </c>
      <c r="S12" s="24"/>
      <c r="T12" s="25">
        <v>75</v>
      </c>
      <c r="U12" s="25"/>
      <c r="V12" s="25">
        <v>77</v>
      </c>
      <c r="W12" s="30"/>
      <c r="X12" s="28" t="s">
        <v>49</v>
      </c>
      <c r="Y12" s="29"/>
      <c r="Z12" s="24">
        <f t="shared" si="3"/>
        <v>78</v>
      </c>
      <c r="AA12" s="24"/>
      <c r="AB12" s="25">
        <v>40</v>
      </c>
      <c r="AC12" s="25"/>
      <c r="AD12" s="25">
        <v>38</v>
      </c>
      <c r="AE12" s="30"/>
      <c r="AF12" s="28" t="s">
        <v>50</v>
      </c>
      <c r="AG12" s="29"/>
      <c r="AH12" s="24">
        <f t="shared" si="4"/>
        <v>36</v>
      </c>
      <c r="AI12" s="24"/>
      <c r="AJ12" s="25">
        <v>8</v>
      </c>
      <c r="AK12" s="25"/>
      <c r="AL12" s="25">
        <v>28</v>
      </c>
      <c r="AM12" s="31"/>
    </row>
    <row r="13" spans="1:39" s="13" customFormat="1" ht="18" customHeight="1">
      <c r="A13" s="23" t="s">
        <v>51</v>
      </c>
      <c r="B13" s="24">
        <f t="shared" si="0"/>
        <v>96</v>
      </c>
      <c r="C13" s="24"/>
      <c r="D13" s="25">
        <v>50</v>
      </c>
      <c r="E13" s="25"/>
      <c r="F13" s="26">
        <v>46</v>
      </c>
      <c r="G13" s="27"/>
      <c r="H13" s="28" t="s">
        <v>52</v>
      </c>
      <c r="I13" s="29"/>
      <c r="J13" s="24">
        <f t="shared" si="1"/>
        <v>95</v>
      </c>
      <c r="K13" s="24"/>
      <c r="L13" s="25">
        <v>46</v>
      </c>
      <c r="M13" s="25"/>
      <c r="N13" s="25">
        <v>49</v>
      </c>
      <c r="O13" s="30"/>
      <c r="P13" s="28" t="s">
        <v>53</v>
      </c>
      <c r="Q13" s="29"/>
      <c r="R13" s="24">
        <f t="shared" si="2"/>
        <v>194</v>
      </c>
      <c r="S13" s="24"/>
      <c r="T13" s="25">
        <v>85</v>
      </c>
      <c r="U13" s="25"/>
      <c r="V13" s="25">
        <v>109</v>
      </c>
      <c r="W13" s="30"/>
      <c r="X13" s="28" t="s">
        <v>54</v>
      </c>
      <c r="Y13" s="29"/>
      <c r="Z13" s="24">
        <f t="shared" si="3"/>
        <v>77</v>
      </c>
      <c r="AA13" s="24"/>
      <c r="AB13" s="25">
        <v>33</v>
      </c>
      <c r="AC13" s="25"/>
      <c r="AD13" s="25">
        <v>44</v>
      </c>
      <c r="AE13" s="30"/>
      <c r="AF13" s="28" t="s">
        <v>55</v>
      </c>
      <c r="AG13" s="29"/>
      <c r="AH13" s="24">
        <f t="shared" si="4"/>
        <v>23</v>
      </c>
      <c r="AI13" s="24"/>
      <c r="AJ13" s="25">
        <v>9</v>
      </c>
      <c r="AK13" s="25"/>
      <c r="AL13" s="25">
        <v>14</v>
      </c>
      <c r="AM13" s="31"/>
    </row>
    <row r="14" spans="1:39" s="13" customFormat="1" ht="18" customHeight="1">
      <c r="A14" s="23" t="s">
        <v>56</v>
      </c>
      <c r="B14" s="24">
        <f t="shared" si="0"/>
        <v>120</v>
      </c>
      <c r="C14" s="24"/>
      <c r="D14" s="25">
        <v>68</v>
      </c>
      <c r="E14" s="25"/>
      <c r="F14" s="26">
        <v>52</v>
      </c>
      <c r="G14" s="27"/>
      <c r="H14" s="28" t="s">
        <v>57</v>
      </c>
      <c r="I14" s="29"/>
      <c r="J14" s="24">
        <f t="shared" si="1"/>
        <v>86</v>
      </c>
      <c r="K14" s="24"/>
      <c r="L14" s="25">
        <v>46</v>
      </c>
      <c r="M14" s="25"/>
      <c r="N14" s="25">
        <v>40</v>
      </c>
      <c r="O14" s="30"/>
      <c r="P14" s="28" t="s">
        <v>58</v>
      </c>
      <c r="Q14" s="29"/>
      <c r="R14" s="24">
        <f t="shared" si="2"/>
        <v>186</v>
      </c>
      <c r="S14" s="24"/>
      <c r="T14" s="25">
        <v>88</v>
      </c>
      <c r="U14" s="25"/>
      <c r="V14" s="25">
        <v>98</v>
      </c>
      <c r="W14" s="30"/>
      <c r="X14" s="28" t="s">
        <v>59</v>
      </c>
      <c r="Y14" s="29"/>
      <c r="Z14" s="24">
        <f t="shared" si="3"/>
        <v>95</v>
      </c>
      <c r="AA14" s="24"/>
      <c r="AB14" s="25">
        <v>46</v>
      </c>
      <c r="AC14" s="25"/>
      <c r="AD14" s="25">
        <v>49</v>
      </c>
      <c r="AE14" s="30"/>
      <c r="AF14" s="28" t="s">
        <v>60</v>
      </c>
      <c r="AG14" s="29"/>
      <c r="AH14" s="24">
        <f t="shared" si="4"/>
        <v>26</v>
      </c>
      <c r="AI14" s="24"/>
      <c r="AJ14" s="25">
        <v>9</v>
      </c>
      <c r="AK14" s="25"/>
      <c r="AL14" s="25">
        <v>17</v>
      </c>
      <c r="AM14" s="31"/>
    </row>
    <row r="15" spans="1:39" s="13" customFormat="1" ht="18" customHeight="1">
      <c r="A15" s="23" t="s">
        <v>61</v>
      </c>
      <c r="B15" s="24">
        <f t="shared" si="0"/>
        <v>105</v>
      </c>
      <c r="C15" s="24"/>
      <c r="D15" s="25">
        <v>48</v>
      </c>
      <c r="E15" s="25"/>
      <c r="F15" s="26">
        <v>57</v>
      </c>
      <c r="G15" s="27"/>
      <c r="H15" s="28" t="s">
        <v>62</v>
      </c>
      <c r="I15" s="29"/>
      <c r="J15" s="24">
        <f t="shared" si="1"/>
        <v>103</v>
      </c>
      <c r="K15" s="24"/>
      <c r="L15" s="25">
        <v>41</v>
      </c>
      <c r="M15" s="25"/>
      <c r="N15" s="25">
        <v>62</v>
      </c>
      <c r="O15" s="30"/>
      <c r="P15" s="28" t="s">
        <v>63</v>
      </c>
      <c r="Q15" s="29"/>
      <c r="R15" s="24">
        <f t="shared" si="2"/>
        <v>171</v>
      </c>
      <c r="S15" s="24"/>
      <c r="T15" s="25">
        <v>87</v>
      </c>
      <c r="U15" s="25"/>
      <c r="V15" s="25">
        <v>84</v>
      </c>
      <c r="W15" s="30"/>
      <c r="X15" s="28" t="s">
        <v>64</v>
      </c>
      <c r="Y15" s="29"/>
      <c r="Z15" s="24">
        <f t="shared" si="3"/>
        <v>89</v>
      </c>
      <c r="AA15" s="24"/>
      <c r="AB15" s="25">
        <v>45</v>
      </c>
      <c r="AC15" s="25"/>
      <c r="AD15" s="25">
        <v>44</v>
      </c>
      <c r="AE15" s="30"/>
      <c r="AF15" s="28" t="s">
        <v>65</v>
      </c>
      <c r="AG15" s="29"/>
      <c r="AH15" s="24">
        <f t="shared" si="4"/>
        <v>29</v>
      </c>
      <c r="AI15" s="24"/>
      <c r="AJ15" s="25">
        <v>6</v>
      </c>
      <c r="AK15" s="25"/>
      <c r="AL15" s="25">
        <v>23</v>
      </c>
      <c r="AM15" s="31"/>
    </row>
    <row r="16" spans="1:39" s="13" customFormat="1" ht="18" customHeight="1">
      <c r="A16" s="23" t="s">
        <v>66</v>
      </c>
      <c r="B16" s="24">
        <f t="shared" si="0"/>
        <v>104</v>
      </c>
      <c r="C16" s="24"/>
      <c r="D16" s="25">
        <v>58</v>
      </c>
      <c r="E16" s="25"/>
      <c r="F16" s="26">
        <v>46</v>
      </c>
      <c r="G16" s="27"/>
      <c r="H16" s="28" t="s">
        <v>67</v>
      </c>
      <c r="I16" s="29"/>
      <c r="J16" s="24">
        <f t="shared" si="1"/>
        <v>111</v>
      </c>
      <c r="K16" s="24"/>
      <c r="L16" s="25">
        <v>51</v>
      </c>
      <c r="M16" s="25"/>
      <c r="N16" s="25">
        <v>60</v>
      </c>
      <c r="O16" s="30"/>
      <c r="P16" s="28" t="s">
        <v>68</v>
      </c>
      <c r="Q16" s="29"/>
      <c r="R16" s="24">
        <f t="shared" si="2"/>
        <v>164</v>
      </c>
      <c r="S16" s="24"/>
      <c r="T16" s="25">
        <v>72</v>
      </c>
      <c r="U16" s="25"/>
      <c r="V16" s="25">
        <v>92</v>
      </c>
      <c r="W16" s="30"/>
      <c r="X16" s="28" t="s">
        <v>69</v>
      </c>
      <c r="Y16" s="29"/>
      <c r="Z16" s="24">
        <f t="shared" si="3"/>
        <v>98</v>
      </c>
      <c r="AA16" s="24"/>
      <c r="AB16" s="25">
        <v>41</v>
      </c>
      <c r="AC16" s="25"/>
      <c r="AD16" s="25">
        <v>57</v>
      </c>
      <c r="AE16" s="30"/>
      <c r="AF16" s="28" t="s">
        <v>70</v>
      </c>
      <c r="AG16" s="29"/>
      <c r="AH16" s="24">
        <f t="shared" si="4"/>
        <v>17</v>
      </c>
      <c r="AI16" s="24"/>
      <c r="AJ16" s="25">
        <v>2</v>
      </c>
      <c r="AK16" s="25"/>
      <c r="AL16" s="25">
        <v>15</v>
      </c>
      <c r="AM16" s="31"/>
    </row>
    <row r="17" spans="1:39" s="13" customFormat="1" ht="18" customHeight="1">
      <c r="A17" s="23" t="s">
        <v>71</v>
      </c>
      <c r="B17" s="24">
        <f t="shared" si="0"/>
        <v>103</v>
      </c>
      <c r="C17" s="24"/>
      <c r="D17" s="25">
        <v>52</v>
      </c>
      <c r="E17" s="25"/>
      <c r="F17" s="26">
        <v>51</v>
      </c>
      <c r="G17" s="27"/>
      <c r="H17" s="28" t="s">
        <v>72</v>
      </c>
      <c r="I17" s="29"/>
      <c r="J17" s="24">
        <f t="shared" si="1"/>
        <v>141</v>
      </c>
      <c r="K17" s="24"/>
      <c r="L17" s="25">
        <v>68</v>
      </c>
      <c r="M17" s="25"/>
      <c r="N17" s="25">
        <v>73</v>
      </c>
      <c r="O17" s="30"/>
      <c r="P17" s="28" t="s">
        <v>73</v>
      </c>
      <c r="Q17" s="29"/>
      <c r="R17" s="24">
        <f t="shared" si="2"/>
        <v>156</v>
      </c>
      <c r="S17" s="24"/>
      <c r="T17" s="25">
        <v>71</v>
      </c>
      <c r="U17" s="25"/>
      <c r="V17" s="25">
        <v>85</v>
      </c>
      <c r="W17" s="30"/>
      <c r="X17" s="28" t="s">
        <v>74</v>
      </c>
      <c r="Y17" s="29"/>
      <c r="Z17" s="24">
        <f t="shared" si="3"/>
        <v>97</v>
      </c>
      <c r="AA17" s="24"/>
      <c r="AB17" s="25">
        <v>43</v>
      </c>
      <c r="AC17" s="25"/>
      <c r="AD17" s="25">
        <v>54</v>
      </c>
      <c r="AE17" s="30"/>
      <c r="AF17" s="28" t="s">
        <v>75</v>
      </c>
      <c r="AG17" s="29"/>
      <c r="AH17" s="24">
        <f t="shared" si="4"/>
        <v>15</v>
      </c>
      <c r="AI17" s="24"/>
      <c r="AJ17" s="25">
        <v>2</v>
      </c>
      <c r="AK17" s="25"/>
      <c r="AL17" s="25">
        <v>13</v>
      </c>
      <c r="AM17" s="31"/>
    </row>
    <row r="18" spans="1:39" s="13" customFormat="1" ht="18" customHeight="1">
      <c r="A18" s="23" t="s">
        <v>76</v>
      </c>
      <c r="B18" s="24">
        <f t="shared" si="0"/>
        <v>113</v>
      </c>
      <c r="C18" s="24"/>
      <c r="D18" s="25">
        <v>62</v>
      </c>
      <c r="E18" s="25"/>
      <c r="F18" s="26">
        <v>51</v>
      </c>
      <c r="G18" s="27"/>
      <c r="H18" s="28" t="s">
        <v>77</v>
      </c>
      <c r="I18" s="29"/>
      <c r="J18" s="24">
        <f t="shared" si="1"/>
        <v>126</v>
      </c>
      <c r="K18" s="24"/>
      <c r="L18" s="25">
        <v>70</v>
      </c>
      <c r="M18" s="25"/>
      <c r="N18" s="25">
        <v>56</v>
      </c>
      <c r="O18" s="30"/>
      <c r="P18" s="28" t="s">
        <v>78</v>
      </c>
      <c r="Q18" s="29"/>
      <c r="R18" s="24">
        <f t="shared" si="2"/>
        <v>155</v>
      </c>
      <c r="S18" s="24"/>
      <c r="T18" s="25">
        <v>72</v>
      </c>
      <c r="U18" s="25"/>
      <c r="V18" s="25">
        <v>83</v>
      </c>
      <c r="W18" s="30"/>
      <c r="X18" s="28" t="s">
        <v>79</v>
      </c>
      <c r="Y18" s="29"/>
      <c r="Z18" s="24">
        <f t="shared" si="3"/>
        <v>103</v>
      </c>
      <c r="AA18" s="24"/>
      <c r="AB18" s="25">
        <v>41</v>
      </c>
      <c r="AC18" s="25"/>
      <c r="AD18" s="25">
        <v>62</v>
      </c>
      <c r="AE18" s="30"/>
      <c r="AF18" s="28" t="s">
        <v>80</v>
      </c>
      <c r="AG18" s="29"/>
      <c r="AH18" s="24">
        <f t="shared" si="4"/>
        <v>15</v>
      </c>
      <c r="AI18" s="24"/>
      <c r="AJ18" s="25">
        <v>0</v>
      </c>
      <c r="AK18" s="25"/>
      <c r="AL18" s="25">
        <v>15</v>
      </c>
      <c r="AM18" s="31"/>
    </row>
    <row r="19" spans="1:39" s="13" customFormat="1" ht="18" customHeight="1">
      <c r="A19" s="23" t="s">
        <v>81</v>
      </c>
      <c r="B19" s="24">
        <f t="shared" si="0"/>
        <v>103</v>
      </c>
      <c r="C19" s="24"/>
      <c r="D19" s="25">
        <v>52</v>
      </c>
      <c r="E19" s="25"/>
      <c r="F19" s="26">
        <v>51</v>
      </c>
      <c r="G19" s="27"/>
      <c r="H19" s="28" t="s">
        <v>82</v>
      </c>
      <c r="I19" s="29"/>
      <c r="J19" s="24">
        <f t="shared" si="1"/>
        <v>118</v>
      </c>
      <c r="K19" s="24"/>
      <c r="L19" s="25">
        <v>61</v>
      </c>
      <c r="M19" s="25"/>
      <c r="N19" s="25">
        <v>57</v>
      </c>
      <c r="O19" s="30"/>
      <c r="P19" s="28" t="s">
        <v>83</v>
      </c>
      <c r="Q19" s="29"/>
      <c r="R19" s="24">
        <f t="shared" si="2"/>
        <v>159</v>
      </c>
      <c r="S19" s="24"/>
      <c r="T19" s="25">
        <v>85</v>
      </c>
      <c r="U19" s="25"/>
      <c r="V19" s="25">
        <v>74</v>
      </c>
      <c r="W19" s="30"/>
      <c r="X19" s="28" t="s">
        <v>84</v>
      </c>
      <c r="Y19" s="29"/>
      <c r="Z19" s="24">
        <f t="shared" si="3"/>
        <v>130</v>
      </c>
      <c r="AA19" s="24"/>
      <c r="AB19" s="25">
        <v>52</v>
      </c>
      <c r="AC19" s="25"/>
      <c r="AD19" s="25">
        <v>78</v>
      </c>
      <c r="AE19" s="30"/>
      <c r="AF19" s="28" t="s">
        <v>85</v>
      </c>
      <c r="AG19" s="29"/>
      <c r="AH19" s="24">
        <f t="shared" si="4"/>
        <v>12</v>
      </c>
      <c r="AI19" s="24"/>
      <c r="AJ19" s="25">
        <v>7</v>
      </c>
      <c r="AK19" s="25"/>
      <c r="AL19" s="25">
        <v>5</v>
      </c>
      <c r="AM19" s="31"/>
    </row>
    <row r="20" spans="1:39" s="13" customFormat="1" ht="18" customHeight="1">
      <c r="A20" s="23" t="s">
        <v>86</v>
      </c>
      <c r="B20" s="24">
        <f t="shared" si="0"/>
        <v>121</v>
      </c>
      <c r="C20" s="24"/>
      <c r="D20" s="25">
        <v>64</v>
      </c>
      <c r="E20" s="25"/>
      <c r="F20" s="26">
        <v>57</v>
      </c>
      <c r="G20" s="27"/>
      <c r="H20" s="28" t="s">
        <v>87</v>
      </c>
      <c r="I20" s="29"/>
      <c r="J20" s="24">
        <f t="shared" si="1"/>
        <v>139</v>
      </c>
      <c r="K20" s="24"/>
      <c r="L20" s="25">
        <v>57</v>
      </c>
      <c r="M20" s="25"/>
      <c r="N20" s="25">
        <v>82</v>
      </c>
      <c r="O20" s="30"/>
      <c r="P20" s="28" t="s">
        <v>88</v>
      </c>
      <c r="Q20" s="29"/>
      <c r="R20" s="24">
        <f t="shared" si="2"/>
        <v>156</v>
      </c>
      <c r="S20" s="24"/>
      <c r="T20" s="25">
        <v>82</v>
      </c>
      <c r="U20" s="25"/>
      <c r="V20" s="25">
        <v>74</v>
      </c>
      <c r="W20" s="30"/>
      <c r="X20" s="28" t="s">
        <v>89</v>
      </c>
      <c r="Y20" s="29"/>
      <c r="Z20" s="24">
        <f t="shared" si="3"/>
        <v>116</v>
      </c>
      <c r="AA20" s="24"/>
      <c r="AB20" s="25">
        <v>58</v>
      </c>
      <c r="AC20" s="25"/>
      <c r="AD20" s="25">
        <v>58</v>
      </c>
      <c r="AE20" s="30"/>
      <c r="AF20" s="28" t="s">
        <v>90</v>
      </c>
      <c r="AG20" s="29"/>
      <c r="AH20" s="24">
        <f t="shared" si="4"/>
        <v>7</v>
      </c>
      <c r="AI20" s="24"/>
      <c r="AJ20" s="25">
        <v>2</v>
      </c>
      <c r="AK20" s="25"/>
      <c r="AL20" s="25">
        <v>5</v>
      </c>
      <c r="AM20" s="31"/>
    </row>
    <row r="21" spans="1:39" s="13" customFormat="1" ht="18" customHeight="1">
      <c r="A21" s="23" t="s">
        <v>91</v>
      </c>
      <c r="B21" s="24">
        <f t="shared" si="0"/>
        <v>105</v>
      </c>
      <c r="C21" s="24"/>
      <c r="D21" s="25">
        <v>56</v>
      </c>
      <c r="E21" s="25"/>
      <c r="F21" s="26">
        <v>49</v>
      </c>
      <c r="G21" s="27"/>
      <c r="H21" s="28" t="s">
        <v>92</v>
      </c>
      <c r="I21" s="29"/>
      <c r="J21" s="24">
        <f t="shared" si="1"/>
        <v>129</v>
      </c>
      <c r="K21" s="24"/>
      <c r="L21" s="25">
        <v>64</v>
      </c>
      <c r="M21" s="25"/>
      <c r="N21" s="25">
        <v>65</v>
      </c>
      <c r="O21" s="30"/>
      <c r="P21" s="28" t="s">
        <v>93</v>
      </c>
      <c r="Q21" s="29"/>
      <c r="R21" s="24">
        <f t="shared" si="2"/>
        <v>92</v>
      </c>
      <c r="S21" s="24"/>
      <c r="T21" s="25">
        <v>42</v>
      </c>
      <c r="U21" s="25"/>
      <c r="V21" s="25">
        <v>50</v>
      </c>
      <c r="W21" s="30"/>
      <c r="X21" s="28" t="s">
        <v>94</v>
      </c>
      <c r="Y21" s="29"/>
      <c r="Z21" s="24">
        <f t="shared" si="3"/>
        <v>86</v>
      </c>
      <c r="AA21" s="24"/>
      <c r="AB21" s="25">
        <v>37</v>
      </c>
      <c r="AC21" s="25"/>
      <c r="AD21" s="25">
        <v>49</v>
      </c>
      <c r="AE21" s="30"/>
      <c r="AF21" s="28" t="s">
        <v>95</v>
      </c>
      <c r="AG21" s="29"/>
      <c r="AH21" s="24">
        <f t="shared" si="4"/>
        <v>7</v>
      </c>
      <c r="AI21" s="24"/>
      <c r="AJ21" s="25">
        <v>1</v>
      </c>
      <c r="AK21" s="25"/>
      <c r="AL21" s="25">
        <v>6</v>
      </c>
      <c r="AM21" s="31"/>
    </row>
    <row r="22" spans="1:39" s="13" customFormat="1" ht="18" customHeight="1">
      <c r="A22" s="23" t="s">
        <v>96</v>
      </c>
      <c r="B22" s="24">
        <f t="shared" si="0"/>
        <v>89</v>
      </c>
      <c r="C22" s="24"/>
      <c r="D22" s="25">
        <v>41</v>
      </c>
      <c r="E22" s="25"/>
      <c r="F22" s="26">
        <v>48</v>
      </c>
      <c r="G22" s="27"/>
      <c r="H22" s="28" t="s">
        <v>97</v>
      </c>
      <c r="I22" s="29"/>
      <c r="J22" s="24">
        <f t="shared" si="1"/>
        <v>120</v>
      </c>
      <c r="K22" s="24"/>
      <c r="L22" s="25">
        <v>61</v>
      </c>
      <c r="M22" s="25"/>
      <c r="N22" s="25">
        <v>59</v>
      </c>
      <c r="O22" s="30"/>
      <c r="P22" s="28" t="s">
        <v>98</v>
      </c>
      <c r="Q22" s="29"/>
      <c r="R22" s="24">
        <f t="shared" si="2"/>
        <v>137</v>
      </c>
      <c r="S22" s="24"/>
      <c r="T22" s="25">
        <v>71</v>
      </c>
      <c r="U22" s="25"/>
      <c r="V22" s="25">
        <v>66</v>
      </c>
      <c r="W22" s="30"/>
      <c r="X22" s="28" t="s">
        <v>99</v>
      </c>
      <c r="Y22" s="29"/>
      <c r="Z22" s="24">
        <f t="shared" si="3"/>
        <v>71</v>
      </c>
      <c r="AA22" s="24"/>
      <c r="AB22" s="25">
        <v>27</v>
      </c>
      <c r="AC22" s="25"/>
      <c r="AD22" s="25">
        <v>44</v>
      </c>
      <c r="AE22" s="30"/>
      <c r="AF22" s="28" t="s">
        <v>100</v>
      </c>
      <c r="AG22" s="29"/>
      <c r="AH22" s="24">
        <f t="shared" si="4"/>
        <v>6</v>
      </c>
      <c r="AI22" s="24"/>
      <c r="AJ22" s="25">
        <v>0</v>
      </c>
      <c r="AK22" s="25"/>
      <c r="AL22" s="25">
        <v>6</v>
      </c>
      <c r="AM22" s="31"/>
    </row>
    <row r="23" spans="1:39" s="13" customFormat="1" ht="18" customHeight="1">
      <c r="A23" s="32" t="s">
        <v>101</v>
      </c>
      <c r="B23" s="33">
        <f t="shared" si="0"/>
        <v>121</v>
      </c>
      <c r="C23" s="33"/>
      <c r="D23" s="34">
        <v>70</v>
      </c>
      <c r="E23" s="34"/>
      <c r="F23" s="35">
        <v>51</v>
      </c>
      <c r="G23" s="36"/>
      <c r="H23" s="37" t="s">
        <v>102</v>
      </c>
      <c r="I23" s="38"/>
      <c r="J23" s="33">
        <f t="shared" si="1"/>
        <v>127</v>
      </c>
      <c r="K23" s="33"/>
      <c r="L23" s="34">
        <v>54</v>
      </c>
      <c r="M23" s="34"/>
      <c r="N23" s="34">
        <v>73</v>
      </c>
      <c r="O23" s="39"/>
      <c r="P23" s="37" t="s">
        <v>103</v>
      </c>
      <c r="Q23" s="38"/>
      <c r="R23" s="33">
        <f t="shared" si="2"/>
        <v>112</v>
      </c>
      <c r="S23" s="33"/>
      <c r="T23" s="34">
        <v>49</v>
      </c>
      <c r="U23" s="34"/>
      <c r="V23" s="34">
        <v>63</v>
      </c>
      <c r="W23" s="39"/>
      <c r="X23" s="37" t="s">
        <v>104</v>
      </c>
      <c r="Y23" s="38"/>
      <c r="Z23" s="33">
        <f t="shared" si="3"/>
        <v>68</v>
      </c>
      <c r="AA23" s="33"/>
      <c r="AB23" s="34">
        <v>28</v>
      </c>
      <c r="AC23" s="34"/>
      <c r="AD23" s="34">
        <v>40</v>
      </c>
      <c r="AE23" s="39"/>
      <c r="AF23" s="40" t="s">
        <v>105</v>
      </c>
      <c r="AG23" s="41"/>
      <c r="AH23" s="42">
        <f t="shared" si="4"/>
        <v>2</v>
      </c>
      <c r="AI23" s="42"/>
      <c r="AJ23" s="43">
        <v>0</v>
      </c>
      <c r="AK23" s="43"/>
      <c r="AL23" s="43">
        <v>2</v>
      </c>
      <c r="AM23" s="44"/>
    </row>
    <row r="24" spans="1:39" s="13" customFormat="1" ht="18" customHeight="1">
      <c r="A24" s="45"/>
      <c r="B24" s="46"/>
      <c r="C24" s="46"/>
      <c r="D24" s="46"/>
      <c r="E24" s="46"/>
      <c r="F24" s="46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37" t="s">
        <v>106</v>
      </c>
      <c r="AG24" s="38"/>
      <c r="AH24" s="33">
        <f t="shared" si="4"/>
        <v>4</v>
      </c>
      <c r="AI24" s="33"/>
      <c r="AJ24" s="36">
        <v>0</v>
      </c>
      <c r="AK24" s="47"/>
      <c r="AL24" s="36">
        <v>4</v>
      </c>
      <c r="AM24" s="48"/>
    </row>
    <row r="25" spans="1:39" ht="10.5" customHeight="1">
      <c r="A25" s="4"/>
      <c r="B25" s="5"/>
      <c r="C25" s="5"/>
      <c r="D25" s="5"/>
      <c r="E25" s="5"/>
      <c r="F25" s="5"/>
      <c r="G25" s="5"/>
      <c r="H25" s="4"/>
      <c r="I25" s="4"/>
      <c r="J25" s="49"/>
      <c r="K25" s="49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8" customHeight="1">
      <c r="A26" s="50" t="s">
        <v>2</v>
      </c>
      <c r="B26" s="51"/>
      <c r="C26" s="52" t="s">
        <v>107</v>
      </c>
      <c r="D26" s="53"/>
      <c r="E26" s="54" t="s">
        <v>108</v>
      </c>
      <c r="F26" s="55"/>
      <c r="G26" s="54" t="s">
        <v>109</v>
      </c>
      <c r="H26" s="55"/>
      <c r="I26" s="54" t="s">
        <v>110</v>
      </c>
      <c r="J26" s="55"/>
      <c r="K26" s="54" t="s">
        <v>111</v>
      </c>
      <c r="L26" s="55"/>
      <c r="M26" s="54" t="s">
        <v>112</v>
      </c>
      <c r="N26" s="55"/>
      <c r="O26" s="54" t="s">
        <v>113</v>
      </c>
      <c r="P26" s="55"/>
      <c r="Q26" s="54" t="s">
        <v>114</v>
      </c>
      <c r="R26" s="55"/>
      <c r="S26" s="54" t="s">
        <v>115</v>
      </c>
      <c r="T26" s="55"/>
      <c r="U26" s="54" t="s">
        <v>116</v>
      </c>
      <c r="V26" s="55"/>
      <c r="W26" s="54" t="s">
        <v>117</v>
      </c>
      <c r="X26" s="55"/>
      <c r="Y26" s="54" t="s">
        <v>118</v>
      </c>
      <c r="Z26" s="55"/>
      <c r="AA26" s="54" t="s">
        <v>119</v>
      </c>
      <c r="AB26" s="55"/>
      <c r="AC26" s="54" t="s">
        <v>120</v>
      </c>
      <c r="AD26" s="55"/>
      <c r="AE26" s="54" t="s">
        <v>121</v>
      </c>
      <c r="AF26" s="55"/>
      <c r="AG26" s="54" t="s">
        <v>106</v>
      </c>
      <c r="AH26" s="55"/>
      <c r="AI26" s="56" t="s">
        <v>122</v>
      </c>
      <c r="AJ26" s="57"/>
      <c r="AK26" s="58" t="s">
        <v>123</v>
      </c>
      <c r="AL26" s="57"/>
      <c r="AM26" s="4"/>
    </row>
    <row r="27" spans="1:39" ht="18" customHeight="1">
      <c r="A27" s="59" t="s">
        <v>3</v>
      </c>
      <c r="B27" s="60"/>
      <c r="C27" s="61">
        <f>SUM(C28:D29)</f>
        <v>609</v>
      </c>
      <c r="D27" s="62"/>
      <c r="E27" s="63">
        <f>SUM(E28:F29)</f>
        <v>644</v>
      </c>
      <c r="F27" s="62"/>
      <c r="G27" s="63">
        <f>SUM(G28:H29)</f>
        <v>320</v>
      </c>
      <c r="H27" s="62"/>
      <c r="I27" s="63">
        <f>SUM(I28:J29)</f>
        <v>329</v>
      </c>
      <c r="J27" s="62"/>
      <c r="K27" s="63">
        <f>SUM(K28:L29)</f>
        <v>210</v>
      </c>
      <c r="L27" s="62"/>
      <c r="M27" s="63">
        <f>SUM(M28:N29)</f>
        <v>1047</v>
      </c>
      <c r="N27" s="62"/>
      <c r="O27" s="63">
        <f>SUM(O28:P29)</f>
        <v>1200</v>
      </c>
      <c r="P27" s="62"/>
      <c r="Q27" s="63">
        <f>SUM(Q28:R29)</f>
        <v>1545</v>
      </c>
      <c r="R27" s="62"/>
      <c r="S27" s="63">
        <f>SUM(S28:T29)</f>
        <v>1488</v>
      </c>
      <c r="T27" s="62"/>
      <c r="U27" s="63">
        <f>SUM(U28:V29)</f>
        <v>457</v>
      </c>
      <c r="V27" s="62"/>
      <c r="W27" s="63">
        <f>SUM(W28:X29)</f>
        <v>396</v>
      </c>
      <c r="X27" s="62"/>
      <c r="Y27" s="63">
        <f>SUM(Y28:Z29)</f>
        <v>482</v>
      </c>
      <c r="Z27" s="62"/>
      <c r="AA27" s="63">
        <f>SUM(AA28:AB29)</f>
        <v>471</v>
      </c>
      <c r="AB27" s="62"/>
      <c r="AC27" s="63">
        <f>SUM(AC28:AD29)</f>
        <v>581</v>
      </c>
      <c r="AD27" s="62"/>
      <c r="AE27" s="63">
        <f>SUM(AE28:AF29)</f>
        <v>136</v>
      </c>
      <c r="AF27" s="62"/>
      <c r="AG27" s="63">
        <f>SUM(AG28:AH29)</f>
        <v>4</v>
      </c>
      <c r="AH27" s="62"/>
      <c r="AI27" s="64">
        <f>SUM(C27:AH27)</f>
        <v>9919</v>
      </c>
      <c r="AJ27" s="65"/>
      <c r="AK27" s="66">
        <v>4282</v>
      </c>
      <c r="AL27" s="67"/>
      <c r="AM27" s="4"/>
    </row>
    <row r="28" spans="1:39" ht="18" customHeight="1">
      <c r="A28" s="68" t="s">
        <v>4</v>
      </c>
      <c r="B28" s="69"/>
      <c r="C28" s="70">
        <f>SUM(D4:E9)</f>
        <v>315</v>
      </c>
      <c r="D28" s="71"/>
      <c r="E28" s="72">
        <f>SUM(D10:E15)</f>
        <v>343</v>
      </c>
      <c r="F28" s="71"/>
      <c r="G28" s="72">
        <f>SUM(D16:E18)</f>
        <v>172</v>
      </c>
      <c r="H28" s="71"/>
      <c r="I28" s="72">
        <f>SUM(D19:E21)</f>
        <v>172</v>
      </c>
      <c r="J28" s="71"/>
      <c r="K28" s="72">
        <f>SUM(D22:E23)</f>
        <v>111</v>
      </c>
      <c r="L28" s="71"/>
      <c r="M28" s="72">
        <f>SUM(L4:M13)</f>
        <v>503</v>
      </c>
      <c r="N28" s="71"/>
      <c r="O28" s="72">
        <f>SUM(L14:M23)</f>
        <v>573</v>
      </c>
      <c r="P28" s="71"/>
      <c r="Q28" s="72">
        <f>SUM(T4:U13)</f>
        <v>754</v>
      </c>
      <c r="R28" s="71"/>
      <c r="S28" s="72">
        <f>SUM(T14:U23)</f>
        <v>719</v>
      </c>
      <c r="T28" s="71"/>
      <c r="U28" s="72">
        <f>SUM(AB4:AC8)</f>
        <v>223</v>
      </c>
      <c r="V28" s="71"/>
      <c r="W28" s="72">
        <f>SUM(AB9:AC13)</f>
        <v>182</v>
      </c>
      <c r="X28" s="71"/>
      <c r="Y28" s="72">
        <f>SUM(AB14:AC18)</f>
        <v>216</v>
      </c>
      <c r="Z28" s="71"/>
      <c r="AA28" s="72">
        <f>SUM(AB19:AC23)</f>
        <v>202</v>
      </c>
      <c r="AB28" s="71"/>
      <c r="AC28" s="72">
        <f>SUM(AJ4:AK13)</f>
        <v>239</v>
      </c>
      <c r="AD28" s="71"/>
      <c r="AE28" s="72">
        <f>SUM(AJ14:AK23)</f>
        <v>29</v>
      </c>
      <c r="AF28" s="71"/>
      <c r="AG28" s="72">
        <f>AJ24</f>
        <v>0</v>
      </c>
      <c r="AH28" s="71"/>
      <c r="AI28" s="73">
        <f>SUM(C28:AH28)</f>
        <v>4753</v>
      </c>
      <c r="AJ28" s="74"/>
      <c r="AK28" s="4"/>
      <c r="AL28" s="4"/>
      <c r="AM28" s="4"/>
    </row>
    <row r="29" spans="1:39" ht="18" customHeight="1">
      <c r="A29" s="75" t="s">
        <v>5</v>
      </c>
      <c r="B29" s="76"/>
      <c r="C29" s="77">
        <f>SUM(F4:G9)</f>
        <v>294</v>
      </c>
      <c r="D29" s="78"/>
      <c r="E29" s="79">
        <f>SUM(F10:G15)</f>
        <v>301</v>
      </c>
      <c r="F29" s="78"/>
      <c r="G29" s="79">
        <f>SUM(F16:G18)</f>
        <v>148</v>
      </c>
      <c r="H29" s="78"/>
      <c r="I29" s="79">
        <f>SUM(F19:G21)</f>
        <v>157</v>
      </c>
      <c r="J29" s="78"/>
      <c r="K29" s="79">
        <f>SUM(F22:G23)</f>
        <v>99</v>
      </c>
      <c r="L29" s="78"/>
      <c r="M29" s="79">
        <f>SUM(N4:O13)</f>
        <v>544</v>
      </c>
      <c r="N29" s="78"/>
      <c r="O29" s="79">
        <f>SUM(N14:O23)</f>
        <v>627</v>
      </c>
      <c r="P29" s="78"/>
      <c r="Q29" s="79">
        <f>SUM(V4:W13)</f>
        <v>791</v>
      </c>
      <c r="R29" s="78"/>
      <c r="S29" s="79">
        <f>SUM(V14:W23)</f>
        <v>769</v>
      </c>
      <c r="T29" s="78"/>
      <c r="U29" s="79">
        <f>SUM(AD4:AE8)</f>
        <v>234</v>
      </c>
      <c r="V29" s="78"/>
      <c r="W29" s="79">
        <f>SUM(AD9:AE13)</f>
        <v>214</v>
      </c>
      <c r="X29" s="78"/>
      <c r="Y29" s="79">
        <f>SUM(AD14:AE18)</f>
        <v>266</v>
      </c>
      <c r="Z29" s="78"/>
      <c r="AA29" s="79">
        <f>SUM(AD19:AE23)</f>
        <v>269</v>
      </c>
      <c r="AB29" s="78"/>
      <c r="AC29" s="79">
        <f>SUM(AL4:AM13)</f>
        <v>342</v>
      </c>
      <c r="AD29" s="78"/>
      <c r="AE29" s="79">
        <f>SUM(AL14:AM23)</f>
        <v>107</v>
      </c>
      <c r="AF29" s="78"/>
      <c r="AG29" s="79">
        <f>AL24</f>
        <v>4</v>
      </c>
      <c r="AH29" s="78"/>
      <c r="AI29" s="80">
        <f>SUM(C29:AH29)</f>
        <v>5166</v>
      </c>
      <c r="AJ29" s="81"/>
      <c r="AK29" s="4"/>
      <c r="AL29" s="4"/>
      <c r="AM29" s="4"/>
    </row>
    <row r="30" spans="1:39" ht="12.75" customHeight="1">
      <c r="A30" s="82" t="s">
        <v>124</v>
      </c>
      <c r="B30" s="83"/>
      <c r="C30" s="84" t="s">
        <v>125</v>
      </c>
      <c r="D30" s="84"/>
      <c r="E30" s="84"/>
      <c r="F30" s="84"/>
      <c r="G30" s="84"/>
      <c r="H30" s="85"/>
      <c r="I30" s="86" t="s">
        <v>126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  <c r="W30" s="86" t="s">
        <v>127</v>
      </c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9"/>
      <c r="AI30" s="4"/>
      <c r="AJ30" s="4"/>
      <c r="AK30" s="4"/>
      <c r="AL30" s="4"/>
      <c r="AM30" s="4"/>
    </row>
    <row r="31" spans="1:39" ht="12.75" customHeight="1">
      <c r="A31" s="90"/>
      <c r="B31" s="91"/>
      <c r="C31" s="92">
        <f>SUM(C27:H27)</f>
        <v>1573</v>
      </c>
      <c r="D31" s="92"/>
      <c r="E31" s="92"/>
      <c r="F31" s="93">
        <f>C31/AI27</f>
        <v>0.15858453473132372</v>
      </c>
      <c r="G31" s="93"/>
      <c r="H31" s="94"/>
      <c r="I31" s="95">
        <f>SUM(I27:V27)</f>
        <v>6276</v>
      </c>
      <c r="J31" s="96"/>
      <c r="K31" s="96"/>
      <c r="L31" s="96"/>
      <c r="M31" s="96"/>
      <c r="N31" s="96"/>
      <c r="O31" s="96"/>
      <c r="P31" s="97">
        <f>I31/AI27</f>
        <v>0.6327250730920456</v>
      </c>
      <c r="Q31" s="97"/>
      <c r="R31" s="97"/>
      <c r="S31" s="97"/>
      <c r="T31" s="97"/>
      <c r="U31" s="97"/>
      <c r="V31" s="98"/>
      <c r="W31" s="95">
        <f>SUM(W27:AH27)</f>
        <v>2070</v>
      </c>
      <c r="X31" s="99"/>
      <c r="Y31" s="99"/>
      <c r="Z31" s="99"/>
      <c r="AA31" s="99"/>
      <c r="AB31" s="99"/>
      <c r="AC31" s="97">
        <f>W31/AI27</f>
        <v>0.2086903921766307</v>
      </c>
      <c r="AD31" s="97"/>
      <c r="AE31" s="97"/>
      <c r="AF31" s="97"/>
      <c r="AG31" s="97"/>
      <c r="AH31" s="100"/>
      <c r="AI31" s="4"/>
      <c r="AJ31" s="4"/>
      <c r="AK31" s="4"/>
      <c r="AL31" s="4"/>
      <c r="AM31" s="4"/>
    </row>
  </sheetData>
  <sheetProtection/>
  <mergeCells count="487">
    <mergeCell ref="P31:V31"/>
    <mergeCell ref="W31:AB31"/>
    <mergeCell ref="AC31:AH31"/>
    <mergeCell ref="AE29:AF29"/>
    <mergeCell ref="AG29:AH29"/>
    <mergeCell ref="AI29:AJ29"/>
    <mergeCell ref="A30:B31"/>
    <mergeCell ref="C30:H30"/>
    <mergeCell ref="I30:V30"/>
    <mergeCell ref="W30:AH30"/>
    <mergeCell ref="C31:E31"/>
    <mergeCell ref="F31:H31"/>
    <mergeCell ref="I31:O31"/>
    <mergeCell ref="S29:T29"/>
    <mergeCell ref="U29:V29"/>
    <mergeCell ref="W29:X29"/>
    <mergeCell ref="Y29:Z29"/>
    <mergeCell ref="AA29:AB29"/>
    <mergeCell ref="AC29:AD29"/>
    <mergeCell ref="AI28:AJ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AC27:AD27"/>
    <mergeCell ref="AE27:AF27"/>
    <mergeCell ref="AG27:AH27"/>
    <mergeCell ref="AI27:AJ27"/>
    <mergeCell ref="AK27:AL27"/>
    <mergeCell ref="A28:B28"/>
    <mergeCell ref="C28:D28"/>
    <mergeCell ref="E28:F28"/>
    <mergeCell ref="G28:H28"/>
    <mergeCell ref="I28:J28"/>
    <mergeCell ref="Q27:R27"/>
    <mergeCell ref="S27:T27"/>
    <mergeCell ref="U27:V27"/>
    <mergeCell ref="W27:X27"/>
    <mergeCell ref="Y27:Z27"/>
    <mergeCell ref="AA27:AB27"/>
    <mergeCell ref="AI26:AJ26"/>
    <mergeCell ref="AK26:AL26"/>
    <mergeCell ref="A27:B27"/>
    <mergeCell ref="C27:D27"/>
    <mergeCell ref="E27:F27"/>
    <mergeCell ref="G27:H27"/>
    <mergeCell ref="I27:J27"/>
    <mergeCell ref="K27:L27"/>
    <mergeCell ref="M27:N27"/>
    <mergeCell ref="O27:P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AL23:AM23"/>
    <mergeCell ref="AF24:AG24"/>
    <mergeCell ref="AH24:AI24"/>
    <mergeCell ref="AJ24:AK24"/>
    <mergeCell ref="AL24:AM24"/>
    <mergeCell ref="A26:B26"/>
    <mergeCell ref="C26:D26"/>
    <mergeCell ref="E26:F26"/>
    <mergeCell ref="G26:H26"/>
    <mergeCell ref="I26:J26"/>
    <mergeCell ref="Z23:AA23"/>
    <mergeCell ref="AB23:AC23"/>
    <mergeCell ref="AD23:AE23"/>
    <mergeCell ref="AF23:AG23"/>
    <mergeCell ref="AH23:AI23"/>
    <mergeCell ref="AJ23:AK23"/>
    <mergeCell ref="N23:O23"/>
    <mergeCell ref="P23:Q23"/>
    <mergeCell ref="R23:S23"/>
    <mergeCell ref="T23:U23"/>
    <mergeCell ref="V23:W23"/>
    <mergeCell ref="X23:Y23"/>
    <mergeCell ref="AF22:AG22"/>
    <mergeCell ref="AH22:AI22"/>
    <mergeCell ref="AJ22:AK22"/>
    <mergeCell ref="AL22:AM22"/>
    <mergeCell ref="B23:C23"/>
    <mergeCell ref="D23:E23"/>
    <mergeCell ref="F23:G23"/>
    <mergeCell ref="H23:I23"/>
    <mergeCell ref="J23:K23"/>
    <mergeCell ref="L23:M23"/>
    <mergeCell ref="T22:U22"/>
    <mergeCell ref="V22:W22"/>
    <mergeCell ref="X22:Y22"/>
    <mergeCell ref="Z22:AA22"/>
    <mergeCell ref="AB22:AC22"/>
    <mergeCell ref="AD22:AE22"/>
    <mergeCell ref="AL21:AM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Z21:AA21"/>
    <mergeCell ref="AB21:AC21"/>
    <mergeCell ref="AD21:AE21"/>
    <mergeCell ref="AF21:AG21"/>
    <mergeCell ref="AH21:AI21"/>
    <mergeCell ref="AJ21:AK21"/>
    <mergeCell ref="N21:O21"/>
    <mergeCell ref="P21:Q21"/>
    <mergeCell ref="R21:S21"/>
    <mergeCell ref="T21:U21"/>
    <mergeCell ref="V21:W21"/>
    <mergeCell ref="X21:Y21"/>
    <mergeCell ref="AF20:AG20"/>
    <mergeCell ref="AH20:AI20"/>
    <mergeCell ref="AJ20:AK20"/>
    <mergeCell ref="AL20:AM20"/>
    <mergeCell ref="B21:C21"/>
    <mergeCell ref="D21:E21"/>
    <mergeCell ref="F21:G21"/>
    <mergeCell ref="H21:I21"/>
    <mergeCell ref="J21:K21"/>
    <mergeCell ref="L21:M21"/>
    <mergeCell ref="T20:U20"/>
    <mergeCell ref="V20:W20"/>
    <mergeCell ref="X20:Y20"/>
    <mergeCell ref="Z20:AA20"/>
    <mergeCell ref="AB20:AC20"/>
    <mergeCell ref="AD20:AE20"/>
    <mergeCell ref="AL19:AM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N19:O19"/>
    <mergeCell ref="P19:Q19"/>
    <mergeCell ref="R19:S19"/>
    <mergeCell ref="T19:U19"/>
    <mergeCell ref="V19:W19"/>
    <mergeCell ref="X19:Y19"/>
    <mergeCell ref="AF18:AG18"/>
    <mergeCell ref="AH18:AI18"/>
    <mergeCell ref="AJ18:AK18"/>
    <mergeCell ref="AL18:AM18"/>
    <mergeCell ref="B19:C19"/>
    <mergeCell ref="D19:E19"/>
    <mergeCell ref="F19:G19"/>
    <mergeCell ref="H19:I19"/>
    <mergeCell ref="J19:K19"/>
    <mergeCell ref="L19:M19"/>
    <mergeCell ref="T18:U18"/>
    <mergeCell ref="V18:W18"/>
    <mergeCell ref="X18:Y18"/>
    <mergeCell ref="Z18:AA18"/>
    <mergeCell ref="AB18:AC18"/>
    <mergeCell ref="AD18:AE18"/>
    <mergeCell ref="AL17:AM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AF16:AG16"/>
    <mergeCell ref="AH16:AI16"/>
    <mergeCell ref="AJ16:AK16"/>
    <mergeCell ref="AL16:AM16"/>
    <mergeCell ref="B17:C17"/>
    <mergeCell ref="D17:E17"/>
    <mergeCell ref="F17:G17"/>
    <mergeCell ref="H17:I17"/>
    <mergeCell ref="J17:K17"/>
    <mergeCell ref="L17:M17"/>
    <mergeCell ref="T16:U16"/>
    <mergeCell ref="V16:W16"/>
    <mergeCell ref="X16:Y16"/>
    <mergeCell ref="Z16:AA16"/>
    <mergeCell ref="AB16:AC16"/>
    <mergeCell ref="AD16:AE16"/>
    <mergeCell ref="AL15:AM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Z15:AA15"/>
    <mergeCell ref="AB15:AC15"/>
    <mergeCell ref="AD15:AE15"/>
    <mergeCell ref="AF15:AG15"/>
    <mergeCell ref="AH15:AI15"/>
    <mergeCell ref="AJ15:AK15"/>
    <mergeCell ref="N15:O15"/>
    <mergeCell ref="P15:Q15"/>
    <mergeCell ref="R15:S15"/>
    <mergeCell ref="T15:U15"/>
    <mergeCell ref="V15:W15"/>
    <mergeCell ref="X15:Y15"/>
    <mergeCell ref="AF14:AG14"/>
    <mergeCell ref="AH14:AI14"/>
    <mergeCell ref="AJ14:AK14"/>
    <mergeCell ref="AL14:AM14"/>
    <mergeCell ref="B15:C15"/>
    <mergeCell ref="D15:E15"/>
    <mergeCell ref="F15:G15"/>
    <mergeCell ref="H15:I15"/>
    <mergeCell ref="J15:K15"/>
    <mergeCell ref="L15:M15"/>
    <mergeCell ref="T14:U14"/>
    <mergeCell ref="V14:W14"/>
    <mergeCell ref="X14:Y14"/>
    <mergeCell ref="Z14:AA14"/>
    <mergeCell ref="AB14:AC14"/>
    <mergeCell ref="AD14:AE14"/>
    <mergeCell ref="AL13:AM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3:AA13"/>
    <mergeCell ref="AB13:AC13"/>
    <mergeCell ref="AD13:AE13"/>
    <mergeCell ref="AF13:AG13"/>
    <mergeCell ref="AH13:AI13"/>
    <mergeCell ref="AJ13:AK13"/>
    <mergeCell ref="N13:O13"/>
    <mergeCell ref="P13:Q13"/>
    <mergeCell ref="R13:S13"/>
    <mergeCell ref="T13:U13"/>
    <mergeCell ref="V13:W13"/>
    <mergeCell ref="X13:Y13"/>
    <mergeCell ref="AF12:AG12"/>
    <mergeCell ref="AH12:AI12"/>
    <mergeCell ref="AJ12:AK12"/>
    <mergeCell ref="AL12:AM12"/>
    <mergeCell ref="B13:C13"/>
    <mergeCell ref="D13:E13"/>
    <mergeCell ref="F13:G13"/>
    <mergeCell ref="H13:I13"/>
    <mergeCell ref="J13:K13"/>
    <mergeCell ref="L13:M13"/>
    <mergeCell ref="T12:U12"/>
    <mergeCell ref="V12:W12"/>
    <mergeCell ref="X12:Y12"/>
    <mergeCell ref="Z12:AA12"/>
    <mergeCell ref="AB12:AC12"/>
    <mergeCell ref="AD12:AE12"/>
    <mergeCell ref="AL11:AM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Z11:AA11"/>
    <mergeCell ref="AB11:AC11"/>
    <mergeCell ref="AD11:AE11"/>
    <mergeCell ref="AF11:AG11"/>
    <mergeCell ref="AH11:AI11"/>
    <mergeCell ref="AJ11:AK11"/>
    <mergeCell ref="N11:O11"/>
    <mergeCell ref="P11:Q11"/>
    <mergeCell ref="R11:S11"/>
    <mergeCell ref="T11:U11"/>
    <mergeCell ref="V11:W11"/>
    <mergeCell ref="X11:Y11"/>
    <mergeCell ref="AF10:AG10"/>
    <mergeCell ref="AH10:AI10"/>
    <mergeCell ref="AJ10:AK10"/>
    <mergeCell ref="AL10:AM10"/>
    <mergeCell ref="B11:C11"/>
    <mergeCell ref="D11:E11"/>
    <mergeCell ref="F11:G11"/>
    <mergeCell ref="H11:I11"/>
    <mergeCell ref="J11:K11"/>
    <mergeCell ref="L11:M11"/>
    <mergeCell ref="T10:U10"/>
    <mergeCell ref="V10:W10"/>
    <mergeCell ref="X10:Y10"/>
    <mergeCell ref="Z10:AA10"/>
    <mergeCell ref="AB10:AC10"/>
    <mergeCell ref="AD10:AE10"/>
    <mergeCell ref="AL9:AM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Z9:AA9"/>
    <mergeCell ref="AB9:AC9"/>
    <mergeCell ref="AD9:AE9"/>
    <mergeCell ref="AF9:AG9"/>
    <mergeCell ref="AH9:AI9"/>
    <mergeCell ref="AJ9:AK9"/>
    <mergeCell ref="N9:O9"/>
    <mergeCell ref="P9:Q9"/>
    <mergeCell ref="R9:S9"/>
    <mergeCell ref="T9:U9"/>
    <mergeCell ref="V9:W9"/>
    <mergeCell ref="X9:Y9"/>
    <mergeCell ref="AF8:AG8"/>
    <mergeCell ref="AH8:AI8"/>
    <mergeCell ref="AJ8:AK8"/>
    <mergeCell ref="AL8:AM8"/>
    <mergeCell ref="B9:C9"/>
    <mergeCell ref="D9:E9"/>
    <mergeCell ref="F9:G9"/>
    <mergeCell ref="H9:I9"/>
    <mergeCell ref="J9:K9"/>
    <mergeCell ref="L9:M9"/>
    <mergeCell ref="T8:U8"/>
    <mergeCell ref="V8:W8"/>
    <mergeCell ref="X8:Y8"/>
    <mergeCell ref="Z8:AA8"/>
    <mergeCell ref="AB8:AC8"/>
    <mergeCell ref="AD8:AE8"/>
    <mergeCell ref="AL7:AM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AF6:AG6"/>
    <mergeCell ref="AH6:AI6"/>
    <mergeCell ref="AJ6:AK6"/>
    <mergeCell ref="AL6:AM6"/>
    <mergeCell ref="B7:C7"/>
    <mergeCell ref="D7:E7"/>
    <mergeCell ref="F7:G7"/>
    <mergeCell ref="H7:I7"/>
    <mergeCell ref="J7:K7"/>
    <mergeCell ref="L7:M7"/>
    <mergeCell ref="T6:U6"/>
    <mergeCell ref="V6:W6"/>
    <mergeCell ref="X6:Y6"/>
    <mergeCell ref="Z6:AA6"/>
    <mergeCell ref="AB6:AC6"/>
    <mergeCell ref="AD6:AE6"/>
    <mergeCell ref="AL5:AM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AF4:AG4"/>
    <mergeCell ref="AH4:AI4"/>
    <mergeCell ref="AJ4:AK4"/>
    <mergeCell ref="AL4:AM4"/>
    <mergeCell ref="B5:C5"/>
    <mergeCell ref="D5:E5"/>
    <mergeCell ref="F5:G5"/>
    <mergeCell ref="H5:I5"/>
    <mergeCell ref="J5:K5"/>
    <mergeCell ref="L5:M5"/>
    <mergeCell ref="T4:U4"/>
    <mergeCell ref="V4:W4"/>
    <mergeCell ref="X4:Y4"/>
    <mergeCell ref="Z4:AA4"/>
    <mergeCell ref="AB4:AC4"/>
    <mergeCell ref="AD4:AE4"/>
    <mergeCell ref="AL3:AM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B3:C3"/>
    <mergeCell ref="D3:E3"/>
    <mergeCell ref="F3:G3"/>
    <mergeCell ref="H3:I3"/>
    <mergeCell ref="J3:K3"/>
    <mergeCell ref="L3:M3"/>
  </mergeCells>
  <printOptions/>
  <pageMargins left="0.7874015748031497" right="0.7874015748031497" top="0.7874015748031497" bottom="0.3937007874015748" header="0.708661417322834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2024-03-08T04:13:05Z</dcterms:created>
  <dcterms:modified xsi:type="dcterms:W3CDTF">2024-03-08T04:13:22Z</dcterms:modified>
  <cp:category/>
  <cp:version/>
  <cp:contentType/>
  <cp:contentStatus/>
</cp:coreProperties>
</file>