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4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<sst xmlns="http://schemas.openxmlformats.org/spreadsheetml/2006/main" count="4917" uniqueCount="160">
  <si>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令和５年１２月３１日現在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</si>
  <si>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</si>
  <si>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</si>
  <si>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</si>
  <si>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</si>
  <si>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</si>
  <si>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</si>
  <si>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</si>
  <si>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</si>
  <si>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</si>
  <si>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</si>
  <si>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</si>
  <si>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</si>
  <si>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</si>
  <si>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</si>
  <si>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</si>
  <si>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</si>
  <si>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</si>
  <si>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</si>
  <si>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</si>
  <si>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</si>
  <si>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</si>
  <si>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</si>
  <si>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</si>
  <si>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</si>
  <si>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</si>
  <si>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</si>
  <si>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</si>
  <si>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</si>
  <si>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</si>
  <si>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</si>
  <si>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</si>
  <si>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</si>
  <si>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</si>
  <si>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</si>
  <si>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</si>
  <si>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</si>
  <si>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</si>
  <si>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</si>
  <si>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</si>
  <si>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</si>
  <si>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</si>
  <si>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</si>
  <si>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</si>
  <si>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</si>
  <si>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</si>
  <si>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</si>
  <si>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</si>
  <si>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</si>
  <si>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</si>
  <si>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</si>
  <si>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</si>
  <si>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</si>
  <si>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</si>
  <si>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</si>
  <si>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</si>
  <si>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</si>
  <si>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</si>
  <si>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</si>
  <si>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</si>
  <si>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</si>
  <si>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</si>
  <si>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</si>
  <si>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</si>
  <si>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</si>
  <si>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</si>
  <si>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</si>
  <si>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</si>
  <si>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</si>
  <si>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</si>
  <si>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</si>
  <si>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</si>
  <si>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</si>
  <si>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</si>
  <si>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</si>
  <si>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</si>
  <si>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</si>
  <si>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</si>
  <si>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</si>
  <si>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</si>
  <si>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</si>
  <si>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</si>
  <si>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</si>
  <si>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</si>
  <si>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</si>
  <si>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</si>
  <si>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</si>
  <si>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</si>
  <si>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</si>
  <si>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</si>
  <si>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</si>
  <si>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</si>
  <si>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</si>
  <si>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</si>
  <si>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</si>
  <si>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</si>
  <si>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</si>
  <si>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</si>
  <si>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</si>
  <si>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</si>
  <si>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</si>
  <si>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</si>
  <si>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</si>
  <si>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</si>
  <si>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</si>
  <si>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</si>
  <si>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</si>
  <si>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</si>
  <si>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</si>
  <si>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</si>
  <si>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</si>
  <si>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</si>
  <si>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</si>
  <si>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</si>
  <si>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</si>
  <si>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</si>
  <si>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</si>
  <si>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</si>
  <si>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</si>
  <si>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</si>
  <si>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</si>
  <si>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</si>
  <si>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</si>
  <si>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</si>
  <si>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</si>
  <si>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</si>
  <si>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</si>
  <si>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</si>
  <si>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</si>
  <si>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</si>
  <si>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</si>
  <si>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</si>
  <si>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</si>
  <si>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</si>
  <si>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</si>
  <si>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</si>
  <si>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</si>
  <si>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</si>
  <si>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</si>
  <si>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</si>
  <si>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</si>
  <si>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</si>
  <si>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</si>
  <si>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</si>
  <si>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</si>
  <si>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</si>
  <si>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</si>
  <si>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</si>
  <si>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</si>
  <si>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</si>
  <si>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</si>
  <si>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</si>
  <si>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</si>
  <si>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</si>
  <si>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</si>
  <si>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</si>
  <si>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</si>
  <si>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</si>
  <si>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</si>
  <si>
    <t>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</si>
</sst>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2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5" fillId="0" borderId="0" xfId="60" applyFont="1" applyAlignment="1">
      <alignment vertical="center"/>
      <protection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0" fillId="0" borderId="0" xfId="48" applyNumberFormat="1" applyFont="1" applyAlignment="1">
      <alignment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0" xfId="60" applyNumberFormat="1" applyFont="1" applyAlignment="1">
      <alignment vertical="center"/>
      <protection/>
    </xf>
    <xf numFmtId="3" fontId="6" fillId="0" borderId="0" xfId="48" applyNumberFormat="1" applyFont="1" applyAlignment="1">
      <alignment vertical="center"/>
    </xf>
    <xf numFmtId="38" fontId="6" fillId="0" borderId="0" xfId="60" applyNumberFormat="1" applyFont="1" applyAlignment="1">
      <alignment vertical="center"/>
      <protection/>
    </xf>
    <xf numFmtId="176" fontId="6" fillId="0" borderId="14" xfId="60" applyNumberFormat="1" applyFont="1" applyBorder="1" applyAlignment="1">
      <alignment horizontal="left" vertical="center"/>
      <protection/>
    </xf>
    <xf numFmtId="176" fontId="6" fillId="0" borderId="15" xfId="60" applyNumberFormat="1" applyFont="1" applyBorder="1" applyAlignment="1">
      <alignment horizontal="left" vertical="center"/>
      <protection/>
    </xf>
    <xf numFmtId="38" fontId="6" fillId="0" borderId="16" xfId="60" applyNumberFormat="1" applyFont="1" applyBorder="1" applyAlignment="1">
      <alignment vertical="center"/>
      <protection/>
    </xf>
    <xf numFmtId="38" fontId="6" fillId="0" borderId="14" xfId="60" applyNumberFormat="1" applyFont="1" applyBorder="1" applyAlignment="1">
      <alignment vertical="center"/>
      <protection/>
    </xf>
    <xf numFmtId="176" fontId="6" fillId="0" borderId="17" xfId="60" applyNumberFormat="1" applyFont="1" applyBorder="1" applyAlignment="1">
      <alignment horizontal="left" vertical="center"/>
      <protection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 wrapText="1"/>
      <protection/>
    </xf>
    <xf numFmtId="0" fontId="8" fillId="0" borderId="24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40" fontId="6" fillId="0" borderId="25" xfId="48" applyNumberFormat="1" applyFont="1" applyBorder="1" applyAlignment="1">
      <alignment horizontal="center" vertical="center"/>
    </xf>
    <xf numFmtId="40" fontId="6" fillId="0" borderId="26" xfId="48" applyNumberFormat="1" applyFont="1" applyBorder="1" applyAlignment="1">
      <alignment horizontal="center" vertical="center"/>
    </xf>
    <xf numFmtId="0" fontId="6" fillId="0" borderId="27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38" fontId="6" fillId="0" borderId="14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horizontal="left" vertical="center"/>
    </xf>
    <xf numFmtId="176" fontId="6" fillId="0" borderId="15" xfId="48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38" fontId="6" fillId="0" borderId="30" xfId="48" applyFont="1" applyBorder="1" applyAlignment="1">
      <alignment vertical="center"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38" fontId="6" fillId="0" borderId="37" xfId="48" applyFont="1" applyBorder="1" applyAlignment="1">
      <alignment vertical="center"/>
    </xf>
    <xf numFmtId="38" fontId="6" fillId="0" borderId="38" xfId="48" applyFont="1" applyBorder="1" applyAlignment="1">
      <alignment vertical="center"/>
    </xf>
    <xf numFmtId="0" fontId="8" fillId="0" borderId="28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38" fontId="6" fillId="0" borderId="39" xfId="48" applyFont="1" applyBorder="1" applyAlignment="1">
      <alignment vertical="center"/>
    </xf>
    <xf numFmtId="38" fontId="9" fillId="33" borderId="40" xfId="48" applyFont="1" applyFill="1" applyBorder="1" applyAlignment="1">
      <alignment horizontal="center" vertical="center"/>
    </xf>
    <xf numFmtId="38" fontId="9" fillId="33" borderId="38" xfId="48" applyFont="1" applyFill="1" applyBorder="1" applyAlignment="1">
      <alignment horizontal="center" vertical="center"/>
    </xf>
    <xf numFmtId="38" fontId="9" fillId="33" borderId="37" xfId="48" applyFont="1" applyFill="1" applyBorder="1" applyAlignment="1">
      <alignment horizontal="center" vertical="center"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38" fontId="6" fillId="0" borderId="41" xfId="48" applyFont="1" applyBorder="1" applyAlignment="1">
      <alignment vertical="center"/>
    </xf>
    <xf numFmtId="38" fontId="9" fillId="33" borderId="42" xfId="48" applyFont="1" applyFill="1" applyBorder="1" applyAlignment="1">
      <alignment horizontal="center" vertical="center"/>
    </xf>
    <xf numFmtId="38" fontId="9" fillId="33" borderId="43" xfId="48" applyFont="1" applyFill="1" applyBorder="1" applyAlignment="1">
      <alignment horizontal="center" vertical="center"/>
    </xf>
    <xf numFmtId="3" fontId="6" fillId="0" borderId="44" xfId="48" applyNumberFormat="1" applyFont="1" applyBorder="1" applyAlignment="1">
      <alignment vertical="center"/>
    </xf>
    <xf numFmtId="3" fontId="6" fillId="0" borderId="45" xfId="48" applyNumberFormat="1" applyFont="1" applyBorder="1" applyAlignment="1">
      <alignment vertical="center"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vertical="center"/>
      <protection/>
    </xf>
    <xf numFmtId="3" fontId="6" fillId="0" borderId="47" xfId="48" applyNumberFormat="1" applyFont="1" applyBorder="1" applyAlignment="1">
      <alignment horizontal="right" vertical="center"/>
    </xf>
    <xf numFmtId="3" fontId="6" fillId="0" borderId="48" xfId="48" applyNumberFormat="1" applyFont="1" applyBorder="1" applyAlignment="1">
      <alignment horizontal="right" vertical="center"/>
    </xf>
    <xf numFmtId="3" fontId="6" fillId="0" borderId="21" xfId="48" applyNumberFormat="1" applyFont="1" applyBorder="1" applyAlignment="1">
      <alignment horizontal="right" vertical="center"/>
    </xf>
    <xf numFmtId="0" fontId="8" fillId="33" borderId="40" xfId="60" applyFont="1" applyFill="1" applyBorder="1" applyAlignment="1">
      <alignment horizontal="center" vertical="center"/>
      <protection/>
    </xf>
    <xf numFmtId="0" fontId="8" fillId="33" borderId="38" xfId="60" applyFont="1" applyFill="1" applyBorder="1" applyAlignment="1">
      <alignment horizontal="center" vertical="center"/>
      <protection/>
    </xf>
    <xf numFmtId="0" fontId="9" fillId="33" borderId="37" xfId="60" applyFont="1" applyFill="1" applyBorder="1" applyAlignment="1">
      <alignment horizontal="center" vertical="center"/>
      <protection/>
    </xf>
    <xf numFmtId="0" fontId="9" fillId="33" borderId="43" xfId="60" applyFont="1" applyFill="1" applyBorder="1" applyAlignment="1">
      <alignment horizontal="center" vertical="center"/>
      <protection/>
    </xf>
    <xf numFmtId="3" fontId="6" fillId="0" borderId="46" xfId="48" applyNumberFormat="1" applyFont="1" applyBorder="1" applyAlignment="1">
      <alignment vertical="center"/>
    </xf>
    <xf numFmtId="3" fontId="6" fillId="0" borderId="47" xfId="48" applyNumberFormat="1" applyFont="1" applyBorder="1" applyAlignment="1">
      <alignment vertical="center"/>
    </xf>
    <xf numFmtId="3" fontId="6" fillId="0" borderId="49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vertical="center"/>
      <protection/>
    </xf>
    <xf numFmtId="3" fontId="6" fillId="0" borderId="50" xfId="48" applyNumberFormat="1" applyFont="1" applyBorder="1" applyAlignment="1">
      <alignment vertical="center"/>
    </xf>
    <xf numFmtId="3" fontId="6" fillId="0" borderId="51" xfId="48" applyNumberFormat="1" applyFont="1" applyBorder="1" applyAlignment="1">
      <alignment vertical="center"/>
    </xf>
    <xf numFmtId="3" fontId="6" fillId="0" borderId="46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vertical="center"/>
    </xf>
    <xf numFmtId="3" fontId="6" fillId="0" borderId="50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horizontal="right"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vertical="center"/>
      <protection/>
    </xf>
    <xf numFmtId="3" fontId="6" fillId="0" borderId="52" xfId="48" applyNumberFormat="1" applyFont="1" applyBorder="1" applyAlignment="1">
      <alignment vertical="center"/>
    </xf>
    <xf numFmtId="3" fontId="6" fillId="0" borderId="53" xfId="48" applyNumberFormat="1" applyFont="1" applyBorder="1" applyAlignment="1">
      <alignment vertical="center"/>
    </xf>
    <xf numFmtId="3" fontId="6" fillId="0" borderId="54" xfId="48" applyNumberFormat="1" applyFont="1" applyBorder="1" applyAlignment="1">
      <alignment vertical="center"/>
    </xf>
    <xf numFmtId="3" fontId="6" fillId="33" borderId="55" xfId="48" applyNumberFormat="1" applyFont="1" applyFill="1" applyBorder="1" applyAlignment="1">
      <alignment horizontal="center" vertical="center"/>
    </xf>
    <xf numFmtId="3" fontId="6" fillId="33" borderId="56" xfId="48" applyNumberFormat="1" applyFont="1" applyFill="1" applyBorder="1" applyAlignment="1">
      <alignment horizontal="center" vertical="center"/>
    </xf>
    <xf numFmtId="3" fontId="6" fillId="0" borderId="52" xfId="48" applyNumberFormat="1" applyFont="1" applyBorder="1" applyAlignment="1">
      <alignment horizontal="right" vertical="center"/>
    </xf>
    <xf numFmtId="3" fontId="6" fillId="0" borderId="54" xfId="48" applyNumberFormat="1" applyFont="1" applyBorder="1" applyAlignment="1">
      <alignment horizontal="right" vertical="center"/>
    </xf>
    <xf numFmtId="3" fontId="6" fillId="33" borderId="42" xfId="48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6" fillId="33" borderId="55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2200</v>
      </c>
      <c r="C4" s="90"/>
      <c r="D4" s="91">
        <v>1090</v>
      </c>
      <c r="E4" s="91"/>
      <c r="F4" s="96">
        <v>1110</v>
      </c>
      <c r="G4" s="97"/>
      <c r="H4" s="88" t="s">
        <v>6</v>
      </c>
      <c r="I4" s="89"/>
      <c r="J4" s="90">
        <f aca="true" t="shared" si="1" ref="J4:J23">SUM(L4:N4)</f>
        <v>3142</v>
      </c>
      <c r="K4" s="90"/>
      <c r="L4" s="91">
        <v>1580</v>
      </c>
      <c r="M4" s="91"/>
      <c r="N4" s="91">
        <v>1562</v>
      </c>
      <c r="O4" s="93"/>
      <c r="P4" s="88" t="s">
        <v>7</v>
      </c>
      <c r="Q4" s="89"/>
      <c r="R4" s="90">
        <f aca="true" t="shared" si="2" ref="R4:R23">SUM(T4:V4)</f>
        <v>3525</v>
      </c>
      <c r="S4" s="90"/>
      <c r="T4" s="91">
        <v>1740</v>
      </c>
      <c r="U4" s="91"/>
      <c r="V4" s="91">
        <v>1785</v>
      </c>
      <c r="W4" s="93"/>
      <c r="X4" s="88" t="s">
        <v>8</v>
      </c>
      <c r="Y4" s="89"/>
      <c r="Z4" s="90">
        <f aca="true" t="shared" si="3" ref="Z4:Z23">SUM(AB4:AD4)</f>
        <v>3219</v>
      </c>
      <c r="AA4" s="90"/>
      <c r="AB4" s="91">
        <v>1570</v>
      </c>
      <c r="AC4" s="91"/>
      <c r="AD4" s="91">
        <v>1649</v>
      </c>
      <c r="AE4" s="93"/>
      <c r="AF4" s="88" t="s">
        <v>9</v>
      </c>
      <c r="AG4" s="89"/>
      <c r="AH4" s="90">
        <f aca="true" t="shared" si="4" ref="AH4:AH24">SUM(AJ4:AL4)</f>
        <v>2847</v>
      </c>
      <c r="AI4" s="90"/>
      <c r="AJ4" s="91">
        <v>1213</v>
      </c>
      <c r="AK4" s="91"/>
      <c r="AL4" s="91">
        <v>1634</v>
      </c>
      <c r="AM4" s="92"/>
    </row>
    <row r="5" spans="1:39" s="8" customFormat="1" ht="18" customHeight="1">
      <c r="A5" s="10" t="s">
        <v>10</v>
      </c>
      <c r="B5" s="81">
        <f t="shared" si="0"/>
        <v>2302</v>
      </c>
      <c r="C5" s="81"/>
      <c r="D5" s="82">
        <v>1206</v>
      </c>
      <c r="E5" s="82"/>
      <c r="F5" s="86">
        <v>1096</v>
      </c>
      <c r="G5" s="87"/>
      <c r="H5" s="79" t="s">
        <v>11</v>
      </c>
      <c r="I5" s="80"/>
      <c r="J5" s="81">
        <f t="shared" si="1"/>
        <v>3144</v>
      </c>
      <c r="K5" s="81"/>
      <c r="L5" s="82">
        <v>1548</v>
      </c>
      <c r="M5" s="82"/>
      <c r="N5" s="82">
        <v>1596</v>
      </c>
      <c r="O5" s="85"/>
      <c r="P5" s="79" t="s">
        <v>12</v>
      </c>
      <c r="Q5" s="80"/>
      <c r="R5" s="81">
        <f t="shared" si="2"/>
        <v>3556</v>
      </c>
      <c r="S5" s="81"/>
      <c r="T5" s="82">
        <v>1679</v>
      </c>
      <c r="U5" s="82"/>
      <c r="V5" s="82">
        <v>1877</v>
      </c>
      <c r="W5" s="85"/>
      <c r="X5" s="79" t="s">
        <v>13</v>
      </c>
      <c r="Y5" s="80"/>
      <c r="Z5" s="81">
        <f t="shared" si="3"/>
        <v>3077</v>
      </c>
      <c r="AA5" s="81"/>
      <c r="AB5" s="82">
        <v>1498</v>
      </c>
      <c r="AC5" s="82"/>
      <c r="AD5" s="82">
        <v>1579</v>
      </c>
      <c r="AE5" s="85"/>
      <c r="AF5" s="79" t="s">
        <v>14</v>
      </c>
      <c r="AG5" s="80"/>
      <c r="AH5" s="81">
        <f t="shared" si="4"/>
        <v>2729</v>
      </c>
      <c r="AI5" s="81"/>
      <c r="AJ5" s="82">
        <v>1180</v>
      </c>
      <c r="AK5" s="82"/>
      <c r="AL5" s="82">
        <v>1549</v>
      </c>
      <c r="AM5" s="83"/>
    </row>
    <row r="6" spans="1:39" s="8" customFormat="1" ht="18" customHeight="1">
      <c r="A6" s="10" t="s">
        <v>15</v>
      </c>
      <c r="B6" s="81">
        <f t="shared" si="0"/>
        <v>2383</v>
      </c>
      <c r="C6" s="81"/>
      <c r="D6" s="82">
        <v>1202</v>
      </c>
      <c r="E6" s="82"/>
      <c r="F6" s="86">
        <v>1181</v>
      </c>
      <c r="G6" s="87"/>
      <c r="H6" s="79" t="s">
        <v>16</v>
      </c>
      <c r="I6" s="80"/>
      <c r="J6" s="81">
        <f t="shared" si="1"/>
        <v>3205</v>
      </c>
      <c r="K6" s="81"/>
      <c r="L6" s="82">
        <v>1591</v>
      </c>
      <c r="M6" s="82"/>
      <c r="N6" s="82">
        <v>1614</v>
      </c>
      <c r="O6" s="85"/>
      <c r="P6" s="79" t="s">
        <v>17</v>
      </c>
      <c r="Q6" s="80"/>
      <c r="R6" s="81">
        <f t="shared" si="2"/>
        <v>3704</v>
      </c>
      <c r="S6" s="81"/>
      <c r="T6" s="82">
        <v>1798</v>
      </c>
      <c r="U6" s="82"/>
      <c r="V6" s="82">
        <v>1906</v>
      </c>
      <c r="W6" s="85"/>
      <c r="X6" s="79" t="s">
        <v>18</v>
      </c>
      <c r="Y6" s="80"/>
      <c r="Z6" s="81">
        <f t="shared" si="3"/>
        <v>2848</v>
      </c>
      <c r="AA6" s="81"/>
      <c r="AB6" s="82">
        <v>1404</v>
      </c>
      <c r="AC6" s="82"/>
      <c r="AD6" s="82">
        <v>1444</v>
      </c>
      <c r="AE6" s="85"/>
      <c r="AF6" s="79" t="s">
        <v>19</v>
      </c>
      <c r="AG6" s="80"/>
      <c r="AH6" s="81">
        <f t="shared" si="4"/>
        <v>2719</v>
      </c>
      <c r="AI6" s="81"/>
      <c r="AJ6" s="82">
        <v>1157</v>
      </c>
      <c r="AK6" s="82"/>
      <c r="AL6" s="82">
        <v>1562</v>
      </c>
      <c r="AM6" s="83"/>
    </row>
    <row r="7" spans="1:39" s="8" customFormat="1" ht="18" customHeight="1">
      <c r="A7" s="10" t="s">
        <v>20</v>
      </c>
      <c r="B7" s="81">
        <f t="shared" si="0"/>
        <v>2386</v>
      </c>
      <c r="C7" s="81"/>
      <c r="D7" s="82">
        <v>1254</v>
      </c>
      <c r="E7" s="82"/>
      <c r="F7" s="86">
        <v>1132</v>
      </c>
      <c r="G7" s="87"/>
      <c r="H7" s="79" t="s">
        <v>21</v>
      </c>
      <c r="I7" s="80"/>
      <c r="J7" s="81">
        <f t="shared" si="1"/>
        <v>3150</v>
      </c>
      <c r="K7" s="81"/>
      <c r="L7" s="82">
        <v>1542</v>
      </c>
      <c r="M7" s="82"/>
      <c r="N7" s="82">
        <v>1608</v>
      </c>
      <c r="O7" s="85"/>
      <c r="P7" s="79" t="s">
        <v>22</v>
      </c>
      <c r="Q7" s="80"/>
      <c r="R7" s="81">
        <f t="shared" si="2"/>
        <v>3889</v>
      </c>
      <c r="S7" s="81"/>
      <c r="T7" s="82">
        <v>1967</v>
      </c>
      <c r="U7" s="82"/>
      <c r="V7" s="82">
        <v>1922</v>
      </c>
      <c r="W7" s="85"/>
      <c r="X7" s="79" t="s">
        <v>23</v>
      </c>
      <c r="Y7" s="80"/>
      <c r="Z7" s="81">
        <f t="shared" si="3"/>
        <v>2822</v>
      </c>
      <c r="AA7" s="81"/>
      <c r="AB7" s="82">
        <v>1400</v>
      </c>
      <c r="AC7" s="82"/>
      <c r="AD7" s="82">
        <v>1422</v>
      </c>
      <c r="AE7" s="85"/>
      <c r="AF7" s="79" t="s">
        <v>24</v>
      </c>
      <c r="AG7" s="80"/>
      <c r="AH7" s="81">
        <f t="shared" si="4"/>
        <v>2249</v>
      </c>
      <c r="AI7" s="81"/>
      <c r="AJ7" s="82">
        <v>938</v>
      </c>
      <c r="AK7" s="82"/>
      <c r="AL7" s="82">
        <v>1311</v>
      </c>
      <c r="AM7" s="83"/>
    </row>
    <row r="8" spans="1:39" s="8" customFormat="1" ht="18" customHeight="1">
      <c r="A8" s="10" t="s">
        <v>25</v>
      </c>
      <c r="B8" s="81">
        <f t="shared" si="0"/>
        <v>2264</v>
      </c>
      <c r="C8" s="81"/>
      <c r="D8" s="82">
        <v>1136</v>
      </c>
      <c r="E8" s="82"/>
      <c r="F8" s="86">
        <v>1128</v>
      </c>
      <c r="G8" s="87"/>
      <c r="H8" s="79" t="s">
        <v>26</v>
      </c>
      <c r="I8" s="80"/>
      <c r="J8" s="81">
        <f t="shared" si="1"/>
        <v>2987</v>
      </c>
      <c r="K8" s="81"/>
      <c r="L8" s="82">
        <v>1450</v>
      </c>
      <c r="M8" s="82"/>
      <c r="N8" s="82">
        <v>1537</v>
      </c>
      <c r="O8" s="85"/>
      <c r="P8" s="79" t="s">
        <v>27</v>
      </c>
      <c r="Q8" s="80"/>
      <c r="R8" s="81">
        <f t="shared" si="2"/>
        <v>3947</v>
      </c>
      <c r="S8" s="81"/>
      <c r="T8" s="82">
        <v>1954</v>
      </c>
      <c r="U8" s="82"/>
      <c r="V8" s="82">
        <v>1993</v>
      </c>
      <c r="W8" s="85"/>
      <c r="X8" s="79" t="s">
        <v>28</v>
      </c>
      <c r="Y8" s="80"/>
      <c r="Z8" s="81">
        <f t="shared" si="3"/>
        <v>2756</v>
      </c>
      <c r="AA8" s="81"/>
      <c r="AB8" s="82">
        <v>1314</v>
      </c>
      <c r="AC8" s="82"/>
      <c r="AD8" s="82">
        <v>1442</v>
      </c>
      <c r="AE8" s="85"/>
      <c r="AF8" s="79" t="s">
        <v>29</v>
      </c>
      <c r="AG8" s="80"/>
      <c r="AH8" s="81">
        <f t="shared" si="4"/>
        <v>1881</v>
      </c>
      <c r="AI8" s="81"/>
      <c r="AJ8" s="82">
        <v>834</v>
      </c>
      <c r="AK8" s="82"/>
      <c r="AL8" s="82">
        <v>1047</v>
      </c>
      <c r="AM8" s="83"/>
    </row>
    <row r="9" spans="1:39" s="8" customFormat="1" ht="18" customHeight="1">
      <c r="A9" s="10" t="s">
        <v>30</v>
      </c>
      <c r="B9" s="81">
        <f t="shared" si="0"/>
        <v>2541</v>
      </c>
      <c r="C9" s="81"/>
      <c r="D9" s="82">
        <v>1328</v>
      </c>
      <c r="E9" s="82"/>
      <c r="F9" s="86">
        <v>1213</v>
      </c>
      <c r="G9" s="87"/>
      <c r="H9" s="79" t="s">
        <v>31</v>
      </c>
      <c r="I9" s="80"/>
      <c r="J9" s="81">
        <f t="shared" si="1"/>
        <v>3022</v>
      </c>
      <c r="K9" s="81"/>
      <c r="L9" s="82">
        <v>1427</v>
      </c>
      <c r="M9" s="82"/>
      <c r="N9" s="82">
        <v>1595</v>
      </c>
      <c r="O9" s="85"/>
      <c r="P9" s="79" t="s">
        <v>32</v>
      </c>
      <c r="Q9" s="80"/>
      <c r="R9" s="81">
        <f t="shared" si="2"/>
        <v>4157</v>
      </c>
      <c r="S9" s="81"/>
      <c r="T9" s="82">
        <v>2035</v>
      </c>
      <c r="U9" s="82"/>
      <c r="V9" s="82">
        <v>2122</v>
      </c>
      <c r="W9" s="85"/>
      <c r="X9" s="79" t="s">
        <v>33</v>
      </c>
      <c r="Y9" s="80"/>
      <c r="Z9" s="81">
        <f t="shared" si="3"/>
        <v>2780</v>
      </c>
      <c r="AA9" s="81"/>
      <c r="AB9" s="82">
        <v>1360</v>
      </c>
      <c r="AC9" s="82"/>
      <c r="AD9" s="82">
        <v>1420</v>
      </c>
      <c r="AE9" s="85"/>
      <c r="AF9" s="79" t="s">
        <v>34</v>
      </c>
      <c r="AG9" s="80"/>
      <c r="AH9" s="81">
        <f t="shared" si="4"/>
        <v>1623</v>
      </c>
      <c r="AI9" s="81"/>
      <c r="AJ9" s="82">
        <v>681</v>
      </c>
      <c r="AK9" s="82"/>
      <c r="AL9" s="82">
        <v>942</v>
      </c>
      <c r="AM9" s="83"/>
    </row>
    <row r="10" spans="1:39" s="8" customFormat="1" ht="18" customHeight="1">
      <c r="A10" s="10" t="s">
        <v>35</v>
      </c>
      <c r="B10" s="81">
        <f t="shared" si="0"/>
        <v>2491</v>
      </c>
      <c r="C10" s="81"/>
      <c r="D10" s="82">
        <v>1236</v>
      </c>
      <c r="E10" s="82"/>
      <c r="F10" s="86">
        <v>1255</v>
      </c>
      <c r="G10" s="87"/>
      <c r="H10" s="79" t="s">
        <v>36</v>
      </c>
      <c r="I10" s="80"/>
      <c r="J10" s="81">
        <f t="shared" si="1"/>
        <v>3009</v>
      </c>
      <c r="K10" s="81"/>
      <c r="L10" s="82">
        <v>1449</v>
      </c>
      <c r="M10" s="82"/>
      <c r="N10" s="82">
        <v>1560</v>
      </c>
      <c r="O10" s="85"/>
      <c r="P10" s="79" t="s">
        <v>37</v>
      </c>
      <c r="Q10" s="80"/>
      <c r="R10" s="81">
        <f t="shared" si="2"/>
        <v>4327</v>
      </c>
      <c r="S10" s="81"/>
      <c r="T10" s="82">
        <v>2104</v>
      </c>
      <c r="U10" s="82"/>
      <c r="V10" s="82">
        <v>2223</v>
      </c>
      <c r="W10" s="85"/>
      <c r="X10" s="79" t="s">
        <v>38</v>
      </c>
      <c r="Y10" s="80"/>
      <c r="Z10" s="81">
        <f t="shared" si="3"/>
        <v>2444</v>
      </c>
      <c r="AA10" s="81"/>
      <c r="AB10" s="82">
        <v>1182</v>
      </c>
      <c r="AC10" s="82"/>
      <c r="AD10" s="82">
        <v>1262</v>
      </c>
      <c r="AE10" s="85"/>
      <c r="AF10" s="79" t="s">
        <v>39</v>
      </c>
      <c r="AG10" s="80"/>
      <c r="AH10" s="81">
        <f t="shared" si="4"/>
        <v>1673</v>
      </c>
      <c r="AI10" s="81"/>
      <c r="AJ10" s="82">
        <v>669</v>
      </c>
      <c r="AK10" s="82"/>
      <c r="AL10" s="82">
        <v>1004</v>
      </c>
      <c r="AM10" s="83"/>
    </row>
    <row r="11" spans="1:39" s="8" customFormat="1" ht="18" customHeight="1">
      <c r="A11" s="10" t="s">
        <v>40</v>
      </c>
      <c r="B11" s="81">
        <f t="shared" si="0"/>
        <v>2625</v>
      </c>
      <c r="C11" s="81"/>
      <c r="D11" s="82">
        <v>1368</v>
      </c>
      <c r="E11" s="82"/>
      <c r="F11" s="86">
        <v>1257</v>
      </c>
      <c r="G11" s="87"/>
      <c r="H11" s="79" t="s">
        <v>41</v>
      </c>
      <c r="I11" s="80"/>
      <c r="J11" s="81">
        <f t="shared" si="1"/>
        <v>3144</v>
      </c>
      <c r="K11" s="81"/>
      <c r="L11" s="82">
        <v>1507</v>
      </c>
      <c r="M11" s="82"/>
      <c r="N11" s="82">
        <v>1637</v>
      </c>
      <c r="O11" s="85"/>
      <c r="P11" s="79" t="s">
        <v>42</v>
      </c>
      <c r="Q11" s="80"/>
      <c r="R11" s="81">
        <f t="shared" si="2"/>
        <v>4528</v>
      </c>
      <c r="S11" s="81"/>
      <c r="T11" s="82">
        <v>2248</v>
      </c>
      <c r="U11" s="82"/>
      <c r="V11" s="82">
        <v>2280</v>
      </c>
      <c r="W11" s="85"/>
      <c r="X11" s="79" t="s">
        <v>43</v>
      </c>
      <c r="Y11" s="80"/>
      <c r="Z11" s="81">
        <f t="shared" si="3"/>
        <v>2613</v>
      </c>
      <c r="AA11" s="81"/>
      <c r="AB11" s="82">
        <v>1206</v>
      </c>
      <c r="AC11" s="82"/>
      <c r="AD11" s="82">
        <v>1407</v>
      </c>
      <c r="AE11" s="85"/>
      <c r="AF11" s="79" t="s">
        <v>44</v>
      </c>
      <c r="AG11" s="80"/>
      <c r="AH11" s="81">
        <f t="shared" si="4"/>
        <v>1478</v>
      </c>
      <c r="AI11" s="81"/>
      <c r="AJ11" s="82">
        <v>571</v>
      </c>
      <c r="AK11" s="82"/>
      <c r="AL11" s="82">
        <v>907</v>
      </c>
      <c r="AM11" s="83"/>
    </row>
    <row r="12" spans="1:39" s="8" customFormat="1" ht="18" customHeight="1">
      <c r="A12" s="10" t="s">
        <v>45</v>
      </c>
      <c r="B12" s="81">
        <f t="shared" si="0"/>
        <v>2665</v>
      </c>
      <c r="C12" s="81"/>
      <c r="D12" s="82">
        <v>1349</v>
      </c>
      <c r="E12" s="82"/>
      <c r="F12" s="86">
        <v>1316</v>
      </c>
      <c r="G12" s="87"/>
      <c r="H12" s="79" t="s">
        <v>46</v>
      </c>
      <c r="I12" s="80"/>
      <c r="J12" s="81">
        <f t="shared" si="1"/>
        <v>3088</v>
      </c>
      <c r="K12" s="81"/>
      <c r="L12" s="82">
        <v>1530</v>
      </c>
      <c r="M12" s="82"/>
      <c r="N12" s="82">
        <v>1558</v>
      </c>
      <c r="O12" s="85"/>
      <c r="P12" s="79" t="s">
        <v>47</v>
      </c>
      <c r="Q12" s="80"/>
      <c r="R12" s="81">
        <f t="shared" si="2"/>
        <v>4595</v>
      </c>
      <c r="S12" s="81"/>
      <c r="T12" s="82">
        <v>2187</v>
      </c>
      <c r="U12" s="82"/>
      <c r="V12" s="82">
        <v>2408</v>
      </c>
      <c r="W12" s="85"/>
      <c r="X12" s="79" t="s">
        <v>48</v>
      </c>
      <c r="Y12" s="80"/>
      <c r="Z12" s="81">
        <f t="shared" si="3"/>
        <v>2515</v>
      </c>
      <c r="AA12" s="81"/>
      <c r="AB12" s="82">
        <v>1185</v>
      </c>
      <c r="AC12" s="82"/>
      <c r="AD12" s="82">
        <v>1330</v>
      </c>
      <c r="AE12" s="85"/>
      <c r="AF12" s="79" t="s">
        <v>49</v>
      </c>
      <c r="AG12" s="80"/>
      <c r="AH12" s="81">
        <f t="shared" si="4"/>
        <v>1321</v>
      </c>
      <c r="AI12" s="81"/>
      <c r="AJ12" s="82">
        <v>496</v>
      </c>
      <c r="AK12" s="82"/>
      <c r="AL12" s="82">
        <v>825</v>
      </c>
      <c r="AM12" s="83"/>
    </row>
    <row r="13" spans="1:39" s="8" customFormat="1" ht="18" customHeight="1">
      <c r="A13" s="10" t="s">
        <v>50</v>
      </c>
      <c r="B13" s="81">
        <f t="shared" si="0"/>
        <v>2596</v>
      </c>
      <c r="C13" s="81"/>
      <c r="D13" s="82">
        <v>1320</v>
      </c>
      <c r="E13" s="82"/>
      <c r="F13" s="86">
        <v>1276</v>
      </c>
      <c r="G13" s="87"/>
      <c r="H13" s="79" t="s">
        <v>51</v>
      </c>
      <c r="I13" s="80"/>
      <c r="J13" s="81">
        <f t="shared" si="1"/>
        <v>3348</v>
      </c>
      <c r="K13" s="81"/>
      <c r="L13" s="82">
        <v>1645</v>
      </c>
      <c r="M13" s="82"/>
      <c r="N13" s="82">
        <v>1703</v>
      </c>
      <c r="O13" s="85"/>
      <c r="P13" s="79" t="s">
        <v>52</v>
      </c>
      <c r="Q13" s="80"/>
      <c r="R13" s="81">
        <f t="shared" si="2"/>
        <v>4990</v>
      </c>
      <c r="S13" s="81"/>
      <c r="T13" s="82">
        <v>2439</v>
      </c>
      <c r="U13" s="82"/>
      <c r="V13" s="82">
        <v>2551</v>
      </c>
      <c r="W13" s="85"/>
      <c r="X13" s="79" t="s">
        <v>53</v>
      </c>
      <c r="Y13" s="80"/>
      <c r="Z13" s="81">
        <f t="shared" si="3"/>
        <v>2691</v>
      </c>
      <c r="AA13" s="81"/>
      <c r="AB13" s="82">
        <v>1272</v>
      </c>
      <c r="AC13" s="82"/>
      <c r="AD13" s="82">
        <v>1419</v>
      </c>
      <c r="AE13" s="85"/>
      <c r="AF13" s="79" t="s">
        <v>54</v>
      </c>
      <c r="AG13" s="80"/>
      <c r="AH13" s="81">
        <f t="shared" si="4"/>
        <v>1033</v>
      </c>
      <c r="AI13" s="81"/>
      <c r="AJ13" s="82">
        <v>377</v>
      </c>
      <c r="AK13" s="82"/>
      <c r="AL13" s="82">
        <v>656</v>
      </c>
      <c r="AM13" s="83"/>
    </row>
    <row r="14" spans="1:39" s="8" customFormat="1" ht="18" customHeight="1">
      <c r="A14" s="10" t="s">
        <v>55</v>
      </c>
      <c r="B14" s="81">
        <f t="shared" si="0"/>
        <v>2750</v>
      </c>
      <c r="C14" s="81"/>
      <c r="D14" s="82">
        <v>1370</v>
      </c>
      <c r="E14" s="82"/>
      <c r="F14" s="86">
        <v>1380</v>
      </c>
      <c r="G14" s="87"/>
      <c r="H14" s="79" t="s">
        <v>56</v>
      </c>
      <c r="I14" s="80"/>
      <c r="J14" s="81">
        <f t="shared" si="1"/>
        <v>3164</v>
      </c>
      <c r="K14" s="81"/>
      <c r="L14" s="82">
        <v>1540</v>
      </c>
      <c r="M14" s="82"/>
      <c r="N14" s="82">
        <v>1624</v>
      </c>
      <c r="O14" s="85"/>
      <c r="P14" s="79" t="s">
        <v>57</v>
      </c>
      <c r="Q14" s="80"/>
      <c r="R14" s="81">
        <f t="shared" si="2"/>
        <v>5216</v>
      </c>
      <c r="S14" s="81"/>
      <c r="T14" s="82">
        <v>2561</v>
      </c>
      <c r="U14" s="82"/>
      <c r="V14" s="82">
        <v>2655</v>
      </c>
      <c r="W14" s="85"/>
      <c r="X14" s="79" t="s">
        <v>58</v>
      </c>
      <c r="Y14" s="80"/>
      <c r="Z14" s="81">
        <f t="shared" si="3"/>
        <v>2928</v>
      </c>
      <c r="AA14" s="81"/>
      <c r="AB14" s="82">
        <v>1346</v>
      </c>
      <c r="AC14" s="82"/>
      <c r="AD14" s="82">
        <v>1582</v>
      </c>
      <c r="AE14" s="85"/>
      <c r="AF14" s="79" t="s">
        <v>59</v>
      </c>
      <c r="AG14" s="80"/>
      <c r="AH14" s="81">
        <f t="shared" si="4"/>
        <v>878</v>
      </c>
      <c r="AI14" s="81"/>
      <c r="AJ14" s="82">
        <v>294</v>
      </c>
      <c r="AK14" s="82"/>
      <c r="AL14" s="82">
        <v>584</v>
      </c>
      <c r="AM14" s="83"/>
    </row>
    <row r="15" spans="1:39" s="8" customFormat="1" ht="18" customHeight="1">
      <c r="A15" s="10" t="s">
        <v>60</v>
      </c>
      <c r="B15" s="81">
        <f t="shared" si="0"/>
        <v>2741</v>
      </c>
      <c r="C15" s="81"/>
      <c r="D15" s="82">
        <v>1408</v>
      </c>
      <c r="E15" s="82"/>
      <c r="F15" s="86">
        <v>1333</v>
      </c>
      <c r="G15" s="87"/>
      <c r="H15" s="79" t="s">
        <v>61</v>
      </c>
      <c r="I15" s="80"/>
      <c r="J15" s="81">
        <f t="shared" si="1"/>
        <v>3233</v>
      </c>
      <c r="K15" s="81"/>
      <c r="L15" s="82">
        <v>1549</v>
      </c>
      <c r="M15" s="82"/>
      <c r="N15" s="82">
        <v>1684</v>
      </c>
      <c r="O15" s="85"/>
      <c r="P15" s="79" t="s">
        <v>62</v>
      </c>
      <c r="Q15" s="80"/>
      <c r="R15" s="81">
        <f t="shared" si="2"/>
        <v>5028</v>
      </c>
      <c r="S15" s="81"/>
      <c r="T15" s="82">
        <v>2512</v>
      </c>
      <c r="U15" s="82"/>
      <c r="V15" s="82">
        <v>2516</v>
      </c>
      <c r="W15" s="85"/>
      <c r="X15" s="79" t="s">
        <v>63</v>
      </c>
      <c r="Y15" s="80"/>
      <c r="Z15" s="81">
        <f t="shared" si="3"/>
        <v>3016</v>
      </c>
      <c r="AA15" s="81"/>
      <c r="AB15" s="82">
        <v>1390</v>
      </c>
      <c r="AC15" s="82"/>
      <c r="AD15" s="82">
        <v>1626</v>
      </c>
      <c r="AE15" s="85"/>
      <c r="AF15" s="79" t="s">
        <v>64</v>
      </c>
      <c r="AG15" s="80"/>
      <c r="AH15" s="81">
        <f t="shared" si="4"/>
        <v>774</v>
      </c>
      <c r="AI15" s="81"/>
      <c r="AJ15" s="82">
        <v>252</v>
      </c>
      <c r="AK15" s="82"/>
      <c r="AL15" s="82">
        <v>522</v>
      </c>
      <c r="AM15" s="83"/>
    </row>
    <row r="16" spans="1:39" s="8" customFormat="1" ht="18" customHeight="1">
      <c r="A16" s="10" t="s">
        <v>65</v>
      </c>
      <c r="B16" s="81">
        <f t="shared" si="0"/>
        <v>2743</v>
      </c>
      <c r="C16" s="81"/>
      <c r="D16" s="82">
        <v>1435</v>
      </c>
      <c r="E16" s="82"/>
      <c r="F16" s="86">
        <v>1308</v>
      </c>
      <c r="G16" s="87"/>
      <c r="H16" s="79" t="s">
        <v>66</v>
      </c>
      <c r="I16" s="80"/>
      <c r="J16" s="81">
        <f t="shared" si="1"/>
        <v>3135</v>
      </c>
      <c r="K16" s="81"/>
      <c r="L16" s="82">
        <v>1546</v>
      </c>
      <c r="M16" s="82"/>
      <c r="N16" s="82">
        <v>1589</v>
      </c>
      <c r="O16" s="85"/>
      <c r="P16" s="79" t="s">
        <v>67</v>
      </c>
      <c r="Q16" s="80"/>
      <c r="R16" s="81">
        <f t="shared" si="2"/>
        <v>4815</v>
      </c>
      <c r="S16" s="81"/>
      <c r="T16" s="82">
        <v>2373</v>
      </c>
      <c r="U16" s="82"/>
      <c r="V16" s="82">
        <v>2442</v>
      </c>
      <c r="W16" s="85"/>
      <c r="X16" s="79" t="s">
        <v>68</v>
      </c>
      <c r="Y16" s="80"/>
      <c r="Z16" s="81">
        <f t="shared" si="3"/>
        <v>3168</v>
      </c>
      <c r="AA16" s="81"/>
      <c r="AB16" s="82">
        <v>1447</v>
      </c>
      <c r="AC16" s="82"/>
      <c r="AD16" s="82">
        <v>1721</v>
      </c>
      <c r="AE16" s="85"/>
      <c r="AF16" s="79" t="s">
        <v>69</v>
      </c>
      <c r="AG16" s="80"/>
      <c r="AH16" s="81">
        <f t="shared" si="4"/>
        <v>593</v>
      </c>
      <c r="AI16" s="81"/>
      <c r="AJ16" s="82">
        <v>156</v>
      </c>
      <c r="AK16" s="82"/>
      <c r="AL16" s="82">
        <v>437</v>
      </c>
      <c r="AM16" s="83"/>
    </row>
    <row r="17" spans="1:39" s="8" customFormat="1" ht="18" customHeight="1">
      <c r="A17" s="10" t="s">
        <v>70</v>
      </c>
      <c r="B17" s="81">
        <f t="shared" si="0"/>
        <v>2877</v>
      </c>
      <c r="C17" s="81"/>
      <c r="D17" s="82">
        <v>1489</v>
      </c>
      <c r="E17" s="82"/>
      <c r="F17" s="86">
        <v>1388</v>
      </c>
      <c r="G17" s="87"/>
      <c r="H17" s="79" t="s">
        <v>71</v>
      </c>
      <c r="I17" s="80"/>
      <c r="J17" s="81">
        <f t="shared" si="1"/>
        <v>3155</v>
      </c>
      <c r="K17" s="81"/>
      <c r="L17" s="82">
        <v>1549</v>
      </c>
      <c r="M17" s="82"/>
      <c r="N17" s="82">
        <v>1606</v>
      </c>
      <c r="O17" s="85"/>
      <c r="P17" s="79" t="s">
        <v>72</v>
      </c>
      <c r="Q17" s="80"/>
      <c r="R17" s="81">
        <f t="shared" si="2"/>
        <v>4833</v>
      </c>
      <c r="S17" s="81"/>
      <c r="T17" s="82">
        <v>2370</v>
      </c>
      <c r="U17" s="82"/>
      <c r="V17" s="82">
        <v>2463</v>
      </c>
      <c r="W17" s="85"/>
      <c r="X17" s="79" t="s">
        <v>73</v>
      </c>
      <c r="Y17" s="80"/>
      <c r="Z17" s="81">
        <f t="shared" si="3"/>
        <v>3349</v>
      </c>
      <c r="AA17" s="81"/>
      <c r="AB17" s="82">
        <v>1513</v>
      </c>
      <c r="AC17" s="82"/>
      <c r="AD17" s="82">
        <v>1836</v>
      </c>
      <c r="AE17" s="85"/>
      <c r="AF17" s="79" t="s">
        <v>74</v>
      </c>
      <c r="AG17" s="80"/>
      <c r="AH17" s="81">
        <f t="shared" si="4"/>
        <v>497</v>
      </c>
      <c r="AI17" s="81"/>
      <c r="AJ17" s="82">
        <v>119</v>
      </c>
      <c r="AK17" s="82"/>
      <c r="AL17" s="82">
        <v>378</v>
      </c>
      <c r="AM17" s="83"/>
    </row>
    <row r="18" spans="1:39" s="8" customFormat="1" ht="18" customHeight="1">
      <c r="A18" s="10" t="s">
        <v>75</v>
      </c>
      <c r="B18" s="81">
        <f t="shared" si="0"/>
        <v>2775</v>
      </c>
      <c r="C18" s="81"/>
      <c r="D18" s="82">
        <v>1476</v>
      </c>
      <c r="E18" s="82"/>
      <c r="F18" s="86">
        <v>1299</v>
      </c>
      <c r="G18" s="87"/>
      <c r="H18" s="79" t="s">
        <v>76</v>
      </c>
      <c r="I18" s="80"/>
      <c r="J18" s="81">
        <f t="shared" si="1"/>
        <v>3187</v>
      </c>
      <c r="K18" s="81"/>
      <c r="L18" s="82">
        <v>1565</v>
      </c>
      <c r="M18" s="82"/>
      <c r="N18" s="82">
        <v>1622</v>
      </c>
      <c r="O18" s="85"/>
      <c r="P18" s="79" t="s">
        <v>77</v>
      </c>
      <c r="Q18" s="80"/>
      <c r="R18" s="81">
        <f t="shared" si="2"/>
        <v>4396</v>
      </c>
      <c r="S18" s="81"/>
      <c r="T18" s="82">
        <v>2164</v>
      </c>
      <c r="U18" s="82"/>
      <c r="V18" s="82">
        <v>2232</v>
      </c>
      <c r="W18" s="85"/>
      <c r="X18" s="79" t="s">
        <v>78</v>
      </c>
      <c r="Y18" s="80"/>
      <c r="Z18" s="81">
        <f t="shared" si="3"/>
        <v>3989</v>
      </c>
      <c r="AA18" s="81"/>
      <c r="AB18" s="82">
        <v>1750</v>
      </c>
      <c r="AC18" s="82"/>
      <c r="AD18" s="82">
        <v>2239</v>
      </c>
      <c r="AE18" s="85"/>
      <c r="AF18" s="79" t="s">
        <v>79</v>
      </c>
      <c r="AG18" s="80"/>
      <c r="AH18" s="81">
        <f t="shared" si="4"/>
        <v>392</v>
      </c>
      <c r="AI18" s="81"/>
      <c r="AJ18" s="82">
        <v>79</v>
      </c>
      <c r="AK18" s="82"/>
      <c r="AL18" s="82">
        <v>313</v>
      </c>
      <c r="AM18" s="83"/>
    </row>
    <row r="19" spans="1:39" s="8" customFormat="1" ht="18" customHeight="1">
      <c r="A19" s="10" t="s">
        <v>80</v>
      </c>
      <c r="B19" s="81">
        <f t="shared" si="0"/>
        <v>2860</v>
      </c>
      <c r="C19" s="81"/>
      <c r="D19" s="82">
        <v>1455</v>
      </c>
      <c r="E19" s="82"/>
      <c r="F19" s="86">
        <v>1405</v>
      </c>
      <c r="G19" s="87"/>
      <c r="H19" s="79" t="s">
        <v>81</v>
      </c>
      <c r="I19" s="80"/>
      <c r="J19" s="81">
        <f t="shared" si="1"/>
        <v>3353</v>
      </c>
      <c r="K19" s="81"/>
      <c r="L19" s="82">
        <v>1706</v>
      </c>
      <c r="M19" s="82"/>
      <c r="N19" s="82">
        <v>1647</v>
      </c>
      <c r="O19" s="85"/>
      <c r="P19" s="79" t="s">
        <v>82</v>
      </c>
      <c r="Q19" s="80"/>
      <c r="R19" s="81">
        <f t="shared" si="2"/>
        <v>4415</v>
      </c>
      <c r="S19" s="81"/>
      <c r="T19" s="82">
        <v>2205</v>
      </c>
      <c r="U19" s="82"/>
      <c r="V19" s="82">
        <v>2210</v>
      </c>
      <c r="W19" s="85"/>
      <c r="X19" s="79" t="s">
        <v>83</v>
      </c>
      <c r="Y19" s="80"/>
      <c r="Z19" s="81">
        <f t="shared" si="3"/>
        <v>4121</v>
      </c>
      <c r="AA19" s="81"/>
      <c r="AB19" s="82">
        <v>1790</v>
      </c>
      <c r="AC19" s="82"/>
      <c r="AD19" s="82">
        <v>2331</v>
      </c>
      <c r="AE19" s="85"/>
      <c r="AF19" s="79" t="s">
        <v>84</v>
      </c>
      <c r="AG19" s="80"/>
      <c r="AH19" s="81">
        <f t="shared" si="4"/>
        <v>295</v>
      </c>
      <c r="AI19" s="81"/>
      <c r="AJ19" s="82">
        <v>73</v>
      </c>
      <c r="AK19" s="82"/>
      <c r="AL19" s="82">
        <v>222</v>
      </c>
      <c r="AM19" s="83"/>
    </row>
    <row r="20" spans="1:39" s="8" customFormat="1" ht="18" customHeight="1">
      <c r="A20" s="10" t="s">
        <v>85</v>
      </c>
      <c r="B20" s="81">
        <f t="shared" si="0"/>
        <v>2840</v>
      </c>
      <c r="C20" s="81"/>
      <c r="D20" s="82">
        <v>1450</v>
      </c>
      <c r="E20" s="82"/>
      <c r="F20" s="86">
        <v>1390</v>
      </c>
      <c r="G20" s="87"/>
      <c r="H20" s="79" t="s">
        <v>86</v>
      </c>
      <c r="I20" s="80"/>
      <c r="J20" s="81">
        <f t="shared" si="1"/>
        <v>3400</v>
      </c>
      <c r="K20" s="81"/>
      <c r="L20" s="82">
        <v>1694</v>
      </c>
      <c r="M20" s="82"/>
      <c r="N20" s="82">
        <v>1706</v>
      </c>
      <c r="O20" s="85"/>
      <c r="P20" s="79" t="s">
        <v>87</v>
      </c>
      <c r="Q20" s="80"/>
      <c r="R20" s="81">
        <f t="shared" si="2"/>
        <v>4374</v>
      </c>
      <c r="S20" s="81"/>
      <c r="T20" s="82">
        <v>2198</v>
      </c>
      <c r="U20" s="82"/>
      <c r="V20" s="82">
        <v>2176</v>
      </c>
      <c r="W20" s="85"/>
      <c r="X20" s="79" t="s">
        <v>88</v>
      </c>
      <c r="Y20" s="80"/>
      <c r="Z20" s="81">
        <f t="shared" si="3"/>
        <v>3966</v>
      </c>
      <c r="AA20" s="81"/>
      <c r="AB20" s="82">
        <v>1783</v>
      </c>
      <c r="AC20" s="82"/>
      <c r="AD20" s="82">
        <v>2183</v>
      </c>
      <c r="AE20" s="85"/>
      <c r="AF20" s="79" t="s">
        <v>89</v>
      </c>
      <c r="AG20" s="80"/>
      <c r="AH20" s="81">
        <f t="shared" si="4"/>
        <v>206</v>
      </c>
      <c r="AI20" s="81"/>
      <c r="AJ20" s="82">
        <v>43</v>
      </c>
      <c r="AK20" s="82"/>
      <c r="AL20" s="82">
        <v>163</v>
      </c>
      <c r="AM20" s="83"/>
    </row>
    <row r="21" spans="1:39" s="8" customFormat="1" ht="18" customHeight="1">
      <c r="A21" s="10" t="s">
        <v>90</v>
      </c>
      <c r="B21" s="81">
        <f t="shared" si="0"/>
        <v>2771</v>
      </c>
      <c r="C21" s="81"/>
      <c r="D21" s="82">
        <v>1376</v>
      </c>
      <c r="E21" s="82"/>
      <c r="F21" s="86">
        <v>1395</v>
      </c>
      <c r="G21" s="87"/>
      <c r="H21" s="79" t="s">
        <v>91</v>
      </c>
      <c r="I21" s="80"/>
      <c r="J21" s="81">
        <f t="shared" si="1"/>
        <v>3496</v>
      </c>
      <c r="K21" s="81"/>
      <c r="L21" s="82">
        <v>1740</v>
      </c>
      <c r="M21" s="82"/>
      <c r="N21" s="82">
        <v>1756</v>
      </c>
      <c r="O21" s="85"/>
      <c r="P21" s="79" t="s">
        <v>92</v>
      </c>
      <c r="Q21" s="80"/>
      <c r="R21" s="81">
        <f t="shared" si="2"/>
        <v>3099</v>
      </c>
      <c r="S21" s="81"/>
      <c r="T21" s="82">
        <v>1561</v>
      </c>
      <c r="U21" s="82"/>
      <c r="V21" s="82">
        <v>1538</v>
      </c>
      <c r="W21" s="85"/>
      <c r="X21" s="79" t="s">
        <v>93</v>
      </c>
      <c r="Y21" s="80"/>
      <c r="Z21" s="81">
        <f t="shared" si="3"/>
        <v>2675</v>
      </c>
      <c r="AA21" s="81"/>
      <c r="AB21" s="82">
        <v>1171</v>
      </c>
      <c r="AC21" s="82"/>
      <c r="AD21" s="82">
        <v>1504</v>
      </c>
      <c r="AE21" s="85"/>
      <c r="AF21" s="79" t="s">
        <v>94</v>
      </c>
      <c r="AG21" s="80"/>
      <c r="AH21" s="81">
        <f t="shared" si="4"/>
        <v>171</v>
      </c>
      <c r="AI21" s="81"/>
      <c r="AJ21" s="82">
        <v>48</v>
      </c>
      <c r="AK21" s="82"/>
      <c r="AL21" s="82">
        <v>123</v>
      </c>
      <c r="AM21" s="83"/>
    </row>
    <row r="22" spans="1:39" s="8" customFormat="1" ht="18" customHeight="1">
      <c r="A22" s="10" t="s">
        <v>95</v>
      </c>
      <c r="B22" s="81">
        <f t="shared" si="0"/>
        <v>2780</v>
      </c>
      <c r="C22" s="81"/>
      <c r="D22" s="82">
        <v>1484</v>
      </c>
      <c r="E22" s="82"/>
      <c r="F22" s="86">
        <v>1296</v>
      </c>
      <c r="G22" s="87"/>
      <c r="H22" s="79" t="s">
        <v>96</v>
      </c>
      <c r="I22" s="80"/>
      <c r="J22" s="81">
        <f t="shared" si="1"/>
        <v>3494</v>
      </c>
      <c r="K22" s="81"/>
      <c r="L22" s="82">
        <v>1747</v>
      </c>
      <c r="M22" s="82"/>
      <c r="N22" s="82">
        <v>1747</v>
      </c>
      <c r="O22" s="85"/>
      <c r="P22" s="79" t="s">
        <v>97</v>
      </c>
      <c r="Q22" s="80"/>
      <c r="R22" s="81">
        <f t="shared" si="2"/>
        <v>3930</v>
      </c>
      <c r="S22" s="81"/>
      <c r="T22" s="82">
        <v>1981</v>
      </c>
      <c r="U22" s="82"/>
      <c r="V22" s="82">
        <v>1949</v>
      </c>
      <c r="W22" s="85"/>
      <c r="X22" s="79" t="s">
        <v>98</v>
      </c>
      <c r="Y22" s="80"/>
      <c r="Z22" s="81">
        <f t="shared" si="3"/>
        <v>2294</v>
      </c>
      <c r="AA22" s="81"/>
      <c r="AB22" s="82">
        <v>1011</v>
      </c>
      <c r="AC22" s="82"/>
      <c r="AD22" s="82">
        <v>1283</v>
      </c>
      <c r="AE22" s="85"/>
      <c r="AF22" s="79" t="s">
        <v>99</v>
      </c>
      <c r="AG22" s="80"/>
      <c r="AH22" s="81">
        <f t="shared" si="4"/>
        <v>124</v>
      </c>
      <c r="AI22" s="81"/>
      <c r="AJ22" s="82">
        <v>25</v>
      </c>
      <c r="AK22" s="82"/>
      <c r="AL22" s="82">
        <v>99</v>
      </c>
      <c r="AM22" s="83"/>
    </row>
    <row r="23" spans="1:39" s="8" customFormat="1" ht="18" customHeight="1">
      <c r="A23" s="11" t="s">
        <v>100</v>
      </c>
      <c r="B23" s="66">
        <f t="shared" si="0"/>
        <v>3103</v>
      </c>
      <c r="C23" s="66"/>
      <c r="D23" s="74">
        <v>1574</v>
      </c>
      <c r="E23" s="74"/>
      <c r="F23" s="84">
        <v>1529</v>
      </c>
      <c r="G23" s="67"/>
      <c r="H23" s="64" t="s">
        <v>101</v>
      </c>
      <c r="I23" s="65"/>
      <c r="J23" s="66">
        <f t="shared" si="1"/>
        <v>3509</v>
      </c>
      <c r="K23" s="66"/>
      <c r="L23" s="74">
        <v>1737</v>
      </c>
      <c r="M23" s="74"/>
      <c r="N23" s="74">
        <v>1772</v>
      </c>
      <c r="O23" s="75"/>
      <c r="P23" s="64" t="s">
        <v>102</v>
      </c>
      <c r="Q23" s="65"/>
      <c r="R23" s="66">
        <f t="shared" si="2"/>
        <v>3567</v>
      </c>
      <c r="S23" s="66"/>
      <c r="T23" s="74">
        <v>1852</v>
      </c>
      <c r="U23" s="74"/>
      <c r="V23" s="74">
        <v>1715</v>
      </c>
      <c r="W23" s="75"/>
      <c r="X23" s="64" t="s">
        <v>103</v>
      </c>
      <c r="Y23" s="65"/>
      <c r="Z23" s="66">
        <f t="shared" si="3"/>
        <v>2789</v>
      </c>
      <c r="AA23" s="66"/>
      <c r="AB23" s="74">
        <v>1210</v>
      </c>
      <c r="AC23" s="74"/>
      <c r="AD23" s="74">
        <v>1579</v>
      </c>
      <c r="AE23" s="75"/>
      <c r="AF23" s="76" t="s">
        <v>104</v>
      </c>
      <c r="AG23" s="77"/>
      <c r="AH23" s="78">
        <f t="shared" si="4"/>
        <v>84</v>
      </c>
      <c r="AI23" s="78"/>
      <c r="AJ23" s="62">
        <v>11</v>
      </c>
      <c r="AK23" s="62"/>
      <c r="AL23" s="62">
        <v>73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139</v>
      </c>
      <c r="AI24" s="66"/>
      <c r="AJ24" s="67">
        <v>14</v>
      </c>
      <c r="AK24" s="68"/>
      <c r="AL24" s="67">
        <v>125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14076</v>
      </c>
      <c r="D27" s="46"/>
      <c r="E27" s="45">
        <f>SUM(E28:F29)</f>
        <v>15868</v>
      </c>
      <c r="F27" s="46"/>
      <c r="G27" s="45">
        <f>SUM(G28:H29)</f>
        <v>8395</v>
      </c>
      <c r="H27" s="46"/>
      <c r="I27" s="45">
        <f>SUM(I28:J29)</f>
        <v>8471</v>
      </c>
      <c r="J27" s="46"/>
      <c r="K27" s="45">
        <f>SUM(K28:L29)</f>
        <v>5883</v>
      </c>
      <c r="L27" s="46"/>
      <c r="M27" s="45">
        <f>SUM(M28:N29)</f>
        <v>31239</v>
      </c>
      <c r="N27" s="46"/>
      <c r="O27" s="45">
        <f>SUM(O28:P29)</f>
        <v>33126</v>
      </c>
      <c r="P27" s="46"/>
      <c r="Q27" s="45">
        <f>SUM(Q28:R29)</f>
        <v>41218</v>
      </c>
      <c r="R27" s="46"/>
      <c r="S27" s="45">
        <f>SUM(S28:T29)</f>
        <v>43673</v>
      </c>
      <c r="T27" s="46"/>
      <c r="U27" s="45">
        <f>SUM(U28:V29)</f>
        <v>14722</v>
      </c>
      <c r="V27" s="46"/>
      <c r="W27" s="45">
        <f>SUM(W28:X29)</f>
        <v>13043</v>
      </c>
      <c r="X27" s="46"/>
      <c r="Y27" s="45">
        <f>SUM(Y28:Z29)</f>
        <v>16450</v>
      </c>
      <c r="Z27" s="46"/>
      <c r="AA27" s="45">
        <f>SUM(AA28:AB29)</f>
        <v>15845</v>
      </c>
      <c r="AB27" s="46"/>
      <c r="AC27" s="45">
        <f>SUM(AC28:AD29)</f>
        <v>19553</v>
      </c>
      <c r="AD27" s="46"/>
      <c r="AE27" s="45">
        <f>SUM(AE28:AF29)</f>
        <v>4014</v>
      </c>
      <c r="AF27" s="46"/>
      <c r="AG27" s="45">
        <f>SUM(AG28:AH29)</f>
        <v>139</v>
      </c>
      <c r="AH27" s="46"/>
      <c r="AI27" s="47">
        <f>SUM(C27:AH27)</f>
        <v>285715</v>
      </c>
      <c r="AJ27" s="48"/>
      <c r="AK27" s="49">
        <v>133304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7216</v>
      </c>
      <c r="D28" s="44"/>
      <c r="E28" s="43">
        <f>SUM(D10:E15)</f>
        <v>8051</v>
      </c>
      <c r="F28" s="44"/>
      <c r="G28" s="43">
        <f>SUM(D16:E18)</f>
        <v>4400</v>
      </c>
      <c r="H28" s="44"/>
      <c r="I28" s="43">
        <f>SUM(D19:E21)</f>
        <v>4281</v>
      </c>
      <c r="J28" s="44"/>
      <c r="K28" s="43">
        <f>SUM(D22:E23)</f>
        <v>3058</v>
      </c>
      <c r="L28" s="44"/>
      <c r="M28" s="43">
        <f>SUM(L4:M13)</f>
        <v>15269</v>
      </c>
      <c r="N28" s="44"/>
      <c r="O28" s="43">
        <f>SUM(L14:M23)</f>
        <v>16373</v>
      </c>
      <c r="P28" s="44"/>
      <c r="Q28" s="43">
        <f>SUM(T4:U13)</f>
        <v>20151</v>
      </c>
      <c r="R28" s="44"/>
      <c r="S28" s="43">
        <f>SUM(T14:U23)</f>
        <v>21777</v>
      </c>
      <c r="T28" s="44"/>
      <c r="U28" s="43">
        <f>SUM(AB4:AC8)</f>
        <v>7186</v>
      </c>
      <c r="V28" s="44"/>
      <c r="W28" s="43">
        <f>SUM(AB9:AC13)</f>
        <v>6205</v>
      </c>
      <c r="X28" s="44"/>
      <c r="Y28" s="43">
        <f>SUM(AB14:AC18)</f>
        <v>7446</v>
      </c>
      <c r="Z28" s="44"/>
      <c r="AA28" s="43">
        <f>SUM(AB19:AC23)</f>
        <v>6965</v>
      </c>
      <c r="AB28" s="44"/>
      <c r="AC28" s="43">
        <f>SUM(AJ4:AK13)</f>
        <v>8116</v>
      </c>
      <c r="AD28" s="44"/>
      <c r="AE28" s="43">
        <f>SUM(AJ14:AK23)</f>
        <v>1100</v>
      </c>
      <c r="AF28" s="44"/>
      <c r="AG28" s="43">
        <f>AJ24</f>
        <v>14</v>
      </c>
      <c r="AH28" s="44"/>
      <c r="AI28" s="38">
        <f>SUM(C28:AH28)</f>
        <v>137608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6860</v>
      </c>
      <c r="D29" s="21"/>
      <c r="E29" s="20">
        <f>SUM(F10:G15)</f>
        <v>7817</v>
      </c>
      <c r="F29" s="21"/>
      <c r="G29" s="20">
        <f>SUM(F16:G18)</f>
        <v>3995</v>
      </c>
      <c r="H29" s="21"/>
      <c r="I29" s="20">
        <f>SUM(F19:G21)</f>
        <v>4190</v>
      </c>
      <c r="J29" s="21"/>
      <c r="K29" s="20">
        <f>SUM(F22:G23)</f>
        <v>2825</v>
      </c>
      <c r="L29" s="21"/>
      <c r="M29" s="20">
        <f>SUM(N4:O13)</f>
        <v>15970</v>
      </c>
      <c r="N29" s="21"/>
      <c r="O29" s="20">
        <f>SUM(N14:O23)</f>
        <v>16753</v>
      </c>
      <c r="P29" s="21"/>
      <c r="Q29" s="20">
        <f>SUM(V4:W13)</f>
        <v>21067</v>
      </c>
      <c r="R29" s="21"/>
      <c r="S29" s="20">
        <f>SUM(V14:W23)</f>
        <v>21896</v>
      </c>
      <c r="T29" s="21"/>
      <c r="U29" s="20">
        <f>SUM(AD4:AE8)</f>
        <v>7536</v>
      </c>
      <c r="V29" s="21"/>
      <c r="W29" s="20">
        <f>SUM(AD9:AE13)</f>
        <v>6838</v>
      </c>
      <c r="X29" s="21"/>
      <c r="Y29" s="20">
        <f>SUM(AD14:AE18)</f>
        <v>9004</v>
      </c>
      <c r="Z29" s="21"/>
      <c r="AA29" s="20">
        <f>SUM(AD19:AE23)</f>
        <v>8880</v>
      </c>
      <c r="AB29" s="21"/>
      <c r="AC29" s="20">
        <f>SUM(AL4:AM13)</f>
        <v>11437</v>
      </c>
      <c r="AD29" s="21"/>
      <c r="AE29" s="20">
        <f>SUM(AL14:AM23)</f>
        <v>2914</v>
      </c>
      <c r="AF29" s="21"/>
      <c r="AG29" s="20">
        <f>AL24</f>
        <v>125</v>
      </c>
      <c r="AH29" s="21"/>
      <c r="AI29" s="22">
        <f>SUM(C29:AH29)</f>
        <v>148107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38339</v>
      </c>
      <c r="D31" s="34"/>
      <c r="E31" s="34"/>
      <c r="F31" s="35">
        <f>C31/AI27</f>
        <v>0.13418616453458868</v>
      </c>
      <c r="G31" s="35"/>
      <c r="H31" s="36"/>
      <c r="I31" s="17">
        <f>SUM(I27:V27)</f>
        <v>178332</v>
      </c>
      <c r="J31" s="37"/>
      <c r="K31" s="37"/>
      <c r="L31" s="37"/>
      <c r="M31" s="37"/>
      <c r="N31" s="37"/>
      <c r="O31" s="37"/>
      <c r="P31" s="15">
        <f>I31/AI27</f>
        <v>0.624160439598901</v>
      </c>
      <c r="Q31" s="15"/>
      <c r="R31" s="15"/>
      <c r="S31" s="15"/>
      <c r="T31" s="15"/>
      <c r="U31" s="15"/>
      <c r="V31" s="16"/>
      <c r="W31" s="17">
        <f>SUM(W27:AH27)</f>
        <v>69044</v>
      </c>
      <c r="X31" s="18"/>
      <c r="Y31" s="18"/>
      <c r="Z31" s="18"/>
      <c r="AA31" s="18"/>
      <c r="AB31" s="18"/>
      <c r="AC31" s="15">
        <f>W31/AI27</f>
        <v>0.24165339586651033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24</v>
      </c>
      <c r="C4" s="90"/>
      <c r="D4" s="91">
        <v>10</v>
      </c>
      <c r="E4" s="91"/>
      <c r="F4" s="96">
        <v>14</v>
      </c>
      <c r="G4" s="97"/>
      <c r="H4" s="88" t="s">
        <v>6</v>
      </c>
      <c r="I4" s="89"/>
      <c r="J4" s="90">
        <f aca="true" t="shared" si="1" ref="J4:J23">SUM(L4:N4)</f>
        <v>37</v>
      </c>
      <c r="K4" s="90"/>
      <c r="L4" s="91">
        <v>23</v>
      </c>
      <c r="M4" s="91"/>
      <c r="N4" s="91">
        <v>14</v>
      </c>
      <c r="O4" s="93"/>
      <c r="P4" s="88" t="s">
        <v>7</v>
      </c>
      <c r="Q4" s="89"/>
      <c r="R4" s="90">
        <f aca="true" t="shared" si="2" ref="R4:R23">SUM(T4:V4)</f>
        <v>67</v>
      </c>
      <c r="S4" s="90"/>
      <c r="T4" s="91">
        <v>33</v>
      </c>
      <c r="U4" s="91"/>
      <c r="V4" s="91">
        <v>34</v>
      </c>
      <c r="W4" s="93"/>
      <c r="X4" s="88" t="s">
        <v>8</v>
      </c>
      <c r="Y4" s="89"/>
      <c r="Z4" s="90">
        <f aca="true" t="shared" si="3" ref="Z4:Z23">SUM(AB4:AD4)</f>
        <v>53</v>
      </c>
      <c r="AA4" s="90"/>
      <c r="AB4" s="91">
        <v>22</v>
      </c>
      <c r="AC4" s="91"/>
      <c r="AD4" s="91">
        <v>31</v>
      </c>
      <c r="AE4" s="93"/>
      <c r="AF4" s="88" t="s">
        <v>9</v>
      </c>
      <c r="AG4" s="89"/>
      <c r="AH4" s="90">
        <f aca="true" t="shared" si="4" ref="AH4:AH24">SUM(AJ4:AL4)</f>
        <v>57</v>
      </c>
      <c r="AI4" s="90"/>
      <c r="AJ4" s="91">
        <v>29</v>
      </c>
      <c r="AK4" s="91"/>
      <c r="AL4" s="91">
        <v>28</v>
      </c>
      <c r="AM4" s="92"/>
    </row>
    <row r="5" spans="1:39" s="8" customFormat="1" ht="18" customHeight="1">
      <c r="A5" s="10" t="s">
        <v>10</v>
      </c>
      <c r="B5" s="81">
        <f t="shared" si="0"/>
        <v>35</v>
      </c>
      <c r="C5" s="81"/>
      <c r="D5" s="82">
        <v>19</v>
      </c>
      <c r="E5" s="82"/>
      <c r="F5" s="86">
        <v>16</v>
      </c>
      <c r="G5" s="87"/>
      <c r="H5" s="79" t="s">
        <v>11</v>
      </c>
      <c r="I5" s="80"/>
      <c r="J5" s="81">
        <f t="shared" si="1"/>
        <v>33</v>
      </c>
      <c r="K5" s="81"/>
      <c r="L5" s="82">
        <v>13</v>
      </c>
      <c r="M5" s="82"/>
      <c r="N5" s="82">
        <v>20</v>
      </c>
      <c r="O5" s="85"/>
      <c r="P5" s="79" t="s">
        <v>12</v>
      </c>
      <c r="Q5" s="80"/>
      <c r="R5" s="81">
        <f t="shared" si="2"/>
        <v>50</v>
      </c>
      <c r="S5" s="81"/>
      <c r="T5" s="82">
        <v>24</v>
      </c>
      <c r="U5" s="82"/>
      <c r="V5" s="82">
        <v>26</v>
      </c>
      <c r="W5" s="85"/>
      <c r="X5" s="79" t="s">
        <v>13</v>
      </c>
      <c r="Y5" s="80"/>
      <c r="Z5" s="81">
        <f t="shared" si="3"/>
        <v>74</v>
      </c>
      <c r="AA5" s="81"/>
      <c r="AB5" s="82">
        <v>34</v>
      </c>
      <c r="AC5" s="82"/>
      <c r="AD5" s="82">
        <v>40</v>
      </c>
      <c r="AE5" s="85"/>
      <c r="AF5" s="79" t="s">
        <v>14</v>
      </c>
      <c r="AG5" s="80"/>
      <c r="AH5" s="81">
        <f t="shared" si="4"/>
        <v>65</v>
      </c>
      <c r="AI5" s="81"/>
      <c r="AJ5" s="82">
        <v>26</v>
      </c>
      <c r="AK5" s="82"/>
      <c r="AL5" s="82">
        <v>39</v>
      </c>
      <c r="AM5" s="83"/>
    </row>
    <row r="6" spans="1:39" s="8" customFormat="1" ht="18" customHeight="1">
      <c r="A6" s="10" t="s">
        <v>15</v>
      </c>
      <c r="B6" s="81">
        <f t="shared" si="0"/>
        <v>37</v>
      </c>
      <c r="C6" s="81"/>
      <c r="D6" s="82">
        <v>18</v>
      </c>
      <c r="E6" s="82"/>
      <c r="F6" s="86">
        <v>19</v>
      </c>
      <c r="G6" s="87"/>
      <c r="H6" s="79" t="s">
        <v>16</v>
      </c>
      <c r="I6" s="80"/>
      <c r="J6" s="81">
        <f t="shared" si="1"/>
        <v>37</v>
      </c>
      <c r="K6" s="81"/>
      <c r="L6" s="82">
        <v>15</v>
      </c>
      <c r="M6" s="82"/>
      <c r="N6" s="82">
        <v>22</v>
      </c>
      <c r="O6" s="85"/>
      <c r="P6" s="79" t="s">
        <v>17</v>
      </c>
      <c r="Q6" s="80"/>
      <c r="R6" s="81">
        <f t="shared" si="2"/>
        <v>73</v>
      </c>
      <c r="S6" s="81"/>
      <c r="T6" s="82">
        <v>37</v>
      </c>
      <c r="U6" s="82"/>
      <c r="V6" s="82">
        <v>36</v>
      </c>
      <c r="W6" s="85"/>
      <c r="X6" s="79" t="s">
        <v>18</v>
      </c>
      <c r="Y6" s="80"/>
      <c r="Z6" s="81">
        <f t="shared" si="3"/>
        <v>59</v>
      </c>
      <c r="AA6" s="81"/>
      <c r="AB6" s="82">
        <v>33</v>
      </c>
      <c r="AC6" s="82"/>
      <c r="AD6" s="82">
        <v>26</v>
      </c>
      <c r="AE6" s="85"/>
      <c r="AF6" s="79" t="s">
        <v>19</v>
      </c>
      <c r="AG6" s="80"/>
      <c r="AH6" s="81">
        <f t="shared" si="4"/>
        <v>77</v>
      </c>
      <c r="AI6" s="81"/>
      <c r="AJ6" s="82">
        <v>27</v>
      </c>
      <c r="AK6" s="82"/>
      <c r="AL6" s="82">
        <v>50</v>
      </c>
      <c r="AM6" s="83"/>
    </row>
    <row r="7" spans="1:39" s="8" customFormat="1" ht="18" customHeight="1">
      <c r="A7" s="10" t="s">
        <v>20</v>
      </c>
      <c r="B7" s="81">
        <f t="shared" si="0"/>
        <v>34</v>
      </c>
      <c r="C7" s="81"/>
      <c r="D7" s="82">
        <v>22</v>
      </c>
      <c r="E7" s="82"/>
      <c r="F7" s="86">
        <v>12</v>
      </c>
      <c r="G7" s="87"/>
      <c r="H7" s="79" t="s">
        <v>21</v>
      </c>
      <c r="I7" s="80"/>
      <c r="J7" s="81">
        <f t="shared" si="1"/>
        <v>32</v>
      </c>
      <c r="K7" s="81"/>
      <c r="L7" s="82">
        <v>11</v>
      </c>
      <c r="M7" s="82"/>
      <c r="N7" s="82">
        <v>21</v>
      </c>
      <c r="O7" s="85"/>
      <c r="P7" s="79" t="s">
        <v>22</v>
      </c>
      <c r="Q7" s="80"/>
      <c r="R7" s="81">
        <f t="shared" si="2"/>
        <v>71</v>
      </c>
      <c r="S7" s="81"/>
      <c r="T7" s="82">
        <v>28</v>
      </c>
      <c r="U7" s="82"/>
      <c r="V7" s="82">
        <v>43</v>
      </c>
      <c r="W7" s="85"/>
      <c r="X7" s="79" t="s">
        <v>23</v>
      </c>
      <c r="Y7" s="80"/>
      <c r="Z7" s="81">
        <f t="shared" si="3"/>
        <v>45</v>
      </c>
      <c r="AA7" s="81"/>
      <c r="AB7" s="82">
        <v>23</v>
      </c>
      <c r="AC7" s="82"/>
      <c r="AD7" s="82">
        <v>22</v>
      </c>
      <c r="AE7" s="85"/>
      <c r="AF7" s="79" t="s">
        <v>24</v>
      </c>
      <c r="AG7" s="80"/>
      <c r="AH7" s="81">
        <f t="shared" si="4"/>
        <v>55</v>
      </c>
      <c r="AI7" s="81"/>
      <c r="AJ7" s="82">
        <v>24</v>
      </c>
      <c r="AK7" s="82"/>
      <c r="AL7" s="82">
        <v>31</v>
      </c>
      <c r="AM7" s="83"/>
    </row>
    <row r="8" spans="1:39" s="8" customFormat="1" ht="18" customHeight="1">
      <c r="A8" s="10" t="s">
        <v>25</v>
      </c>
      <c r="B8" s="81">
        <f t="shared" si="0"/>
        <v>24</v>
      </c>
      <c r="C8" s="81"/>
      <c r="D8" s="82">
        <v>12</v>
      </c>
      <c r="E8" s="82"/>
      <c r="F8" s="86">
        <v>12</v>
      </c>
      <c r="G8" s="87"/>
      <c r="H8" s="79" t="s">
        <v>26</v>
      </c>
      <c r="I8" s="80"/>
      <c r="J8" s="81">
        <f t="shared" si="1"/>
        <v>38</v>
      </c>
      <c r="K8" s="81"/>
      <c r="L8" s="82">
        <v>15</v>
      </c>
      <c r="M8" s="82"/>
      <c r="N8" s="82">
        <v>23</v>
      </c>
      <c r="O8" s="85"/>
      <c r="P8" s="79" t="s">
        <v>27</v>
      </c>
      <c r="Q8" s="80"/>
      <c r="R8" s="81">
        <f t="shared" si="2"/>
        <v>69</v>
      </c>
      <c r="S8" s="81"/>
      <c r="T8" s="82">
        <v>36</v>
      </c>
      <c r="U8" s="82"/>
      <c r="V8" s="82">
        <v>33</v>
      </c>
      <c r="W8" s="85"/>
      <c r="X8" s="79" t="s">
        <v>28</v>
      </c>
      <c r="Y8" s="80"/>
      <c r="Z8" s="81">
        <f t="shared" si="3"/>
        <v>54</v>
      </c>
      <c r="AA8" s="81"/>
      <c r="AB8" s="82">
        <v>27</v>
      </c>
      <c r="AC8" s="82"/>
      <c r="AD8" s="82">
        <v>27</v>
      </c>
      <c r="AE8" s="85"/>
      <c r="AF8" s="79" t="s">
        <v>29</v>
      </c>
      <c r="AG8" s="80"/>
      <c r="AH8" s="81">
        <f t="shared" si="4"/>
        <v>57</v>
      </c>
      <c r="AI8" s="81"/>
      <c r="AJ8" s="82">
        <v>24</v>
      </c>
      <c r="AK8" s="82"/>
      <c r="AL8" s="82">
        <v>33</v>
      </c>
      <c r="AM8" s="83"/>
    </row>
    <row r="9" spans="1:39" s="8" customFormat="1" ht="18" customHeight="1">
      <c r="A9" s="10" t="s">
        <v>30</v>
      </c>
      <c r="B9" s="81">
        <f t="shared" si="0"/>
        <v>31</v>
      </c>
      <c r="C9" s="81"/>
      <c r="D9" s="82">
        <v>13</v>
      </c>
      <c r="E9" s="82"/>
      <c r="F9" s="86">
        <v>18</v>
      </c>
      <c r="G9" s="87"/>
      <c r="H9" s="79" t="s">
        <v>31</v>
      </c>
      <c r="I9" s="80"/>
      <c r="J9" s="81">
        <f t="shared" si="1"/>
        <v>41</v>
      </c>
      <c r="K9" s="81"/>
      <c r="L9" s="82">
        <v>13</v>
      </c>
      <c r="M9" s="82"/>
      <c r="N9" s="82">
        <v>28</v>
      </c>
      <c r="O9" s="85"/>
      <c r="P9" s="79" t="s">
        <v>32</v>
      </c>
      <c r="Q9" s="80"/>
      <c r="R9" s="81">
        <f t="shared" si="2"/>
        <v>77</v>
      </c>
      <c r="S9" s="81"/>
      <c r="T9" s="82">
        <v>39</v>
      </c>
      <c r="U9" s="82"/>
      <c r="V9" s="82">
        <v>38</v>
      </c>
      <c r="W9" s="85"/>
      <c r="X9" s="79" t="s">
        <v>33</v>
      </c>
      <c r="Y9" s="80"/>
      <c r="Z9" s="81">
        <f t="shared" si="3"/>
        <v>56</v>
      </c>
      <c r="AA9" s="81"/>
      <c r="AB9" s="82">
        <v>20</v>
      </c>
      <c r="AC9" s="82"/>
      <c r="AD9" s="82">
        <v>36</v>
      </c>
      <c r="AE9" s="85"/>
      <c r="AF9" s="79" t="s">
        <v>34</v>
      </c>
      <c r="AG9" s="80"/>
      <c r="AH9" s="81">
        <f t="shared" si="4"/>
        <v>53</v>
      </c>
      <c r="AI9" s="81"/>
      <c r="AJ9" s="82">
        <v>21</v>
      </c>
      <c r="AK9" s="82"/>
      <c r="AL9" s="82">
        <v>32</v>
      </c>
      <c r="AM9" s="83"/>
    </row>
    <row r="10" spans="1:39" s="8" customFormat="1" ht="18" customHeight="1">
      <c r="A10" s="10" t="s">
        <v>35</v>
      </c>
      <c r="B10" s="81">
        <f t="shared" si="0"/>
        <v>41</v>
      </c>
      <c r="C10" s="81"/>
      <c r="D10" s="82">
        <v>18</v>
      </c>
      <c r="E10" s="82"/>
      <c r="F10" s="86">
        <v>23</v>
      </c>
      <c r="G10" s="87"/>
      <c r="H10" s="79" t="s">
        <v>36</v>
      </c>
      <c r="I10" s="80"/>
      <c r="J10" s="81">
        <f t="shared" si="1"/>
        <v>33</v>
      </c>
      <c r="K10" s="81"/>
      <c r="L10" s="82">
        <v>19</v>
      </c>
      <c r="M10" s="82"/>
      <c r="N10" s="82">
        <v>14</v>
      </c>
      <c r="O10" s="85"/>
      <c r="P10" s="79" t="s">
        <v>37</v>
      </c>
      <c r="Q10" s="80"/>
      <c r="R10" s="81">
        <f t="shared" si="2"/>
        <v>75</v>
      </c>
      <c r="S10" s="81"/>
      <c r="T10" s="82">
        <v>46</v>
      </c>
      <c r="U10" s="82"/>
      <c r="V10" s="82">
        <v>29</v>
      </c>
      <c r="W10" s="85"/>
      <c r="X10" s="79" t="s">
        <v>38</v>
      </c>
      <c r="Y10" s="80"/>
      <c r="Z10" s="81">
        <f t="shared" si="3"/>
        <v>41</v>
      </c>
      <c r="AA10" s="81"/>
      <c r="AB10" s="82">
        <v>26</v>
      </c>
      <c r="AC10" s="82"/>
      <c r="AD10" s="82">
        <v>15</v>
      </c>
      <c r="AE10" s="85"/>
      <c r="AF10" s="79" t="s">
        <v>39</v>
      </c>
      <c r="AG10" s="80"/>
      <c r="AH10" s="81">
        <f t="shared" si="4"/>
        <v>45</v>
      </c>
      <c r="AI10" s="81"/>
      <c r="AJ10" s="82">
        <v>15</v>
      </c>
      <c r="AK10" s="82"/>
      <c r="AL10" s="82">
        <v>30</v>
      </c>
      <c r="AM10" s="83"/>
    </row>
    <row r="11" spans="1:39" s="8" customFormat="1" ht="18" customHeight="1">
      <c r="A11" s="10" t="s">
        <v>40</v>
      </c>
      <c r="B11" s="81">
        <f t="shared" si="0"/>
        <v>37</v>
      </c>
      <c r="C11" s="81"/>
      <c r="D11" s="82">
        <v>19</v>
      </c>
      <c r="E11" s="82"/>
      <c r="F11" s="86">
        <v>18</v>
      </c>
      <c r="G11" s="87"/>
      <c r="H11" s="79" t="s">
        <v>41</v>
      </c>
      <c r="I11" s="80"/>
      <c r="J11" s="81">
        <f t="shared" si="1"/>
        <v>34</v>
      </c>
      <c r="K11" s="81"/>
      <c r="L11" s="82">
        <v>16</v>
      </c>
      <c r="M11" s="82"/>
      <c r="N11" s="82">
        <v>18</v>
      </c>
      <c r="O11" s="85"/>
      <c r="P11" s="79" t="s">
        <v>42</v>
      </c>
      <c r="Q11" s="80"/>
      <c r="R11" s="81">
        <f t="shared" si="2"/>
        <v>80</v>
      </c>
      <c r="S11" s="81"/>
      <c r="T11" s="82">
        <v>35</v>
      </c>
      <c r="U11" s="82"/>
      <c r="V11" s="82">
        <v>45</v>
      </c>
      <c r="W11" s="85"/>
      <c r="X11" s="79" t="s">
        <v>43</v>
      </c>
      <c r="Y11" s="80"/>
      <c r="Z11" s="81">
        <f t="shared" si="3"/>
        <v>46</v>
      </c>
      <c r="AA11" s="81"/>
      <c r="AB11" s="82">
        <v>26</v>
      </c>
      <c r="AC11" s="82"/>
      <c r="AD11" s="82">
        <v>20</v>
      </c>
      <c r="AE11" s="85"/>
      <c r="AF11" s="79" t="s">
        <v>44</v>
      </c>
      <c r="AG11" s="80"/>
      <c r="AH11" s="81">
        <f t="shared" si="4"/>
        <v>29</v>
      </c>
      <c r="AI11" s="81"/>
      <c r="AJ11" s="82">
        <v>10</v>
      </c>
      <c r="AK11" s="82"/>
      <c r="AL11" s="82">
        <v>19</v>
      </c>
      <c r="AM11" s="83"/>
    </row>
    <row r="12" spans="1:39" s="8" customFormat="1" ht="18" customHeight="1">
      <c r="A12" s="10" t="s">
        <v>45</v>
      </c>
      <c r="B12" s="81">
        <f t="shared" si="0"/>
        <v>34</v>
      </c>
      <c r="C12" s="81"/>
      <c r="D12" s="82">
        <v>20</v>
      </c>
      <c r="E12" s="82"/>
      <c r="F12" s="86">
        <v>14</v>
      </c>
      <c r="G12" s="87"/>
      <c r="H12" s="79" t="s">
        <v>46</v>
      </c>
      <c r="I12" s="80"/>
      <c r="J12" s="81">
        <f t="shared" si="1"/>
        <v>40</v>
      </c>
      <c r="K12" s="81"/>
      <c r="L12" s="82">
        <v>21</v>
      </c>
      <c r="M12" s="82"/>
      <c r="N12" s="82">
        <v>19</v>
      </c>
      <c r="O12" s="85"/>
      <c r="P12" s="79" t="s">
        <v>47</v>
      </c>
      <c r="Q12" s="80"/>
      <c r="R12" s="81">
        <f t="shared" si="2"/>
        <v>69</v>
      </c>
      <c r="S12" s="81"/>
      <c r="T12" s="82">
        <v>38</v>
      </c>
      <c r="U12" s="82"/>
      <c r="V12" s="82">
        <v>31</v>
      </c>
      <c r="W12" s="85"/>
      <c r="X12" s="79" t="s">
        <v>48</v>
      </c>
      <c r="Y12" s="80"/>
      <c r="Z12" s="81">
        <f t="shared" si="3"/>
        <v>41</v>
      </c>
      <c r="AA12" s="81"/>
      <c r="AB12" s="82">
        <v>24</v>
      </c>
      <c r="AC12" s="82"/>
      <c r="AD12" s="82">
        <v>17</v>
      </c>
      <c r="AE12" s="85"/>
      <c r="AF12" s="79" t="s">
        <v>49</v>
      </c>
      <c r="AG12" s="80"/>
      <c r="AH12" s="81">
        <f t="shared" si="4"/>
        <v>42</v>
      </c>
      <c r="AI12" s="81"/>
      <c r="AJ12" s="82">
        <v>20</v>
      </c>
      <c r="AK12" s="82"/>
      <c r="AL12" s="82">
        <v>22</v>
      </c>
      <c r="AM12" s="83"/>
    </row>
    <row r="13" spans="1:39" s="8" customFormat="1" ht="18" customHeight="1">
      <c r="A13" s="10" t="s">
        <v>50</v>
      </c>
      <c r="B13" s="81">
        <f t="shared" si="0"/>
        <v>52</v>
      </c>
      <c r="C13" s="81"/>
      <c r="D13" s="82">
        <v>28</v>
      </c>
      <c r="E13" s="82"/>
      <c r="F13" s="86">
        <v>24</v>
      </c>
      <c r="G13" s="87"/>
      <c r="H13" s="79" t="s">
        <v>51</v>
      </c>
      <c r="I13" s="80"/>
      <c r="J13" s="81">
        <f t="shared" si="1"/>
        <v>40</v>
      </c>
      <c r="K13" s="81"/>
      <c r="L13" s="82">
        <v>18</v>
      </c>
      <c r="M13" s="82"/>
      <c r="N13" s="82">
        <v>22</v>
      </c>
      <c r="O13" s="85"/>
      <c r="P13" s="79" t="s">
        <v>52</v>
      </c>
      <c r="Q13" s="80"/>
      <c r="R13" s="81">
        <f t="shared" si="2"/>
        <v>93</v>
      </c>
      <c r="S13" s="81"/>
      <c r="T13" s="82">
        <v>48</v>
      </c>
      <c r="U13" s="82"/>
      <c r="V13" s="82">
        <v>45</v>
      </c>
      <c r="W13" s="85"/>
      <c r="X13" s="79" t="s">
        <v>53</v>
      </c>
      <c r="Y13" s="80"/>
      <c r="Z13" s="81">
        <f t="shared" si="3"/>
        <v>43</v>
      </c>
      <c r="AA13" s="81"/>
      <c r="AB13" s="82">
        <v>13</v>
      </c>
      <c r="AC13" s="82"/>
      <c r="AD13" s="82">
        <v>30</v>
      </c>
      <c r="AE13" s="85"/>
      <c r="AF13" s="79" t="s">
        <v>54</v>
      </c>
      <c r="AG13" s="80"/>
      <c r="AH13" s="81">
        <f t="shared" si="4"/>
        <v>23</v>
      </c>
      <c r="AI13" s="81"/>
      <c r="AJ13" s="82">
        <v>9</v>
      </c>
      <c r="AK13" s="82"/>
      <c r="AL13" s="82">
        <v>14</v>
      </c>
      <c r="AM13" s="83"/>
    </row>
    <row r="14" spans="1:39" s="8" customFormat="1" ht="18" customHeight="1">
      <c r="A14" s="10" t="s">
        <v>55</v>
      </c>
      <c r="B14" s="81">
        <f t="shared" si="0"/>
        <v>41</v>
      </c>
      <c r="C14" s="81"/>
      <c r="D14" s="82">
        <v>27</v>
      </c>
      <c r="E14" s="82"/>
      <c r="F14" s="86">
        <v>14</v>
      </c>
      <c r="G14" s="87"/>
      <c r="H14" s="79" t="s">
        <v>56</v>
      </c>
      <c r="I14" s="80"/>
      <c r="J14" s="81">
        <f t="shared" si="1"/>
        <v>50</v>
      </c>
      <c r="K14" s="81"/>
      <c r="L14" s="82">
        <v>20</v>
      </c>
      <c r="M14" s="82"/>
      <c r="N14" s="82">
        <v>30</v>
      </c>
      <c r="O14" s="85"/>
      <c r="P14" s="79" t="s">
        <v>57</v>
      </c>
      <c r="Q14" s="80"/>
      <c r="R14" s="81">
        <f t="shared" si="2"/>
        <v>74</v>
      </c>
      <c r="S14" s="81"/>
      <c r="T14" s="82">
        <v>43</v>
      </c>
      <c r="U14" s="82"/>
      <c r="V14" s="82">
        <v>31</v>
      </c>
      <c r="W14" s="85"/>
      <c r="X14" s="79" t="s">
        <v>58</v>
      </c>
      <c r="Y14" s="80"/>
      <c r="Z14" s="81">
        <f t="shared" si="3"/>
        <v>64</v>
      </c>
      <c r="AA14" s="81"/>
      <c r="AB14" s="82">
        <v>25</v>
      </c>
      <c r="AC14" s="82"/>
      <c r="AD14" s="82">
        <v>39</v>
      </c>
      <c r="AE14" s="85"/>
      <c r="AF14" s="79" t="s">
        <v>59</v>
      </c>
      <c r="AG14" s="80"/>
      <c r="AH14" s="81">
        <f t="shared" si="4"/>
        <v>18</v>
      </c>
      <c r="AI14" s="81"/>
      <c r="AJ14" s="82">
        <v>5</v>
      </c>
      <c r="AK14" s="82"/>
      <c r="AL14" s="82">
        <v>13</v>
      </c>
      <c r="AM14" s="83"/>
    </row>
    <row r="15" spans="1:39" s="8" customFormat="1" ht="18" customHeight="1">
      <c r="A15" s="10" t="s">
        <v>60</v>
      </c>
      <c r="B15" s="81">
        <f t="shared" si="0"/>
        <v>73</v>
      </c>
      <c r="C15" s="81"/>
      <c r="D15" s="82">
        <v>46</v>
      </c>
      <c r="E15" s="82"/>
      <c r="F15" s="86">
        <v>27</v>
      </c>
      <c r="G15" s="87"/>
      <c r="H15" s="79" t="s">
        <v>61</v>
      </c>
      <c r="I15" s="80"/>
      <c r="J15" s="81">
        <f t="shared" si="1"/>
        <v>42</v>
      </c>
      <c r="K15" s="81"/>
      <c r="L15" s="82">
        <v>19</v>
      </c>
      <c r="M15" s="82"/>
      <c r="N15" s="82">
        <v>23</v>
      </c>
      <c r="O15" s="85"/>
      <c r="P15" s="79" t="s">
        <v>62</v>
      </c>
      <c r="Q15" s="80"/>
      <c r="R15" s="81">
        <f t="shared" si="2"/>
        <v>67</v>
      </c>
      <c r="S15" s="81"/>
      <c r="T15" s="82">
        <v>31</v>
      </c>
      <c r="U15" s="82"/>
      <c r="V15" s="82">
        <v>36</v>
      </c>
      <c r="W15" s="85"/>
      <c r="X15" s="79" t="s">
        <v>63</v>
      </c>
      <c r="Y15" s="80"/>
      <c r="Z15" s="81">
        <f t="shared" si="3"/>
        <v>51</v>
      </c>
      <c r="AA15" s="81"/>
      <c r="AB15" s="82">
        <v>24</v>
      </c>
      <c r="AC15" s="82"/>
      <c r="AD15" s="82">
        <v>27</v>
      </c>
      <c r="AE15" s="85"/>
      <c r="AF15" s="79" t="s">
        <v>64</v>
      </c>
      <c r="AG15" s="80"/>
      <c r="AH15" s="81">
        <f t="shared" si="4"/>
        <v>17</v>
      </c>
      <c r="AI15" s="81"/>
      <c r="AJ15" s="82">
        <v>5</v>
      </c>
      <c r="AK15" s="82"/>
      <c r="AL15" s="82">
        <v>12</v>
      </c>
      <c r="AM15" s="83"/>
    </row>
    <row r="16" spans="1:39" s="8" customFormat="1" ht="18" customHeight="1">
      <c r="A16" s="10" t="s">
        <v>65</v>
      </c>
      <c r="B16" s="81">
        <f t="shared" si="0"/>
        <v>53</v>
      </c>
      <c r="C16" s="81"/>
      <c r="D16" s="82">
        <v>29</v>
      </c>
      <c r="E16" s="82"/>
      <c r="F16" s="86">
        <v>24</v>
      </c>
      <c r="G16" s="87"/>
      <c r="H16" s="79" t="s">
        <v>66</v>
      </c>
      <c r="I16" s="80"/>
      <c r="J16" s="81">
        <f t="shared" si="1"/>
        <v>45</v>
      </c>
      <c r="K16" s="81"/>
      <c r="L16" s="82">
        <v>23</v>
      </c>
      <c r="M16" s="82"/>
      <c r="N16" s="82">
        <v>22</v>
      </c>
      <c r="O16" s="85"/>
      <c r="P16" s="79" t="s">
        <v>67</v>
      </c>
      <c r="Q16" s="80"/>
      <c r="R16" s="81">
        <f t="shared" si="2"/>
        <v>77</v>
      </c>
      <c r="S16" s="81"/>
      <c r="T16" s="82">
        <v>36</v>
      </c>
      <c r="U16" s="82"/>
      <c r="V16" s="82">
        <v>41</v>
      </c>
      <c r="W16" s="85"/>
      <c r="X16" s="79" t="s">
        <v>68</v>
      </c>
      <c r="Y16" s="80"/>
      <c r="Z16" s="81">
        <f t="shared" si="3"/>
        <v>68</v>
      </c>
      <c r="AA16" s="81"/>
      <c r="AB16" s="82">
        <v>23</v>
      </c>
      <c r="AC16" s="82"/>
      <c r="AD16" s="82">
        <v>45</v>
      </c>
      <c r="AE16" s="85"/>
      <c r="AF16" s="79" t="s">
        <v>69</v>
      </c>
      <c r="AG16" s="80"/>
      <c r="AH16" s="81">
        <f t="shared" si="4"/>
        <v>12</v>
      </c>
      <c r="AI16" s="81"/>
      <c r="AJ16" s="82">
        <v>4</v>
      </c>
      <c r="AK16" s="82"/>
      <c r="AL16" s="82">
        <v>8</v>
      </c>
      <c r="AM16" s="83"/>
    </row>
    <row r="17" spans="1:39" s="8" customFormat="1" ht="18" customHeight="1">
      <c r="A17" s="10" t="s">
        <v>70</v>
      </c>
      <c r="B17" s="81">
        <f t="shared" si="0"/>
        <v>64</v>
      </c>
      <c r="C17" s="81"/>
      <c r="D17" s="82">
        <v>35</v>
      </c>
      <c r="E17" s="82"/>
      <c r="F17" s="86">
        <v>29</v>
      </c>
      <c r="G17" s="87"/>
      <c r="H17" s="79" t="s">
        <v>71</v>
      </c>
      <c r="I17" s="80"/>
      <c r="J17" s="81">
        <f t="shared" si="1"/>
        <v>35</v>
      </c>
      <c r="K17" s="81"/>
      <c r="L17" s="82">
        <v>19</v>
      </c>
      <c r="M17" s="82"/>
      <c r="N17" s="82">
        <v>16</v>
      </c>
      <c r="O17" s="85"/>
      <c r="P17" s="79" t="s">
        <v>72</v>
      </c>
      <c r="Q17" s="80"/>
      <c r="R17" s="81">
        <f t="shared" si="2"/>
        <v>83</v>
      </c>
      <c r="S17" s="81"/>
      <c r="T17" s="82">
        <v>48</v>
      </c>
      <c r="U17" s="82"/>
      <c r="V17" s="82">
        <v>35</v>
      </c>
      <c r="W17" s="85"/>
      <c r="X17" s="79" t="s">
        <v>73</v>
      </c>
      <c r="Y17" s="80"/>
      <c r="Z17" s="81">
        <f t="shared" si="3"/>
        <v>91</v>
      </c>
      <c r="AA17" s="81"/>
      <c r="AB17" s="82">
        <v>41</v>
      </c>
      <c r="AC17" s="82"/>
      <c r="AD17" s="82">
        <v>50</v>
      </c>
      <c r="AE17" s="85"/>
      <c r="AF17" s="79" t="s">
        <v>74</v>
      </c>
      <c r="AG17" s="80"/>
      <c r="AH17" s="81">
        <f t="shared" si="4"/>
        <v>18</v>
      </c>
      <c r="AI17" s="81"/>
      <c r="AJ17" s="82">
        <v>5</v>
      </c>
      <c r="AK17" s="82"/>
      <c r="AL17" s="82">
        <v>13</v>
      </c>
      <c r="AM17" s="83"/>
    </row>
    <row r="18" spans="1:39" s="8" customFormat="1" ht="18" customHeight="1">
      <c r="A18" s="10" t="s">
        <v>75</v>
      </c>
      <c r="B18" s="81">
        <f t="shared" si="0"/>
        <v>48</v>
      </c>
      <c r="C18" s="81"/>
      <c r="D18" s="82">
        <v>29</v>
      </c>
      <c r="E18" s="82"/>
      <c r="F18" s="86">
        <v>19</v>
      </c>
      <c r="G18" s="87"/>
      <c r="H18" s="79" t="s">
        <v>76</v>
      </c>
      <c r="I18" s="80"/>
      <c r="J18" s="81">
        <f t="shared" si="1"/>
        <v>41</v>
      </c>
      <c r="K18" s="81"/>
      <c r="L18" s="82">
        <v>17</v>
      </c>
      <c r="M18" s="82"/>
      <c r="N18" s="82">
        <v>24</v>
      </c>
      <c r="O18" s="85"/>
      <c r="P18" s="79" t="s">
        <v>77</v>
      </c>
      <c r="Q18" s="80"/>
      <c r="R18" s="81">
        <f t="shared" si="2"/>
        <v>71</v>
      </c>
      <c r="S18" s="81"/>
      <c r="T18" s="82">
        <v>35</v>
      </c>
      <c r="U18" s="82"/>
      <c r="V18" s="82">
        <v>36</v>
      </c>
      <c r="W18" s="85"/>
      <c r="X18" s="79" t="s">
        <v>78</v>
      </c>
      <c r="Y18" s="80"/>
      <c r="Z18" s="81">
        <f t="shared" si="3"/>
        <v>85</v>
      </c>
      <c r="AA18" s="81"/>
      <c r="AB18" s="82">
        <v>30</v>
      </c>
      <c r="AC18" s="82"/>
      <c r="AD18" s="82">
        <v>55</v>
      </c>
      <c r="AE18" s="85"/>
      <c r="AF18" s="79" t="s">
        <v>79</v>
      </c>
      <c r="AG18" s="80"/>
      <c r="AH18" s="81">
        <f t="shared" si="4"/>
        <v>7</v>
      </c>
      <c r="AI18" s="81"/>
      <c r="AJ18" s="82">
        <v>2</v>
      </c>
      <c r="AK18" s="82"/>
      <c r="AL18" s="82">
        <v>5</v>
      </c>
      <c r="AM18" s="83"/>
    </row>
    <row r="19" spans="1:39" s="8" customFormat="1" ht="18" customHeight="1">
      <c r="A19" s="10" t="s">
        <v>80</v>
      </c>
      <c r="B19" s="81">
        <f t="shared" si="0"/>
        <v>58</v>
      </c>
      <c r="C19" s="81"/>
      <c r="D19" s="82">
        <v>22</v>
      </c>
      <c r="E19" s="82"/>
      <c r="F19" s="86">
        <v>36</v>
      </c>
      <c r="G19" s="87"/>
      <c r="H19" s="79" t="s">
        <v>81</v>
      </c>
      <c r="I19" s="80"/>
      <c r="J19" s="81">
        <f t="shared" si="1"/>
        <v>48</v>
      </c>
      <c r="K19" s="81"/>
      <c r="L19" s="82">
        <v>29</v>
      </c>
      <c r="M19" s="82"/>
      <c r="N19" s="82">
        <v>19</v>
      </c>
      <c r="O19" s="85"/>
      <c r="P19" s="79" t="s">
        <v>82</v>
      </c>
      <c r="Q19" s="80"/>
      <c r="R19" s="81">
        <f t="shared" si="2"/>
        <v>74</v>
      </c>
      <c r="S19" s="81"/>
      <c r="T19" s="82">
        <v>36</v>
      </c>
      <c r="U19" s="82"/>
      <c r="V19" s="82">
        <v>38</v>
      </c>
      <c r="W19" s="85"/>
      <c r="X19" s="79" t="s">
        <v>83</v>
      </c>
      <c r="Y19" s="80"/>
      <c r="Z19" s="81">
        <f t="shared" si="3"/>
        <v>85</v>
      </c>
      <c r="AA19" s="81"/>
      <c r="AB19" s="82">
        <v>42</v>
      </c>
      <c r="AC19" s="82"/>
      <c r="AD19" s="82">
        <v>43</v>
      </c>
      <c r="AE19" s="85"/>
      <c r="AF19" s="79" t="s">
        <v>84</v>
      </c>
      <c r="AG19" s="80"/>
      <c r="AH19" s="81">
        <f t="shared" si="4"/>
        <v>6</v>
      </c>
      <c r="AI19" s="81"/>
      <c r="AJ19" s="82">
        <v>5</v>
      </c>
      <c r="AK19" s="82"/>
      <c r="AL19" s="82">
        <v>1</v>
      </c>
      <c r="AM19" s="83"/>
    </row>
    <row r="20" spans="1:39" s="8" customFormat="1" ht="18" customHeight="1">
      <c r="A20" s="10" t="s">
        <v>85</v>
      </c>
      <c r="B20" s="81">
        <f t="shared" si="0"/>
        <v>52</v>
      </c>
      <c r="C20" s="81"/>
      <c r="D20" s="82">
        <v>29</v>
      </c>
      <c r="E20" s="82"/>
      <c r="F20" s="86">
        <v>23</v>
      </c>
      <c r="G20" s="87"/>
      <c r="H20" s="79" t="s">
        <v>86</v>
      </c>
      <c r="I20" s="80"/>
      <c r="J20" s="81">
        <f t="shared" si="1"/>
        <v>40</v>
      </c>
      <c r="K20" s="81"/>
      <c r="L20" s="82">
        <v>17</v>
      </c>
      <c r="M20" s="82"/>
      <c r="N20" s="82">
        <v>23</v>
      </c>
      <c r="O20" s="85"/>
      <c r="P20" s="79" t="s">
        <v>87</v>
      </c>
      <c r="Q20" s="80"/>
      <c r="R20" s="81">
        <f t="shared" si="2"/>
        <v>66</v>
      </c>
      <c r="S20" s="81"/>
      <c r="T20" s="82">
        <v>35</v>
      </c>
      <c r="U20" s="82"/>
      <c r="V20" s="82">
        <v>31</v>
      </c>
      <c r="W20" s="85"/>
      <c r="X20" s="79" t="s">
        <v>88</v>
      </c>
      <c r="Y20" s="80"/>
      <c r="Z20" s="81">
        <f t="shared" si="3"/>
        <v>102</v>
      </c>
      <c r="AA20" s="81"/>
      <c r="AB20" s="82">
        <v>51</v>
      </c>
      <c r="AC20" s="82"/>
      <c r="AD20" s="82">
        <v>51</v>
      </c>
      <c r="AE20" s="85"/>
      <c r="AF20" s="79" t="s">
        <v>89</v>
      </c>
      <c r="AG20" s="80"/>
      <c r="AH20" s="81">
        <f t="shared" si="4"/>
        <v>9</v>
      </c>
      <c r="AI20" s="81"/>
      <c r="AJ20" s="82">
        <v>2</v>
      </c>
      <c r="AK20" s="82"/>
      <c r="AL20" s="82">
        <v>7</v>
      </c>
      <c r="AM20" s="83"/>
    </row>
    <row r="21" spans="1:39" s="8" customFormat="1" ht="18" customHeight="1">
      <c r="A21" s="10" t="s">
        <v>90</v>
      </c>
      <c r="B21" s="81">
        <f t="shared" si="0"/>
        <v>47</v>
      </c>
      <c r="C21" s="81"/>
      <c r="D21" s="82">
        <v>26</v>
      </c>
      <c r="E21" s="82"/>
      <c r="F21" s="86">
        <v>21</v>
      </c>
      <c r="G21" s="87"/>
      <c r="H21" s="79" t="s">
        <v>91</v>
      </c>
      <c r="I21" s="80"/>
      <c r="J21" s="81">
        <f t="shared" si="1"/>
        <v>58</v>
      </c>
      <c r="K21" s="81"/>
      <c r="L21" s="82">
        <v>26</v>
      </c>
      <c r="M21" s="82"/>
      <c r="N21" s="82">
        <v>32</v>
      </c>
      <c r="O21" s="85"/>
      <c r="P21" s="79" t="s">
        <v>92</v>
      </c>
      <c r="Q21" s="80"/>
      <c r="R21" s="81">
        <f t="shared" si="2"/>
        <v>41</v>
      </c>
      <c r="S21" s="81"/>
      <c r="T21" s="82">
        <v>24</v>
      </c>
      <c r="U21" s="82"/>
      <c r="V21" s="82">
        <v>17</v>
      </c>
      <c r="W21" s="85"/>
      <c r="X21" s="79" t="s">
        <v>93</v>
      </c>
      <c r="Y21" s="80"/>
      <c r="Z21" s="81">
        <f t="shared" si="3"/>
        <v>69</v>
      </c>
      <c r="AA21" s="81"/>
      <c r="AB21" s="82">
        <v>29</v>
      </c>
      <c r="AC21" s="82"/>
      <c r="AD21" s="82">
        <v>40</v>
      </c>
      <c r="AE21" s="85"/>
      <c r="AF21" s="79" t="s">
        <v>94</v>
      </c>
      <c r="AG21" s="80"/>
      <c r="AH21" s="81">
        <f t="shared" si="4"/>
        <v>1</v>
      </c>
      <c r="AI21" s="81"/>
      <c r="AJ21" s="82">
        <v>1</v>
      </c>
      <c r="AK21" s="82"/>
      <c r="AL21" s="82">
        <v>0</v>
      </c>
      <c r="AM21" s="83"/>
    </row>
    <row r="22" spans="1:39" s="8" customFormat="1" ht="18" customHeight="1">
      <c r="A22" s="10" t="s">
        <v>95</v>
      </c>
      <c r="B22" s="81">
        <f t="shared" si="0"/>
        <v>47</v>
      </c>
      <c r="C22" s="81"/>
      <c r="D22" s="82">
        <v>22</v>
      </c>
      <c r="E22" s="82"/>
      <c r="F22" s="86">
        <v>25</v>
      </c>
      <c r="G22" s="87"/>
      <c r="H22" s="79" t="s">
        <v>96</v>
      </c>
      <c r="I22" s="80"/>
      <c r="J22" s="81">
        <f t="shared" si="1"/>
        <v>45</v>
      </c>
      <c r="K22" s="81"/>
      <c r="L22" s="82">
        <v>20</v>
      </c>
      <c r="M22" s="82"/>
      <c r="N22" s="82">
        <v>25</v>
      </c>
      <c r="O22" s="85"/>
      <c r="P22" s="79" t="s">
        <v>97</v>
      </c>
      <c r="Q22" s="80"/>
      <c r="R22" s="81">
        <f t="shared" si="2"/>
        <v>70</v>
      </c>
      <c r="S22" s="81"/>
      <c r="T22" s="82">
        <v>36</v>
      </c>
      <c r="U22" s="82"/>
      <c r="V22" s="82">
        <v>34</v>
      </c>
      <c r="W22" s="85"/>
      <c r="X22" s="79" t="s">
        <v>98</v>
      </c>
      <c r="Y22" s="80"/>
      <c r="Z22" s="81">
        <f t="shared" si="3"/>
        <v>58</v>
      </c>
      <c r="AA22" s="81"/>
      <c r="AB22" s="82">
        <v>20</v>
      </c>
      <c r="AC22" s="82"/>
      <c r="AD22" s="82">
        <v>38</v>
      </c>
      <c r="AE22" s="85"/>
      <c r="AF22" s="79" t="s">
        <v>99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100</v>
      </c>
      <c r="B23" s="66">
        <f t="shared" si="0"/>
        <v>56</v>
      </c>
      <c r="C23" s="66"/>
      <c r="D23" s="74">
        <v>28</v>
      </c>
      <c r="E23" s="74"/>
      <c r="F23" s="84">
        <v>28</v>
      </c>
      <c r="G23" s="67"/>
      <c r="H23" s="64" t="s">
        <v>101</v>
      </c>
      <c r="I23" s="65"/>
      <c r="J23" s="66">
        <f t="shared" si="1"/>
        <v>50</v>
      </c>
      <c r="K23" s="66"/>
      <c r="L23" s="74">
        <v>26</v>
      </c>
      <c r="M23" s="74"/>
      <c r="N23" s="74">
        <v>24</v>
      </c>
      <c r="O23" s="75"/>
      <c r="P23" s="64" t="s">
        <v>102</v>
      </c>
      <c r="Q23" s="65"/>
      <c r="R23" s="66">
        <f t="shared" si="2"/>
        <v>73</v>
      </c>
      <c r="S23" s="66"/>
      <c r="T23" s="74">
        <v>40</v>
      </c>
      <c r="U23" s="74"/>
      <c r="V23" s="74">
        <v>33</v>
      </c>
      <c r="W23" s="75"/>
      <c r="X23" s="64" t="s">
        <v>103</v>
      </c>
      <c r="Y23" s="65"/>
      <c r="Z23" s="66">
        <f t="shared" si="3"/>
        <v>77</v>
      </c>
      <c r="AA23" s="66"/>
      <c r="AB23" s="74">
        <v>40</v>
      </c>
      <c r="AC23" s="74"/>
      <c r="AD23" s="74">
        <v>37</v>
      </c>
      <c r="AE23" s="75"/>
      <c r="AF23" s="76" t="s">
        <v>104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185</v>
      </c>
      <c r="D27" s="46"/>
      <c r="E27" s="45">
        <f>SUM(E28:F29)</f>
        <v>278</v>
      </c>
      <c r="F27" s="46"/>
      <c r="G27" s="45">
        <f>SUM(G28:H29)</f>
        <v>165</v>
      </c>
      <c r="H27" s="46"/>
      <c r="I27" s="45">
        <f>SUM(I28:J29)</f>
        <v>157</v>
      </c>
      <c r="J27" s="46"/>
      <c r="K27" s="45">
        <f>SUM(K28:L29)</f>
        <v>103</v>
      </c>
      <c r="L27" s="46"/>
      <c r="M27" s="45">
        <f>SUM(M28:N29)</f>
        <v>365</v>
      </c>
      <c r="N27" s="46"/>
      <c r="O27" s="45">
        <f>SUM(O28:P29)</f>
        <v>454</v>
      </c>
      <c r="P27" s="46"/>
      <c r="Q27" s="45">
        <f>SUM(Q28:R29)</f>
        <v>724</v>
      </c>
      <c r="R27" s="46"/>
      <c r="S27" s="45">
        <f>SUM(S28:T29)</f>
        <v>696</v>
      </c>
      <c r="T27" s="46"/>
      <c r="U27" s="45">
        <f>SUM(U28:V29)</f>
        <v>285</v>
      </c>
      <c r="V27" s="46"/>
      <c r="W27" s="45">
        <f>SUM(W28:X29)</f>
        <v>227</v>
      </c>
      <c r="X27" s="46"/>
      <c r="Y27" s="45">
        <f>SUM(Y28:Z29)</f>
        <v>359</v>
      </c>
      <c r="Z27" s="46"/>
      <c r="AA27" s="45">
        <f>SUM(AA28:AB29)</f>
        <v>391</v>
      </c>
      <c r="AB27" s="46"/>
      <c r="AC27" s="45">
        <f>SUM(AC28:AD29)</f>
        <v>503</v>
      </c>
      <c r="AD27" s="46"/>
      <c r="AE27" s="45">
        <f>SUM(AE28:AF29)</f>
        <v>93</v>
      </c>
      <c r="AF27" s="46"/>
      <c r="AG27" s="45">
        <f>SUM(AG28:AH29)</f>
        <v>4</v>
      </c>
      <c r="AH27" s="46"/>
      <c r="AI27" s="47">
        <f>SUM(C27:AH27)</f>
        <v>4989</v>
      </c>
      <c r="AJ27" s="48"/>
      <c r="AK27" s="49">
        <v>2330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94</v>
      </c>
      <c r="D28" s="44"/>
      <c r="E28" s="43">
        <f>SUM(D10:E15)</f>
        <v>158</v>
      </c>
      <c r="F28" s="44"/>
      <c r="G28" s="43">
        <f>SUM(D16:E18)</f>
        <v>93</v>
      </c>
      <c r="H28" s="44"/>
      <c r="I28" s="43">
        <f>SUM(D19:E21)</f>
        <v>77</v>
      </c>
      <c r="J28" s="44"/>
      <c r="K28" s="43">
        <f>SUM(D22:E23)</f>
        <v>50</v>
      </c>
      <c r="L28" s="44"/>
      <c r="M28" s="43">
        <f>SUM(L4:M13)</f>
        <v>164</v>
      </c>
      <c r="N28" s="44"/>
      <c r="O28" s="43">
        <f>SUM(L14:M23)</f>
        <v>216</v>
      </c>
      <c r="P28" s="44"/>
      <c r="Q28" s="43">
        <f>SUM(T4:U13)</f>
        <v>364</v>
      </c>
      <c r="R28" s="44"/>
      <c r="S28" s="43">
        <f>SUM(T14:U23)</f>
        <v>364</v>
      </c>
      <c r="T28" s="44"/>
      <c r="U28" s="43">
        <f>SUM(AB4:AC8)</f>
        <v>139</v>
      </c>
      <c r="V28" s="44"/>
      <c r="W28" s="43">
        <f>SUM(AB9:AC13)</f>
        <v>109</v>
      </c>
      <c r="X28" s="44"/>
      <c r="Y28" s="43">
        <f>SUM(AB14:AC18)</f>
        <v>143</v>
      </c>
      <c r="Z28" s="44"/>
      <c r="AA28" s="43">
        <f>SUM(AB19:AC23)</f>
        <v>182</v>
      </c>
      <c r="AB28" s="44"/>
      <c r="AC28" s="43">
        <f>SUM(AJ4:AK13)</f>
        <v>205</v>
      </c>
      <c r="AD28" s="44"/>
      <c r="AE28" s="43">
        <f>SUM(AJ14:AK23)</f>
        <v>29</v>
      </c>
      <c r="AF28" s="44"/>
      <c r="AG28" s="43">
        <f>AJ24</f>
        <v>1</v>
      </c>
      <c r="AH28" s="44"/>
      <c r="AI28" s="38">
        <f>SUM(C28:AH28)</f>
        <v>2388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91</v>
      </c>
      <c r="D29" s="21"/>
      <c r="E29" s="20">
        <f>SUM(F10:G15)</f>
        <v>120</v>
      </c>
      <c r="F29" s="21"/>
      <c r="G29" s="20">
        <f>SUM(F16:G18)</f>
        <v>72</v>
      </c>
      <c r="H29" s="21"/>
      <c r="I29" s="20">
        <f>SUM(F19:G21)</f>
        <v>80</v>
      </c>
      <c r="J29" s="21"/>
      <c r="K29" s="20">
        <f>SUM(F22:G23)</f>
        <v>53</v>
      </c>
      <c r="L29" s="21"/>
      <c r="M29" s="20">
        <f>SUM(N4:O13)</f>
        <v>201</v>
      </c>
      <c r="N29" s="21"/>
      <c r="O29" s="20">
        <f>SUM(N14:O23)</f>
        <v>238</v>
      </c>
      <c r="P29" s="21"/>
      <c r="Q29" s="20">
        <f>SUM(V4:W13)</f>
        <v>360</v>
      </c>
      <c r="R29" s="21"/>
      <c r="S29" s="20">
        <f>SUM(V14:W23)</f>
        <v>332</v>
      </c>
      <c r="T29" s="21"/>
      <c r="U29" s="20">
        <f>SUM(AD4:AE8)</f>
        <v>146</v>
      </c>
      <c r="V29" s="21"/>
      <c r="W29" s="20">
        <f>SUM(AD9:AE13)</f>
        <v>118</v>
      </c>
      <c r="X29" s="21"/>
      <c r="Y29" s="20">
        <f>SUM(AD14:AE18)</f>
        <v>216</v>
      </c>
      <c r="Z29" s="21"/>
      <c r="AA29" s="20">
        <f>SUM(AD19:AE23)</f>
        <v>209</v>
      </c>
      <c r="AB29" s="21"/>
      <c r="AC29" s="20">
        <f>SUM(AL4:AM13)</f>
        <v>298</v>
      </c>
      <c r="AD29" s="21"/>
      <c r="AE29" s="20">
        <f>SUM(AL14:AM23)</f>
        <v>64</v>
      </c>
      <c r="AF29" s="21"/>
      <c r="AG29" s="20">
        <f>AL24</f>
        <v>3</v>
      </c>
      <c r="AH29" s="21"/>
      <c r="AI29" s="22">
        <f>SUM(C29:AH29)</f>
        <v>2601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628</v>
      </c>
      <c r="D31" s="34"/>
      <c r="E31" s="34"/>
      <c r="F31" s="35">
        <f>C31/AI27</f>
        <v>0.12587692924433755</v>
      </c>
      <c r="G31" s="35"/>
      <c r="H31" s="36"/>
      <c r="I31" s="17">
        <f>SUM(I27:V27)</f>
        <v>2784</v>
      </c>
      <c r="J31" s="37"/>
      <c r="K31" s="37"/>
      <c r="L31" s="37"/>
      <c r="M31" s="37"/>
      <c r="N31" s="37"/>
      <c r="O31" s="37"/>
      <c r="P31" s="15">
        <f>I31/AI27</f>
        <v>0.5580276608538786</v>
      </c>
      <c r="Q31" s="15"/>
      <c r="R31" s="15"/>
      <c r="S31" s="15"/>
      <c r="T31" s="15"/>
      <c r="U31" s="15"/>
      <c r="V31" s="16"/>
      <c r="W31" s="17">
        <f>SUM(W27:AH27)</f>
        <v>1577</v>
      </c>
      <c r="X31" s="18"/>
      <c r="Y31" s="18"/>
      <c r="Z31" s="18"/>
      <c r="AA31" s="18"/>
      <c r="AB31" s="18"/>
      <c r="AC31" s="15">
        <f>W31/AI27</f>
        <v>0.3160954099017839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1</v>
      </c>
      <c r="C4" s="90"/>
      <c r="D4" s="91">
        <v>0</v>
      </c>
      <c r="E4" s="91"/>
      <c r="F4" s="96">
        <v>1</v>
      </c>
      <c r="G4" s="97"/>
      <c r="H4" s="88" t="s">
        <v>6</v>
      </c>
      <c r="I4" s="89"/>
      <c r="J4" s="90">
        <f aca="true" t="shared" si="1" ref="J4:J23">SUM(L4:N4)</f>
        <v>5</v>
      </c>
      <c r="K4" s="90"/>
      <c r="L4" s="91">
        <v>4</v>
      </c>
      <c r="M4" s="91"/>
      <c r="N4" s="91">
        <v>1</v>
      </c>
      <c r="O4" s="93"/>
      <c r="P4" s="88" t="s">
        <v>7</v>
      </c>
      <c r="Q4" s="89"/>
      <c r="R4" s="90">
        <f aca="true" t="shared" si="2" ref="R4:R23">SUM(T4:V4)</f>
        <v>6</v>
      </c>
      <c r="S4" s="90"/>
      <c r="T4" s="91">
        <v>4</v>
      </c>
      <c r="U4" s="91"/>
      <c r="V4" s="91">
        <v>2</v>
      </c>
      <c r="W4" s="93"/>
      <c r="X4" s="88" t="s">
        <v>8</v>
      </c>
      <c r="Y4" s="89"/>
      <c r="Z4" s="90">
        <f aca="true" t="shared" si="3" ref="Z4:Z23">SUM(AB4:AD4)</f>
        <v>14</v>
      </c>
      <c r="AA4" s="90"/>
      <c r="AB4" s="91">
        <v>10</v>
      </c>
      <c r="AC4" s="91"/>
      <c r="AD4" s="91">
        <v>4</v>
      </c>
      <c r="AE4" s="93"/>
      <c r="AF4" s="88" t="s">
        <v>9</v>
      </c>
      <c r="AG4" s="89"/>
      <c r="AH4" s="90">
        <f aca="true" t="shared" si="4" ref="AH4:AH24">SUM(AJ4:AL4)</f>
        <v>11</v>
      </c>
      <c r="AI4" s="90"/>
      <c r="AJ4" s="91">
        <v>6</v>
      </c>
      <c r="AK4" s="91"/>
      <c r="AL4" s="91">
        <v>5</v>
      </c>
      <c r="AM4" s="92"/>
    </row>
    <row r="5" spans="1:39" s="8" customFormat="1" ht="18" customHeight="1">
      <c r="A5" s="10" t="s">
        <v>10</v>
      </c>
      <c r="B5" s="81">
        <f t="shared" si="0"/>
        <v>1</v>
      </c>
      <c r="C5" s="81"/>
      <c r="D5" s="82">
        <v>0</v>
      </c>
      <c r="E5" s="82"/>
      <c r="F5" s="86">
        <v>1</v>
      </c>
      <c r="G5" s="87"/>
      <c r="H5" s="79" t="s">
        <v>11</v>
      </c>
      <c r="I5" s="80"/>
      <c r="J5" s="81">
        <f t="shared" si="1"/>
        <v>6</v>
      </c>
      <c r="K5" s="81"/>
      <c r="L5" s="82">
        <v>4</v>
      </c>
      <c r="M5" s="82"/>
      <c r="N5" s="82">
        <v>2</v>
      </c>
      <c r="O5" s="85"/>
      <c r="P5" s="79" t="s">
        <v>12</v>
      </c>
      <c r="Q5" s="80"/>
      <c r="R5" s="81">
        <f t="shared" si="2"/>
        <v>5</v>
      </c>
      <c r="S5" s="81"/>
      <c r="T5" s="82">
        <v>3</v>
      </c>
      <c r="U5" s="82"/>
      <c r="V5" s="82">
        <v>2</v>
      </c>
      <c r="W5" s="85"/>
      <c r="X5" s="79" t="s">
        <v>13</v>
      </c>
      <c r="Y5" s="80"/>
      <c r="Z5" s="81">
        <f t="shared" si="3"/>
        <v>14</v>
      </c>
      <c r="AA5" s="81"/>
      <c r="AB5" s="82">
        <v>8</v>
      </c>
      <c r="AC5" s="82"/>
      <c r="AD5" s="82">
        <v>6</v>
      </c>
      <c r="AE5" s="85"/>
      <c r="AF5" s="79" t="s">
        <v>14</v>
      </c>
      <c r="AG5" s="80"/>
      <c r="AH5" s="81">
        <f t="shared" si="4"/>
        <v>12</v>
      </c>
      <c r="AI5" s="81"/>
      <c r="AJ5" s="82">
        <v>4</v>
      </c>
      <c r="AK5" s="82"/>
      <c r="AL5" s="82">
        <v>8</v>
      </c>
      <c r="AM5" s="83"/>
    </row>
    <row r="6" spans="1:39" s="8" customFormat="1" ht="18" customHeight="1">
      <c r="A6" s="10" t="s">
        <v>15</v>
      </c>
      <c r="B6" s="81">
        <f t="shared" si="0"/>
        <v>1</v>
      </c>
      <c r="C6" s="81"/>
      <c r="D6" s="82">
        <v>0</v>
      </c>
      <c r="E6" s="82"/>
      <c r="F6" s="86">
        <v>1</v>
      </c>
      <c r="G6" s="87"/>
      <c r="H6" s="79" t="s">
        <v>16</v>
      </c>
      <c r="I6" s="80"/>
      <c r="J6" s="81">
        <f t="shared" si="1"/>
        <v>6</v>
      </c>
      <c r="K6" s="81"/>
      <c r="L6" s="82">
        <v>3</v>
      </c>
      <c r="M6" s="82"/>
      <c r="N6" s="82">
        <v>3</v>
      </c>
      <c r="O6" s="85"/>
      <c r="P6" s="79" t="s">
        <v>17</v>
      </c>
      <c r="Q6" s="80"/>
      <c r="R6" s="81">
        <f t="shared" si="2"/>
        <v>6</v>
      </c>
      <c r="S6" s="81"/>
      <c r="T6" s="82">
        <v>3</v>
      </c>
      <c r="U6" s="82"/>
      <c r="V6" s="82">
        <v>3</v>
      </c>
      <c r="W6" s="85"/>
      <c r="X6" s="79" t="s">
        <v>18</v>
      </c>
      <c r="Y6" s="80"/>
      <c r="Z6" s="81">
        <f t="shared" si="3"/>
        <v>13</v>
      </c>
      <c r="AA6" s="81"/>
      <c r="AB6" s="82">
        <v>7</v>
      </c>
      <c r="AC6" s="82"/>
      <c r="AD6" s="82">
        <v>6</v>
      </c>
      <c r="AE6" s="85"/>
      <c r="AF6" s="79" t="s">
        <v>19</v>
      </c>
      <c r="AG6" s="80"/>
      <c r="AH6" s="81">
        <f t="shared" si="4"/>
        <v>9</v>
      </c>
      <c r="AI6" s="81"/>
      <c r="AJ6" s="82">
        <v>5</v>
      </c>
      <c r="AK6" s="82"/>
      <c r="AL6" s="82">
        <v>4</v>
      </c>
      <c r="AM6" s="83"/>
    </row>
    <row r="7" spans="1:39" s="8" customFormat="1" ht="18" customHeight="1">
      <c r="A7" s="10" t="s">
        <v>20</v>
      </c>
      <c r="B7" s="81">
        <f t="shared" si="0"/>
        <v>0</v>
      </c>
      <c r="C7" s="81"/>
      <c r="D7" s="82">
        <v>0</v>
      </c>
      <c r="E7" s="82"/>
      <c r="F7" s="86">
        <v>0</v>
      </c>
      <c r="G7" s="87"/>
      <c r="H7" s="79" t="s">
        <v>21</v>
      </c>
      <c r="I7" s="80"/>
      <c r="J7" s="81">
        <f t="shared" si="1"/>
        <v>5</v>
      </c>
      <c r="K7" s="81"/>
      <c r="L7" s="82">
        <v>2</v>
      </c>
      <c r="M7" s="82"/>
      <c r="N7" s="82">
        <v>3</v>
      </c>
      <c r="O7" s="85"/>
      <c r="P7" s="79" t="s">
        <v>22</v>
      </c>
      <c r="Q7" s="80"/>
      <c r="R7" s="81">
        <f t="shared" si="2"/>
        <v>15</v>
      </c>
      <c r="S7" s="81"/>
      <c r="T7" s="82">
        <v>12</v>
      </c>
      <c r="U7" s="82"/>
      <c r="V7" s="82">
        <v>3</v>
      </c>
      <c r="W7" s="85"/>
      <c r="X7" s="79" t="s">
        <v>23</v>
      </c>
      <c r="Y7" s="80"/>
      <c r="Z7" s="81">
        <f t="shared" si="3"/>
        <v>12</v>
      </c>
      <c r="AA7" s="81"/>
      <c r="AB7" s="82">
        <v>9</v>
      </c>
      <c r="AC7" s="82"/>
      <c r="AD7" s="82">
        <v>3</v>
      </c>
      <c r="AE7" s="85"/>
      <c r="AF7" s="79" t="s">
        <v>24</v>
      </c>
      <c r="AG7" s="80"/>
      <c r="AH7" s="81">
        <f t="shared" si="4"/>
        <v>12</v>
      </c>
      <c r="AI7" s="81"/>
      <c r="AJ7" s="82">
        <v>10</v>
      </c>
      <c r="AK7" s="82"/>
      <c r="AL7" s="82">
        <v>2</v>
      </c>
      <c r="AM7" s="83"/>
    </row>
    <row r="8" spans="1:39" s="8" customFormat="1" ht="18" customHeight="1">
      <c r="A8" s="10" t="s">
        <v>25</v>
      </c>
      <c r="B8" s="81">
        <f t="shared" si="0"/>
        <v>2</v>
      </c>
      <c r="C8" s="81"/>
      <c r="D8" s="82">
        <v>1</v>
      </c>
      <c r="E8" s="82"/>
      <c r="F8" s="86">
        <v>1</v>
      </c>
      <c r="G8" s="87"/>
      <c r="H8" s="79" t="s">
        <v>26</v>
      </c>
      <c r="I8" s="80"/>
      <c r="J8" s="81">
        <f t="shared" si="1"/>
        <v>5</v>
      </c>
      <c r="K8" s="81"/>
      <c r="L8" s="82">
        <v>3</v>
      </c>
      <c r="M8" s="82"/>
      <c r="N8" s="82">
        <v>2</v>
      </c>
      <c r="O8" s="85"/>
      <c r="P8" s="79" t="s">
        <v>27</v>
      </c>
      <c r="Q8" s="80"/>
      <c r="R8" s="81">
        <f t="shared" si="2"/>
        <v>10</v>
      </c>
      <c r="S8" s="81"/>
      <c r="T8" s="82">
        <v>6</v>
      </c>
      <c r="U8" s="82"/>
      <c r="V8" s="82">
        <v>4</v>
      </c>
      <c r="W8" s="85"/>
      <c r="X8" s="79" t="s">
        <v>28</v>
      </c>
      <c r="Y8" s="80"/>
      <c r="Z8" s="81">
        <f t="shared" si="3"/>
        <v>13</v>
      </c>
      <c r="AA8" s="81"/>
      <c r="AB8" s="82">
        <v>6</v>
      </c>
      <c r="AC8" s="82"/>
      <c r="AD8" s="82">
        <v>7</v>
      </c>
      <c r="AE8" s="85"/>
      <c r="AF8" s="79" t="s">
        <v>29</v>
      </c>
      <c r="AG8" s="80"/>
      <c r="AH8" s="81">
        <f t="shared" si="4"/>
        <v>9</v>
      </c>
      <c r="AI8" s="81"/>
      <c r="AJ8" s="82">
        <v>4</v>
      </c>
      <c r="AK8" s="82"/>
      <c r="AL8" s="82">
        <v>5</v>
      </c>
      <c r="AM8" s="83"/>
    </row>
    <row r="9" spans="1:39" s="8" customFormat="1" ht="18" customHeight="1">
      <c r="A9" s="10" t="s">
        <v>30</v>
      </c>
      <c r="B9" s="81">
        <f t="shared" si="0"/>
        <v>0</v>
      </c>
      <c r="C9" s="81"/>
      <c r="D9" s="82">
        <v>0</v>
      </c>
      <c r="E9" s="82"/>
      <c r="F9" s="86">
        <v>0</v>
      </c>
      <c r="G9" s="87"/>
      <c r="H9" s="79" t="s">
        <v>31</v>
      </c>
      <c r="I9" s="80"/>
      <c r="J9" s="81">
        <f t="shared" si="1"/>
        <v>7</v>
      </c>
      <c r="K9" s="81"/>
      <c r="L9" s="82">
        <v>5</v>
      </c>
      <c r="M9" s="82"/>
      <c r="N9" s="82">
        <v>2</v>
      </c>
      <c r="O9" s="85"/>
      <c r="P9" s="79" t="s">
        <v>32</v>
      </c>
      <c r="Q9" s="80"/>
      <c r="R9" s="81">
        <f t="shared" si="2"/>
        <v>11</v>
      </c>
      <c r="S9" s="81"/>
      <c r="T9" s="82">
        <v>7</v>
      </c>
      <c r="U9" s="82"/>
      <c r="V9" s="82">
        <v>4</v>
      </c>
      <c r="W9" s="85"/>
      <c r="X9" s="79" t="s">
        <v>33</v>
      </c>
      <c r="Y9" s="80"/>
      <c r="Z9" s="81">
        <f t="shared" si="3"/>
        <v>16</v>
      </c>
      <c r="AA9" s="81"/>
      <c r="AB9" s="82">
        <v>9</v>
      </c>
      <c r="AC9" s="82"/>
      <c r="AD9" s="82">
        <v>7</v>
      </c>
      <c r="AE9" s="85"/>
      <c r="AF9" s="79" t="s">
        <v>34</v>
      </c>
      <c r="AG9" s="80"/>
      <c r="AH9" s="81">
        <f t="shared" si="4"/>
        <v>8</v>
      </c>
      <c r="AI9" s="81"/>
      <c r="AJ9" s="82">
        <v>2</v>
      </c>
      <c r="AK9" s="82"/>
      <c r="AL9" s="82">
        <v>6</v>
      </c>
      <c r="AM9" s="83"/>
    </row>
    <row r="10" spans="1:39" s="8" customFormat="1" ht="18" customHeight="1">
      <c r="A10" s="10" t="s">
        <v>35</v>
      </c>
      <c r="B10" s="81">
        <f t="shared" si="0"/>
        <v>1</v>
      </c>
      <c r="C10" s="81"/>
      <c r="D10" s="82">
        <v>0</v>
      </c>
      <c r="E10" s="82"/>
      <c r="F10" s="86">
        <v>1</v>
      </c>
      <c r="G10" s="87"/>
      <c r="H10" s="79" t="s">
        <v>36</v>
      </c>
      <c r="I10" s="80"/>
      <c r="J10" s="81">
        <f t="shared" si="1"/>
        <v>1</v>
      </c>
      <c r="K10" s="81"/>
      <c r="L10" s="82">
        <v>1</v>
      </c>
      <c r="M10" s="82"/>
      <c r="N10" s="82">
        <v>0</v>
      </c>
      <c r="O10" s="85"/>
      <c r="P10" s="79" t="s">
        <v>37</v>
      </c>
      <c r="Q10" s="80"/>
      <c r="R10" s="81">
        <f t="shared" si="2"/>
        <v>16</v>
      </c>
      <c r="S10" s="81"/>
      <c r="T10" s="82">
        <v>10</v>
      </c>
      <c r="U10" s="82"/>
      <c r="V10" s="82">
        <v>6</v>
      </c>
      <c r="W10" s="85"/>
      <c r="X10" s="79" t="s">
        <v>38</v>
      </c>
      <c r="Y10" s="80"/>
      <c r="Z10" s="81">
        <f t="shared" si="3"/>
        <v>16</v>
      </c>
      <c r="AA10" s="81"/>
      <c r="AB10" s="82">
        <v>9</v>
      </c>
      <c r="AC10" s="82"/>
      <c r="AD10" s="82">
        <v>7</v>
      </c>
      <c r="AE10" s="85"/>
      <c r="AF10" s="79" t="s">
        <v>39</v>
      </c>
      <c r="AG10" s="80"/>
      <c r="AH10" s="81">
        <f t="shared" si="4"/>
        <v>17</v>
      </c>
      <c r="AI10" s="81"/>
      <c r="AJ10" s="82">
        <v>6</v>
      </c>
      <c r="AK10" s="82"/>
      <c r="AL10" s="82">
        <v>11</v>
      </c>
      <c r="AM10" s="83"/>
    </row>
    <row r="11" spans="1:39" s="8" customFormat="1" ht="18" customHeight="1">
      <c r="A11" s="10" t="s">
        <v>40</v>
      </c>
      <c r="B11" s="81">
        <f t="shared" si="0"/>
        <v>3</v>
      </c>
      <c r="C11" s="81"/>
      <c r="D11" s="82">
        <v>1</v>
      </c>
      <c r="E11" s="82"/>
      <c r="F11" s="86">
        <v>2</v>
      </c>
      <c r="G11" s="87"/>
      <c r="H11" s="79" t="s">
        <v>41</v>
      </c>
      <c r="I11" s="80"/>
      <c r="J11" s="81">
        <f t="shared" si="1"/>
        <v>6</v>
      </c>
      <c r="K11" s="81"/>
      <c r="L11" s="82">
        <v>5</v>
      </c>
      <c r="M11" s="82"/>
      <c r="N11" s="82">
        <v>1</v>
      </c>
      <c r="O11" s="85"/>
      <c r="P11" s="79" t="s">
        <v>42</v>
      </c>
      <c r="Q11" s="80"/>
      <c r="R11" s="81">
        <f t="shared" si="2"/>
        <v>17</v>
      </c>
      <c r="S11" s="81"/>
      <c r="T11" s="82">
        <v>10</v>
      </c>
      <c r="U11" s="82"/>
      <c r="V11" s="82">
        <v>7</v>
      </c>
      <c r="W11" s="85"/>
      <c r="X11" s="79" t="s">
        <v>43</v>
      </c>
      <c r="Y11" s="80"/>
      <c r="Z11" s="81">
        <f t="shared" si="3"/>
        <v>19</v>
      </c>
      <c r="AA11" s="81"/>
      <c r="AB11" s="82">
        <v>11</v>
      </c>
      <c r="AC11" s="82"/>
      <c r="AD11" s="82">
        <v>8</v>
      </c>
      <c r="AE11" s="85"/>
      <c r="AF11" s="79" t="s">
        <v>44</v>
      </c>
      <c r="AG11" s="80"/>
      <c r="AH11" s="81">
        <f t="shared" si="4"/>
        <v>7</v>
      </c>
      <c r="AI11" s="81"/>
      <c r="AJ11" s="82">
        <v>4</v>
      </c>
      <c r="AK11" s="82"/>
      <c r="AL11" s="82">
        <v>3</v>
      </c>
      <c r="AM11" s="83"/>
    </row>
    <row r="12" spans="1:39" s="8" customFormat="1" ht="18" customHeight="1">
      <c r="A12" s="10" t="s">
        <v>45</v>
      </c>
      <c r="B12" s="81">
        <f t="shared" si="0"/>
        <v>4</v>
      </c>
      <c r="C12" s="81"/>
      <c r="D12" s="82">
        <v>1</v>
      </c>
      <c r="E12" s="82"/>
      <c r="F12" s="86">
        <v>3</v>
      </c>
      <c r="G12" s="87"/>
      <c r="H12" s="79" t="s">
        <v>46</v>
      </c>
      <c r="I12" s="80"/>
      <c r="J12" s="81">
        <f t="shared" si="1"/>
        <v>1</v>
      </c>
      <c r="K12" s="81"/>
      <c r="L12" s="82">
        <v>1</v>
      </c>
      <c r="M12" s="82"/>
      <c r="N12" s="82">
        <v>0</v>
      </c>
      <c r="O12" s="85"/>
      <c r="P12" s="79" t="s">
        <v>47</v>
      </c>
      <c r="Q12" s="80"/>
      <c r="R12" s="81">
        <f t="shared" si="2"/>
        <v>14</v>
      </c>
      <c r="S12" s="81"/>
      <c r="T12" s="82">
        <v>10</v>
      </c>
      <c r="U12" s="82"/>
      <c r="V12" s="82">
        <v>4</v>
      </c>
      <c r="W12" s="85"/>
      <c r="X12" s="79" t="s">
        <v>48</v>
      </c>
      <c r="Y12" s="80"/>
      <c r="Z12" s="81">
        <f t="shared" si="3"/>
        <v>10</v>
      </c>
      <c r="AA12" s="81"/>
      <c r="AB12" s="82">
        <v>7</v>
      </c>
      <c r="AC12" s="82"/>
      <c r="AD12" s="82">
        <v>3</v>
      </c>
      <c r="AE12" s="85"/>
      <c r="AF12" s="79" t="s">
        <v>49</v>
      </c>
      <c r="AG12" s="80"/>
      <c r="AH12" s="81">
        <f t="shared" si="4"/>
        <v>11</v>
      </c>
      <c r="AI12" s="81"/>
      <c r="AJ12" s="82">
        <v>5</v>
      </c>
      <c r="AK12" s="82"/>
      <c r="AL12" s="82">
        <v>6</v>
      </c>
      <c r="AM12" s="83"/>
    </row>
    <row r="13" spans="1:39" s="8" customFormat="1" ht="18" customHeight="1">
      <c r="A13" s="10" t="s">
        <v>50</v>
      </c>
      <c r="B13" s="81">
        <f t="shared" si="0"/>
        <v>4</v>
      </c>
      <c r="C13" s="81"/>
      <c r="D13" s="82">
        <v>0</v>
      </c>
      <c r="E13" s="82"/>
      <c r="F13" s="86">
        <v>4</v>
      </c>
      <c r="G13" s="87"/>
      <c r="H13" s="79" t="s">
        <v>51</v>
      </c>
      <c r="I13" s="80"/>
      <c r="J13" s="81">
        <f t="shared" si="1"/>
        <v>7</v>
      </c>
      <c r="K13" s="81"/>
      <c r="L13" s="82">
        <v>5</v>
      </c>
      <c r="M13" s="82"/>
      <c r="N13" s="82">
        <v>2</v>
      </c>
      <c r="O13" s="85"/>
      <c r="P13" s="79" t="s">
        <v>52</v>
      </c>
      <c r="Q13" s="80"/>
      <c r="R13" s="81">
        <f t="shared" si="2"/>
        <v>16</v>
      </c>
      <c r="S13" s="81"/>
      <c r="T13" s="82">
        <v>13</v>
      </c>
      <c r="U13" s="82"/>
      <c r="V13" s="82">
        <v>3</v>
      </c>
      <c r="W13" s="85"/>
      <c r="X13" s="79" t="s">
        <v>53</v>
      </c>
      <c r="Y13" s="80"/>
      <c r="Z13" s="81">
        <f t="shared" si="3"/>
        <v>15</v>
      </c>
      <c r="AA13" s="81"/>
      <c r="AB13" s="82">
        <v>9</v>
      </c>
      <c r="AC13" s="82"/>
      <c r="AD13" s="82">
        <v>6</v>
      </c>
      <c r="AE13" s="85"/>
      <c r="AF13" s="79" t="s">
        <v>54</v>
      </c>
      <c r="AG13" s="80"/>
      <c r="AH13" s="81">
        <f t="shared" si="4"/>
        <v>8</v>
      </c>
      <c r="AI13" s="81"/>
      <c r="AJ13" s="82">
        <v>3</v>
      </c>
      <c r="AK13" s="82"/>
      <c r="AL13" s="82">
        <v>5</v>
      </c>
      <c r="AM13" s="83"/>
    </row>
    <row r="14" spans="1:39" s="8" customFormat="1" ht="18" customHeight="1">
      <c r="A14" s="10" t="s">
        <v>55</v>
      </c>
      <c r="B14" s="81">
        <f t="shared" si="0"/>
        <v>3</v>
      </c>
      <c r="C14" s="81"/>
      <c r="D14" s="82">
        <v>2</v>
      </c>
      <c r="E14" s="82"/>
      <c r="F14" s="86">
        <v>1</v>
      </c>
      <c r="G14" s="87"/>
      <c r="H14" s="79" t="s">
        <v>56</v>
      </c>
      <c r="I14" s="80"/>
      <c r="J14" s="81">
        <f t="shared" si="1"/>
        <v>4</v>
      </c>
      <c r="K14" s="81"/>
      <c r="L14" s="82">
        <v>2</v>
      </c>
      <c r="M14" s="82"/>
      <c r="N14" s="82">
        <v>2</v>
      </c>
      <c r="O14" s="85"/>
      <c r="P14" s="79" t="s">
        <v>57</v>
      </c>
      <c r="Q14" s="80"/>
      <c r="R14" s="81">
        <f t="shared" si="2"/>
        <v>14</v>
      </c>
      <c r="S14" s="81"/>
      <c r="T14" s="82">
        <v>8</v>
      </c>
      <c r="U14" s="82"/>
      <c r="V14" s="82">
        <v>6</v>
      </c>
      <c r="W14" s="85"/>
      <c r="X14" s="79" t="s">
        <v>58</v>
      </c>
      <c r="Y14" s="80"/>
      <c r="Z14" s="81">
        <f t="shared" si="3"/>
        <v>20</v>
      </c>
      <c r="AA14" s="81"/>
      <c r="AB14" s="82">
        <v>12</v>
      </c>
      <c r="AC14" s="82"/>
      <c r="AD14" s="82">
        <v>8</v>
      </c>
      <c r="AE14" s="85"/>
      <c r="AF14" s="79" t="s">
        <v>59</v>
      </c>
      <c r="AG14" s="80"/>
      <c r="AH14" s="81">
        <f t="shared" si="4"/>
        <v>10</v>
      </c>
      <c r="AI14" s="81"/>
      <c r="AJ14" s="82">
        <v>2</v>
      </c>
      <c r="AK14" s="82"/>
      <c r="AL14" s="82">
        <v>8</v>
      </c>
      <c r="AM14" s="83"/>
    </row>
    <row r="15" spans="1:39" s="8" customFormat="1" ht="18" customHeight="1">
      <c r="A15" s="10" t="s">
        <v>60</v>
      </c>
      <c r="B15" s="81">
        <f t="shared" si="0"/>
        <v>4</v>
      </c>
      <c r="C15" s="81"/>
      <c r="D15" s="82">
        <v>4</v>
      </c>
      <c r="E15" s="82"/>
      <c r="F15" s="86">
        <v>0</v>
      </c>
      <c r="G15" s="87"/>
      <c r="H15" s="79" t="s">
        <v>61</v>
      </c>
      <c r="I15" s="80"/>
      <c r="J15" s="81">
        <f t="shared" si="1"/>
        <v>5</v>
      </c>
      <c r="K15" s="81"/>
      <c r="L15" s="82">
        <v>5</v>
      </c>
      <c r="M15" s="82"/>
      <c r="N15" s="82">
        <v>0</v>
      </c>
      <c r="O15" s="85"/>
      <c r="P15" s="79" t="s">
        <v>62</v>
      </c>
      <c r="Q15" s="80"/>
      <c r="R15" s="81">
        <f t="shared" si="2"/>
        <v>12</v>
      </c>
      <c r="S15" s="81"/>
      <c r="T15" s="82">
        <v>9</v>
      </c>
      <c r="U15" s="82"/>
      <c r="V15" s="82">
        <v>3</v>
      </c>
      <c r="W15" s="85"/>
      <c r="X15" s="79" t="s">
        <v>63</v>
      </c>
      <c r="Y15" s="80"/>
      <c r="Z15" s="81">
        <f t="shared" si="3"/>
        <v>25</v>
      </c>
      <c r="AA15" s="81"/>
      <c r="AB15" s="82">
        <v>11</v>
      </c>
      <c r="AC15" s="82"/>
      <c r="AD15" s="82">
        <v>14</v>
      </c>
      <c r="AE15" s="85"/>
      <c r="AF15" s="79" t="s">
        <v>64</v>
      </c>
      <c r="AG15" s="80"/>
      <c r="AH15" s="81">
        <f t="shared" si="4"/>
        <v>13</v>
      </c>
      <c r="AI15" s="81"/>
      <c r="AJ15" s="82">
        <v>3</v>
      </c>
      <c r="AK15" s="82"/>
      <c r="AL15" s="82">
        <v>10</v>
      </c>
      <c r="AM15" s="83"/>
    </row>
    <row r="16" spans="1:39" s="8" customFormat="1" ht="18" customHeight="1">
      <c r="A16" s="10" t="s">
        <v>65</v>
      </c>
      <c r="B16" s="81">
        <f t="shared" si="0"/>
        <v>4</v>
      </c>
      <c r="C16" s="81"/>
      <c r="D16" s="82">
        <v>2</v>
      </c>
      <c r="E16" s="82"/>
      <c r="F16" s="86">
        <v>2</v>
      </c>
      <c r="G16" s="87"/>
      <c r="H16" s="79" t="s">
        <v>66</v>
      </c>
      <c r="I16" s="80"/>
      <c r="J16" s="81">
        <f t="shared" si="1"/>
        <v>1</v>
      </c>
      <c r="K16" s="81"/>
      <c r="L16" s="82">
        <v>1</v>
      </c>
      <c r="M16" s="82"/>
      <c r="N16" s="82">
        <v>0</v>
      </c>
      <c r="O16" s="85"/>
      <c r="P16" s="79" t="s">
        <v>67</v>
      </c>
      <c r="Q16" s="80"/>
      <c r="R16" s="81">
        <f t="shared" si="2"/>
        <v>23</v>
      </c>
      <c r="S16" s="81"/>
      <c r="T16" s="82">
        <v>21</v>
      </c>
      <c r="U16" s="82"/>
      <c r="V16" s="82">
        <v>2</v>
      </c>
      <c r="W16" s="85"/>
      <c r="X16" s="79" t="s">
        <v>68</v>
      </c>
      <c r="Y16" s="80"/>
      <c r="Z16" s="81">
        <f t="shared" si="3"/>
        <v>19</v>
      </c>
      <c r="AA16" s="81"/>
      <c r="AB16" s="82">
        <v>8</v>
      </c>
      <c r="AC16" s="82"/>
      <c r="AD16" s="82">
        <v>11</v>
      </c>
      <c r="AE16" s="85"/>
      <c r="AF16" s="79" t="s">
        <v>69</v>
      </c>
      <c r="AG16" s="80"/>
      <c r="AH16" s="81">
        <f t="shared" si="4"/>
        <v>6</v>
      </c>
      <c r="AI16" s="81"/>
      <c r="AJ16" s="82">
        <v>1</v>
      </c>
      <c r="AK16" s="82"/>
      <c r="AL16" s="82">
        <v>5</v>
      </c>
      <c r="AM16" s="83"/>
    </row>
    <row r="17" spans="1:39" s="8" customFormat="1" ht="18" customHeight="1">
      <c r="A17" s="10" t="s">
        <v>70</v>
      </c>
      <c r="B17" s="81">
        <f t="shared" si="0"/>
        <v>3</v>
      </c>
      <c r="C17" s="81"/>
      <c r="D17" s="82">
        <v>3</v>
      </c>
      <c r="E17" s="82"/>
      <c r="F17" s="86">
        <v>0</v>
      </c>
      <c r="G17" s="87"/>
      <c r="H17" s="79" t="s">
        <v>71</v>
      </c>
      <c r="I17" s="80"/>
      <c r="J17" s="81">
        <f t="shared" si="1"/>
        <v>5</v>
      </c>
      <c r="K17" s="81"/>
      <c r="L17" s="82">
        <v>3</v>
      </c>
      <c r="M17" s="82"/>
      <c r="N17" s="82">
        <v>2</v>
      </c>
      <c r="O17" s="85"/>
      <c r="P17" s="79" t="s">
        <v>72</v>
      </c>
      <c r="Q17" s="80"/>
      <c r="R17" s="81">
        <f t="shared" si="2"/>
        <v>18</v>
      </c>
      <c r="S17" s="81"/>
      <c r="T17" s="82">
        <v>13</v>
      </c>
      <c r="U17" s="82"/>
      <c r="V17" s="82">
        <v>5</v>
      </c>
      <c r="W17" s="85"/>
      <c r="X17" s="79" t="s">
        <v>73</v>
      </c>
      <c r="Y17" s="80"/>
      <c r="Z17" s="81">
        <f t="shared" si="3"/>
        <v>20</v>
      </c>
      <c r="AA17" s="81"/>
      <c r="AB17" s="82">
        <v>13</v>
      </c>
      <c r="AC17" s="82"/>
      <c r="AD17" s="82">
        <v>7</v>
      </c>
      <c r="AE17" s="85"/>
      <c r="AF17" s="79" t="s">
        <v>74</v>
      </c>
      <c r="AG17" s="80"/>
      <c r="AH17" s="81">
        <f t="shared" si="4"/>
        <v>5</v>
      </c>
      <c r="AI17" s="81"/>
      <c r="AJ17" s="82">
        <v>0</v>
      </c>
      <c r="AK17" s="82"/>
      <c r="AL17" s="82">
        <v>5</v>
      </c>
      <c r="AM17" s="83"/>
    </row>
    <row r="18" spans="1:39" s="8" customFormat="1" ht="18" customHeight="1">
      <c r="A18" s="10" t="s">
        <v>75</v>
      </c>
      <c r="B18" s="81">
        <f t="shared" si="0"/>
        <v>3</v>
      </c>
      <c r="C18" s="81"/>
      <c r="D18" s="82">
        <v>1</v>
      </c>
      <c r="E18" s="82"/>
      <c r="F18" s="86">
        <v>2</v>
      </c>
      <c r="G18" s="87"/>
      <c r="H18" s="79" t="s">
        <v>76</v>
      </c>
      <c r="I18" s="80"/>
      <c r="J18" s="81">
        <f t="shared" si="1"/>
        <v>4</v>
      </c>
      <c r="K18" s="81"/>
      <c r="L18" s="82">
        <v>3</v>
      </c>
      <c r="M18" s="82"/>
      <c r="N18" s="82">
        <v>1</v>
      </c>
      <c r="O18" s="85"/>
      <c r="P18" s="79" t="s">
        <v>77</v>
      </c>
      <c r="Q18" s="80"/>
      <c r="R18" s="81">
        <f t="shared" si="2"/>
        <v>9</v>
      </c>
      <c r="S18" s="81"/>
      <c r="T18" s="82">
        <v>6</v>
      </c>
      <c r="U18" s="82"/>
      <c r="V18" s="82">
        <v>3</v>
      </c>
      <c r="W18" s="85"/>
      <c r="X18" s="79" t="s">
        <v>78</v>
      </c>
      <c r="Y18" s="80"/>
      <c r="Z18" s="81">
        <f t="shared" si="3"/>
        <v>31</v>
      </c>
      <c r="AA18" s="81"/>
      <c r="AB18" s="82">
        <v>15</v>
      </c>
      <c r="AC18" s="82"/>
      <c r="AD18" s="82">
        <v>16</v>
      </c>
      <c r="AE18" s="85"/>
      <c r="AF18" s="79" t="s">
        <v>79</v>
      </c>
      <c r="AG18" s="80"/>
      <c r="AH18" s="81">
        <f t="shared" si="4"/>
        <v>4</v>
      </c>
      <c r="AI18" s="81"/>
      <c r="AJ18" s="82">
        <v>0</v>
      </c>
      <c r="AK18" s="82"/>
      <c r="AL18" s="82">
        <v>4</v>
      </c>
      <c r="AM18" s="83"/>
    </row>
    <row r="19" spans="1:39" s="8" customFormat="1" ht="18" customHeight="1">
      <c r="A19" s="10" t="s">
        <v>80</v>
      </c>
      <c r="B19" s="81">
        <f t="shared" si="0"/>
        <v>0</v>
      </c>
      <c r="C19" s="81"/>
      <c r="D19" s="82">
        <v>0</v>
      </c>
      <c r="E19" s="82"/>
      <c r="F19" s="86">
        <v>0</v>
      </c>
      <c r="G19" s="87"/>
      <c r="H19" s="79" t="s">
        <v>81</v>
      </c>
      <c r="I19" s="80"/>
      <c r="J19" s="81">
        <f t="shared" si="1"/>
        <v>4</v>
      </c>
      <c r="K19" s="81"/>
      <c r="L19" s="82">
        <v>0</v>
      </c>
      <c r="M19" s="82"/>
      <c r="N19" s="82">
        <v>4</v>
      </c>
      <c r="O19" s="85"/>
      <c r="P19" s="79" t="s">
        <v>82</v>
      </c>
      <c r="Q19" s="80"/>
      <c r="R19" s="81">
        <f t="shared" si="2"/>
        <v>18</v>
      </c>
      <c r="S19" s="81"/>
      <c r="T19" s="82">
        <v>12</v>
      </c>
      <c r="U19" s="82"/>
      <c r="V19" s="82">
        <v>6</v>
      </c>
      <c r="W19" s="85"/>
      <c r="X19" s="79" t="s">
        <v>83</v>
      </c>
      <c r="Y19" s="80"/>
      <c r="Z19" s="81">
        <f t="shared" si="3"/>
        <v>25</v>
      </c>
      <c r="AA19" s="81"/>
      <c r="AB19" s="82">
        <v>12</v>
      </c>
      <c r="AC19" s="82"/>
      <c r="AD19" s="82">
        <v>13</v>
      </c>
      <c r="AE19" s="85"/>
      <c r="AF19" s="79" t="s">
        <v>84</v>
      </c>
      <c r="AG19" s="80"/>
      <c r="AH19" s="81">
        <f t="shared" si="4"/>
        <v>4</v>
      </c>
      <c r="AI19" s="81"/>
      <c r="AJ19" s="82">
        <v>0</v>
      </c>
      <c r="AK19" s="82"/>
      <c r="AL19" s="82">
        <v>4</v>
      </c>
      <c r="AM19" s="83"/>
    </row>
    <row r="20" spans="1:39" s="8" customFormat="1" ht="18" customHeight="1">
      <c r="A20" s="10" t="s">
        <v>85</v>
      </c>
      <c r="B20" s="81">
        <f t="shared" si="0"/>
        <v>4</v>
      </c>
      <c r="C20" s="81"/>
      <c r="D20" s="82">
        <v>2</v>
      </c>
      <c r="E20" s="82"/>
      <c r="F20" s="86">
        <v>2</v>
      </c>
      <c r="G20" s="87"/>
      <c r="H20" s="79" t="s">
        <v>86</v>
      </c>
      <c r="I20" s="80"/>
      <c r="J20" s="81">
        <f t="shared" si="1"/>
        <v>6</v>
      </c>
      <c r="K20" s="81"/>
      <c r="L20" s="82">
        <v>4</v>
      </c>
      <c r="M20" s="82"/>
      <c r="N20" s="82">
        <v>2</v>
      </c>
      <c r="O20" s="85"/>
      <c r="P20" s="79" t="s">
        <v>87</v>
      </c>
      <c r="Q20" s="80"/>
      <c r="R20" s="81">
        <f t="shared" si="2"/>
        <v>15</v>
      </c>
      <c r="S20" s="81"/>
      <c r="T20" s="82">
        <v>11</v>
      </c>
      <c r="U20" s="82"/>
      <c r="V20" s="82">
        <v>4</v>
      </c>
      <c r="W20" s="85"/>
      <c r="X20" s="79" t="s">
        <v>88</v>
      </c>
      <c r="Y20" s="80"/>
      <c r="Z20" s="81">
        <f t="shared" si="3"/>
        <v>19</v>
      </c>
      <c r="AA20" s="81"/>
      <c r="AB20" s="82">
        <v>14</v>
      </c>
      <c r="AC20" s="82"/>
      <c r="AD20" s="82">
        <v>5</v>
      </c>
      <c r="AE20" s="85"/>
      <c r="AF20" s="79" t="s">
        <v>89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90</v>
      </c>
      <c r="B21" s="81">
        <f t="shared" si="0"/>
        <v>5</v>
      </c>
      <c r="C21" s="81"/>
      <c r="D21" s="82">
        <v>2</v>
      </c>
      <c r="E21" s="82"/>
      <c r="F21" s="86">
        <v>3</v>
      </c>
      <c r="G21" s="87"/>
      <c r="H21" s="79" t="s">
        <v>91</v>
      </c>
      <c r="I21" s="80"/>
      <c r="J21" s="81">
        <f t="shared" si="1"/>
        <v>8</v>
      </c>
      <c r="K21" s="81"/>
      <c r="L21" s="82">
        <v>6</v>
      </c>
      <c r="M21" s="82"/>
      <c r="N21" s="82">
        <v>2</v>
      </c>
      <c r="O21" s="85"/>
      <c r="P21" s="79" t="s">
        <v>92</v>
      </c>
      <c r="Q21" s="80"/>
      <c r="R21" s="81">
        <f t="shared" si="2"/>
        <v>21</v>
      </c>
      <c r="S21" s="81"/>
      <c r="T21" s="82">
        <v>12</v>
      </c>
      <c r="U21" s="82"/>
      <c r="V21" s="82">
        <v>9</v>
      </c>
      <c r="W21" s="85"/>
      <c r="X21" s="79" t="s">
        <v>93</v>
      </c>
      <c r="Y21" s="80"/>
      <c r="Z21" s="81">
        <f t="shared" si="3"/>
        <v>17</v>
      </c>
      <c r="AA21" s="81"/>
      <c r="AB21" s="82">
        <v>8</v>
      </c>
      <c r="AC21" s="82"/>
      <c r="AD21" s="82">
        <v>9</v>
      </c>
      <c r="AE21" s="85"/>
      <c r="AF21" s="79" t="s">
        <v>94</v>
      </c>
      <c r="AG21" s="80"/>
      <c r="AH21" s="81">
        <f t="shared" si="4"/>
        <v>5</v>
      </c>
      <c r="AI21" s="81"/>
      <c r="AJ21" s="82">
        <v>2</v>
      </c>
      <c r="AK21" s="82"/>
      <c r="AL21" s="82">
        <v>3</v>
      </c>
      <c r="AM21" s="83"/>
    </row>
    <row r="22" spans="1:39" s="8" customFormat="1" ht="18" customHeight="1">
      <c r="A22" s="10" t="s">
        <v>95</v>
      </c>
      <c r="B22" s="81">
        <f t="shared" si="0"/>
        <v>3</v>
      </c>
      <c r="C22" s="81"/>
      <c r="D22" s="82">
        <v>3</v>
      </c>
      <c r="E22" s="82"/>
      <c r="F22" s="86">
        <v>0</v>
      </c>
      <c r="G22" s="87"/>
      <c r="H22" s="79" t="s">
        <v>96</v>
      </c>
      <c r="I22" s="80"/>
      <c r="J22" s="81">
        <f t="shared" si="1"/>
        <v>8</v>
      </c>
      <c r="K22" s="81"/>
      <c r="L22" s="82">
        <v>5</v>
      </c>
      <c r="M22" s="82"/>
      <c r="N22" s="82">
        <v>3</v>
      </c>
      <c r="O22" s="85"/>
      <c r="P22" s="79" t="s">
        <v>97</v>
      </c>
      <c r="Q22" s="80"/>
      <c r="R22" s="81">
        <f t="shared" si="2"/>
        <v>20</v>
      </c>
      <c r="S22" s="81"/>
      <c r="T22" s="82">
        <v>12</v>
      </c>
      <c r="U22" s="82"/>
      <c r="V22" s="82">
        <v>8</v>
      </c>
      <c r="W22" s="85"/>
      <c r="X22" s="79" t="s">
        <v>98</v>
      </c>
      <c r="Y22" s="80"/>
      <c r="Z22" s="81">
        <f t="shared" si="3"/>
        <v>12</v>
      </c>
      <c r="AA22" s="81"/>
      <c r="AB22" s="82">
        <v>8</v>
      </c>
      <c r="AC22" s="82"/>
      <c r="AD22" s="82">
        <v>4</v>
      </c>
      <c r="AE22" s="85"/>
      <c r="AF22" s="79" t="s">
        <v>99</v>
      </c>
      <c r="AG22" s="80"/>
      <c r="AH22" s="81">
        <f t="shared" si="4"/>
        <v>1</v>
      </c>
      <c r="AI22" s="81"/>
      <c r="AJ22" s="82">
        <v>1</v>
      </c>
      <c r="AK22" s="82"/>
      <c r="AL22" s="82">
        <v>0</v>
      </c>
      <c r="AM22" s="83"/>
    </row>
    <row r="23" spans="1:39" s="8" customFormat="1" ht="18" customHeight="1">
      <c r="A23" s="11" t="s">
        <v>100</v>
      </c>
      <c r="B23" s="66">
        <f t="shared" si="0"/>
        <v>3</v>
      </c>
      <c r="C23" s="66"/>
      <c r="D23" s="74">
        <v>2</v>
      </c>
      <c r="E23" s="74"/>
      <c r="F23" s="84">
        <v>1</v>
      </c>
      <c r="G23" s="67"/>
      <c r="H23" s="64" t="s">
        <v>101</v>
      </c>
      <c r="I23" s="65"/>
      <c r="J23" s="66">
        <f t="shared" si="1"/>
        <v>9</v>
      </c>
      <c r="K23" s="66"/>
      <c r="L23" s="74">
        <v>4</v>
      </c>
      <c r="M23" s="74"/>
      <c r="N23" s="74">
        <v>5</v>
      </c>
      <c r="O23" s="75"/>
      <c r="P23" s="64" t="s">
        <v>102</v>
      </c>
      <c r="Q23" s="65"/>
      <c r="R23" s="66">
        <f t="shared" si="2"/>
        <v>12</v>
      </c>
      <c r="S23" s="66"/>
      <c r="T23" s="74">
        <v>8</v>
      </c>
      <c r="U23" s="74"/>
      <c r="V23" s="74">
        <v>4</v>
      </c>
      <c r="W23" s="75"/>
      <c r="X23" s="64" t="s">
        <v>103</v>
      </c>
      <c r="Y23" s="65"/>
      <c r="Z23" s="66">
        <f t="shared" si="3"/>
        <v>19</v>
      </c>
      <c r="AA23" s="66"/>
      <c r="AB23" s="74">
        <v>4</v>
      </c>
      <c r="AC23" s="74"/>
      <c r="AD23" s="74">
        <v>15</v>
      </c>
      <c r="AE23" s="75"/>
      <c r="AF23" s="76" t="s">
        <v>104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5</v>
      </c>
      <c r="D27" s="46"/>
      <c r="E27" s="45">
        <f>SUM(E28:F29)</f>
        <v>19</v>
      </c>
      <c r="F27" s="46"/>
      <c r="G27" s="45">
        <f>SUM(G28:H29)</f>
        <v>10</v>
      </c>
      <c r="H27" s="46"/>
      <c r="I27" s="45">
        <f>SUM(I28:J29)</f>
        <v>9</v>
      </c>
      <c r="J27" s="46"/>
      <c r="K27" s="45">
        <f>SUM(K28:L29)</f>
        <v>6</v>
      </c>
      <c r="L27" s="46"/>
      <c r="M27" s="45">
        <f>SUM(M28:N29)</f>
        <v>49</v>
      </c>
      <c r="N27" s="46"/>
      <c r="O27" s="45">
        <f>SUM(O28:P29)</f>
        <v>54</v>
      </c>
      <c r="P27" s="46"/>
      <c r="Q27" s="45">
        <f>SUM(Q28:R29)</f>
        <v>116</v>
      </c>
      <c r="R27" s="46"/>
      <c r="S27" s="45">
        <f>SUM(S28:T29)</f>
        <v>162</v>
      </c>
      <c r="T27" s="46"/>
      <c r="U27" s="45">
        <f>SUM(U28:V29)</f>
        <v>66</v>
      </c>
      <c r="V27" s="46"/>
      <c r="W27" s="45">
        <f>SUM(W28:X29)</f>
        <v>76</v>
      </c>
      <c r="X27" s="46"/>
      <c r="Y27" s="45">
        <f>SUM(Y28:Z29)</f>
        <v>115</v>
      </c>
      <c r="Z27" s="46"/>
      <c r="AA27" s="45">
        <f>SUM(AA28:AB29)</f>
        <v>92</v>
      </c>
      <c r="AB27" s="46"/>
      <c r="AC27" s="45">
        <f>SUM(AC28:AD29)</f>
        <v>104</v>
      </c>
      <c r="AD27" s="46"/>
      <c r="AE27" s="45">
        <f>SUM(AE28:AF29)</f>
        <v>51</v>
      </c>
      <c r="AF27" s="46"/>
      <c r="AG27" s="45">
        <f>SUM(AG28:AH29)</f>
        <v>0</v>
      </c>
      <c r="AH27" s="46"/>
      <c r="AI27" s="47">
        <f>SUM(C27:AH27)</f>
        <v>934</v>
      </c>
      <c r="AJ27" s="48"/>
      <c r="AK27" s="49">
        <v>570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1</v>
      </c>
      <c r="D28" s="44"/>
      <c r="E28" s="43">
        <f>SUM(D10:E15)</f>
        <v>8</v>
      </c>
      <c r="F28" s="44"/>
      <c r="G28" s="43">
        <f>SUM(D16:E18)</f>
        <v>6</v>
      </c>
      <c r="H28" s="44"/>
      <c r="I28" s="43">
        <f>SUM(D19:E21)</f>
        <v>4</v>
      </c>
      <c r="J28" s="44"/>
      <c r="K28" s="43">
        <f>SUM(D22:E23)</f>
        <v>5</v>
      </c>
      <c r="L28" s="44"/>
      <c r="M28" s="43">
        <f>SUM(L4:M13)</f>
        <v>33</v>
      </c>
      <c r="N28" s="44"/>
      <c r="O28" s="43">
        <f>SUM(L14:M23)</f>
        <v>33</v>
      </c>
      <c r="P28" s="44"/>
      <c r="Q28" s="43">
        <f>SUM(T4:U13)</f>
        <v>78</v>
      </c>
      <c r="R28" s="44"/>
      <c r="S28" s="43">
        <f>SUM(T14:U23)</f>
        <v>112</v>
      </c>
      <c r="T28" s="44"/>
      <c r="U28" s="43">
        <f>SUM(AB4:AC8)</f>
        <v>40</v>
      </c>
      <c r="V28" s="44"/>
      <c r="W28" s="43">
        <f>SUM(AB9:AC13)</f>
        <v>45</v>
      </c>
      <c r="X28" s="44"/>
      <c r="Y28" s="43">
        <f>SUM(AB14:AC18)</f>
        <v>59</v>
      </c>
      <c r="Z28" s="44"/>
      <c r="AA28" s="43">
        <f>SUM(AB19:AC23)</f>
        <v>46</v>
      </c>
      <c r="AB28" s="44"/>
      <c r="AC28" s="43">
        <f>SUM(AJ4:AK13)</f>
        <v>49</v>
      </c>
      <c r="AD28" s="44"/>
      <c r="AE28" s="43">
        <f>SUM(AJ14:AK23)</f>
        <v>9</v>
      </c>
      <c r="AF28" s="44"/>
      <c r="AG28" s="43">
        <f>AJ24</f>
        <v>0</v>
      </c>
      <c r="AH28" s="44"/>
      <c r="AI28" s="38">
        <f>SUM(C28:AH28)</f>
        <v>528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4</v>
      </c>
      <c r="D29" s="21"/>
      <c r="E29" s="20">
        <f>SUM(F10:G15)</f>
        <v>11</v>
      </c>
      <c r="F29" s="21"/>
      <c r="G29" s="20">
        <f>SUM(F16:G18)</f>
        <v>4</v>
      </c>
      <c r="H29" s="21"/>
      <c r="I29" s="20">
        <f>SUM(F19:G21)</f>
        <v>5</v>
      </c>
      <c r="J29" s="21"/>
      <c r="K29" s="20">
        <f>SUM(F22:G23)</f>
        <v>1</v>
      </c>
      <c r="L29" s="21"/>
      <c r="M29" s="20">
        <f>SUM(N4:O13)</f>
        <v>16</v>
      </c>
      <c r="N29" s="21"/>
      <c r="O29" s="20">
        <f>SUM(N14:O23)</f>
        <v>21</v>
      </c>
      <c r="P29" s="21"/>
      <c r="Q29" s="20">
        <f>SUM(V4:W13)</f>
        <v>38</v>
      </c>
      <c r="R29" s="21"/>
      <c r="S29" s="20">
        <f>SUM(V14:W23)</f>
        <v>50</v>
      </c>
      <c r="T29" s="21"/>
      <c r="U29" s="20">
        <f>SUM(AD4:AE8)</f>
        <v>26</v>
      </c>
      <c r="V29" s="21"/>
      <c r="W29" s="20">
        <f>SUM(AD9:AE13)</f>
        <v>31</v>
      </c>
      <c r="X29" s="21"/>
      <c r="Y29" s="20">
        <f>SUM(AD14:AE18)</f>
        <v>56</v>
      </c>
      <c r="Z29" s="21"/>
      <c r="AA29" s="20">
        <f>SUM(AD19:AE23)</f>
        <v>46</v>
      </c>
      <c r="AB29" s="21"/>
      <c r="AC29" s="20">
        <f>SUM(AL4:AM13)</f>
        <v>55</v>
      </c>
      <c r="AD29" s="21"/>
      <c r="AE29" s="20">
        <f>SUM(AL14:AM23)</f>
        <v>42</v>
      </c>
      <c r="AF29" s="21"/>
      <c r="AG29" s="20">
        <f>AL24</f>
        <v>0</v>
      </c>
      <c r="AH29" s="21"/>
      <c r="AI29" s="22">
        <f>SUM(C29:AH29)</f>
        <v>406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34</v>
      </c>
      <c r="D31" s="34"/>
      <c r="E31" s="34"/>
      <c r="F31" s="35">
        <f>C31/AI27</f>
        <v>0.03640256959314775</v>
      </c>
      <c r="G31" s="35"/>
      <c r="H31" s="36"/>
      <c r="I31" s="17">
        <f>SUM(I27:V27)</f>
        <v>462</v>
      </c>
      <c r="J31" s="37"/>
      <c r="K31" s="37"/>
      <c r="L31" s="37"/>
      <c r="M31" s="37"/>
      <c r="N31" s="37"/>
      <c r="O31" s="37"/>
      <c r="P31" s="15">
        <f>I31/AI27</f>
        <v>0.49464668094218417</v>
      </c>
      <c r="Q31" s="15"/>
      <c r="R31" s="15"/>
      <c r="S31" s="15"/>
      <c r="T31" s="15"/>
      <c r="U31" s="15"/>
      <c r="V31" s="16"/>
      <c r="W31" s="17">
        <f>SUM(W27:AH27)</f>
        <v>438</v>
      </c>
      <c r="X31" s="18"/>
      <c r="Y31" s="18"/>
      <c r="Z31" s="18"/>
      <c r="AA31" s="18"/>
      <c r="AB31" s="18"/>
      <c r="AC31" s="15">
        <f>W31/AI27</f>
        <v>0.4689507494646681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4</v>
      </c>
      <c r="C4" s="90"/>
      <c r="D4" s="91">
        <v>2</v>
      </c>
      <c r="E4" s="91"/>
      <c r="F4" s="96">
        <v>2</v>
      </c>
      <c r="G4" s="97"/>
      <c r="H4" s="88" t="s">
        <v>6</v>
      </c>
      <c r="I4" s="89"/>
      <c r="J4" s="90">
        <f aca="true" t="shared" si="1" ref="J4:J23">SUM(L4:N4)</f>
        <v>6</v>
      </c>
      <c r="K4" s="90"/>
      <c r="L4" s="91">
        <v>3</v>
      </c>
      <c r="M4" s="91"/>
      <c r="N4" s="91">
        <v>3</v>
      </c>
      <c r="O4" s="93"/>
      <c r="P4" s="88" t="s">
        <v>7</v>
      </c>
      <c r="Q4" s="89"/>
      <c r="R4" s="90">
        <f aca="true" t="shared" si="2" ref="R4:R23">SUM(T4:V4)</f>
        <v>5</v>
      </c>
      <c r="S4" s="90"/>
      <c r="T4" s="91">
        <v>0</v>
      </c>
      <c r="U4" s="91"/>
      <c r="V4" s="91">
        <v>5</v>
      </c>
      <c r="W4" s="93"/>
      <c r="X4" s="88" t="s">
        <v>8</v>
      </c>
      <c r="Y4" s="89"/>
      <c r="Z4" s="90">
        <f aca="true" t="shared" si="3" ref="Z4:Z23">SUM(AB4:AD4)</f>
        <v>13</v>
      </c>
      <c r="AA4" s="90"/>
      <c r="AB4" s="91">
        <v>6</v>
      </c>
      <c r="AC4" s="91"/>
      <c r="AD4" s="91">
        <v>7</v>
      </c>
      <c r="AE4" s="93"/>
      <c r="AF4" s="88" t="s">
        <v>9</v>
      </c>
      <c r="AG4" s="89"/>
      <c r="AH4" s="90">
        <f aca="true" t="shared" si="4" ref="AH4:AH24">SUM(AJ4:AL4)</f>
        <v>16</v>
      </c>
      <c r="AI4" s="90"/>
      <c r="AJ4" s="91">
        <v>6</v>
      </c>
      <c r="AK4" s="91"/>
      <c r="AL4" s="91">
        <v>10</v>
      </c>
      <c r="AM4" s="92"/>
    </row>
    <row r="5" spans="1:39" s="8" customFormat="1" ht="18" customHeight="1">
      <c r="A5" s="10" t="s">
        <v>10</v>
      </c>
      <c r="B5" s="81">
        <f t="shared" si="0"/>
        <v>4</v>
      </c>
      <c r="C5" s="81"/>
      <c r="D5" s="82">
        <v>2</v>
      </c>
      <c r="E5" s="82"/>
      <c r="F5" s="86">
        <v>2</v>
      </c>
      <c r="G5" s="87"/>
      <c r="H5" s="79" t="s">
        <v>11</v>
      </c>
      <c r="I5" s="80"/>
      <c r="J5" s="81">
        <f t="shared" si="1"/>
        <v>2</v>
      </c>
      <c r="K5" s="81"/>
      <c r="L5" s="82">
        <v>1</v>
      </c>
      <c r="M5" s="82"/>
      <c r="N5" s="82">
        <v>1</v>
      </c>
      <c r="O5" s="85"/>
      <c r="P5" s="79" t="s">
        <v>12</v>
      </c>
      <c r="Q5" s="80"/>
      <c r="R5" s="81">
        <f t="shared" si="2"/>
        <v>5</v>
      </c>
      <c r="S5" s="81"/>
      <c r="T5" s="82">
        <v>1</v>
      </c>
      <c r="U5" s="82"/>
      <c r="V5" s="82">
        <v>4</v>
      </c>
      <c r="W5" s="85"/>
      <c r="X5" s="79" t="s">
        <v>13</v>
      </c>
      <c r="Y5" s="80"/>
      <c r="Z5" s="81">
        <f t="shared" si="3"/>
        <v>16</v>
      </c>
      <c r="AA5" s="81"/>
      <c r="AB5" s="82">
        <v>9</v>
      </c>
      <c r="AC5" s="82"/>
      <c r="AD5" s="82">
        <v>7</v>
      </c>
      <c r="AE5" s="85"/>
      <c r="AF5" s="79" t="s">
        <v>14</v>
      </c>
      <c r="AG5" s="80"/>
      <c r="AH5" s="81">
        <f t="shared" si="4"/>
        <v>16</v>
      </c>
      <c r="AI5" s="81"/>
      <c r="AJ5" s="82">
        <v>6</v>
      </c>
      <c r="AK5" s="82"/>
      <c r="AL5" s="82">
        <v>10</v>
      </c>
      <c r="AM5" s="83"/>
    </row>
    <row r="6" spans="1:39" s="8" customFormat="1" ht="18" customHeight="1">
      <c r="A6" s="10" t="s">
        <v>15</v>
      </c>
      <c r="B6" s="81">
        <f t="shared" si="0"/>
        <v>6</v>
      </c>
      <c r="C6" s="81"/>
      <c r="D6" s="82">
        <v>3</v>
      </c>
      <c r="E6" s="82"/>
      <c r="F6" s="86">
        <v>3</v>
      </c>
      <c r="G6" s="87"/>
      <c r="H6" s="79" t="s">
        <v>16</v>
      </c>
      <c r="I6" s="80"/>
      <c r="J6" s="81">
        <f t="shared" si="1"/>
        <v>6</v>
      </c>
      <c r="K6" s="81"/>
      <c r="L6" s="82">
        <v>4</v>
      </c>
      <c r="M6" s="82"/>
      <c r="N6" s="82">
        <v>2</v>
      </c>
      <c r="O6" s="85"/>
      <c r="P6" s="79" t="s">
        <v>17</v>
      </c>
      <c r="Q6" s="80"/>
      <c r="R6" s="81">
        <f t="shared" si="2"/>
        <v>9</v>
      </c>
      <c r="S6" s="81"/>
      <c r="T6" s="82">
        <v>1</v>
      </c>
      <c r="U6" s="82"/>
      <c r="V6" s="82">
        <v>8</v>
      </c>
      <c r="W6" s="85"/>
      <c r="X6" s="79" t="s">
        <v>18</v>
      </c>
      <c r="Y6" s="80"/>
      <c r="Z6" s="81">
        <f t="shared" si="3"/>
        <v>17</v>
      </c>
      <c r="AA6" s="81"/>
      <c r="AB6" s="82">
        <v>7</v>
      </c>
      <c r="AC6" s="82"/>
      <c r="AD6" s="82">
        <v>10</v>
      </c>
      <c r="AE6" s="85"/>
      <c r="AF6" s="79" t="s">
        <v>19</v>
      </c>
      <c r="AG6" s="80"/>
      <c r="AH6" s="81">
        <f t="shared" si="4"/>
        <v>23</v>
      </c>
      <c r="AI6" s="81"/>
      <c r="AJ6" s="82">
        <v>13</v>
      </c>
      <c r="AK6" s="82"/>
      <c r="AL6" s="82">
        <v>10</v>
      </c>
      <c r="AM6" s="83"/>
    </row>
    <row r="7" spans="1:39" s="8" customFormat="1" ht="18" customHeight="1">
      <c r="A7" s="10" t="s">
        <v>20</v>
      </c>
      <c r="B7" s="81">
        <f t="shared" si="0"/>
        <v>1</v>
      </c>
      <c r="C7" s="81"/>
      <c r="D7" s="82">
        <v>0</v>
      </c>
      <c r="E7" s="82"/>
      <c r="F7" s="86">
        <v>1</v>
      </c>
      <c r="G7" s="87"/>
      <c r="H7" s="79" t="s">
        <v>21</v>
      </c>
      <c r="I7" s="80"/>
      <c r="J7" s="81">
        <f t="shared" si="1"/>
        <v>10</v>
      </c>
      <c r="K7" s="81"/>
      <c r="L7" s="82">
        <v>3</v>
      </c>
      <c r="M7" s="82"/>
      <c r="N7" s="82">
        <v>7</v>
      </c>
      <c r="O7" s="85"/>
      <c r="P7" s="79" t="s">
        <v>22</v>
      </c>
      <c r="Q7" s="80"/>
      <c r="R7" s="81">
        <f t="shared" si="2"/>
        <v>9</v>
      </c>
      <c r="S7" s="81"/>
      <c r="T7" s="82">
        <v>6</v>
      </c>
      <c r="U7" s="82"/>
      <c r="V7" s="82">
        <v>3</v>
      </c>
      <c r="W7" s="85"/>
      <c r="X7" s="79" t="s">
        <v>23</v>
      </c>
      <c r="Y7" s="80"/>
      <c r="Z7" s="81">
        <f t="shared" si="3"/>
        <v>14</v>
      </c>
      <c r="AA7" s="81"/>
      <c r="AB7" s="82">
        <v>8</v>
      </c>
      <c r="AC7" s="82"/>
      <c r="AD7" s="82">
        <v>6</v>
      </c>
      <c r="AE7" s="85"/>
      <c r="AF7" s="79" t="s">
        <v>24</v>
      </c>
      <c r="AG7" s="80"/>
      <c r="AH7" s="81">
        <f t="shared" si="4"/>
        <v>11</v>
      </c>
      <c r="AI7" s="81"/>
      <c r="AJ7" s="82">
        <v>6</v>
      </c>
      <c r="AK7" s="82"/>
      <c r="AL7" s="82">
        <v>5</v>
      </c>
      <c r="AM7" s="83"/>
    </row>
    <row r="8" spans="1:39" s="8" customFormat="1" ht="18" customHeight="1">
      <c r="A8" s="10" t="s">
        <v>25</v>
      </c>
      <c r="B8" s="81">
        <f t="shared" si="0"/>
        <v>2</v>
      </c>
      <c r="C8" s="81"/>
      <c r="D8" s="82">
        <v>1</v>
      </c>
      <c r="E8" s="82"/>
      <c r="F8" s="86">
        <v>1</v>
      </c>
      <c r="G8" s="87"/>
      <c r="H8" s="79" t="s">
        <v>26</v>
      </c>
      <c r="I8" s="80"/>
      <c r="J8" s="81">
        <f t="shared" si="1"/>
        <v>4</v>
      </c>
      <c r="K8" s="81"/>
      <c r="L8" s="82">
        <v>1</v>
      </c>
      <c r="M8" s="82"/>
      <c r="N8" s="82">
        <v>3</v>
      </c>
      <c r="O8" s="85"/>
      <c r="P8" s="79" t="s">
        <v>27</v>
      </c>
      <c r="Q8" s="80"/>
      <c r="R8" s="81">
        <f t="shared" si="2"/>
        <v>11</v>
      </c>
      <c r="S8" s="81"/>
      <c r="T8" s="82">
        <v>9</v>
      </c>
      <c r="U8" s="82"/>
      <c r="V8" s="82">
        <v>2</v>
      </c>
      <c r="W8" s="85"/>
      <c r="X8" s="79" t="s">
        <v>28</v>
      </c>
      <c r="Y8" s="80"/>
      <c r="Z8" s="81">
        <f t="shared" si="3"/>
        <v>21</v>
      </c>
      <c r="AA8" s="81"/>
      <c r="AB8" s="82">
        <v>8</v>
      </c>
      <c r="AC8" s="82"/>
      <c r="AD8" s="82">
        <v>13</v>
      </c>
      <c r="AE8" s="85"/>
      <c r="AF8" s="79" t="s">
        <v>29</v>
      </c>
      <c r="AG8" s="80"/>
      <c r="AH8" s="81">
        <f t="shared" si="4"/>
        <v>12</v>
      </c>
      <c r="AI8" s="81"/>
      <c r="AJ8" s="82">
        <v>7</v>
      </c>
      <c r="AK8" s="82"/>
      <c r="AL8" s="82">
        <v>5</v>
      </c>
      <c r="AM8" s="83"/>
    </row>
    <row r="9" spans="1:39" s="8" customFormat="1" ht="18" customHeight="1">
      <c r="A9" s="10" t="s">
        <v>30</v>
      </c>
      <c r="B9" s="81">
        <f t="shared" si="0"/>
        <v>4</v>
      </c>
      <c r="C9" s="81"/>
      <c r="D9" s="82">
        <v>3</v>
      </c>
      <c r="E9" s="82"/>
      <c r="F9" s="86">
        <v>1</v>
      </c>
      <c r="G9" s="87"/>
      <c r="H9" s="79" t="s">
        <v>31</v>
      </c>
      <c r="I9" s="80"/>
      <c r="J9" s="81">
        <f t="shared" si="1"/>
        <v>5</v>
      </c>
      <c r="K9" s="81"/>
      <c r="L9" s="82">
        <v>2</v>
      </c>
      <c r="M9" s="82"/>
      <c r="N9" s="82">
        <v>3</v>
      </c>
      <c r="O9" s="85"/>
      <c r="P9" s="79" t="s">
        <v>32</v>
      </c>
      <c r="Q9" s="80"/>
      <c r="R9" s="81">
        <f t="shared" si="2"/>
        <v>15</v>
      </c>
      <c r="S9" s="81"/>
      <c r="T9" s="82">
        <v>12</v>
      </c>
      <c r="U9" s="82"/>
      <c r="V9" s="82">
        <v>3</v>
      </c>
      <c r="W9" s="85"/>
      <c r="X9" s="79" t="s">
        <v>33</v>
      </c>
      <c r="Y9" s="80"/>
      <c r="Z9" s="81">
        <f t="shared" si="3"/>
        <v>25</v>
      </c>
      <c r="AA9" s="81"/>
      <c r="AB9" s="82">
        <v>12</v>
      </c>
      <c r="AC9" s="82"/>
      <c r="AD9" s="82">
        <v>13</v>
      </c>
      <c r="AE9" s="85"/>
      <c r="AF9" s="79" t="s">
        <v>34</v>
      </c>
      <c r="AG9" s="80"/>
      <c r="AH9" s="81">
        <f t="shared" si="4"/>
        <v>9</v>
      </c>
      <c r="AI9" s="81"/>
      <c r="AJ9" s="82">
        <v>5</v>
      </c>
      <c r="AK9" s="82"/>
      <c r="AL9" s="82">
        <v>4</v>
      </c>
      <c r="AM9" s="83"/>
    </row>
    <row r="10" spans="1:39" s="8" customFormat="1" ht="18" customHeight="1">
      <c r="A10" s="10" t="s">
        <v>35</v>
      </c>
      <c r="B10" s="81">
        <f t="shared" si="0"/>
        <v>3</v>
      </c>
      <c r="C10" s="81"/>
      <c r="D10" s="82">
        <v>1</v>
      </c>
      <c r="E10" s="82"/>
      <c r="F10" s="86">
        <v>2</v>
      </c>
      <c r="G10" s="87"/>
      <c r="H10" s="79" t="s">
        <v>36</v>
      </c>
      <c r="I10" s="80"/>
      <c r="J10" s="81">
        <f t="shared" si="1"/>
        <v>3</v>
      </c>
      <c r="K10" s="81"/>
      <c r="L10" s="82">
        <v>2</v>
      </c>
      <c r="M10" s="82"/>
      <c r="N10" s="82">
        <v>1</v>
      </c>
      <c r="O10" s="85"/>
      <c r="P10" s="79" t="s">
        <v>37</v>
      </c>
      <c r="Q10" s="80"/>
      <c r="R10" s="81">
        <f t="shared" si="2"/>
        <v>9</v>
      </c>
      <c r="S10" s="81"/>
      <c r="T10" s="82">
        <v>6</v>
      </c>
      <c r="U10" s="82"/>
      <c r="V10" s="82">
        <v>3</v>
      </c>
      <c r="W10" s="85"/>
      <c r="X10" s="79" t="s">
        <v>38</v>
      </c>
      <c r="Y10" s="80"/>
      <c r="Z10" s="81">
        <f t="shared" si="3"/>
        <v>17</v>
      </c>
      <c r="AA10" s="81"/>
      <c r="AB10" s="82">
        <v>9</v>
      </c>
      <c r="AC10" s="82"/>
      <c r="AD10" s="82">
        <v>8</v>
      </c>
      <c r="AE10" s="85"/>
      <c r="AF10" s="79" t="s">
        <v>39</v>
      </c>
      <c r="AG10" s="80"/>
      <c r="AH10" s="81">
        <f t="shared" si="4"/>
        <v>11</v>
      </c>
      <c r="AI10" s="81"/>
      <c r="AJ10" s="82">
        <v>4</v>
      </c>
      <c r="AK10" s="82"/>
      <c r="AL10" s="82">
        <v>7</v>
      </c>
      <c r="AM10" s="83"/>
    </row>
    <row r="11" spans="1:39" s="8" customFormat="1" ht="18" customHeight="1">
      <c r="A11" s="10" t="s">
        <v>40</v>
      </c>
      <c r="B11" s="81">
        <f t="shared" si="0"/>
        <v>3</v>
      </c>
      <c r="C11" s="81"/>
      <c r="D11" s="82">
        <v>1</v>
      </c>
      <c r="E11" s="82"/>
      <c r="F11" s="86">
        <v>2</v>
      </c>
      <c r="G11" s="87"/>
      <c r="H11" s="79" t="s">
        <v>41</v>
      </c>
      <c r="I11" s="80"/>
      <c r="J11" s="81">
        <f t="shared" si="1"/>
        <v>7</v>
      </c>
      <c r="K11" s="81"/>
      <c r="L11" s="82">
        <v>3</v>
      </c>
      <c r="M11" s="82"/>
      <c r="N11" s="82">
        <v>4</v>
      </c>
      <c r="O11" s="85"/>
      <c r="P11" s="79" t="s">
        <v>42</v>
      </c>
      <c r="Q11" s="80"/>
      <c r="R11" s="81">
        <f t="shared" si="2"/>
        <v>18</v>
      </c>
      <c r="S11" s="81"/>
      <c r="T11" s="82">
        <v>12</v>
      </c>
      <c r="U11" s="82"/>
      <c r="V11" s="82">
        <v>6</v>
      </c>
      <c r="W11" s="85"/>
      <c r="X11" s="79" t="s">
        <v>43</v>
      </c>
      <c r="Y11" s="80"/>
      <c r="Z11" s="81">
        <f t="shared" si="3"/>
        <v>20</v>
      </c>
      <c r="AA11" s="81"/>
      <c r="AB11" s="82">
        <v>8</v>
      </c>
      <c r="AC11" s="82"/>
      <c r="AD11" s="82">
        <v>12</v>
      </c>
      <c r="AE11" s="85"/>
      <c r="AF11" s="79" t="s">
        <v>44</v>
      </c>
      <c r="AG11" s="80"/>
      <c r="AH11" s="81">
        <f t="shared" si="4"/>
        <v>9</v>
      </c>
      <c r="AI11" s="81"/>
      <c r="AJ11" s="82">
        <v>4</v>
      </c>
      <c r="AK11" s="82"/>
      <c r="AL11" s="82">
        <v>5</v>
      </c>
      <c r="AM11" s="83"/>
    </row>
    <row r="12" spans="1:39" s="8" customFormat="1" ht="18" customHeight="1">
      <c r="A12" s="10" t="s">
        <v>45</v>
      </c>
      <c r="B12" s="81">
        <f t="shared" si="0"/>
        <v>5</v>
      </c>
      <c r="C12" s="81"/>
      <c r="D12" s="82">
        <v>2</v>
      </c>
      <c r="E12" s="82"/>
      <c r="F12" s="86">
        <v>3</v>
      </c>
      <c r="G12" s="87"/>
      <c r="H12" s="79" t="s">
        <v>46</v>
      </c>
      <c r="I12" s="80"/>
      <c r="J12" s="81">
        <f t="shared" si="1"/>
        <v>3</v>
      </c>
      <c r="K12" s="81"/>
      <c r="L12" s="82">
        <v>1</v>
      </c>
      <c r="M12" s="82"/>
      <c r="N12" s="82">
        <v>2</v>
      </c>
      <c r="O12" s="85"/>
      <c r="P12" s="79" t="s">
        <v>47</v>
      </c>
      <c r="Q12" s="80"/>
      <c r="R12" s="81">
        <f t="shared" si="2"/>
        <v>14</v>
      </c>
      <c r="S12" s="81"/>
      <c r="T12" s="82">
        <v>6</v>
      </c>
      <c r="U12" s="82"/>
      <c r="V12" s="82">
        <v>8</v>
      </c>
      <c r="W12" s="85"/>
      <c r="X12" s="79" t="s">
        <v>48</v>
      </c>
      <c r="Y12" s="80"/>
      <c r="Z12" s="81">
        <f t="shared" si="3"/>
        <v>27</v>
      </c>
      <c r="AA12" s="81"/>
      <c r="AB12" s="82">
        <v>13</v>
      </c>
      <c r="AC12" s="82"/>
      <c r="AD12" s="82">
        <v>14</v>
      </c>
      <c r="AE12" s="85"/>
      <c r="AF12" s="79" t="s">
        <v>49</v>
      </c>
      <c r="AG12" s="80"/>
      <c r="AH12" s="81">
        <f t="shared" si="4"/>
        <v>7</v>
      </c>
      <c r="AI12" s="81"/>
      <c r="AJ12" s="82">
        <v>1</v>
      </c>
      <c r="AK12" s="82"/>
      <c r="AL12" s="82">
        <v>6</v>
      </c>
      <c r="AM12" s="83"/>
    </row>
    <row r="13" spans="1:39" s="8" customFormat="1" ht="18" customHeight="1">
      <c r="A13" s="10" t="s">
        <v>50</v>
      </c>
      <c r="B13" s="81">
        <f t="shared" si="0"/>
        <v>2</v>
      </c>
      <c r="C13" s="81"/>
      <c r="D13" s="82">
        <v>1</v>
      </c>
      <c r="E13" s="82"/>
      <c r="F13" s="86">
        <v>1</v>
      </c>
      <c r="G13" s="87"/>
      <c r="H13" s="79" t="s">
        <v>51</v>
      </c>
      <c r="I13" s="80"/>
      <c r="J13" s="81">
        <f t="shared" si="1"/>
        <v>5</v>
      </c>
      <c r="K13" s="81"/>
      <c r="L13" s="82">
        <v>1</v>
      </c>
      <c r="M13" s="82"/>
      <c r="N13" s="82">
        <v>4</v>
      </c>
      <c r="O13" s="85"/>
      <c r="P13" s="79" t="s">
        <v>52</v>
      </c>
      <c r="Q13" s="80"/>
      <c r="R13" s="81">
        <f t="shared" si="2"/>
        <v>13</v>
      </c>
      <c r="S13" s="81"/>
      <c r="T13" s="82">
        <v>6</v>
      </c>
      <c r="U13" s="82"/>
      <c r="V13" s="82">
        <v>7</v>
      </c>
      <c r="W13" s="85"/>
      <c r="X13" s="79" t="s">
        <v>53</v>
      </c>
      <c r="Y13" s="80"/>
      <c r="Z13" s="81">
        <f t="shared" si="3"/>
        <v>30</v>
      </c>
      <c r="AA13" s="81"/>
      <c r="AB13" s="82">
        <v>14</v>
      </c>
      <c r="AC13" s="82"/>
      <c r="AD13" s="82">
        <v>16</v>
      </c>
      <c r="AE13" s="85"/>
      <c r="AF13" s="79" t="s">
        <v>54</v>
      </c>
      <c r="AG13" s="80"/>
      <c r="AH13" s="81">
        <f t="shared" si="4"/>
        <v>5</v>
      </c>
      <c r="AI13" s="81"/>
      <c r="AJ13" s="82">
        <v>0</v>
      </c>
      <c r="AK13" s="82"/>
      <c r="AL13" s="82">
        <v>5</v>
      </c>
      <c r="AM13" s="83"/>
    </row>
    <row r="14" spans="1:39" s="8" customFormat="1" ht="18" customHeight="1">
      <c r="A14" s="10" t="s">
        <v>55</v>
      </c>
      <c r="B14" s="81">
        <f t="shared" si="0"/>
        <v>5</v>
      </c>
      <c r="C14" s="81"/>
      <c r="D14" s="82">
        <v>4</v>
      </c>
      <c r="E14" s="82"/>
      <c r="F14" s="86">
        <v>1</v>
      </c>
      <c r="G14" s="87"/>
      <c r="H14" s="79" t="s">
        <v>56</v>
      </c>
      <c r="I14" s="80"/>
      <c r="J14" s="81">
        <f t="shared" si="1"/>
        <v>5</v>
      </c>
      <c r="K14" s="81"/>
      <c r="L14" s="82">
        <v>3</v>
      </c>
      <c r="M14" s="82"/>
      <c r="N14" s="82">
        <v>2</v>
      </c>
      <c r="O14" s="85"/>
      <c r="P14" s="79" t="s">
        <v>57</v>
      </c>
      <c r="Q14" s="80"/>
      <c r="R14" s="81">
        <f t="shared" si="2"/>
        <v>17</v>
      </c>
      <c r="S14" s="81"/>
      <c r="T14" s="82">
        <v>6</v>
      </c>
      <c r="U14" s="82"/>
      <c r="V14" s="82">
        <v>11</v>
      </c>
      <c r="W14" s="85"/>
      <c r="X14" s="79" t="s">
        <v>58</v>
      </c>
      <c r="Y14" s="80"/>
      <c r="Z14" s="81">
        <f t="shared" si="3"/>
        <v>18</v>
      </c>
      <c r="AA14" s="81"/>
      <c r="AB14" s="82">
        <v>9</v>
      </c>
      <c r="AC14" s="82"/>
      <c r="AD14" s="82">
        <v>9</v>
      </c>
      <c r="AE14" s="85"/>
      <c r="AF14" s="79" t="s">
        <v>59</v>
      </c>
      <c r="AG14" s="80"/>
      <c r="AH14" s="81">
        <f t="shared" si="4"/>
        <v>12</v>
      </c>
      <c r="AI14" s="81"/>
      <c r="AJ14" s="82">
        <v>4</v>
      </c>
      <c r="AK14" s="82"/>
      <c r="AL14" s="82">
        <v>8</v>
      </c>
      <c r="AM14" s="83"/>
    </row>
    <row r="15" spans="1:39" s="8" customFormat="1" ht="18" customHeight="1">
      <c r="A15" s="10" t="s">
        <v>60</v>
      </c>
      <c r="B15" s="81">
        <f t="shared" si="0"/>
        <v>7</v>
      </c>
      <c r="C15" s="81"/>
      <c r="D15" s="82">
        <v>3</v>
      </c>
      <c r="E15" s="82"/>
      <c r="F15" s="86">
        <v>4</v>
      </c>
      <c r="G15" s="87"/>
      <c r="H15" s="79" t="s">
        <v>61</v>
      </c>
      <c r="I15" s="80"/>
      <c r="J15" s="81">
        <f t="shared" si="1"/>
        <v>8</v>
      </c>
      <c r="K15" s="81"/>
      <c r="L15" s="82">
        <v>5</v>
      </c>
      <c r="M15" s="82"/>
      <c r="N15" s="82">
        <v>3</v>
      </c>
      <c r="O15" s="85"/>
      <c r="P15" s="79" t="s">
        <v>62</v>
      </c>
      <c r="Q15" s="80"/>
      <c r="R15" s="81">
        <f t="shared" si="2"/>
        <v>12</v>
      </c>
      <c r="S15" s="81"/>
      <c r="T15" s="82">
        <v>8</v>
      </c>
      <c r="U15" s="82"/>
      <c r="V15" s="82">
        <v>4</v>
      </c>
      <c r="W15" s="85"/>
      <c r="X15" s="79" t="s">
        <v>63</v>
      </c>
      <c r="Y15" s="80"/>
      <c r="Z15" s="81">
        <f t="shared" si="3"/>
        <v>17</v>
      </c>
      <c r="AA15" s="81"/>
      <c r="AB15" s="82">
        <v>9</v>
      </c>
      <c r="AC15" s="82"/>
      <c r="AD15" s="82">
        <v>8</v>
      </c>
      <c r="AE15" s="85"/>
      <c r="AF15" s="79" t="s">
        <v>64</v>
      </c>
      <c r="AG15" s="80"/>
      <c r="AH15" s="81">
        <f t="shared" si="4"/>
        <v>6</v>
      </c>
      <c r="AI15" s="81"/>
      <c r="AJ15" s="82">
        <v>1</v>
      </c>
      <c r="AK15" s="82"/>
      <c r="AL15" s="82">
        <v>5</v>
      </c>
      <c r="AM15" s="83"/>
    </row>
    <row r="16" spans="1:39" s="8" customFormat="1" ht="18" customHeight="1">
      <c r="A16" s="10" t="s">
        <v>65</v>
      </c>
      <c r="B16" s="81">
        <f t="shared" si="0"/>
        <v>6</v>
      </c>
      <c r="C16" s="81"/>
      <c r="D16" s="82">
        <v>3</v>
      </c>
      <c r="E16" s="82"/>
      <c r="F16" s="86">
        <v>3</v>
      </c>
      <c r="G16" s="87"/>
      <c r="H16" s="79" t="s">
        <v>66</v>
      </c>
      <c r="I16" s="80"/>
      <c r="J16" s="81">
        <f t="shared" si="1"/>
        <v>3</v>
      </c>
      <c r="K16" s="81"/>
      <c r="L16" s="82">
        <v>3</v>
      </c>
      <c r="M16" s="82"/>
      <c r="N16" s="82">
        <v>0</v>
      </c>
      <c r="O16" s="85"/>
      <c r="P16" s="79" t="s">
        <v>67</v>
      </c>
      <c r="Q16" s="80"/>
      <c r="R16" s="81">
        <f t="shared" si="2"/>
        <v>15</v>
      </c>
      <c r="S16" s="81"/>
      <c r="T16" s="82">
        <v>13</v>
      </c>
      <c r="U16" s="82"/>
      <c r="V16" s="82">
        <v>2</v>
      </c>
      <c r="W16" s="85"/>
      <c r="X16" s="79" t="s">
        <v>68</v>
      </c>
      <c r="Y16" s="80"/>
      <c r="Z16" s="81">
        <f t="shared" si="3"/>
        <v>38</v>
      </c>
      <c r="AA16" s="81"/>
      <c r="AB16" s="82">
        <v>21</v>
      </c>
      <c r="AC16" s="82"/>
      <c r="AD16" s="82">
        <v>17</v>
      </c>
      <c r="AE16" s="85"/>
      <c r="AF16" s="79" t="s">
        <v>69</v>
      </c>
      <c r="AG16" s="80"/>
      <c r="AH16" s="81">
        <f t="shared" si="4"/>
        <v>6</v>
      </c>
      <c r="AI16" s="81"/>
      <c r="AJ16" s="82">
        <v>1</v>
      </c>
      <c r="AK16" s="82"/>
      <c r="AL16" s="82">
        <v>5</v>
      </c>
      <c r="AM16" s="83"/>
    </row>
    <row r="17" spans="1:39" s="8" customFormat="1" ht="18" customHeight="1">
      <c r="A17" s="10" t="s">
        <v>70</v>
      </c>
      <c r="B17" s="81">
        <f t="shared" si="0"/>
        <v>3</v>
      </c>
      <c r="C17" s="81"/>
      <c r="D17" s="82">
        <v>2</v>
      </c>
      <c r="E17" s="82"/>
      <c r="F17" s="86">
        <v>1</v>
      </c>
      <c r="G17" s="87"/>
      <c r="H17" s="79" t="s">
        <v>71</v>
      </c>
      <c r="I17" s="80"/>
      <c r="J17" s="81">
        <f t="shared" si="1"/>
        <v>5</v>
      </c>
      <c r="K17" s="81"/>
      <c r="L17" s="82">
        <v>3</v>
      </c>
      <c r="M17" s="82"/>
      <c r="N17" s="82">
        <v>2</v>
      </c>
      <c r="O17" s="85"/>
      <c r="P17" s="79" t="s">
        <v>72</v>
      </c>
      <c r="Q17" s="80"/>
      <c r="R17" s="81">
        <f t="shared" si="2"/>
        <v>12</v>
      </c>
      <c r="S17" s="81"/>
      <c r="T17" s="82">
        <v>7</v>
      </c>
      <c r="U17" s="82"/>
      <c r="V17" s="82">
        <v>5</v>
      </c>
      <c r="W17" s="85"/>
      <c r="X17" s="79" t="s">
        <v>73</v>
      </c>
      <c r="Y17" s="80"/>
      <c r="Z17" s="81">
        <f t="shared" si="3"/>
        <v>30</v>
      </c>
      <c r="AA17" s="81"/>
      <c r="AB17" s="82">
        <v>17</v>
      </c>
      <c r="AC17" s="82"/>
      <c r="AD17" s="82">
        <v>13</v>
      </c>
      <c r="AE17" s="85"/>
      <c r="AF17" s="79" t="s">
        <v>74</v>
      </c>
      <c r="AG17" s="80"/>
      <c r="AH17" s="81">
        <f t="shared" si="4"/>
        <v>5</v>
      </c>
      <c r="AI17" s="81"/>
      <c r="AJ17" s="82">
        <v>2</v>
      </c>
      <c r="AK17" s="82"/>
      <c r="AL17" s="82">
        <v>3</v>
      </c>
      <c r="AM17" s="83"/>
    </row>
    <row r="18" spans="1:39" s="8" customFormat="1" ht="18" customHeight="1">
      <c r="A18" s="10" t="s">
        <v>75</v>
      </c>
      <c r="B18" s="81">
        <f t="shared" si="0"/>
        <v>6</v>
      </c>
      <c r="C18" s="81"/>
      <c r="D18" s="82">
        <v>4</v>
      </c>
      <c r="E18" s="82"/>
      <c r="F18" s="86">
        <v>2</v>
      </c>
      <c r="G18" s="87"/>
      <c r="H18" s="79" t="s">
        <v>76</v>
      </c>
      <c r="I18" s="80"/>
      <c r="J18" s="81">
        <f t="shared" si="1"/>
        <v>9</v>
      </c>
      <c r="K18" s="81"/>
      <c r="L18" s="82">
        <v>8</v>
      </c>
      <c r="M18" s="82"/>
      <c r="N18" s="82">
        <v>1</v>
      </c>
      <c r="O18" s="85"/>
      <c r="P18" s="79" t="s">
        <v>77</v>
      </c>
      <c r="Q18" s="80"/>
      <c r="R18" s="81">
        <f t="shared" si="2"/>
        <v>12</v>
      </c>
      <c r="S18" s="81"/>
      <c r="T18" s="82">
        <v>5</v>
      </c>
      <c r="U18" s="82"/>
      <c r="V18" s="82">
        <v>7</v>
      </c>
      <c r="W18" s="85"/>
      <c r="X18" s="79" t="s">
        <v>78</v>
      </c>
      <c r="Y18" s="80"/>
      <c r="Z18" s="81">
        <f t="shared" si="3"/>
        <v>25</v>
      </c>
      <c r="AA18" s="81"/>
      <c r="AB18" s="82">
        <v>13</v>
      </c>
      <c r="AC18" s="82"/>
      <c r="AD18" s="82">
        <v>12</v>
      </c>
      <c r="AE18" s="85"/>
      <c r="AF18" s="79" t="s">
        <v>79</v>
      </c>
      <c r="AG18" s="80"/>
      <c r="AH18" s="81">
        <f t="shared" si="4"/>
        <v>5</v>
      </c>
      <c r="AI18" s="81"/>
      <c r="AJ18" s="82">
        <v>0</v>
      </c>
      <c r="AK18" s="82"/>
      <c r="AL18" s="82">
        <v>5</v>
      </c>
      <c r="AM18" s="83"/>
    </row>
    <row r="19" spans="1:39" s="8" customFormat="1" ht="18" customHeight="1">
      <c r="A19" s="10" t="s">
        <v>80</v>
      </c>
      <c r="B19" s="81">
        <f t="shared" si="0"/>
        <v>5</v>
      </c>
      <c r="C19" s="81"/>
      <c r="D19" s="82">
        <v>3</v>
      </c>
      <c r="E19" s="82"/>
      <c r="F19" s="86">
        <v>2</v>
      </c>
      <c r="G19" s="87"/>
      <c r="H19" s="79" t="s">
        <v>81</v>
      </c>
      <c r="I19" s="80"/>
      <c r="J19" s="81">
        <f t="shared" si="1"/>
        <v>7</v>
      </c>
      <c r="K19" s="81"/>
      <c r="L19" s="82">
        <v>3</v>
      </c>
      <c r="M19" s="82"/>
      <c r="N19" s="82">
        <v>4</v>
      </c>
      <c r="O19" s="85"/>
      <c r="P19" s="79" t="s">
        <v>82</v>
      </c>
      <c r="Q19" s="80"/>
      <c r="R19" s="81">
        <f t="shared" si="2"/>
        <v>17</v>
      </c>
      <c r="S19" s="81"/>
      <c r="T19" s="82">
        <v>8</v>
      </c>
      <c r="U19" s="82"/>
      <c r="V19" s="82">
        <v>9</v>
      </c>
      <c r="W19" s="85"/>
      <c r="X19" s="79" t="s">
        <v>83</v>
      </c>
      <c r="Y19" s="80"/>
      <c r="Z19" s="81">
        <f t="shared" si="3"/>
        <v>31</v>
      </c>
      <c r="AA19" s="81"/>
      <c r="AB19" s="82">
        <v>18</v>
      </c>
      <c r="AC19" s="82"/>
      <c r="AD19" s="82">
        <v>13</v>
      </c>
      <c r="AE19" s="85"/>
      <c r="AF19" s="79" t="s">
        <v>84</v>
      </c>
      <c r="AG19" s="80"/>
      <c r="AH19" s="81">
        <f t="shared" si="4"/>
        <v>5</v>
      </c>
      <c r="AI19" s="81"/>
      <c r="AJ19" s="82">
        <v>1</v>
      </c>
      <c r="AK19" s="82"/>
      <c r="AL19" s="82">
        <v>4</v>
      </c>
      <c r="AM19" s="83"/>
    </row>
    <row r="20" spans="1:39" s="8" customFormat="1" ht="18" customHeight="1">
      <c r="A20" s="10" t="s">
        <v>85</v>
      </c>
      <c r="B20" s="81">
        <f t="shared" si="0"/>
        <v>6</v>
      </c>
      <c r="C20" s="81"/>
      <c r="D20" s="82">
        <v>4</v>
      </c>
      <c r="E20" s="82"/>
      <c r="F20" s="86">
        <v>2</v>
      </c>
      <c r="G20" s="87"/>
      <c r="H20" s="79" t="s">
        <v>86</v>
      </c>
      <c r="I20" s="80"/>
      <c r="J20" s="81">
        <f t="shared" si="1"/>
        <v>6</v>
      </c>
      <c r="K20" s="81"/>
      <c r="L20" s="82">
        <v>2</v>
      </c>
      <c r="M20" s="82"/>
      <c r="N20" s="82">
        <v>4</v>
      </c>
      <c r="O20" s="85"/>
      <c r="P20" s="79" t="s">
        <v>87</v>
      </c>
      <c r="Q20" s="80"/>
      <c r="R20" s="81">
        <f t="shared" si="2"/>
        <v>12</v>
      </c>
      <c r="S20" s="81"/>
      <c r="T20" s="82">
        <v>5</v>
      </c>
      <c r="U20" s="82"/>
      <c r="V20" s="82">
        <v>7</v>
      </c>
      <c r="W20" s="85"/>
      <c r="X20" s="79" t="s">
        <v>88</v>
      </c>
      <c r="Y20" s="80"/>
      <c r="Z20" s="81">
        <f t="shared" si="3"/>
        <v>28</v>
      </c>
      <c r="AA20" s="81"/>
      <c r="AB20" s="82">
        <v>9</v>
      </c>
      <c r="AC20" s="82"/>
      <c r="AD20" s="82">
        <v>19</v>
      </c>
      <c r="AE20" s="85"/>
      <c r="AF20" s="79" t="s">
        <v>89</v>
      </c>
      <c r="AG20" s="80"/>
      <c r="AH20" s="81">
        <f t="shared" si="4"/>
        <v>1</v>
      </c>
      <c r="AI20" s="81"/>
      <c r="AJ20" s="82">
        <v>1</v>
      </c>
      <c r="AK20" s="82"/>
      <c r="AL20" s="82">
        <v>0</v>
      </c>
      <c r="AM20" s="83"/>
    </row>
    <row r="21" spans="1:39" s="8" customFormat="1" ht="18" customHeight="1">
      <c r="A21" s="10" t="s">
        <v>90</v>
      </c>
      <c r="B21" s="81">
        <f t="shared" si="0"/>
        <v>4</v>
      </c>
      <c r="C21" s="81"/>
      <c r="D21" s="82">
        <v>0</v>
      </c>
      <c r="E21" s="82"/>
      <c r="F21" s="86">
        <v>4</v>
      </c>
      <c r="G21" s="87"/>
      <c r="H21" s="79" t="s">
        <v>91</v>
      </c>
      <c r="I21" s="80"/>
      <c r="J21" s="81">
        <f t="shared" si="1"/>
        <v>15</v>
      </c>
      <c r="K21" s="81"/>
      <c r="L21" s="82">
        <v>8</v>
      </c>
      <c r="M21" s="82"/>
      <c r="N21" s="82">
        <v>7</v>
      </c>
      <c r="O21" s="85"/>
      <c r="P21" s="79" t="s">
        <v>92</v>
      </c>
      <c r="Q21" s="80"/>
      <c r="R21" s="81">
        <f t="shared" si="2"/>
        <v>10</v>
      </c>
      <c r="S21" s="81"/>
      <c r="T21" s="82">
        <v>7</v>
      </c>
      <c r="U21" s="82"/>
      <c r="V21" s="82">
        <v>3</v>
      </c>
      <c r="W21" s="85"/>
      <c r="X21" s="79" t="s">
        <v>93</v>
      </c>
      <c r="Y21" s="80"/>
      <c r="Z21" s="81">
        <f t="shared" si="3"/>
        <v>21</v>
      </c>
      <c r="AA21" s="81"/>
      <c r="AB21" s="82">
        <v>10</v>
      </c>
      <c r="AC21" s="82"/>
      <c r="AD21" s="82">
        <v>11</v>
      </c>
      <c r="AE21" s="85"/>
      <c r="AF21" s="79" t="s">
        <v>94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95</v>
      </c>
      <c r="B22" s="81">
        <f t="shared" si="0"/>
        <v>7</v>
      </c>
      <c r="C22" s="81"/>
      <c r="D22" s="82">
        <v>5</v>
      </c>
      <c r="E22" s="82"/>
      <c r="F22" s="86">
        <v>2</v>
      </c>
      <c r="G22" s="87"/>
      <c r="H22" s="79" t="s">
        <v>96</v>
      </c>
      <c r="I22" s="80"/>
      <c r="J22" s="81">
        <f t="shared" si="1"/>
        <v>5</v>
      </c>
      <c r="K22" s="81"/>
      <c r="L22" s="82">
        <v>2</v>
      </c>
      <c r="M22" s="82"/>
      <c r="N22" s="82">
        <v>3</v>
      </c>
      <c r="O22" s="85"/>
      <c r="P22" s="79" t="s">
        <v>97</v>
      </c>
      <c r="Q22" s="80"/>
      <c r="R22" s="81">
        <f t="shared" si="2"/>
        <v>16</v>
      </c>
      <c r="S22" s="81"/>
      <c r="T22" s="82">
        <v>7</v>
      </c>
      <c r="U22" s="82"/>
      <c r="V22" s="82">
        <v>9</v>
      </c>
      <c r="W22" s="85"/>
      <c r="X22" s="79" t="s">
        <v>98</v>
      </c>
      <c r="Y22" s="80"/>
      <c r="Z22" s="81">
        <f t="shared" si="3"/>
        <v>22</v>
      </c>
      <c r="AA22" s="81"/>
      <c r="AB22" s="82">
        <v>8</v>
      </c>
      <c r="AC22" s="82"/>
      <c r="AD22" s="82">
        <v>14</v>
      </c>
      <c r="AE22" s="85"/>
      <c r="AF22" s="79" t="s">
        <v>99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100</v>
      </c>
      <c r="B23" s="66">
        <f t="shared" si="0"/>
        <v>2</v>
      </c>
      <c r="C23" s="66"/>
      <c r="D23" s="74">
        <v>1</v>
      </c>
      <c r="E23" s="74"/>
      <c r="F23" s="84">
        <v>1</v>
      </c>
      <c r="G23" s="67"/>
      <c r="H23" s="64" t="s">
        <v>101</v>
      </c>
      <c r="I23" s="65"/>
      <c r="J23" s="66">
        <f t="shared" si="1"/>
        <v>11</v>
      </c>
      <c r="K23" s="66"/>
      <c r="L23" s="74">
        <v>6</v>
      </c>
      <c r="M23" s="74"/>
      <c r="N23" s="74">
        <v>5</v>
      </c>
      <c r="O23" s="75"/>
      <c r="P23" s="64" t="s">
        <v>102</v>
      </c>
      <c r="Q23" s="65"/>
      <c r="R23" s="66">
        <f t="shared" si="2"/>
        <v>16</v>
      </c>
      <c r="S23" s="66"/>
      <c r="T23" s="74">
        <v>7</v>
      </c>
      <c r="U23" s="74"/>
      <c r="V23" s="74">
        <v>9</v>
      </c>
      <c r="W23" s="75"/>
      <c r="X23" s="64" t="s">
        <v>103</v>
      </c>
      <c r="Y23" s="65"/>
      <c r="Z23" s="66">
        <f t="shared" si="3"/>
        <v>21</v>
      </c>
      <c r="AA23" s="66"/>
      <c r="AB23" s="74">
        <v>8</v>
      </c>
      <c r="AC23" s="74"/>
      <c r="AD23" s="74">
        <v>13</v>
      </c>
      <c r="AE23" s="75"/>
      <c r="AF23" s="76" t="s">
        <v>104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21</v>
      </c>
      <c r="D27" s="46"/>
      <c r="E27" s="45">
        <f>SUM(E28:F29)</f>
        <v>25</v>
      </c>
      <c r="F27" s="46"/>
      <c r="G27" s="45">
        <f>SUM(G28:H29)</f>
        <v>15</v>
      </c>
      <c r="H27" s="46"/>
      <c r="I27" s="45">
        <f>SUM(I28:J29)</f>
        <v>15</v>
      </c>
      <c r="J27" s="46"/>
      <c r="K27" s="45">
        <f>SUM(K28:L29)</f>
        <v>9</v>
      </c>
      <c r="L27" s="46"/>
      <c r="M27" s="45">
        <f>SUM(M28:N29)</f>
        <v>51</v>
      </c>
      <c r="N27" s="46"/>
      <c r="O27" s="45">
        <f>SUM(O28:P29)</f>
        <v>74</v>
      </c>
      <c r="P27" s="46"/>
      <c r="Q27" s="45">
        <f>SUM(Q28:R29)</f>
        <v>108</v>
      </c>
      <c r="R27" s="46"/>
      <c r="S27" s="45">
        <f>SUM(S28:T29)</f>
        <v>139</v>
      </c>
      <c r="T27" s="46"/>
      <c r="U27" s="45">
        <f>SUM(U28:V29)</f>
        <v>81</v>
      </c>
      <c r="V27" s="46"/>
      <c r="W27" s="45">
        <f>SUM(W28:X29)</f>
        <v>119</v>
      </c>
      <c r="X27" s="46"/>
      <c r="Y27" s="45">
        <f>SUM(Y28:Z29)</f>
        <v>128</v>
      </c>
      <c r="Z27" s="46"/>
      <c r="AA27" s="45">
        <f>SUM(AA28:AB29)</f>
        <v>123</v>
      </c>
      <c r="AB27" s="46"/>
      <c r="AC27" s="45">
        <f>SUM(AC28:AD29)</f>
        <v>119</v>
      </c>
      <c r="AD27" s="46"/>
      <c r="AE27" s="45">
        <f>SUM(AE28:AF29)</f>
        <v>46</v>
      </c>
      <c r="AF27" s="46"/>
      <c r="AG27" s="45">
        <f>SUM(AG28:AH29)</f>
        <v>2</v>
      </c>
      <c r="AH27" s="46"/>
      <c r="AI27" s="47">
        <f>SUM(C27:AH27)</f>
        <v>1075</v>
      </c>
      <c r="AJ27" s="48"/>
      <c r="AK27" s="49">
        <v>519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11</v>
      </c>
      <c r="D28" s="44"/>
      <c r="E28" s="43">
        <f>SUM(D10:E15)</f>
        <v>12</v>
      </c>
      <c r="F28" s="44"/>
      <c r="G28" s="43">
        <f>SUM(D16:E18)</f>
        <v>9</v>
      </c>
      <c r="H28" s="44"/>
      <c r="I28" s="43">
        <f>SUM(D19:E21)</f>
        <v>7</v>
      </c>
      <c r="J28" s="44"/>
      <c r="K28" s="43">
        <f>SUM(D22:E23)</f>
        <v>6</v>
      </c>
      <c r="L28" s="44"/>
      <c r="M28" s="43">
        <f>SUM(L4:M13)</f>
        <v>21</v>
      </c>
      <c r="N28" s="44"/>
      <c r="O28" s="43">
        <f>SUM(L14:M23)</f>
        <v>43</v>
      </c>
      <c r="P28" s="44"/>
      <c r="Q28" s="43">
        <f>SUM(T4:U13)</f>
        <v>59</v>
      </c>
      <c r="R28" s="44"/>
      <c r="S28" s="43">
        <f>SUM(T14:U23)</f>
        <v>73</v>
      </c>
      <c r="T28" s="44"/>
      <c r="U28" s="43">
        <f>SUM(AB4:AC8)</f>
        <v>38</v>
      </c>
      <c r="V28" s="44"/>
      <c r="W28" s="43">
        <f>SUM(AB9:AC13)</f>
        <v>56</v>
      </c>
      <c r="X28" s="44"/>
      <c r="Y28" s="43">
        <f>SUM(AB14:AC18)</f>
        <v>69</v>
      </c>
      <c r="Z28" s="44"/>
      <c r="AA28" s="43">
        <f>SUM(AB19:AC23)</f>
        <v>53</v>
      </c>
      <c r="AB28" s="44"/>
      <c r="AC28" s="43">
        <f>SUM(AJ4:AK13)</f>
        <v>52</v>
      </c>
      <c r="AD28" s="44"/>
      <c r="AE28" s="43">
        <f>SUM(AJ14:AK23)</f>
        <v>10</v>
      </c>
      <c r="AF28" s="44"/>
      <c r="AG28" s="43">
        <f>AJ24</f>
        <v>1</v>
      </c>
      <c r="AH28" s="44"/>
      <c r="AI28" s="38">
        <f>SUM(C28:AH28)</f>
        <v>520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10</v>
      </c>
      <c r="D29" s="21"/>
      <c r="E29" s="20">
        <f>SUM(F10:G15)</f>
        <v>13</v>
      </c>
      <c r="F29" s="21"/>
      <c r="G29" s="20">
        <f>SUM(F16:G18)</f>
        <v>6</v>
      </c>
      <c r="H29" s="21"/>
      <c r="I29" s="20">
        <f>SUM(F19:G21)</f>
        <v>8</v>
      </c>
      <c r="J29" s="21"/>
      <c r="K29" s="20">
        <f>SUM(F22:G23)</f>
        <v>3</v>
      </c>
      <c r="L29" s="21"/>
      <c r="M29" s="20">
        <f>SUM(N4:O13)</f>
        <v>30</v>
      </c>
      <c r="N29" s="21"/>
      <c r="O29" s="20">
        <f>SUM(N14:O23)</f>
        <v>31</v>
      </c>
      <c r="P29" s="21"/>
      <c r="Q29" s="20">
        <f>SUM(V4:W13)</f>
        <v>49</v>
      </c>
      <c r="R29" s="21"/>
      <c r="S29" s="20">
        <f>SUM(V14:W23)</f>
        <v>66</v>
      </c>
      <c r="T29" s="21"/>
      <c r="U29" s="20">
        <f>SUM(AD4:AE8)</f>
        <v>43</v>
      </c>
      <c r="V29" s="21"/>
      <c r="W29" s="20">
        <f>SUM(AD9:AE13)</f>
        <v>63</v>
      </c>
      <c r="X29" s="21"/>
      <c r="Y29" s="20">
        <f>SUM(AD14:AE18)</f>
        <v>59</v>
      </c>
      <c r="Z29" s="21"/>
      <c r="AA29" s="20">
        <f>SUM(AD19:AE23)</f>
        <v>70</v>
      </c>
      <c r="AB29" s="21"/>
      <c r="AC29" s="20">
        <f>SUM(AL4:AM13)</f>
        <v>67</v>
      </c>
      <c r="AD29" s="21"/>
      <c r="AE29" s="20">
        <f>SUM(AL14:AM23)</f>
        <v>36</v>
      </c>
      <c r="AF29" s="21"/>
      <c r="AG29" s="20">
        <f>AL24</f>
        <v>1</v>
      </c>
      <c r="AH29" s="21"/>
      <c r="AI29" s="22">
        <f>SUM(C29:AH29)</f>
        <v>555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61</v>
      </c>
      <c r="D31" s="34"/>
      <c r="E31" s="34"/>
      <c r="F31" s="35">
        <f>C31/AI27</f>
        <v>0.05674418604651163</v>
      </c>
      <c r="G31" s="35"/>
      <c r="H31" s="36"/>
      <c r="I31" s="17">
        <f>SUM(I27:V27)</f>
        <v>477</v>
      </c>
      <c r="J31" s="37"/>
      <c r="K31" s="37"/>
      <c r="L31" s="37"/>
      <c r="M31" s="37"/>
      <c r="N31" s="37"/>
      <c r="O31" s="37"/>
      <c r="P31" s="15">
        <f>I31/AI27</f>
        <v>0.44372093023255815</v>
      </c>
      <c r="Q31" s="15"/>
      <c r="R31" s="15"/>
      <c r="S31" s="15"/>
      <c r="T31" s="15"/>
      <c r="U31" s="15"/>
      <c r="V31" s="16"/>
      <c r="W31" s="17">
        <f>SUM(W27:AH27)</f>
        <v>537</v>
      </c>
      <c r="X31" s="18"/>
      <c r="Y31" s="18"/>
      <c r="Z31" s="18"/>
      <c r="AA31" s="18"/>
      <c r="AB31" s="18"/>
      <c r="AC31" s="15">
        <f>W31/AI27</f>
        <v>0.49953488372093025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108</v>
      </c>
      <c r="C4" s="90"/>
      <c r="D4" s="91">
        <v>60</v>
      </c>
      <c r="E4" s="91"/>
      <c r="F4" s="96">
        <v>48</v>
      </c>
      <c r="G4" s="97"/>
      <c r="H4" s="88" t="s">
        <v>6</v>
      </c>
      <c r="I4" s="89"/>
      <c r="J4" s="90">
        <f aca="true" t="shared" si="1" ref="J4:J23">SUM(L4:N4)</f>
        <v>128</v>
      </c>
      <c r="K4" s="90"/>
      <c r="L4" s="91">
        <v>64</v>
      </c>
      <c r="M4" s="91"/>
      <c r="N4" s="91">
        <v>64</v>
      </c>
      <c r="O4" s="93"/>
      <c r="P4" s="88" t="s">
        <v>7</v>
      </c>
      <c r="Q4" s="89"/>
      <c r="R4" s="90">
        <f aca="true" t="shared" si="2" ref="R4:R23">SUM(T4:V4)</f>
        <v>186</v>
      </c>
      <c r="S4" s="90"/>
      <c r="T4" s="91">
        <v>90</v>
      </c>
      <c r="U4" s="91"/>
      <c r="V4" s="91">
        <v>96</v>
      </c>
      <c r="W4" s="93"/>
      <c r="X4" s="88" t="s">
        <v>8</v>
      </c>
      <c r="Y4" s="89"/>
      <c r="Z4" s="90">
        <f aca="true" t="shared" si="3" ref="Z4:Z23">SUM(AB4:AD4)</f>
        <v>203</v>
      </c>
      <c r="AA4" s="90"/>
      <c r="AB4" s="91">
        <v>106</v>
      </c>
      <c r="AC4" s="91"/>
      <c r="AD4" s="91">
        <v>97</v>
      </c>
      <c r="AE4" s="93"/>
      <c r="AF4" s="88" t="s">
        <v>9</v>
      </c>
      <c r="AG4" s="89"/>
      <c r="AH4" s="90">
        <f aca="true" t="shared" si="4" ref="AH4:AH24">SUM(AJ4:AL4)</f>
        <v>140</v>
      </c>
      <c r="AI4" s="90"/>
      <c r="AJ4" s="91">
        <v>52</v>
      </c>
      <c r="AK4" s="91"/>
      <c r="AL4" s="91">
        <v>88</v>
      </c>
      <c r="AM4" s="92"/>
    </row>
    <row r="5" spans="1:39" s="8" customFormat="1" ht="18" customHeight="1">
      <c r="A5" s="10" t="s">
        <v>10</v>
      </c>
      <c r="B5" s="81">
        <f t="shared" si="0"/>
        <v>109</v>
      </c>
      <c r="C5" s="81"/>
      <c r="D5" s="82">
        <v>63</v>
      </c>
      <c r="E5" s="82"/>
      <c r="F5" s="86">
        <v>46</v>
      </c>
      <c r="G5" s="87"/>
      <c r="H5" s="79" t="s">
        <v>11</v>
      </c>
      <c r="I5" s="80"/>
      <c r="J5" s="81">
        <f t="shared" si="1"/>
        <v>148</v>
      </c>
      <c r="K5" s="81"/>
      <c r="L5" s="82">
        <v>74</v>
      </c>
      <c r="M5" s="82"/>
      <c r="N5" s="82">
        <v>74</v>
      </c>
      <c r="O5" s="85"/>
      <c r="P5" s="79" t="s">
        <v>12</v>
      </c>
      <c r="Q5" s="80"/>
      <c r="R5" s="81">
        <f t="shared" si="2"/>
        <v>188</v>
      </c>
      <c r="S5" s="81"/>
      <c r="T5" s="82">
        <v>93</v>
      </c>
      <c r="U5" s="82"/>
      <c r="V5" s="82">
        <v>95</v>
      </c>
      <c r="W5" s="85"/>
      <c r="X5" s="79" t="s">
        <v>13</v>
      </c>
      <c r="Y5" s="80"/>
      <c r="Z5" s="81">
        <f t="shared" si="3"/>
        <v>207</v>
      </c>
      <c r="AA5" s="81"/>
      <c r="AB5" s="82">
        <v>100</v>
      </c>
      <c r="AC5" s="82"/>
      <c r="AD5" s="82">
        <v>107</v>
      </c>
      <c r="AE5" s="85"/>
      <c r="AF5" s="79" t="s">
        <v>14</v>
      </c>
      <c r="AG5" s="80"/>
      <c r="AH5" s="81">
        <f t="shared" si="4"/>
        <v>155</v>
      </c>
      <c r="AI5" s="81"/>
      <c r="AJ5" s="82">
        <v>81</v>
      </c>
      <c r="AK5" s="82"/>
      <c r="AL5" s="82">
        <v>74</v>
      </c>
      <c r="AM5" s="83"/>
    </row>
    <row r="6" spans="1:39" s="8" customFormat="1" ht="18" customHeight="1">
      <c r="A6" s="10" t="s">
        <v>15</v>
      </c>
      <c r="B6" s="81">
        <f t="shared" si="0"/>
        <v>135</v>
      </c>
      <c r="C6" s="81"/>
      <c r="D6" s="82">
        <v>66</v>
      </c>
      <c r="E6" s="82"/>
      <c r="F6" s="86">
        <v>69</v>
      </c>
      <c r="G6" s="87"/>
      <c r="H6" s="79" t="s">
        <v>16</v>
      </c>
      <c r="I6" s="80"/>
      <c r="J6" s="81">
        <f t="shared" si="1"/>
        <v>140</v>
      </c>
      <c r="K6" s="81"/>
      <c r="L6" s="82">
        <v>64</v>
      </c>
      <c r="M6" s="82"/>
      <c r="N6" s="82">
        <v>76</v>
      </c>
      <c r="O6" s="85"/>
      <c r="P6" s="79" t="s">
        <v>17</v>
      </c>
      <c r="Q6" s="80"/>
      <c r="R6" s="81">
        <f t="shared" si="2"/>
        <v>189</v>
      </c>
      <c r="S6" s="81"/>
      <c r="T6" s="82">
        <v>91</v>
      </c>
      <c r="U6" s="82"/>
      <c r="V6" s="82">
        <v>98</v>
      </c>
      <c r="W6" s="85"/>
      <c r="X6" s="79" t="s">
        <v>18</v>
      </c>
      <c r="Y6" s="80"/>
      <c r="Z6" s="81">
        <f t="shared" si="3"/>
        <v>148</v>
      </c>
      <c r="AA6" s="81"/>
      <c r="AB6" s="82">
        <v>72</v>
      </c>
      <c r="AC6" s="82"/>
      <c r="AD6" s="82">
        <v>76</v>
      </c>
      <c r="AE6" s="85"/>
      <c r="AF6" s="79" t="s">
        <v>19</v>
      </c>
      <c r="AG6" s="80"/>
      <c r="AH6" s="81">
        <f t="shared" si="4"/>
        <v>158</v>
      </c>
      <c r="AI6" s="81"/>
      <c r="AJ6" s="82">
        <v>69</v>
      </c>
      <c r="AK6" s="82"/>
      <c r="AL6" s="82">
        <v>89</v>
      </c>
      <c r="AM6" s="83"/>
    </row>
    <row r="7" spans="1:39" s="8" customFormat="1" ht="18" customHeight="1">
      <c r="A7" s="10" t="s">
        <v>20</v>
      </c>
      <c r="B7" s="81">
        <f t="shared" si="0"/>
        <v>123</v>
      </c>
      <c r="C7" s="81"/>
      <c r="D7" s="82">
        <v>64</v>
      </c>
      <c r="E7" s="82"/>
      <c r="F7" s="86">
        <v>59</v>
      </c>
      <c r="G7" s="87"/>
      <c r="H7" s="79" t="s">
        <v>21</v>
      </c>
      <c r="I7" s="80"/>
      <c r="J7" s="81">
        <f t="shared" si="1"/>
        <v>148</v>
      </c>
      <c r="K7" s="81"/>
      <c r="L7" s="82">
        <v>84</v>
      </c>
      <c r="M7" s="82"/>
      <c r="N7" s="82">
        <v>64</v>
      </c>
      <c r="O7" s="85"/>
      <c r="P7" s="79" t="s">
        <v>22</v>
      </c>
      <c r="Q7" s="80"/>
      <c r="R7" s="81">
        <f t="shared" si="2"/>
        <v>197</v>
      </c>
      <c r="S7" s="81"/>
      <c r="T7" s="82">
        <v>107</v>
      </c>
      <c r="U7" s="82"/>
      <c r="V7" s="82">
        <v>90</v>
      </c>
      <c r="W7" s="85"/>
      <c r="X7" s="79" t="s">
        <v>23</v>
      </c>
      <c r="Y7" s="80"/>
      <c r="Z7" s="81">
        <f t="shared" si="3"/>
        <v>183</v>
      </c>
      <c r="AA7" s="81"/>
      <c r="AB7" s="82">
        <v>88</v>
      </c>
      <c r="AC7" s="82"/>
      <c r="AD7" s="82">
        <v>95</v>
      </c>
      <c r="AE7" s="85"/>
      <c r="AF7" s="79" t="s">
        <v>24</v>
      </c>
      <c r="AG7" s="80"/>
      <c r="AH7" s="81">
        <f t="shared" si="4"/>
        <v>130</v>
      </c>
      <c r="AI7" s="81"/>
      <c r="AJ7" s="82">
        <v>43</v>
      </c>
      <c r="AK7" s="82"/>
      <c r="AL7" s="82">
        <v>87</v>
      </c>
      <c r="AM7" s="83"/>
    </row>
    <row r="8" spans="1:39" s="8" customFormat="1" ht="18" customHeight="1">
      <c r="A8" s="10" t="s">
        <v>25</v>
      </c>
      <c r="B8" s="81">
        <f t="shared" si="0"/>
        <v>110</v>
      </c>
      <c r="C8" s="81"/>
      <c r="D8" s="82">
        <v>59</v>
      </c>
      <c r="E8" s="82"/>
      <c r="F8" s="86">
        <v>51</v>
      </c>
      <c r="G8" s="87"/>
      <c r="H8" s="79" t="s">
        <v>26</v>
      </c>
      <c r="I8" s="80"/>
      <c r="J8" s="81">
        <f t="shared" si="1"/>
        <v>149</v>
      </c>
      <c r="K8" s="81"/>
      <c r="L8" s="82">
        <v>70</v>
      </c>
      <c r="M8" s="82"/>
      <c r="N8" s="82">
        <v>79</v>
      </c>
      <c r="O8" s="85"/>
      <c r="P8" s="79" t="s">
        <v>27</v>
      </c>
      <c r="Q8" s="80"/>
      <c r="R8" s="81">
        <f t="shared" si="2"/>
        <v>243</v>
      </c>
      <c r="S8" s="81"/>
      <c r="T8" s="82">
        <v>108</v>
      </c>
      <c r="U8" s="82"/>
      <c r="V8" s="82">
        <v>135</v>
      </c>
      <c r="W8" s="85"/>
      <c r="X8" s="79" t="s">
        <v>28</v>
      </c>
      <c r="Y8" s="80"/>
      <c r="Z8" s="81">
        <f t="shared" si="3"/>
        <v>168</v>
      </c>
      <c r="AA8" s="81"/>
      <c r="AB8" s="82">
        <v>77</v>
      </c>
      <c r="AC8" s="82"/>
      <c r="AD8" s="82">
        <v>91</v>
      </c>
      <c r="AE8" s="85"/>
      <c r="AF8" s="79" t="s">
        <v>29</v>
      </c>
      <c r="AG8" s="80"/>
      <c r="AH8" s="81">
        <f t="shared" si="4"/>
        <v>101</v>
      </c>
      <c r="AI8" s="81"/>
      <c r="AJ8" s="82">
        <v>46</v>
      </c>
      <c r="AK8" s="82"/>
      <c r="AL8" s="82">
        <v>55</v>
      </c>
      <c r="AM8" s="83"/>
    </row>
    <row r="9" spans="1:39" s="8" customFormat="1" ht="18" customHeight="1">
      <c r="A9" s="10" t="s">
        <v>30</v>
      </c>
      <c r="B9" s="81">
        <f t="shared" si="0"/>
        <v>152</v>
      </c>
      <c r="C9" s="81"/>
      <c r="D9" s="82">
        <v>81</v>
      </c>
      <c r="E9" s="82"/>
      <c r="F9" s="86">
        <v>71</v>
      </c>
      <c r="G9" s="87"/>
      <c r="H9" s="79" t="s">
        <v>31</v>
      </c>
      <c r="I9" s="80"/>
      <c r="J9" s="81">
        <f t="shared" si="1"/>
        <v>188</v>
      </c>
      <c r="K9" s="81"/>
      <c r="L9" s="82">
        <v>74</v>
      </c>
      <c r="M9" s="82"/>
      <c r="N9" s="82">
        <v>114</v>
      </c>
      <c r="O9" s="85"/>
      <c r="P9" s="79" t="s">
        <v>32</v>
      </c>
      <c r="Q9" s="80"/>
      <c r="R9" s="81">
        <f t="shared" si="2"/>
        <v>232</v>
      </c>
      <c r="S9" s="81"/>
      <c r="T9" s="82">
        <v>111</v>
      </c>
      <c r="U9" s="82"/>
      <c r="V9" s="82">
        <v>121</v>
      </c>
      <c r="W9" s="85"/>
      <c r="X9" s="79" t="s">
        <v>33</v>
      </c>
      <c r="Y9" s="80"/>
      <c r="Z9" s="81">
        <f t="shared" si="3"/>
        <v>132</v>
      </c>
      <c r="AA9" s="81"/>
      <c r="AB9" s="82">
        <v>60</v>
      </c>
      <c r="AC9" s="82"/>
      <c r="AD9" s="82">
        <v>72</v>
      </c>
      <c r="AE9" s="85"/>
      <c r="AF9" s="79" t="s">
        <v>34</v>
      </c>
      <c r="AG9" s="80"/>
      <c r="AH9" s="81">
        <f t="shared" si="4"/>
        <v>78</v>
      </c>
      <c r="AI9" s="81"/>
      <c r="AJ9" s="82">
        <v>27</v>
      </c>
      <c r="AK9" s="82"/>
      <c r="AL9" s="82">
        <v>51</v>
      </c>
      <c r="AM9" s="83"/>
    </row>
    <row r="10" spans="1:39" s="8" customFormat="1" ht="18" customHeight="1">
      <c r="A10" s="10" t="s">
        <v>35</v>
      </c>
      <c r="B10" s="81">
        <f t="shared" si="0"/>
        <v>109</v>
      </c>
      <c r="C10" s="81"/>
      <c r="D10" s="82">
        <v>61</v>
      </c>
      <c r="E10" s="82"/>
      <c r="F10" s="86">
        <v>48</v>
      </c>
      <c r="G10" s="87"/>
      <c r="H10" s="79" t="s">
        <v>36</v>
      </c>
      <c r="I10" s="80"/>
      <c r="J10" s="81">
        <f t="shared" si="1"/>
        <v>152</v>
      </c>
      <c r="K10" s="81"/>
      <c r="L10" s="82">
        <v>75</v>
      </c>
      <c r="M10" s="82"/>
      <c r="N10" s="82">
        <v>77</v>
      </c>
      <c r="O10" s="85"/>
      <c r="P10" s="79" t="s">
        <v>37</v>
      </c>
      <c r="Q10" s="80"/>
      <c r="R10" s="81">
        <f t="shared" si="2"/>
        <v>240</v>
      </c>
      <c r="S10" s="81"/>
      <c r="T10" s="82">
        <v>122</v>
      </c>
      <c r="U10" s="82"/>
      <c r="V10" s="82">
        <v>118</v>
      </c>
      <c r="W10" s="85"/>
      <c r="X10" s="79" t="s">
        <v>38</v>
      </c>
      <c r="Y10" s="80"/>
      <c r="Z10" s="81">
        <f t="shared" si="3"/>
        <v>123</v>
      </c>
      <c r="AA10" s="81"/>
      <c r="AB10" s="82">
        <v>61</v>
      </c>
      <c r="AC10" s="82"/>
      <c r="AD10" s="82">
        <v>62</v>
      </c>
      <c r="AE10" s="85"/>
      <c r="AF10" s="79" t="s">
        <v>39</v>
      </c>
      <c r="AG10" s="80"/>
      <c r="AH10" s="81">
        <f t="shared" si="4"/>
        <v>77</v>
      </c>
      <c r="AI10" s="81"/>
      <c r="AJ10" s="82">
        <v>28</v>
      </c>
      <c r="AK10" s="82"/>
      <c r="AL10" s="82">
        <v>49</v>
      </c>
      <c r="AM10" s="83"/>
    </row>
    <row r="11" spans="1:39" s="8" customFormat="1" ht="18" customHeight="1">
      <c r="A11" s="10" t="s">
        <v>40</v>
      </c>
      <c r="B11" s="81">
        <f t="shared" si="0"/>
        <v>145</v>
      </c>
      <c r="C11" s="81"/>
      <c r="D11" s="82">
        <v>80</v>
      </c>
      <c r="E11" s="82"/>
      <c r="F11" s="86">
        <v>65</v>
      </c>
      <c r="G11" s="87"/>
      <c r="H11" s="79" t="s">
        <v>41</v>
      </c>
      <c r="I11" s="80"/>
      <c r="J11" s="81">
        <f t="shared" si="1"/>
        <v>187</v>
      </c>
      <c r="K11" s="81"/>
      <c r="L11" s="82">
        <v>83</v>
      </c>
      <c r="M11" s="82"/>
      <c r="N11" s="82">
        <v>104</v>
      </c>
      <c r="O11" s="85"/>
      <c r="P11" s="79" t="s">
        <v>42</v>
      </c>
      <c r="Q11" s="80"/>
      <c r="R11" s="81">
        <f t="shared" si="2"/>
        <v>245</v>
      </c>
      <c r="S11" s="81"/>
      <c r="T11" s="82">
        <v>118</v>
      </c>
      <c r="U11" s="82"/>
      <c r="V11" s="82">
        <v>127</v>
      </c>
      <c r="W11" s="85"/>
      <c r="X11" s="79" t="s">
        <v>43</v>
      </c>
      <c r="Y11" s="80"/>
      <c r="Z11" s="81">
        <f t="shared" si="3"/>
        <v>125</v>
      </c>
      <c r="AA11" s="81"/>
      <c r="AB11" s="82">
        <v>61</v>
      </c>
      <c r="AC11" s="82"/>
      <c r="AD11" s="82">
        <v>64</v>
      </c>
      <c r="AE11" s="85"/>
      <c r="AF11" s="79" t="s">
        <v>44</v>
      </c>
      <c r="AG11" s="80"/>
      <c r="AH11" s="81">
        <f t="shared" si="4"/>
        <v>116</v>
      </c>
      <c r="AI11" s="81"/>
      <c r="AJ11" s="82">
        <v>46</v>
      </c>
      <c r="AK11" s="82"/>
      <c r="AL11" s="82">
        <v>70</v>
      </c>
      <c r="AM11" s="83"/>
    </row>
    <row r="12" spans="1:39" s="8" customFormat="1" ht="18" customHeight="1">
      <c r="A12" s="10" t="s">
        <v>45</v>
      </c>
      <c r="B12" s="81">
        <f t="shared" si="0"/>
        <v>151</v>
      </c>
      <c r="C12" s="81"/>
      <c r="D12" s="82">
        <v>81</v>
      </c>
      <c r="E12" s="82"/>
      <c r="F12" s="86">
        <v>70</v>
      </c>
      <c r="G12" s="87"/>
      <c r="H12" s="79" t="s">
        <v>46</v>
      </c>
      <c r="I12" s="80"/>
      <c r="J12" s="81">
        <f t="shared" si="1"/>
        <v>172</v>
      </c>
      <c r="K12" s="81"/>
      <c r="L12" s="82">
        <v>90</v>
      </c>
      <c r="M12" s="82"/>
      <c r="N12" s="82">
        <v>82</v>
      </c>
      <c r="O12" s="85"/>
      <c r="P12" s="79" t="s">
        <v>47</v>
      </c>
      <c r="Q12" s="80"/>
      <c r="R12" s="81">
        <f t="shared" si="2"/>
        <v>227</v>
      </c>
      <c r="S12" s="81"/>
      <c r="T12" s="82">
        <v>113</v>
      </c>
      <c r="U12" s="82"/>
      <c r="V12" s="82">
        <v>114</v>
      </c>
      <c r="W12" s="85"/>
      <c r="X12" s="79" t="s">
        <v>48</v>
      </c>
      <c r="Y12" s="80"/>
      <c r="Z12" s="81">
        <f t="shared" si="3"/>
        <v>137</v>
      </c>
      <c r="AA12" s="81"/>
      <c r="AB12" s="82">
        <v>70</v>
      </c>
      <c r="AC12" s="82"/>
      <c r="AD12" s="82">
        <v>67</v>
      </c>
      <c r="AE12" s="85"/>
      <c r="AF12" s="79" t="s">
        <v>49</v>
      </c>
      <c r="AG12" s="80"/>
      <c r="AH12" s="81">
        <f t="shared" si="4"/>
        <v>90</v>
      </c>
      <c r="AI12" s="81"/>
      <c r="AJ12" s="82">
        <v>38</v>
      </c>
      <c r="AK12" s="82"/>
      <c r="AL12" s="82">
        <v>52</v>
      </c>
      <c r="AM12" s="83"/>
    </row>
    <row r="13" spans="1:39" s="8" customFormat="1" ht="18" customHeight="1">
      <c r="A13" s="10" t="s">
        <v>50</v>
      </c>
      <c r="B13" s="81">
        <f t="shared" si="0"/>
        <v>137</v>
      </c>
      <c r="C13" s="81"/>
      <c r="D13" s="82">
        <v>64</v>
      </c>
      <c r="E13" s="82"/>
      <c r="F13" s="86">
        <v>73</v>
      </c>
      <c r="G13" s="87"/>
      <c r="H13" s="79" t="s">
        <v>51</v>
      </c>
      <c r="I13" s="80"/>
      <c r="J13" s="81">
        <f t="shared" si="1"/>
        <v>186</v>
      </c>
      <c r="K13" s="81"/>
      <c r="L13" s="82">
        <v>86</v>
      </c>
      <c r="M13" s="82"/>
      <c r="N13" s="82">
        <v>100</v>
      </c>
      <c r="O13" s="85"/>
      <c r="P13" s="79" t="s">
        <v>52</v>
      </c>
      <c r="Q13" s="80"/>
      <c r="R13" s="81">
        <f t="shared" si="2"/>
        <v>228</v>
      </c>
      <c r="S13" s="81"/>
      <c r="T13" s="82">
        <v>123</v>
      </c>
      <c r="U13" s="82"/>
      <c r="V13" s="82">
        <v>105</v>
      </c>
      <c r="W13" s="85"/>
      <c r="X13" s="79" t="s">
        <v>53</v>
      </c>
      <c r="Y13" s="80"/>
      <c r="Z13" s="81">
        <f t="shared" si="3"/>
        <v>137</v>
      </c>
      <c r="AA13" s="81"/>
      <c r="AB13" s="82">
        <v>73</v>
      </c>
      <c r="AC13" s="82"/>
      <c r="AD13" s="82">
        <v>64</v>
      </c>
      <c r="AE13" s="85"/>
      <c r="AF13" s="79" t="s">
        <v>54</v>
      </c>
      <c r="AG13" s="80"/>
      <c r="AH13" s="81">
        <f t="shared" si="4"/>
        <v>63</v>
      </c>
      <c r="AI13" s="81"/>
      <c r="AJ13" s="82">
        <v>25</v>
      </c>
      <c r="AK13" s="82"/>
      <c r="AL13" s="82">
        <v>38</v>
      </c>
      <c r="AM13" s="83"/>
    </row>
    <row r="14" spans="1:39" s="8" customFormat="1" ht="18" customHeight="1">
      <c r="A14" s="10" t="s">
        <v>55</v>
      </c>
      <c r="B14" s="81">
        <f t="shared" si="0"/>
        <v>162</v>
      </c>
      <c r="C14" s="81"/>
      <c r="D14" s="82">
        <v>80</v>
      </c>
      <c r="E14" s="82"/>
      <c r="F14" s="86">
        <v>82</v>
      </c>
      <c r="G14" s="87"/>
      <c r="H14" s="79" t="s">
        <v>56</v>
      </c>
      <c r="I14" s="80"/>
      <c r="J14" s="81">
        <f t="shared" si="1"/>
        <v>187</v>
      </c>
      <c r="K14" s="81"/>
      <c r="L14" s="82">
        <v>85</v>
      </c>
      <c r="M14" s="82"/>
      <c r="N14" s="82">
        <v>102</v>
      </c>
      <c r="O14" s="85"/>
      <c r="P14" s="79" t="s">
        <v>57</v>
      </c>
      <c r="Q14" s="80"/>
      <c r="R14" s="81">
        <f t="shared" si="2"/>
        <v>255</v>
      </c>
      <c r="S14" s="81"/>
      <c r="T14" s="82">
        <v>117</v>
      </c>
      <c r="U14" s="82"/>
      <c r="V14" s="82">
        <v>138</v>
      </c>
      <c r="W14" s="85"/>
      <c r="X14" s="79" t="s">
        <v>58</v>
      </c>
      <c r="Y14" s="80"/>
      <c r="Z14" s="81">
        <f t="shared" si="3"/>
        <v>165</v>
      </c>
      <c r="AA14" s="81"/>
      <c r="AB14" s="82">
        <v>71</v>
      </c>
      <c r="AC14" s="82"/>
      <c r="AD14" s="82">
        <v>94</v>
      </c>
      <c r="AE14" s="85"/>
      <c r="AF14" s="79" t="s">
        <v>59</v>
      </c>
      <c r="AG14" s="80"/>
      <c r="AH14" s="81">
        <f t="shared" si="4"/>
        <v>59</v>
      </c>
      <c r="AI14" s="81"/>
      <c r="AJ14" s="82">
        <v>18</v>
      </c>
      <c r="AK14" s="82"/>
      <c r="AL14" s="82">
        <v>41</v>
      </c>
      <c r="AM14" s="83"/>
    </row>
    <row r="15" spans="1:39" s="8" customFormat="1" ht="18" customHeight="1">
      <c r="A15" s="10" t="s">
        <v>60</v>
      </c>
      <c r="B15" s="81">
        <f t="shared" si="0"/>
        <v>135</v>
      </c>
      <c r="C15" s="81"/>
      <c r="D15" s="82">
        <v>74</v>
      </c>
      <c r="E15" s="82"/>
      <c r="F15" s="86">
        <v>61</v>
      </c>
      <c r="G15" s="87"/>
      <c r="H15" s="79" t="s">
        <v>61</v>
      </c>
      <c r="I15" s="80"/>
      <c r="J15" s="81">
        <f t="shared" si="1"/>
        <v>168</v>
      </c>
      <c r="K15" s="81"/>
      <c r="L15" s="82">
        <v>84</v>
      </c>
      <c r="M15" s="82"/>
      <c r="N15" s="82">
        <v>84</v>
      </c>
      <c r="O15" s="85"/>
      <c r="P15" s="79" t="s">
        <v>62</v>
      </c>
      <c r="Q15" s="80"/>
      <c r="R15" s="81">
        <f t="shared" si="2"/>
        <v>267</v>
      </c>
      <c r="S15" s="81"/>
      <c r="T15" s="82">
        <v>135</v>
      </c>
      <c r="U15" s="82"/>
      <c r="V15" s="82">
        <v>132</v>
      </c>
      <c r="W15" s="85"/>
      <c r="X15" s="79" t="s">
        <v>63</v>
      </c>
      <c r="Y15" s="80"/>
      <c r="Z15" s="81">
        <f t="shared" si="3"/>
        <v>163</v>
      </c>
      <c r="AA15" s="81"/>
      <c r="AB15" s="82">
        <v>60</v>
      </c>
      <c r="AC15" s="82"/>
      <c r="AD15" s="82">
        <v>103</v>
      </c>
      <c r="AE15" s="85"/>
      <c r="AF15" s="79" t="s">
        <v>64</v>
      </c>
      <c r="AG15" s="80"/>
      <c r="AH15" s="81">
        <f t="shared" si="4"/>
        <v>57</v>
      </c>
      <c r="AI15" s="81"/>
      <c r="AJ15" s="82">
        <v>18</v>
      </c>
      <c r="AK15" s="82"/>
      <c r="AL15" s="82">
        <v>39</v>
      </c>
      <c r="AM15" s="83"/>
    </row>
    <row r="16" spans="1:39" s="8" customFormat="1" ht="18" customHeight="1">
      <c r="A16" s="10" t="s">
        <v>65</v>
      </c>
      <c r="B16" s="81">
        <f t="shared" si="0"/>
        <v>162</v>
      </c>
      <c r="C16" s="81"/>
      <c r="D16" s="82">
        <v>94</v>
      </c>
      <c r="E16" s="82"/>
      <c r="F16" s="86">
        <v>68</v>
      </c>
      <c r="G16" s="87"/>
      <c r="H16" s="79" t="s">
        <v>66</v>
      </c>
      <c r="I16" s="80"/>
      <c r="J16" s="81">
        <f t="shared" si="1"/>
        <v>152</v>
      </c>
      <c r="K16" s="81"/>
      <c r="L16" s="82">
        <v>81</v>
      </c>
      <c r="M16" s="82"/>
      <c r="N16" s="82">
        <v>71</v>
      </c>
      <c r="O16" s="85"/>
      <c r="P16" s="79" t="s">
        <v>67</v>
      </c>
      <c r="Q16" s="80"/>
      <c r="R16" s="81">
        <f t="shared" si="2"/>
        <v>235</v>
      </c>
      <c r="S16" s="81"/>
      <c r="T16" s="82">
        <v>108</v>
      </c>
      <c r="U16" s="82"/>
      <c r="V16" s="82">
        <v>127</v>
      </c>
      <c r="W16" s="85"/>
      <c r="X16" s="79" t="s">
        <v>68</v>
      </c>
      <c r="Y16" s="80"/>
      <c r="Z16" s="81">
        <f t="shared" si="3"/>
        <v>169</v>
      </c>
      <c r="AA16" s="81"/>
      <c r="AB16" s="82">
        <v>83</v>
      </c>
      <c r="AC16" s="82"/>
      <c r="AD16" s="82">
        <v>86</v>
      </c>
      <c r="AE16" s="85"/>
      <c r="AF16" s="79" t="s">
        <v>69</v>
      </c>
      <c r="AG16" s="80"/>
      <c r="AH16" s="81">
        <f t="shared" si="4"/>
        <v>42</v>
      </c>
      <c r="AI16" s="81"/>
      <c r="AJ16" s="82">
        <v>15</v>
      </c>
      <c r="AK16" s="82"/>
      <c r="AL16" s="82">
        <v>27</v>
      </c>
      <c r="AM16" s="83"/>
    </row>
    <row r="17" spans="1:39" s="8" customFormat="1" ht="18" customHeight="1">
      <c r="A17" s="10" t="s">
        <v>70</v>
      </c>
      <c r="B17" s="81">
        <f t="shared" si="0"/>
        <v>155</v>
      </c>
      <c r="C17" s="81"/>
      <c r="D17" s="82">
        <v>76</v>
      </c>
      <c r="E17" s="82"/>
      <c r="F17" s="86">
        <v>79</v>
      </c>
      <c r="G17" s="87"/>
      <c r="H17" s="79" t="s">
        <v>71</v>
      </c>
      <c r="I17" s="80"/>
      <c r="J17" s="81">
        <f t="shared" si="1"/>
        <v>164</v>
      </c>
      <c r="K17" s="81"/>
      <c r="L17" s="82">
        <v>90</v>
      </c>
      <c r="M17" s="82"/>
      <c r="N17" s="82">
        <v>74</v>
      </c>
      <c r="O17" s="85"/>
      <c r="P17" s="79" t="s">
        <v>72</v>
      </c>
      <c r="Q17" s="80"/>
      <c r="R17" s="81">
        <f t="shared" si="2"/>
        <v>257</v>
      </c>
      <c r="S17" s="81"/>
      <c r="T17" s="82">
        <v>119</v>
      </c>
      <c r="U17" s="82"/>
      <c r="V17" s="82">
        <v>138</v>
      </c>
      <c r="W17" s="85"/>
      <c r="X17" s="79" t="s">
        <v>73</v>
      </c>
      <c r="Y17" s="80"/>
      <c r="Z17" s="81">
        <f t="shared" si="3"/>
        <v>190</v>
      </c>
      <c r="AA17" s="81"/>
      <c r="AB17" s="82">
        <v>86</v>
      </c>
      <c r="AC17" s="82"/>
      <c r="AD17" s="82">
        <v>104</v>
      </c>
      <c r="AE17" s="85"/>
      <c r="AF17" s="79" t="s">
        <v>74</v>
      </c>
      <c r="AG17" s="80"/>
      <c r="AH17" s="81">
        <f t="shared" si="4"/>
        <v>27</v>
      </c>
      <c r="AI17" s="81"/>
      <c r="AJ17" s="82">
        <v>7</v>
      </c>
      <c r="AK17" s="82"/>
      <c r="AL17" s="82">
        <v>20</v>
      </c>
      <c r="AM17" s="83"/>
    </row>
    <row r="18" spans="1:39" s="8" customFormat="1" ht="18" customHeight="1">
      <c r="A18" s="10" t="s">
        <v>75</v>
      </c>
      <c r="B18" s="81">
        <f t="shared" si="0"/>
        <v>136</v>
      </c>
      <c r="C18" s="81"/>
      <c r="D18" s="82">
        <v>78</v>
      </c>
      <c r="E18" s="82"/>
      <c r="F18" s="86">
        <v>58</v>
      </c>
      <c r="G18" s="87"/>
      <c r="H18" s="79" t="s">
        <v>76</v>
      </c>
      <c r="I18" s="80"/>
      <c r="J18" s="81">
        <f t="shared" si="1"/>
        <v>194</v>
      </c>
      <c r="K18" s="81"/>
      <c r="L18" s="82">
        <v>99</v>
      </c>
      <c r="M18" s="82"/>
      <c r="N18" s="82">
        <v>95</v>
      </c>
      <c r="O18" s="85"/>
      <c r="P18" s="79" t="s">
        <v>77</v>
      </c>
      <c r="Q18" s="80"/>
      <c r="R18" s="81">
        <f t="shared" si="2"/>
        <v>195</v>
      </c>
      <c r="S18" s="81"/>
      <c r="T18" s="82">
        <v>99</v>
      </c>
      <c r="U18" s="82"/>
      <c r="V18" s="82">
        <v>96</v>
      </c>
      <c r="W18" s="85"/>
      <c r="X18" s="79" t="s">
        <v>78</v>
      </c>
      <c r="Y18" s="80"/>
      <c r="Z18" s="81">
        <f t="shared" si="3"/>
        <v>224</v>
      </c>
      <c r="AA18" s="81"/>
      <c r="AB18" s="82">
        <v>100</v>
      </c>
      <c r="AC18" s="82"/>
      <c r="AD18" s="82">
        <v>124</v>
      </c>
      <c r="AE18" s="85"/>
      <c r="AF18" s="79" t="s">
        <v>79</v>
      </c>
      <c r="AG18" s="80"/>
      <c r="AH18" s="81">
        <f t="shared" si="4"/>
        <v>24</v>
      </c>
      <c r="AI18" s="81"/>
      <c r="AJ18" s="82">
        <v>6</v>
      </c>
      <c r="AK18" s="82"/>
      <c r="AL18" s="82">
        <v>18</v>
      </c>
      <c r="AM18" s="83"/>
    </row>
    <row r="19" spans="1:39" s="8" customFormat="1" ht="18" customHeight="1">
      <c r="A19" s="10" t="s">
        <v>80</v>
      </c>
      <c r="B19" s="81">
        <f t="shared" si="0"/>
        <v>141</v>
      </c>
      <c r="C19" s="81"/>
      <c r="D19" s="82">
        <v>71</v>
      </c>
      <c r="E19" s="82"/>
      <c r="F19" s="86">
        <v>70</v>
      </c>
      <c r="G19" s="87"/>
      <c r="H19" s="79" t="s">
        <v>81</v>
      </c>
      <c r="I19" s="80"/>
      <c r="J19" s="81">
        <f t="shared" si="1"/>
        <v>186</v>
      </c>
      <c r="K19" s="81"/>
      <c r="L19" s="82">
        <v>101</v>
      </c>
      <c r="M19" s="82"/>
      <c r="N19" s="82">
        <v>85</v>
      </c>
      <c r="O19" s="85"/>
      <c r="P19" s="79" t="s">
        <v>82</v>
      </c>
      <c r="Q19" s="80"/>
      <c r="R19" s="81">
        <f t="shared" si="2"/>
        <v>250</v>
      </c>
      <c r="S19" s="81"/>
      <c r="T19" s="82">
        <v>114</v>
      </c>
      <c r="U19" s="82"/>
      <c r="V19" s="82">
        <v>136</v>
      </c>
      <c r="W19" s="85"/>
      <c r="X19" s="79" t="s">
        <v>83</v>
      </c>
      <c r="Y19" s="80"/>
      <c r="Z19" s="81">
        <f t="shared" si="3"/>
        <v>229</v>
      </c>
      <c r="AA19" s="81"/>
      <c r="AB19" s="82">
        <v>89</v>
      </c>
      <c r="AC19" s="82"/>
      <c r="AD19" s="82">
        <v>140</v>
      </c>
      <c r="AE19" s="85"/>
      <c r="AF19" s="79" t="s">
        <v>84</v>
      </c>
      <c r="AG19" s="80"/>
      <c r="AH19" s="81">
        <f t="shared" si="4"/>
        <v>23</v>
      </c>
      <c r="AI19" s="81"/>
      <c r="AJ19" s="82">
        <v>8</v>
      </c>
      <c r="AK19" s="82"/>
      <c r="AL19" s="82">
        <v>15</v>
      </c>
      <c r="AM19" s="83"/>
    </row>
    <row r="20" spans="1:39" s="8" customFormat="1" ht="18" customHeight="1">
      <c r="A20" s="10" t="s">
        <v>85</v>
      </c>
      <c r="B20" s="81">
        <f t="shared" si="0"/>
        <v>124</v>
      </c>
      <c r="C20" s="81"/>
      <c r="D20" s="82">
        <v>63</v>
      </c>
      <c r="E20" s="82"/>
      <c r="F20" s="86">
        <v>61</v>
      </c>
      <c r="G20" s="87"/>
      <c r="H20" s="79" t="s">
        <v>86</v>
      </c>
      <c r="I20" s="80"/>
      <c r="J20" s="81">
        <f t="shared" si="1"/>
        <v>171</v>
      </c>
      <c r="K20" s="81"/>
      <c r="L20" s="82">
        <v>88</v>
      </c>
      <c r="M20" s="82"/>
      <c r="N20" s="82">
        <v>83</v>
      </c>
      <c r="O20" s="85"/>
      <c r="P20" s="79" t="s">
        <v>87</v>
      </c>
      <c r="Q20" s="80"/>
      <c r="R20" s="81">
        <f t="shared" si="2"/>
        <v>236</v>
      </c>
      <c r="S20" s="81"/>
      <c r="T20" s="82">
        <v>128</v>
      </c>
      <c r="U20" s="82"/>
      <c r="V20" s="82">
        <v>108</v>
      </c>
      <c r="W20" s="85"/>
      <c r="X20" s="79" t="s">
        <v>88</v>
      </c>
      <c r="Y20" s="80"/>
      <c r="Z20" s="81">
        <f t="shared" si="3"/>
        <v>195</v>
      </c>
      <c r="AA20" s="81"/>
      <c r="AB20" s="82">
        <v>78</v>
      </c>
      <c r="AC20" s="82"/>
      <c r="AD20" s="82">
        <v>117</v>
      </c>
      <c r="AE20" s="85"/>
      <c r="AF20" s="79" t="s">
        <v>89</v>
      </c>
      <c r="AG20" s="80"/>
      <c r="AH20" s="81">
        <f t="shared" si="4"/>
        <v>11</v>
      </c>
      <c r="AI20" s="81"/>
      <c r="AJ20" s="82">
        <v>3</v>
      </c>
      <c r="AK20" s="82"/>
      <c r="AL20" s="82">
        <v>8</v>
      </c>
      <c r="AM20" s="83"/>
    </row>
    <row r="21" spans="1:39" s="8" customFormat="1" ht="18" customHeight="1">
      <c r="A21" s="10" t="s">
        <v>90</v>
      </c>
      <c r="B21" s="81">
        <f t="shared" si="0"/>
        <v>114</v>
      </c>
      <c r="C21" s="81"/>
      <c r="D21" s="82">
        <v>54</v>
      </c>
      <c r="E21" s="82"/>
      <c r="F21" s="86">
        <v>60</v>
      </c>
      <c r="G21" s="87"/>
      <c r="H21" s="79" t="s">
        <v>91</v>
      </c>
      <c r="I21" s="80"/>
      <c r="J21" s="81">
        <f t="shared" si="1"/>
        <v>154</v>
      </c>
      <c r="K21" s="81"/>
      <c r="L21" s="82">
        <v>71</v>
      </c>
      <c r="M21" s="82"/>
      <c r="N21" s="82">
        <v>83</v>
      </c>
      <c r="O21" s="85"/>
      <c r="P21" s="79" t="s">
        <v>92</v>
      </c>
      <c r="Q21" s="80"/>
      <c r="R21" s="81">
        <f t="shared" si="2"/>
        <v>170</v>
      </c>
      <c r="S21" s="81"/>
      <c r="T21" s="82">
        <v>85</v>
      </c>
      <c r="U21" s="82"/>
      <c r="V21" s="82">
        <v>85</v>
      </c>
      <c r="W21" s="85"/>
      <c r="X21" s="79" t="s">
        <v>93</v>
      </c>
      <c r="Y21" s="80"/>
      <c r="Z21" s="81">
        <f t="shared" si="3"/>
        <v>145</v>
      </c>
      <c r="AA21" s="81"/>
      <c r="AB21" s="82">
        <v>66</v>
      </c>
      <c r="AC21" s="82"/>
      <c r="AD21" s="82">
        <v>79</v>
      </c>
      <c r="AE21" s="85"/>
      <c r="AF21" s="79" t="s">
        <v>94</v>
      </c>
      <c r="AG21" s="80"/>
      <c r="AH21" s="81">
        <f t="shared" si="4"/>
        <v>9</v>
      </c>
      <c r="AI21" s="81"/>
      <c r="AJ21" s="82">
        <v>3</v>
      </c>
      <c r="AK21" s="82"/>
      <c r="AL21" s="82">
        <v>6</v>
      </c>
      <c r="AM21" s="83"/>
    </row>
    <row r="22" spans="1:39" s="8" customFormat="1" ht="18" customHeight="1">
      <c r="A22" s="10" t="s">
        <v>95</v>
      </c>
      <c r="B22" s="81">
        <f t="shared" si="0"/>
        <v>134</v>
      </c>
      <c r="C22" s="81"/>
      <c r="D22" s="82">
        <v>74</v>
      </c>
      <c r="E22" s="82"/>
      <c r="F22" s="86">
        <v>60</v>
      </c>
      <c r="G22" s="87"/>
      <c r="H22" s="79" t="s">
        <v>96</v>
      </c>
      <c r="I22" s="80"/>
      <c r="J22" s="81">
        <f t="shared" si="1"/>
        <v>197</v>
      </c>
      <c r="K22" s="81"/>
      <c r="L22" s="82">
        <v>86</v>
      </c>
      <c r="M22" s="82"/>
      <c r="N22" s="82">
        <v>111</v>
      </c>
      <c r="O22" s="85"/>
      <c r="P22" s="79" t="s">
        <v>97</v>
      </c>
      <c r="Q22" s="80"/>
      <c r="R22" s="81">
        <f t="shared" si="2"/>
        <v>196</v>
      </c>
      <c r="S22" s="81"/>
      <c r="T22" s="82">
        <v>98</v>
      </c>
      <c r="U22" s="82"/>
      <c r="V22" s="82">
        <v>98</v>
      </c>
      <c r="W22" s="85"/>
      <c r="X22" s="79" t="s">
        <v>98</v>
      </c>
      <c r="Y22" s="80"/>
      <c r="Z22" s="81">
        <f t="shared" si="3"/>
        <v>99</v>
      </c>
      <c r="AA22" s="81"/>
      <c r="AB22" s="82">
        <v>55</v>
      </c>
      <c r="AC22" s="82"/>
      <c r="AD22" s="82">
        <v>44</v>
      </c>
      <c r="AE22" s="85"/>
      <c r="AF22" s="79" t="s">
        <v>99</v>
      </c>
      <c r="AG22" s="80"/>
      <c r="AH22" s="81">
        <f t="shared" si="4"/>
        <v>5</v>
      </c>
      <c r="AI22" s="81"/>
      <c r="AJ22" s="82">
        <v>2</v>
      </c>
      <c r="AK22" s="82"/>
      <c r="AL22" s="82">
        <v>3</v>
      </c>
      <c r="AM22" s="83"/>
    </row>
    <row r="23" spans="1:39" s="8" customFormat="1" ht="18" customHeight="1">
      <c r="A23" s="11" t="s">
        <v>100</v>
      </c>
      <c r="B23" s="66">
        <f t="shared" si="0"/>
        <v>146</v>
      </c>
      <c r="C23" s="66"/>
      <c r="D23" s="74">
        <v>83</v>
      </c>
      <c r="E23" s="74"/>
      <c r="F23" s="84">
        <v>63</v>
      </c>
      <c r="G23" s="67"/>
      <c r="H23" s="64" t="s">
        <v>101</v>
      </c>
      <c r="I23" s="65"/>
      <c r="J23" s="66">
        <f t="shared" si="1"/>
        <v>184</v>
      </c>
      <c r="K23" s="66"/>
      <c r="L23" s="74">
        <v>93</v>
      </c>
      <c r="M23" s="74"/>
      <c r="N23" s="74">
        <v>91</v>
      </c>
      <c r="O23" s="75"/>
      <c r="P23" s="64" t="s">
        <v>102</v>
      </c>
      <c r="Q23" s="65"/>
      <c r="R23" s="66">
        <f t="shared" si="2"/>
        <v>203</v>
      </c>
      <c r="S23" s="66"/>
      <c r="T23" s="74">
        <v>104</v>
      </c>
      <c r="U23" s="74"/>
      <c r="V23" s="74">
        <v>99</v>
      </c>
      <c r="W23" s="75"/>
      <c r="X23" s="64" t="s">
        <v>103</v>
      </c>
      <c r="Y23" s="65"/>
      <c r="Z23" s="66">
        <f t="shared" si="3"/>
        <v>149</v>
      </c>
      <c r="AA23" s="66"/>
      <c r="AB23" s="74">
        <v>63</v>
      </c>
      <c r="AC23" s="74"/>
      <c r="AD23" s="74">
        <v>86</v>
      </c>
      <c r="AE23" s="75"/>
      <c r="AF23" s="76" t="s">
        <v>104</v>
      </c>
      <c r="AG23" s="77"/>
      <c r="AH23" s="78">
        <f t="shared" si="4"/>
        <v>4</v>
      </c>
      <c r="AI23" s="78"/>
      <c r="AJ23" s="62">
        <v>1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6</v>
      </c>
      <c r="AI24" s="66"/>
      <c r="AJ24" s="67">
        <v>0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737</v>
      </c>
      <c r="D27" s="46"/>
      <c r="E27" s="45">
        <f>SUM(E28:F29)</f>
        <v>839</v>
      </c>
      <c r="F27" s="46"/>
      <c r="G27" s="45">
        <f>SUM(G28:H29)</f>
        <v>453</v>
      </c>
      <c r="H27" s="46"/>
      <c r="I27" s="45">
        <f>SUM(I28:J29)</f>
        <v>379</v>
      </c>
      <c r="J27" s="46"/>
      <c r="K27" s="45">
        <f>SUM(K28:L29)</f>
        <v>280</v>
      </c>
      <c r="L27" s="46"/>
      <c r="M27" s="45">
        <f>SUM(M28:N29)</f>
        <v>1598</v>
      </c>
      <c r="N27" s="46"/>
      <c r="O27" s="45">
        <f>SUM(O28:P29)</f>
        <v>1757</v>
      </c>
      <c r="P27" s="46"/>
      <c r="Q27" s="45">
        <f>SUM(Q28:R29)</f>
        <v>2175</v>
      </c>
      <c r="R27" s="46"/>
      <c r="S27" s="45">
        <f>SUM(S28:T29)</f>
        <v>2264</v>
      </c>
      <c r="T27" s="46"/>
      <c r="U27" s="45">
        <f>SUM(U28:V29)</f>
        <v>909</v>
      </c>
      <c r="V27" s="46"/>
      <c r="W27" s="45">
        <f>SUM(W28:X29)</f>
        <v>654</v>
      </c>
      <c r="X27" s="46"/>
      <c r="Y27" s="45">
        <f>SUM(Y28:Z29)</f>
        <v>911</v>
      </c>
      <c r="Z27" s="46"/>
      <c r="AA27" s="45">
        <f>SUM(AA28:AB29)</f>
        <v>817</v>
      </c>
      <c r="AB27" s="46"/>
      <c r="AC27" s="45">
        <f>SUM(AC28:AD29)</f>
        <v>1108</v>
      </c>
      <c r="AD27" s="46"/>
      <c r="AE27" s="45">
        <f>SUM(AE28:AF29)</f>
        <v>261</v>
      </c>
      <c r="AF27" s="46"/>
      <c r="AG27" s="45">
        <f>SUM(AG28:AH29)</f>
        <v>6</v>
      </c>
      <c r="AH27" s="46"/>
      <c r="AI27" s="47">
        <f>SUM(C27:AH27)</f>
        <v>15148</v>
      </c>
      <c r="AJ27" s="48"/>
      <c r="AK27" s="49">
        <v>7313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393</v>
      </c>
      <c r="D28" s="44"/>
      <c r="E28" s="43">
        <f>SUM(D10:E15)</f>
        <v>440</v>
      </c>
      <c r="F28" s="44"/>
      <c r="G28" s="43">
        <f>SUM(D16:E18)</f>
        <v>248</v>
      </c>
      <c r="H28" s="44"/>
      <c r="I28" s="43">
        <f>SUM(D19:E21)</f>
        <v>188</v>
      </c>
      <c r="J28" s="44"/>
      <c r="K28" s="43">
        <f>SUM(D22:E23)</f>
        <v>157</v>
      </c>
      <c r="L28" s="44"/>
      <c r="M28" s="43">
        <f>SUM(L4:M13)</f>
        <v>764</v>
      </c>
      <c r="N28" s="44"/>
      <c r="O28" s="43">
        <f>SUM(L14:M23)</f>
        <v>878</v>
      </c>
      <c r="P28" s="44"/>
      <c r="Q28" s="43">
        <f>SUM(T4:U13)</f>
        <v>1076</v>
      </c>
      <c r="R28" s="44"/>
      <c r="S28" s="43">
        <f>SUM(T14:U23)</f>
        <v>1107</v>
      </c>
      <c r="T28" s="44"/>
      <c r="U28" s="43">
        <f>SUM(AB4:AC8)</f>
        <v>443</v>
      </c>
      <c r="V28" s="44"/>
      <c r="W28" s="43">
        <f>SUM(AB9:AC13)</f>
        <v>325</v>
      </c>
      <c r="X28" s="44"/>
      <c r="Y28" s="43">
        <f>SUM(AB14:AC18)</f>
        <v>400</v>
      </c>
      <c r="Z28" s="44"/>
      <c r="AA28" s="43">
        <f>SUM(AB19:AC23)</f>
        <v>351</v>
      </c>
      <c r="AB28" s="44"/>
      <c r="AC28" s="43">
        <f>SUM(AJ4:AK13)</f>
        <v>455</v>
      </c>
      <c r="AD28" s="44"/>
      <c r="AE28" s="43">
        <f>SUM(AJ14:AK23)</f>
        <v>81</v>
      </c>
      <c r="AF28" s="44"/>
      <c r="AG28" s="43">
        <f>AJ24</f>
        <v>0</v>
      </c>
      <c r="AH28" s="44"/>
      <c r="AI28" s="38">
        <f>SUM(C28:AH28)</f>
        <v>7306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344</v>
      </c>
      <c r="D29" s="21"/>
      <c r="E29" s="20">
        <f>SUM(F10:G15)</f>
        <v>399</v>
      </c>
      <c r="F29" s="21"/>
      <c r="G29" s="20">
        <f>SUM(F16:G18)</f>
        <v>205</v>
      </c>
      <c r="H29" s="21"/>
      <c r="I29" s="20">
        <f>SUM(F19:G21)</f>
        <v>191</v>
      </c>
      <c r="J29" s="21"/>
      <c r="K29" s="20">
        <f>SUM(F22:G23)</f>
        <v>123</v>
      </c>
      <c r="L29" s="21"/>
      <c r="M29" s="20">
        <f>SUM(N4:O13)</f>
        <v>834</v>
      </c>
      <c r="N29" s="21"/>
      <c r="O29" s="20">
        <f>SUM(N14:O23)</f>
        <v>879</v>
      </c>
      <c r="P29" s="21"/>
      <c r="Q29" s="20">
        <f>SUM(V4:W13)</f>
        <v>1099</v>
      </c>
      <c r="R29" s="21"/>
      <c r="S29" s="20">
        <f>SUM(V14:W23)</f>
        <v>1157</v>
      </c>
      <c r="T29" s="21"/>
      <c r="U29" s="20">
        <f>SUM(AD4:AE8)</f>
        <v>466</v>
      </c>
      <c r="V29" s="21"/>
      <c r="W29" s="20">
        <f>SUM(AD9:AE13)</f>
        <v>329</v>
      </c>
      <c r="X29" s="21"/>
      <c r="Y29" s="20">
        <f>SUM(AD14:AE18)</f>
        <v>511</v>
      </c>
      <c r="Z29" s="21"/>
      <c r="AA29" s="20">
        <f>SUM(AD19:AE23)</f>
        <v>466</v>
      </c>
      <c r="AB29" s="21"/>
      <c r="AC29" s="20">
        <f>SUM(AL4:AM13)</f>
        <v>653</v>
      </c>
      <c r="AD29" s="21"/>
      <c r="AE29" s="20">
        <f>SUM(AL14:AM23)</f>
        <v>180</v>
      </c>
      <c r="AF29" s="21"/>
      <c r="AG29" s="20">
        <f>AL24</f>
        <v>6</v>
      </c>
      <c r="AH29" s="21"/>
      <c r="AI29" s="22">
        <f>SUM(C29:AH29)</f>
        <v>7842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2029</v>
      </c>
      <c r="D31" s="34"/>
      <c r="E31" s="34"/>
      <c r="F31" s="35">
        <f>C31/AI27</f>
        <v>0.13394507525745972</v>
      </c>
      <c r="G31" s="35"/>
      <c r="H31" s="36"/>
      <c r="I31" s="17">
        <f>SUM(I27:V27)</f>
        <v>9362</v>
      </c>
      <c r="J31" s="37"/>
      <c r="K31" s="37"/>
      <c r="L31" s="37"/>
      <c r="M31" s="37"/>
      <c r="N31" s="37"/>
      <c r="O31" s="37"/>
      <c r="P31" s="15">
        <f>I31/AI27</f>
        <v>0.6180353842091365</v>
      </c>
      <c r="Q31" s="15"/>
      <c r="R31" s="15"/>
      <c r="S31" s="15"/>
      <c r="T31" s="15"/>
      <c r="U31" s="15"/>
      <c r="V31" s="16"/>
      <c r="W31" s="17">
        <f>SUM(W27:AH27)</f>
        <v>3757</v>
      </c>
      <c r="X31" s="18"/>
      <c r="Y31" s="18"/>
      <c r="Z31" s="18"/>
      <c r="AA31" s="18"/>
      <c r="AB31" s="18"/>
      <c r="AC31" s="15">
        <f>W31/AI27</f>
        <v>0.24801954053340375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18</v>
      </c>
      <c r="C4" s="90"/>
      <c r="D4" s="91">
        <v>8</v>
      </c>
      <c r="E4" s="91"/>
      <c r="F4" s="96">
        <v>10</v>
      </c>
      <c r="G4" s="97"/>
      <c r="H4" s="88" t="s">
        <v>6</v>
      </c>
      <c r="I4" s="89"/>
      <c r="J4" s="90">
        <f aca="true" t="shared" si="1" ref="J4:J23">SUM(L4:N4)</f>
        <v>42</v>
      </c>
      <c r="K4" s="90"/>
      <c r="L4" s="91">
        <v>22</v>
      </c>
      <c r="M4" s="91"/>
      <c r="N4" s="91">
        <v>20</v>
      </c>
      <c r="O4" s="93"/>
      <c r="P4" s="88" t="s">
        <v>7</v>
      </c>
      <c r="Q4" s="89"/>
      <c r="R4" s="90">
        <f aca="true" t="shared" si="2" ref="R4:R23">SUM(T4:V4)</f>
        <v>54</v>
      </c>
      <c r="S4" s="90"/>
      <c r="T4" s="91">
        <v>28</v>
      </c>
      <c r="U4" s="91"/>
      <c r="V4" s="91">
        <v>26</v>
      </c>
      <c r="W4" s="93"/>
      <c r="X4" s="88" t="s">
        <v>8</v>
      </c>
      <c r="Y4" s="89"/>
      <c r="Z4" s="90">
        <f aca="true" t="shared" si="3" ref="Z4:Z23">SUM(AB4:AD4)</f>
        <v>60</v>
      </c>
      <c r="AA4" s="90"/>
      <c r="AB4" s="91">
        <v>22</v>
      </c>
      <c r="AC4" s="91"/>
      <c r="AD4" s="91">
        <v>38</v>
      </c>
      <c r="AE4" s="93"/>
      <c r="AF4" s="88" t="s">
        <v>9</v>
      </c>
      <c r="AG4" s="89"/>
      <c r="AH4" s="90">
        <f aca="true" t="shared" si="4" ref="AH4:AH24">SUM(AJ4:AL4)</f>
        <v>61</v>
      </c>
      <c r="AI4" s="90"/>
      <c r="AJ4" s="91">
        <v>29</v>
      </c>
      <c r="AK4" s="91"/>
      <c r="AL4" s="91">
        <v>32</v>
      </c>
      <c r="AM4" s="92"/>
    </row>
    <row r="5" spans="1:39" s="8" customFormat="1" ht="18" customHeight="1">
      <c r="A5" s="10" t="s">
        <v>10</v>
      </c>
      <c r="B5" s="81">
        <f t="shared" si="0"/>
        <v>26</v>
      </c>
      <c r="C5" s="81"/>
      <c r="D5" s="82">
        <v>12</v>
      </c>
      <c r="E5" s="82"/>
      <c r="F5" s="86">
        <v>14</v>
      </c>
      <c r="G5" s="87"/>
      <c r="H5" s="79" t="s">
        <v>11</v>
      </c>
      <c r="I5" s="80"/>
      <c r="J5" s="81">
        <f t="shared" si="1"/>
        <v>52</v>
      </c>
      <c r="K5" s="81"/>
      <c r="L5" s="82">
        <v>27</v>
      </c>
      <c r="M5" s="82"/>
      <c r="N5" s="82">
        <v>25</v>
      </c>
      <c r="O5" s="85"/>
      <c r="P5" s="79" t="s">
        <v>12</v>
      </c>
      <c r="Q5" s="80"/>
      <c r="R5" s="81">
        <f t="shared" si="2"/>
        <v>46</v>
      </c>
      <c r="S5" s="81"/>
      <c r="T5" s="82">
        <v>27</v>
      </c>
      <c r="U5" s="82"/>
      <c r="V5" s="82">
        <v>19</v>
      </c>
      <c r="W5" s="85"/>
      <c r="X5" s="79" t="s">
        <v>13</v>
      </c>
      <c r="Y5" s="80"/>
      <c r="Z5" s="81">
        <f t="shared" si="3"/>
        <v>46</v>
      </c>
      <c r="AA5" s="81"/>
      <c r="AB5" s="82">
        <v>23</v>
      </c>
      <c r="AC5" s="82"/>
      <c r="AD5" s="82">
        <v>23</v>
      </c>
      <c r="AE5" s="85"/>
      <c r="AF5" s="79" t="s">
        <v>14</v>
      </c>
      <c r="AG5" s="80"/>
      <c r="AH5" s="81">
        <f t="shared" si="4"/>
        <v>52</v>
      </c>
      <c r="AI5" s="81"/>
      <c r="AJ5" s="82">
        <v>25</v>
      </c>
      <c r="AK5" s="82"/>
      <c r="AL5" s="82">
        <v>27</v>
      </c>
      <c r="AM5" s="83"/>
    </row>
    <row r="6" spans="1:39" s="8" customFormat="1" ht="18" customHeight="1">
      <c r="A6" s="10" t="s">
        <v>15</v>
      </c>
      <c r="B6" s="81">
        <f t="shared" si="0"/>
        <v>12</v>
      </c>
      <c r="C6" s="81"/>
      <c r="D6" s="82">
        <v>6</v>
      </c>
      <c r="E6" s="82"/>
      <c r="F6" s="86">
        <v>6</v>
      </c>
      <c r="G6" s="87"/>
      <c r="H6" s="79" t="s">
        <v>16</v>
      </c>
      <c r="I6" s="80"/>
      <c r="J6" s="81">
        <f t="shared" si="1"/>
        <v>35</v>
      </c>
      <c r="K6" s="81"/>
      <c r="L6" s="82">
        <v>22</v>
      </c>
      <c r="M6" s="82"/>
      <c r="N6" s="82">
        <v>13</v>
      </c>
      <c r="O6" s="85"/>
      <c r="P6" s="79" t="s">
        <v>17</v>
      </c>
      <c r="Q6" s="80"/>
      <c r="R6" s="81">
        <f t="shared" si="2"/>
        <v>53</v>
      </c>
      <c r="S6" s="81"/>
      <c r="T6" s="82">
        <v>30</v>
      </c>
      <c r="U6" s="82"/>
      <c r="V6" s="82">
        <v>23</v>
      </c>
      <c r="W6" s="85"/>
      <c r="X6" s="79" t="s">
        <v>18</v>
      </c>
      <c r="Y6" s="80"/>
      <c r="Z6" s="81">
        <f t="shared" si="3"/>
        <v>57</v>
      </c>
      <c r="AA6" s="81"/>
      <c r="AB6" s="82">
        <v>32</v>
      </c>
      <c r="AC6" s="82"/>
      <c r="AD6" s="82">
        <v>25</v>
      </c>
      <c r="AE6" s="85"/>
      <c r="AF6" s="79" t="s">
        <v>19</v>
      </c>
      <c r="AG6" s="80"/>
      <c r="AH6" s="81">
        <f t="shared" si="4"/>
        <v>67</v>
      </c>
      <c r="AI6" s="81"/>
      <c r="AJ6" s="82">
        <v>32</v>
      </c>
      <c r="AK6" s="82"/>
      <c r="AL6" s="82">
        <v>35</v>
      </c>
      <c r="AM6" s="83"/>
    </row>
    <row r="7" spans="1:39" s="8" customFormat="1" ht="18" customHeight="1">
      <c r="A7" s="10" t="s">
        <v>20</v>
      </c>
      <c r="B7" s="81">
        <f t="shared" si="0"/>
        <v>28</v>
      </c>
      <c r="C7" s="81"/>
      <c r="D7" s="82">
        <v>16</v>
      </c>
      <c r="E7" s="82"/>
      <c r="F7" s="86">
        <v>12</v>
      </c>
      <c r="G7" s="87"/>
      <c r="H7" s="79" t="s">
        <v>21</v>
      </c>
      <c r="I7" s="80"/>
      <c r="J7" s="81">
        <f t="shared" si="1"/>
        <v>54</v>
      </c>
      <c r="K7" s="81"/>
      <c r="L7" s="82">
        <v>35</v>
      </c>
      <c r="M7" s="82"/>
      <c r="N7" s="82">
        <v>19</v>
      </c>
      <c r="O7" s="85"/>
      <c r="P7" s="79" t="s">
        <v>22</v>
      </c>
      <c r="Q7" s="80"/>
      <c r="R7" s="81">
        <f t="shared" si="2"/>
        <v>60</v>
      </c>
      <c r="S7" s="81"/>
      <c r="T7" s="82">
        <v>40</v>
      </c>
      <c r="U7" s="82"/>
      <c r="V7" s="82">
        <v>20</v>
      </c>
      <c r="W7" s="85"/>
      <c r="X7" s="79" t="s">
        <v>23</v>
      </c>
      <c r="Y7" s="80"/>
      <c r="Z7" s="81">
        <f t="shared" si="3"/>
        <v>32</v>
      </c>
      <c r="AA7" s="81"/>
      <c r="AB7" s="82">
        <v>22</v>
      </c>
      <c r="AC7" s="82"/>
      <c r="AD7" s="82">
        <v>10</v>
      </c>
      <c r="AE7" s="85"/>
      <c r="AF7" s="79" t="s">
        <v>24</v>
      </c>
      <c r="AG7" s="80"/>
      <c r="AH7" s="81">
        <f t="shared" si="4"/>
        <v>52</v>
      </c>
      <c r="AI7" s="81"/>
      <c r="AJ7" s="82">
        <v>22</v>
      </c>
      <c r="AK7" s="82"/>
      <c r="AL7" s="82">
        <v>30</v>
      </c>
      <c r="AM7" s="83"/>
    </row>
    <row r="8" spans="1:39" s="8" customFormat="1" ht="18" customHeight="1">
      <c r="A8" s="10" t="s">
        <v>25</v>
      </c>
      <c r="B8" s="81">
        <f t="shared" si="0"/>
        <v>26</v>
      </c>
      <c r="C8" s="81"/>
      <c r="D8" s="82">
        <v>11</v>
      </c>
      <c r="E8" s="82"/>
      <c r="F8" s="86">
        <v>15</v>
      </c>
      <c r="G8" s="87"/>
      <c r="H8" s="79" t="s">
        <v>26</v>
      </c>
      <c r="I8" s="80"/>
      <c r="J8" s="81">
        <f t="shared" si="1"/>
        <v>48</v>
      </c>
      <c r="K8" s="81"/>
      <c r="L8" s="82">
        <v>32</v>
      </c>
      <c r="M8" s="82"/>
      <c r="N8" s="82">
        <v>16</v>
      </c>
      <c r="O8" s="85"/>
      <c r="P8" s="79" t="s">
        <v>27</v>
      </c>
      <c r="Q8" s="80"/>
      <c r="R8" s="81">
        <f t="shared" si="2"/>
        <v>51</v>
      </c>
      <c r="S8" s="81"/>
      <c r="T8" s="82">
        <v>25</v>
      </c>
      <c r="U8" s="82"/>
      <c r="V8" s="82">
        <v>26</v>
      </c>
      <c r="W8" s="85"/>
      <c r="X8" s="79" t="s">
        <v>28</v>
      </c>
      <c r="Y8" s="80"/>
      <c r="Z8" s="81">
        <f t="shared" si="3"/>
        <v>48</v>
      </c>
      <c r="AA8" s="81"/>
      <c r="AB8" s="82">
        <v>22</v>
      </c>
      <c r="AC8" s="82"/>
      <c r="AD8" s="82">
        <v>26</v>
      </c>
      <c r="AE8" s="85"/>
      <c r="AF8" s="79" t="s">
        <v>29</v>
      </c>
      <c r="AG8" s="80"/>
      <c r="AH8" s="81">
        <f t="shared" si="4"/>
        <v>49</v>
      </c>
      <c r="AI8" s="81"/>
      <c r="AJ8" s="82">
        <v>21</v>
      </c>
      <c r="AK8" s="82"/>
      <c r="AL8" s="82">
        <v>28</v>
      </c>
      <c r="AM8" s="83"/>
    </row>
    <row r="9" spans="1:39" s="8" customFormat="1" ht="18" customHeight="1">
      <c r="A9" s="10" t="s">
        <v>30</v>
      </c>
      <c r="B9" s="81">
        <f t="shared" si="0"/>
        <v>21</v>
      </c>
      <c r="C9" s="81"/>
      <c r="D9" s="82">
        <v>13</v>
      </c>
      <c r="E9" s="82"/>
      <c r="F9" s="86">
        <v>8</v>
      </c>
      <c r="G9" s="87"/>
      <c r="H9" s="79" t="s">
        <v>31</v>
      </c>
      <c r="I9" s="80"/>
      <c r="J9" s="81">
        <f t="shared" si="1"/>
        <v>43</v>
      </c>
      <c r="K9" s="81"/>
      <c r="L9" s="82">
        <v>30</v>
      </c>
      <c r="M9" s="82"/>
      <c r="N9" s="82">
        <v>13</v>
      </c>
      <c r="O9" s="85"/>
      <c r="P9" s="79" t="s">
        <v>32</v>
      </c>
      <c r="Q9" s="80"/>
      <c r="R9" s="81">
        <f t="shared" si="2"/>
        <v>59</v>
      </c>
      <c r="S9" s="81"/>
      <c r="T9" s="82">
        <v>28</v>
      </c>
      <c r="U9" s="82"/>
      <c r="V9" s="82">
        <v>31</v>
      </c>
      <c r="W9" s="85"/>
      <c r="X9" s="79" t="s">
        <v>33</v>
      </c>
      <c r="Y9" s="80"/>
      <c r="Z9" s="81">
        <f t="shared" si="3"/>
        <v>38</v>
      </c>
      <c r="AA9" s="81"/>
      <c r="AB9" s="82">
        <v>19</v>
      </c>
      <c r="AC9" s="82"/>
      <c r="AD9" s="82">
        <v>19</v>
      </c>
      <c r="AE9" s="85"/>
      <c r="AF9" s="79" t="s">
        <v>34</v>
      </c>
      <c r="AG9" s="80"/>
      <c r="AH9" s="81">
        <f t="shared" si="4"/>
        <v>42</v>
      </c>
      <c r="AI9" s="81"/>
      <c r="AJ9" s="82">
        <v>17</v>
      </c>
      <c r="AK9" s="82"/>
      <c r="AL9" s="82">
        <v>25</v>
      </c>
      <c r="AM9" s="83"/>
    </row>
    <row r="10" spans="1:39" s="8" customFormat="1" ht="18" customHeight="1">
      <c r="A10" s="10" t="s">
        <v>35</v>
      </c>
      <c r="B10" s="81">
        <f t="shared" si="0"/>
        <v>28</v>
      </c>
      <c r="C10" s="81"/>
      <c r="D10" s="82">
        <v>14</v>
      </c>
      <c r="E10" s="82"/>
      <c r="F10" s="86">
        <v>14</v>
      </c>
      <c r="G10" s="87"/>
      <c r="H10" s="79" t="s">
        <v>36</v>
      </c>
      <c r="I10" s="80"/>
      <c r="J10" s="81">
        <f t="shared" si="1"/>
        <v>49</v>
      </c>
      <c r="K10" s="81"/>
      <c r="L10" s="82">
        <v>27</v>
      </c>
      <c r="M10" s="82"/>
      <c r="N10" s="82">
        <v>22</v>
      </c>
      <c r="O10" s="85"/>
      <c r="P10" s="79" t="s">
        <v>37</v>
      </c>
      <c r="Q10" s="80"/>
      <c r="R10" s="81">
        <f t="shared" si="2"/>
        <v>68</v>
      </c>
      <c r="S10" s="81"/>
      <c r="T10" s="82">
        <v>47</v>
      </c>
      <c r="U10" s="82"/>
      <c r="V10" s="82">
        <v>21</v>
      </c>
      <c r="W10" s="85"/>
      <c r="X10" s="79" t="s">
        <v>38</v>
      </c>
      <c r="Y10" s="80"/>
      <c r="Z10" s="81">
        <f t="shared" si="3"/>
        <v>35</v>
      </c>
      <c r="AA10" s="81"/>
      <c r="AB10" s="82">
        <v>19</v>
      </c>
      <c r="AC10" s="82"/>
      <c r="AD10" s="82">
        <v>16</v>
      </c>
      <c r="AE10" s="85"/>
      <c r="AF10" s="79" t="s">
        <v>39</v>
      </c>
      <c r="AG10" s="80"/>
      <c r="AH10" s="81">
        <f t="shared" si="4"/>
        <v>35</v>
      </c>
      <c r="AI10" s="81"/>
      <c r="AJ10" s="82">
        <v>13</v>
      </c>
      <c r="AK10" s="82"/>
      <c r="AL10" s="82">
        <v>22</v>
      </c>
      <c r="AM10" s="83"/>
    </row>
    <row r="11" spans="1:39" s="8" customFormat="1" ht="18" customHeight="1">
      <c r="A11" s="10" t="s">
        <v>40</v>
      </c>
      <c r="B11" s="81">
        <f t="shared" si="0"/>
        <v>37</v>
      </c>
      <c r="C11" s="81"/>
      <c r="D11" s="82">
        <v>20</v>
      </c>
      <c r="E11" s="82"/>
      <c r="F11" s="86">
        <v>17</v>
      </c>
      <c r="G11" s="87"/>
      <c r="H11" s="79" t="s">
        <v>41</v>
      </c>
      <c r="I11" s="80"/>
      <c r="J11" s="81">
        <f t="shared" si="1"/>
        <v>43</v>
      </c>
      <c r="K11" s="81"/>
      <c r="L11" s="82">
        <v>29</v>
      </c>
      <c r="M11" s="82"/>
      <c r="N11" s="82">
        <v>14</v>
      </c>
      <c r="O11" s="85"/>
      <c r="P11" s="79" t="s">
        <v>42</v>
      </c>
      <c r="Q11" s="80"/>
      <c r="R11" s="81">
        <f t="shared" si="2"/>
        <v>66</v>
      </c>
      <c r="S11" s="81"/>
      <c r="T11" s="82">
        <v>43</v>
      </c>
      <c r="U11" s="82"/>
      <c r="V11" s="82">
        <v>23</v>
      </c>
      <c r="W11" s="85"/>
      <c r="X11" s="79" t="s">
        <v>43</v>
      </c>
      <c r="Y11" s="80"/>
      <c r="Z11" s="81">
        <f t="shared" si="3"/>
        <v>45</v>
      </c>
      <c r="AA11" s="81"/>
      <c r="AB11" s="82">
        <v>24</v>
      </c>
      <c r="AC11" s="82"/>
      <c r="AD11" s="82">
        <v>21</v>
      </c>
      <c r="AE11" s="85"/>
      <c r="AF11" s="79" t="s">
        <v>44</v>
      </c>
      <c r="AG11" s="80"/>
      <c r="AH11" s="81">
        <f t="shared" si="4"/>
        <v>41</v>
      </c>
      <c r="AI11" s="81"/>
      <c r="AJ11" s="82">
        <v>12</v>
      </c>
      <c r="AK11" s="82"/>
      <c r="AL11" s="82">
        <v>29</v>
      </c>
      <c r="AM11" s="83"/>
    </row>
    <row r="12" spans="1:39" s="8" customFormat="1" ht="18" customHeight="1">
      <c r="A12" s="10" t="s">
        <v>45</v>
      </c>
      <c r="B12" s="81">
        <f t="shared" si="0"/>
        <v>32</v>
      </c>
      <c r="C12" s="81"/>
      <c r="D12" s="82">
        <v>15</v>
      </c>
      <c r="E12" s="82"/>
      <c r="F12" s="86">
        <v>17</v>
      </c>
      <c r="G12" s="87"/>
      <c r="H12" s="79" t="s">
        <v>46</v>
      </c>
      <c r="I12" s="80"/>
      <c r="J12" s="81">
        <f t="shared" si="1"/>
        <v>50</v>
      </c>
      <c r="K12" s="81"/>
      <c r="L12" s="82">
        <v>24</v>
      </c>
      <c r="M12" s="82"/>
      <c r="N12" s="82">
        <v>26</v>
      </c>
      <c r="O12" s="85"/>
      <c r="P12" s="79" t="s">
        <v>47</v>
      </c>
      <c r="Q12" s="80"/>
      <c r="R12" s="81">
        <f t="shared" si="2"/>
        <v>72</v>
      </c>
      <c r="S12" s="81"/>
      <c r="T12" s="82">
        <v>33</v>
      </c>
      <c r="U12" s="82"/>
      <c r="V12" s="82">
        <v>39</v>
      </c>
      <c r="W12" s="85"/>
      <c r="X12" s="79" t="s">
        <v>48</v>
      </c>
      <c r="Y12" s="80"/>
      <c r="Z12" s="81">
        <f t="shared" si="3"/>
        <v>47</v>
      </c>
      <c r="AA12" s="81"/>
      <c r="AB12" s="82">
        <v>24</v>
      </c>
      <c r="AC12" s="82"/>
      <c r="AD12" s="82">
        <v>23</v>
      </c>
      <c r="AE12" s="85"/>
      <c r="AF12" s="79" t="s">
        <v>49</v>
      </c>
      <c r="AG12" s="80"/>
      <c r="AH12" s="81">
        <f t="shared" si="4"/>
        <v>28</v>
      </c>
      <c r="AI12" s="81"/>
      <c r="AJ12" s="82">
        <v>6</v>
      </c>
      <c r="AK12" s="82"/>
      <c r="AL12" s="82">
        <v>22</v>
      </c>
      <c r="AM12" s="83"/>
    </row>
    <row r="13" spans="1:39" s="8" customFormat="1" ht="18" customHeight="1">
      <c r="A13" s="10" t="s">
        <v>50</v>
      </c>
      <c r="B13" s="81">
        <f t="shared" si="0"/>
        <v>35</v>
      </c>
      <c r="C13" s="81"/>
      <c r="D13" s="82">
        <v>19</v>
      </c>
      <c r="E13" s="82"/>
      <c r="F13" s="86">
        <v>16</v>
      </c>
      <c r="G13" s="87"/>
      <c r="H13" s="79" t="s">
        <v>51</v>
      </c>
      <c r="I13" s="80"/>
      <c r="J13" s="81">
        <f t="shared" si="1"/>
        <v>56</v>
      </c>
      <c r="K13" s="81"/>
      <c r="L13" s="82">
        <v>37</v>
      </c>
      <c r="M13" s="82"/>
      <c r="N13" s="82">
        <v>19</v>
      </c>
      <c r="O13" s="85"/>
      <c r="P13" s="79" t="s">
        <v>52</v>
      </c>
      <c r="Q13" s="80"/>
      <c r="R13" s="81">
        <f t="shared" si="2"/>
        <v>69</v>
      </c>
      <c r="S13" s="81"/>
      <c r="T13" s="82">
        <v>35</v>
      </c>
      <c r="U13" s="82"/>
      <c r="V13" s="82">
        <v>34</v>
      </c>
      <c r="W13" s="85"/>
      <c r="X13" s="79" t="s">
        <v>53</v>
      </c>
      <c r="Y13" s="80"/>
      <c r="Z13" s="81">
        <f t="shared" si="3"/>
        <v>59</v>
      </c>
      <c r="AA13" s="81"/>
      <c r="AB13" s="82">
        <v>27</v>
      </c>
      <c r="AC13" s="82"/>
      <c r="AD13" s="82">
        <v>32</v>
      </c>
      <c r="AE13" s="85"/>
      <c r="AF13" s="79" t="s">
        <v>54</v>
      </c>
      <c r="AG13" s="80"/>
      <c r="AH13" s="81">
        <f t="shared" si="4"/>
        <v>21</v>
      </c>
      <c r="AI13" s="81"/>
      <c r="AJ13" s="82">
        <v>5</v>
      </c>
      <c r="AK13" s="82"/>
      <c r="AL13" s="82">
        <v>16</v>
      </c>
      <c r="AM13" s="83"/>
    </row>
    <row r="14" spans="1:39" s="8" customFormat="1" ht="18" customHeight="1">
      <c r="A14" s="10" t="s">
        <v>55</v>
      </c>
      <c r="B14" s="81">
        <f t="shared" si="0"/>
        <v>38</v>
      </c>
      <c r="C14" s="81"/>
      <c r="D14" s="82">
        <v>18</v>
      </c>
      <c r="E14" s="82"/>
      <c r="F14" s="86">
        <v>20</v>
      </c>
      <c r="G14" s="87"/>
      <c r="H14" s="79" t="s">
        <v>56</v>
      </c>
      <c r="I14" s="80"/>
      <c r="J14" s="81">
        <f t="shared" si="1"/>
        <v>39</v>
      </c>
      <c r="K14" s="81"/>
      <c r="L14" s="82">
        <v>21</v>
      </c>
      <c r="M14" s="82"/>
      <c r="N14" s="82">
        <v>18</v>
      </c>
      <c r="O14" s="85"/>
      <c r="P14" s="79" t="s">
        <v>57</v>
      </c>
      <c r="Q14" s="80"/>
      <c r="R14" s="81">
        <f t="shared" si="2"/>
        <v>81</v>
      </c>
      <c r="S14" s="81"/>
      <c r="T14" s="82">
        <v>45</v>
      </c>
      <c r="U14" s="82"/>
      <c r="V14" s="82">
        <v>36</v>
      </c>
      <c r="W14" s="85"/>
      <c r="X14" s="79" t="s">
        <v>58</v>
      </c>
      <c r="Y14" s="80"/>
      <c r="Z14" s="81">
        <f t="shared" si="3"/>
        <v>64</v>
      </c>
      <c r="AA14" s="81"/>
      <c r="AB14" s="82">
        <v>21</v>
      </c>
      <c r="AC14" s="82"/>
      <c r="AD14" s="82">
        <v>43</v>
      </c>
      <c r="AE14" s="85"/>
      <c r="AF14" s="79" t="s">
        <v>59</v>
      </c>
      <c r="AG14" s="80"/>
      <c r="AH14" s="81">
        <f t="shared" si="4"/>
        <v>34</v>
      </c>
      <c r="AI14" s="81"/>
      <c r="AJ14" s="82">
        <v>11</v>
      </c>
      <c r="AK14" s="82"/>
      <c r="AL14" s="82">
        <v>23</v>
      </c>
      <c r="AM14" s="83"/>
    </row>
    <row r="15" spans="1:39" s="8" customFormat="1" ht="18" customHeight="1">
      <c r="A15" s="10" t="s">
        <v>60</v>
      </c>
      <c r="B15" s="81">
        <f t="shared" si="0"/>
        <v>43</v>
      </c>
      <c r="C15" s="81"/>
      <c r="D15" s="82">
        <v>24</v>
      </c>
      <c r="E15" s="82"/>
      <c r="F15" s="86">
        <v>19</v>
      </c>
      <c r="G15" s="87"/>
      <c r="H15" s="79" t="s">
        <v>61</v>
      </c>
      <c r="I15" s="80"/>
      <c r="J15" s="81">
        <f t="shared" si="1"/>
        <v>36</v>
      </c>
      <c r="K15" s="81"/>
      <c r="L15" s="82">
        <v>25</v>
      </c>
      <c r="M15" s="82"/>
      <c r="N15" s="82">
        <v>11</v>
      </c>
      <c r="O15" s="85"/>
      <c r="P15" s="79" t="s">
        <v>62</v>
      </c>
      <c r="Q15" s="80"/>
      <c r="R15" s="81">
        <f t="shared" si="2"/>
        <v>62</v>
      </c>
      <c r="S15" s="81"/>
      <c r="T15" s="82">
        <v>35</v>
      </c>
      <c r="U15" s="82"/>
      <c r="V15" s="82">
        <v>27</v>
      </c>
      <c r="W15" s="85"/>
      <c r="X15" s="79" t="s">
        <v>63</v>
      </c>
      <c r="Y15" s="80"/>
      <c r="Z15" s="81">
        <f t="shared" si="3"/>
        <v>63</v>
      </c>
      <c r="AA15" s="81"/>
      <c r="AB15" s="82">
        <v>33</v>
      </c>
      <c r="AC15" s="82"/>
      <c r="AD15" s="82">
        <v>30</v>
      </c>
      <c r="AE15" s="85"/>
      <c r="AF15" s="79" t="s">
        <v>64</v>
      </c>
      <c r="AG15" s="80"/>
      <c r="AH15" s="81">
        <f t="shared" si="4"/>
        <v>23</v>
      </c>
      <c r="AI15" s="81"/>
      <c r="AJ15" s="82">
        <v>5</v>
      </c>
      <c r="AK15" s="82"/>
      <c r="AL15" s="82">
        <v>18</v>
      </c>
      <c r="AM15" s="83"/>
    </row>
    <row r="16" spans="1:39" s="8" customFormat="1" ht="18" customHeight="1">
      <c r="A16" s="10" t="s">
        <v>65</v>
      </c>
      <c r="B16" s="81">
        <f t="shared" si="0"/>
        <v>34</v>
      </c>
      <c r="C16" s="81"/>
      <c r="D16" s="82">
        <v>16</v>
      </c>
      <c r="E16" s="82"/>
      <c r="F16" s="86">
        <v>18</v>
      </c>
      <c r="G16" s="87"/>
      <c r="H16" s="79" t="s">
        <v>66</v>
      </c>
      <c r="I16" s="80"/>
      <c r="J16" s="81">
        <f t="shared" si="1"/>
        <v>48</v>
      </c>
      <c r="K16" s="81"/>
      <c r="L16" s="82">
        <v>30</v>
      </c>
      <c r="M16" s="82"/>
      <c r="N16" s="82">
        <v>18</v>
      </c>
      <c r="O16" s="85"/>
      <c r="P16" s="79" t="s">
        <v>67</v>
      </c>
      <c r="Q16" s="80"/>
      <c r="R16" s="81">
        <f t="shared" si="2"/>
        <v>73</v>
      </c>
      <c r="S16" s="81"/>
      <c r="T16" s="82">
        <v>38</v>
      </c>
      <c r="U16" s="82"/>
      <c r="V16" s="82">
        <v>35</v>
      </c>
      <c r="W16" s="85"/>
      <c r="X16" s="79" t="s">
        <v>68</v>
      </c>
      <c r="Y16" s="80"/>
      <c r="Z16" s="81">
        <f t="shared" si="3"/>
        <v>79</v>
      </c>
      <c r="AA16" s="81"/>
      <c r="AB16" s="82">
        <v>32</v>
      </c>
      <c r="AC16" s="82"/>
      <c r="AD16" s="82">
        <v>47</v>
      </c>
      <c r="AE16" s="85"/>
      <c r="AF16" s="79" t="s">
        <v>69</v>
      </c>
      <c r="AG16" s="80"/>
      <c r="AH16" s="81">
        <f t="shared" si="4"/>
        <v>18</v>
      </c>
      <c r="AI16" s="81"/>
      <c r="AJ16" s="82">
        <v>7</v>
      </c>
      <c r="AK16" s="82"/>
      <c r="AL16" s="82">
        <v>11</v>
      </c>
      <c r="AM16" s="83"/>
    </row>
    <row r="17" spans="1:39" s="8" customFormat="1" ht="18" customHeight="1">
      <c r="A17" s="10" t="s">
        <v>70</v>
      </c>
      <c r="B17" s="81">
        <f t="shared" si="0"/>
        <v>39</v>
      </c>
      <c r="C17" s="81"/>
      <c r="D17" s="82">
        <v>22</v>
      </c>
      <c r="E17" s="82"/>
      <c r="F17" s="86">
        <v>17</v>
      </c>
      <c r="G17" s="87"/>
      <c r="H17" s="79" t="s">
        <v>71</v>
      </c>
      <c r="I17" s="80"/>
      <c r="J17" s="81">
        <f t="shared" si="1"/>
        <v>47</v>
      </c>
      <c r="K17" s="81"/>
      <c r="L17" s="82">
        <v>24</v>
      </c>
      <c r="M17" s="82"/>
      <c r="N17" s="82">
        <v>23</v>
      </c>
      <c r="O17" s="85"/>
      <c r="P17" s="79" t="s">
        <v>72</v>
      </c>
      <c r="Q17" s="80"/>
      <c r="R17" s="81">
        <f t="shared" si="2"/>
        <v>71</v>
      </c>
      <c r="S17" s="81"/>
      <c r="T17" s="82">
        <v>44</v>
      </c>
      <c r="U17" s="82"/>
      <c r="V17" s="82">
        <v>27</v>
      </c>
      <c r="W17" s="85"/>
      <c r="X17" s="79" t="s">
        <v>73</v>
      </c>
      <c r="Y17" s="80"/>
      <c r="Z17" s="81">
        <f t="shared" si="3"/>
        <v>80</v>
      </c>
      <c r="AA17" s="81"/>
      <c r="AB17" s="82">
        <v>41</v>
      </c>
      <c r="AC17" s="82"/>
      <c r="AD17" s="82">
        <v>39</v>
      </c>
      <c r="AE17" s="85"/>
      <c r="AF17" s="79" t="s">
        <v>74</v>
      </c>
      <c r="AG17" s="80"/>
      <c r="AH17" s="81">
        <f t="shared" si="4"/>
        <v>15</v>
      </c>
      <c r="AI17" s="81"/>
      <c r="AJ17" s="82">
        <v>1</v>
      </c>
      <c r="AK17" s="82"/>
      <c r="AL17" s="82">
        <v>14</v>
      </c>
      <c r="AM17" s="83"/>
    </row>
    <row r="18" spans="1:39" s="8" customFormat="1" ht="18" customHeight="1">
      <c r="A18" s="10" t="s">
        <v>75</v>
      </c>
      <c r="B18" s="81">
        <f t="shared" si="0"/>
        <v>34</v>
      </c>
      <c r="C18" s="81"/>
      <c r="D18" s="82">
        <v>18</v>
      </c>
      <c r="E18" s="82"/>
      <c r="F18" s="86">
        <v>16</v>
      </c>
      <c r="G18" s="87"/>
      <c r="H18" s="79" t="s">
        <v>76</v>
      </c>
      <c r="I18" s="80"/>
      <c r="J18" s="81">
        <f t="shared" si="1"/>
        <v>41</v>
      </c>
      <c r="K18" s="81"/>
      <c r="L18" s="82">
        <v>18</v>
      </c>
      <c r="M18" s="82"/>
      <c r="N18" s="82">
        <v>23</v>
      </c>
      <c r="O18" s="85"/>
      <c r="P18" s="79" t="s">
        <v>77</v>
      </c>
      <c r="Q18" s="80"/>
      <c r="R18" s="81">
        <f t="shared" si="2"/>
        <v>49</v>
      </c>
      <c r="S18" s="81"/>
      <c r="T18" s="82">
        <v>27</v>
      </c>
      <c r="U18" s="82"/>
      <c r="V18" s="82">
        <v>22</v>
      </c>
      <c r="W18" s="85"/>
      <c r="X18" s="79" t="s">
        <v>78</v>
      </c>
      <c r="Y18" s="80"/>
      <c r="Z18" s="81">
        <f t="shared" si="3"/>
        <v>87</v>
      </c>
      <c r="AA18" s="81"/>
      <c r="AB18" s="82">
        <v>43</v>
      </c>
      <c r="AC18" s="82"/>
      <c r="AD18" s="82">
        <v>44</v>
      </c>
      <c r="AE18" s="85"/>
      <c r="AF18" s="79" t="s">
        <v>79</v>
      </c>
      <c r="AG18" s="80"/>
      <c r="AH18" s="81">
        <f t="shared" si="4"/>
        <v>10</v>
      </c>
      <c r="AI18" s="81"/>
      <c r="AJ18" s="82">
        <v>0</v>
      </c>
      <c r="AK18" s="82"/>
      <c r="AL18" s="82">
        <v>10</v>
      </c>
      <c r="AM18" s="83"/>
    </row>
    <row r="19" spans="1:39" s="8" customFormat="1" ht="18" customHeight="1">
      <c r="A19" s="10" t="s">
        <v>80</v>
      </c>
      <c r="B19" s="81">
        <f t="shared" si="0"/>
        <v>41</v>
      </c>
      <c r="C19" s="81"/>
      <c r="D19" s="82">
        <v>23</v>
      </c>
      <c r="E19" s="82"/>
      <c r="F19" s="86">
        <v>18</v>
      </c>
      <c r="G19" s="87"/>
      <c r="H19" s="79" t="s">
        <v>81</v>
      </c>
      <c r="I19" s="80"/>
      <c r="J19" s="81">
        <f t="shared" si="1"/>
        <v>49</v>
      </c>
      <c r="K19" s="81"/>
      <c r="L19" s="82">
        <v>24</v>
      </c>
      <c r="M19" s="82"/>
      <c r="N19" s="82">
        <v>25</v>
      </c>
      <c r="O19" s="85"/>
      <c r="P19" s="79" t="s">
        <v>82</v>
      </c>
      <c r="Q19" s="80"/>
      <c r="R19" s="81">
        <f t="shared" si="2"/>
        <v>60</v>
      </c>
      <c r="S19" s="81"/>
      <c r="T19" s="82">
        <v>32</v>
      </c>
      <c r="U19" s="82"/>
      <c r="V19" s="82">
        <v>28</v>
      </c>
      <c r="W19" s="85"/>
      <c r="X19" s="79" t="s">
        <v>83</v>
      </c>
      <c r="Y19" s="80"/>
      <c r="Z19" s="81">
        <f t="shared" si="3"/>
        <v>90</v>
      </c>
      <c r="AA19" s="81"/>
      <c r="AB19" s="82">
        <v>45</v>
      </c>
      <c r="AC19" s="82"/>
      <c r="AD19" s="82">
        <v>45</v>
      </c>
      <c r="AE19" s="85"/>
      <c r="AF19" s="79" t="s">
        <v>84</v>
      </c>
      <c r="AG19" s="80"/>
      <c r="AH19" s="81">
        <f t="shared" si="4"/>
        <v>10</v>
      </c>
      <c r="AI19" s="81"/>
      <c r="AJ19" s="82">
        <v>2</v>
      </c>
      <c r="AK19" s="82"/>
      <c r="AL19" s="82">
        <v>8</v>
      </c>
      <c r="AM19" s="83"/>
    </row>
    <row r="20" spans="1:39" s="8" customFormat="1" ht="18" customHeight="1">
      <c r="A20" s="10" t="s">
        <v>85</v>
      </c>
      <c r="B20" s="81">
        <f t="shared" si="0"/>
        <v>35</v>
      </c>
      <c r="C20" s="81"/>
      <c r="D20" s="82">
        <v>18</v>
      </c>
      <c r="E20" s="82"/>
      <c r="F20" s="86">
        <v>17</v>
      </c>
      <c r="G20" s="87"/>
      <c r="H20" s="79" t="s">
        <v>86</v>
      </c>
      <c r="I20" s="80"/>
      <c r="J20" s="81">
        <f t="shared" si="1"/>
        <v>46</v>
      </c>
      <c r="K20" s="81"/>
      <c r="L20" s="82">
        <v>26</v>
      </c>
      <c r="M20" s="82"/>
      <c r="N20" s="82">
        <v>20</v>
      </c>
      <c r="O20" s="85"/>
      <c r="P20" s="79" t="s">
        <v>87</v>
      </c>
      <c r="Q20" s="80"/>
      <c r="R20" s="81">
        <f t="shared" si="2"/>
        <v>57</v>
      </c>
      <c r="S20" s="81"/>
      <c r="T20" s="82">
        <v>24</v>
      </c>
      <c r="U20" s="82"/>
      <c r="V20" s="82">
        <v>33</v>
      </c>
      <c r="W20" s="85"/>
      <c r="X20" s="79" t="s">
        <v>88</v>
      </c>
      <c r="Y20" s="80"/>
      <c r="Z20" s="81">
        <f t="shared" si="3"/>
        <v>66</v>
      </c>
      <c r="AA20" s="81"/>
      <c r="AB20" s="82">
        <v>30</v>
      </c>
      <c r="AC20" s="82"/>
      <c r="AD20" s="82">
        <v>36</v>
      </c>
      <c r="AE20" s="85"/>
      <c r="AF20" s="79" t="s">
        <v>89</v>
      </c>
      <c r="AG20" s="80"/>
      <c r="AH20" s="81">
        <f t="shared" si="4"/>
        <v>10</v>
      </c>
      <c r="AI20" s="81"/>
      <c r="AJ20" s="82">
        <v>2</v>
      </c>
      <c r="AK20" s="82"/>
      <c r="AL20" s="82">
        <v>8</v>
      </c>
      <c r="AM20" s="83"/>
    </row>
    <row r="21" spans="1:39" s="8" customFormat="1" ht="18" customHeight="1">
      <c r="A21" s="10" t="s">
        <v>90</v>
      </c>
      <c r="B21" s="81">
        <f t="shared" si="0"/>
        <v>39</v>
      </c>
      <c r="C21" s="81"/>
      <c r="D21" s="82">
        <v>21</v>
      </c>
      <c r="E21" s="82"/>
      <c r="F21" s="86">
        <v>18</v>
      </c>
      <c r="G21" s="87"/>
      <c r="H21" s="79" t="s">
        <v>91</v>
      </c>
      <c r="I21" s="80"/>
      <c r="J21" s="81">
        <f t="shared" si="1"/>
        <v>44</v>
      </c>
      <c r="K21" s="81"/>
      <c r="L21" s="82">
        <v>22</v>
      </c>
      <c r="M21" s="82"/>
      <c r="N21" s="82">
        <v>22</v>
      </c>
      <c r="O21" s="85"/>
      <c r="P21" s="79" t="s">
        <v>92</v>
      </c>
      <c r="Q21" s="80"/>
      <c r="R21" s="81">
        <f t="shared" si="2"/>
        <v>43</v>
      </c>
      <c r="S21" s="81"/>
      <c r="T21" s="82">
        <v>26</v>
      </c>
      <c r="U21" s="82"/>
      <c r="V21" s="82">
        <v>17</v>
      </c>
      <c r="W21" s="85"/>
      <c r="X21" s="79" t="s">
        <v>93</v>
      </c>
      <c r="Y21" s="80"/>
      <c r="Z21" s="81">
        <f t="shared" si="3"/>
        <v>51</v>
      </c>
      <c r="AA21" s="81"/>
      <c r="AB21" s="82">
        <v>25</v>
      </c>
      <c r="AC21" s="82"/>
      <c r="AD21" s="82">
        <v>26</v>
      </c>
      <c r="AE21" s="85"/>
      <c r="AF21" s="79" t="s">
        <v>94</v>
      </c>
      <c r="AG21" s="80"/>
      <c r="AH21" s="81">
        <f t="shared" si="4"/>
        <v>11</v>
      </c>
      <c r="AI21" s="81"/>
      <c r="AJ21" s="82">
        <v>1</v>
      </c>
      <c r="AK21" s="82"/>
      <c r="AL21" s="82">
        <v>10</v>
      </c>
      <c r="AM21" s="83"/>
    </row>
    <row r="22" spans="1:39" s="8" customFormat="1" ht="18" customHeight="1">
      <c r="A22" s="10" t="s">
        <v>95</v>
      </c>
      <c r="B22" s="81">
        <f t="shared" si="0"/>
        <v>41</v>
      </c>
      <c r="C22" s="81"/>
      <c r="D22" s="82">
        <v>26</v>
      </c>
      <c r="E22" s="82"/>
      <c r="F22" s="86">
        <v>15</v>
      </c>
      <c r="G22" s="87"/>
      <c r="H22" s="79" t="s">
        <v>96</v>
      </c>
      <c r="I22" s="80"/>
      <c r="J22" s="81">
        <f t="shared" si="1"/>
        <v>49</v>
      </c>
      <c r="K22" s="81"/>
      <c r="L22" s="82">
        <v>35</v>
      </c>
      <c r="M22" s="82"/>
      <c r="N22" s="82">
        <v>14</v>
      </c>
      <c r="O22" s="85"/>
      <c r="P22" s="79" t="s">
        <v>97</v>
      </c>
      <c r="Q22" s="80"/>
      <c r="R22" s="81">
        <f t="shared" si="2"/>
        <v>55</v>
      </c>
      <c r="S22" s="81"/>
      <c r="T22" s="82">
        <v>27</v>
      </c>
      <c r="U22" s="82"/>
      <c r="V22" s="82">
        <v>28</v>
      </c>
      <c r="W22" s="85"/>
      <c r="X22" s="79" t="s">
        <v>98</v>
      </c>
      <c r="Y22" s="80"/>
      <c r="Z22" s="81">
        <f t="shared" si="3"/>
        <v>40</v>
      </c>
      <c r="AA22" s="81"/>
      <c r="AB22" s="82">
        <v>15</v>
      </c>
      <c r="AC22" s="82"/>
      <c r="AD22" s="82">
        <v>25</v>
      </c>
      <c r="AE22" s="85"/>
      <c r="AF22" s="79" t="s">
        <v>99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100</v>
      </c>
      <c r="B23" s="66">
        <f t="shared" si="0"/>
        <v>59</v>
      </c>
      <c r="C23" s="66"/>
      <c r="D23" s="74">
        <v>34</v>
      </c>
      <c r="E23" s="74"/>
      <c r="F23" s="84">
        <v>25</v>
      </c>
      <c r="G23" s="67"/>
      <c r="H23" s="64" t="s">
        <v>101</v>
      </c>
      <c r="I23" s="65"/>
      <c r="J23" s="66">
        <f t="shared" si="1"/>
        <v>57</v>
      </c>
      <c r="K23" s="66"/>
      <c r="L23" s="74">
        <v>30</v>
      </c>
      <c r="M23" s="74"/>
      <c r="N23" s="74">
        <v>27</v>
      </c>
      <c r="O23" s="75"/>
      <c r="P23" s="64" t="s">
        <v>102</v>
      </c>
      <c r="Q23" s="65"/>
      <c r="R23" s="66">
        <f t="shared" si="2"/>
        <v>57</v>
      </c>
      <c r="S23" s="66"/>
      <c r="T23" s="74">
        <v>32</v>
      </c>
      <c r="U23" s="74"/>
      <c r="V23" s="74">
        <v>25</v>
      </c>
      <c r="W23" s="75"/>
      <c r="X23" s="64" t="s">
        <v>103</v>
      </c>
      <c r="Y23" s="65"/>
      <c r="Z23" s="66">
        <f t="shared" si="3"/>
        <v>55</v>
      </c>
      <c r="AA23" s="66"/>
      <c r="AB23" s="74">
        <v>20</v>
      </c>
      <c r="AC23" s="74"/>
      <c r="AD23" s="74">
        <v>35</v>
      </c>
      <c r="AE23" s="75"/>
      <c r="AF23" s="76" t="s">
        <v>104</v>
      </c>
      <c r="AG23" s="77"/>
      <c r="AH23" s="78">
        <f t="shared" si="4"/>
        <v>8</v>
      </c>
      <c r="AI23" s="78"/>
      <c r="AJ23" s="62">
        <v>2</v>
      </c>
      <c r="AK23" s="62"/>
      <c r="AL23" s="62">
        <v>6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7</v>
      </c>
      <c r="AI24" s="66"/>
      <c r="AJ24" s="67">
        <v>2</v>
      </c>
      <c r="AK24" s="68"/>
      <c r="AL24" s="67">
        <v>5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131</v>
      </c>
      <c r="D27" s="46"/>
      <c r="E27" s="45">
        <f>SUM(E28:F29)</f>
        <v>213</v>
      </c>
      <c r="F27" s="46"/>
      <c r="G27" s="45">
        <f>SUM(G28:H29)</f>
        <v>107</v>
      </c>
      <c r="H27" s="46"/>
      <c r="I27" s="45">
        <f>SUM(I28:J29)</f>
        <v>115</v>
      </c>
      <c r="J27" s="46"/>
      <c r="K27" s="45">
        <f>SUM(K28:L29)</f>
        <v>100</v>
      </c>
      <c r="L27" s="46"/>
      <c r="M27" s="45">
        <f>SUM(M28:N29)</f>
        <v>472</v>
      </c>
      <c r="N27" s="46"/>
      <c r="O27" s="45">
        <f>SUM(O28:P29)</f>
        <v>456</v>
      </c>
      <c r="P27" s="46"/>
      <c r="Q27" s="45">
        <f>SUM(Q28:R29)</f>
        <v>598</v>
      </c>
      <c r="R27" s="46"/>
      <c r="S27" s="45">
        <f>SUM(S28:T29)</f>
        <v>608</v>
      </c>
      <c r="T27" s="46"/>
      <c r="U27" s="45">
        <f>SUM(U28:V29)</f>
        <v>243</v>
      </c>
      <c r="V27" s="46"/>
      <c r="W27" s="45">
        <f>SUM(W28:X29)</f>
        <v>224</v>
      </c>
      <c r="X27" s="46"/>
      <c r="Y27" s="45">
        <f>SUM(Y28:Z29)</f>
        <v>373</v>
      </c>
      <c r="Z27" s="46"/>
      <c r="AA27" s="45">
        <f>SUM(AA28:AB29)</f>
        <v>302</v>
      </c>
      <c r="AB27" s="46"/>
      <c r="AC27" s="45">
        <f>SUM(AC28:AD29)</f>
        <v>448</v>
      </c>
      <c r="AD27" s="46"/>
      <c r="AE27" s="45">
        <f>SUM(AE28:AF29)</f>
        <v>143</v>
      </c>
      <c r="AF27" s="46"/>
      <c r="AG27" s="45">
        <f>SUM(AG28:AH29)</f>
        <v>7</v>
      </c>
      <c r="AH27" s="46"/>
      <c r="AI27" s="47">
        <f>SUM(C27:AH27)</f>
        <v>4540</v>
      </c>
      <c r="AJ27" s="48"/>
      <c r="AK27" s="49">
        <v>2516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66</v>
      </c>
      <c r="D28" s="44"/>
      <c r="E28" s="43">
        <f>SUM(D10:E15)</f>
        <v>110</v>
      </c>
      <c r="F28" s="44"/>
      <c r="G28" s="43">
        <f>SUM(D16:E18)</f>
        <v>56</v>
      </c>
      <c r="H28" s="44"/>
      <c r="I28" s="43">
        <f>SUM(D19:E21)</f>
        <v>62</v>
      </c>
      <c r="J28" s="44"/>
      <c r="K28" s="43">
        <f>SUM(D22:E23)</f>
        <v>60</v>
      </c>
      <c r="L28" s="44"/>
      <c r="M28" s="43">
        <f>SUM(L4:M13)</f>
        <v>285</v>
      </c>
      <c r="N28" s="44"/>
      <c r="O28" s="43">
        <f>SUM(L14:M23)</f>
        <v>255</v>
      </c>
      <c r="P28" s="44"/>
      <c r="Q28" s="43">
        <f>SUM(T4:U13)</f>
        <v>336</v>
      </c>
      <c r="R28" s="44"/>
      <c r="S28" s="43">
        <f>SUM(T14:U23)</f>
        <v>330</v>
      </c>
      <c r="T28" s="44"/>
      <c r="U28" s="43">
        <f>SUM(AB4:AC8)</f>
        <v>121</v>
      </c>
      <c r="V28" s="44"/>
      <c r="W28" s="43">
        <f>SUM(AB9:AC13)</f>
        <v>113</v>
      </c>
      <c r="X28" s="44"/>
      <c r="Y28" s="43">
        <f>SUM(AB14:AC18)</f>
        <v>170</v>
      </c>
      <c r="Z28" s="44"/>
      <c r="AA28" s="43">
        <f>SUM(AB19:AC23)</f>
        <v>135</v>
      </c>
      <c r="AB28" s="44"/>
      <c r="AC28" s="43">
        <f>SUM(AJ4:AK13)</f>
        <v>182</v>
      </c>
      <c r="AD28" s="44"/>
      <c r="AE28" s="43">
        <f>SUM(AJ14:AK23)</f>
        <v>31</v>
      </c>
      <c r="AF28" s="44"/>
      <c r="AG28" s="43">
        <f>AJ24</f>
        <v>2</v>
      </c>
      <c r="AH28" s="44"/>
      <c r="AI28" s="38">
        <f>SUM(C28:AH28)</f>
        <v>2314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65</v>
      </c>
      <c r="D29" s="21"/>
      <c r="E29" s="20">
        <f>SUM(F10:G15)</f>
        <v>103</v>
      </c>
      <c r="F29" s="21"/>
      <c r="G29" s="20">
        <f>SUM(F16:G18)</f>
        <v>51</v>
      </c>
      <c r="H29" s="21"/>
      <c r="I29" s="20">
        <f>SUM(F19:G21)</f>
        <v>53</v>
      </c>
      <c r="J29" s="21"/>
      <c r="K29" s="20">
        <f>SUM(F22:G23)</f>
        <v>40</v>
      </c>
      <c r="L29" s="21"/>
      <c r="M29" s="20">
        <f>SUM(N4:O13)</f>
        <v>187</v>
      </c>
      <c r="N29" s="21"/>
      <c r="O29" s="20">
        <f>SUM(N14:O23)</f>
        <v>201</v>
      </c>
      <c r="P29" s="21"/>
      <c r="Q29" s="20">
        <f>SUM(V4:W13)</f>
        <v>262</v>
      </c>
      <c r="R29" s="21"/>
      <c r="S29" s="20">
        <f>SUM(V14:W23)</f>
        <v>278</v>
      </c>
      <c r="T29" s="21"/>
      <c r="U29" s="20">
        <f>SUM(AD4:AE8)</f>
        <v>122</v>
      </c>
      <c r="V29" s="21"/>
      <c r="W29" s="20">
        <f>SUM(AD9:AE13)</f>
        <v>111</v>
      </c>
      <c r="X29" s="21"/>
      <c r="Y29" s="20">
        <f>SUM(AD14:AE18)</f>
        <v>203</v>
      </c>
      <c r="Z29" s="21"/>
      <c r="AA29" s="20">
        <f>SUM(AD19:AE23)</f>
        <v>167</v>
      </c>
      <c r="AB29" s="21"/>
      <c r="AC29" s="20">
        <f>SUM(AL4:AM13)</f>
        <v>266</v>
      </c>
      <c r="AD29" s="21"/>
      <c r="AE29" s="20">
        <f>SUM(AL14:AM23)</f>
        <v>112</v>
      </c>
      <c r="AF29" s="21"/>
      <c r="AG29" s="20">
        <f>AL24</f>
        <v>5</v>
      </c>
      <c r="AH29" s="21"/>
      <c r="AI29" s="22">
        <f>SUM(C29:AH29)</f>
        <v>2226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451</v>
      </c>
      <c r="D31" s="34"/>
      <c r="E31" s="34"/>
      <c r="F31" s="35">
        <f>C31/AI27</f>
        <v>0.09933920704845815</v>
      </c>
      <c r="G31" s="35"/>
      <c r="H31" s="36"/>
      <c r="I31" s="17">
        <f>SUM(I27:V27)</f>
        <v>2592</v>
      </c>
      <c r="J31" s="37"/>
      <c r="K31" s="37"/>
      <c r="L31" s="37"/>
      <c r="M31" s="37"/>
      <c r="N31" s="37"/>
      <c r="O31" s="37"/>
      <c r="P31" s="15">
        <f>I31/AI27</f>
        <v>0.5709251101321586</v>
      </c>
      <c r="Q31" s="15"/>
      <c r="R31" s="15"/>
      <c r="S31" s="15"/>
      <c r="T31" s="15"/>
      <c r="U31" s="15"/>
      <c r="V31" s="16"/>
      <c r="W31" s="17">
        <f>SUM(W27:AH27)</f>
        <v>1497</v>
      </c>
      <c r="X31" s="18"/>
      <c r="Y31" s="18"/>
      <c r="Z31" s="18"/>
      <c r="AA31" s="18"/>
      <c r="AB31" s="18"/>
      <c r="AC31" s="15">
        <f>W31/AI27</f>
        <v>0.32973568281938326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128</v>
      </c>
      <c r="C4" s="90"/>
      <c r="D4" s="91">
        <v>64</v>
      </c>
      <c r="E4" s="91"/>
      <c r="F4" s="96">
        <v>64</v>
      </c>
      <c r="G4" s="97"/>
      <c r="H4" s="88" t="s">
        <v>6</v>
      </c>
      <c r="I4" s="89"/>
      <c r="J4" s="90">
        <f aca="true" t="shared" si="1" ref="J4:J23">SUM(L4:N4)</f>
        <v>117</v>
      </c>
      <c r="K4" s="90"/>
      <c r="L4" s="91">
        <v>58</v>
      </c>
      <c r="M4" s="91"/>
      <c r="N4" s="91">
        <v>59</v>
      </c>
      <c r="O4" s="93"/>
      <c r="P4" s="88" t="s">
        <v>7</v>
      </c>
      <c r="Q4" s="89"/>
      <c r="R4" s="90">
        <f aca="true" t="shared" si="2" ref="R4:R23">SUM(T4:V4)</f>
        <v>151</v>
      </c>
      <c r="S4" s="90"/>
      <c r="T4" s="91">
        <v>70</v>
      </c>
      <c r="U4" s="91"/>
      <c r="V4" s="91">
        <v>81</v>
      </c>
      <c r="W4" s="93"/>
      <c r="X4" s="88" t="s">
        <v>8</v>
      </c>
      <c r="Y4" s="89"/>
      <c r="Z4" s="90">
        <f aca="true" t="shared" si="3" ref="Z4:Z23">SUM(AB4:AD4)</f>
        <v>143</v>
      </c>
      <c r="AA4" s="90"/>
      <c r="AB4" s="91">
        <v>75</v>
      </c>
      <c r="AC4" s="91"/>
      <c r="AD4" s="91">
        <v>68</v>
      </c>
      <c r="AE4" s="93"/>
      <c r="AF4" s="88" t="s">
        <v>9</v>
      </c>
      <c r="AG4" s="89"/>
      <c r="AH4" s="90">
        <f aca="true" t="shared" si="4" ref="AH4:AH24">SUM(AJ4:AL4)</f>
        <v>82</v>
      </c>
      <c r="AI4" s="90"/>
      <c r="AJ4" s="91">
        <v>35</v>
      </c>
      <c r="AK4" s="91"/>
      <c r="AL4" s="91">
        <v>47</v>
      </c>
      <c r="AM4" s="92"/>
    </row>
    <row r="5" spans="1:39" s="8" customFormat="1" ht="18" customHeight="1">
      <c r="A5" s="10" t="s">
        <v>10</v>
      </c>
      <c r="B5" s="81">
        <f t="shared" si="0"/>
        <v>129</v>
      </c>
      <c r="C5" s="81"/>
      <c r="D5" s="82">
        <v>69</v>
      </c>
      <c r="E5" s="82"/>
      <c r="F5" s="86">
        <v>60</v>
      </c>
      <c r="G5" s="87"/>
      <c r="H5" s="79" t="s">
        <v>11</v>
      </c>
      <c r="I5" s="80"/>
      <c r="J5" s="81">
        <f t="shared" si="1"/>
        <v>120</v>
      </c>
      <c r="K5" s="81"/>
      <c r="L5" s="82">
        <v>63</v>
      </c>
      <c r="M5" s="82"/>
      <c r="N5" s="82">
        <v>57</v>
      </c>
      <c r="O5" s="85"/>
      <c r="P5" s="79" t="s">
        <v>12</v>
      </c>
      <c r="Q5" s="80"/>
      <c r="R5" s="81">
        <f t="shared" si="2"/>
        <v>162</v>
      </c>
      <c r="S5" s="81"/>
      <c r="T5" s="82">
        <v>79</v>
      </c>
      <c r="U5" s="82"/>
      <c r="V5" s="82">
        <v>83</v>
      </c>
      <c r="W5" s="85"/>
      <c r="X5" s="79" t="s">
        <v>13</v>
      </c>
      <c r="Y5" s="80"/>
      <c r="Z5" s="81">
        <f t="shared" si="3"/>
        <v>119</v>
      </c>
      <c r="AA5" s="81"/>
      <c r="AB5" s="82">
        <v>61</v>
      </c>
      <c r="AC5" s="82"/>
      <c r="AD5" s="82">
        <v>58</v>
      </c>
      <c r="AE5" s="85"/>
      <c r="AF5" s="79" t="s">
        <v>14</v>
      </c>
      <c r="AG5" s="80"/>
      <c r="AH5" s="81">
        <f t="shared" si="4"/>
        <v>98</v>
      </c>
      <c r="AI5" s="81"/>
      <c r="AJ5" s="82">
        <v>36</v>
      </c>
      <c r="AK5" s="82"/>
      <c r="AL5" s="82">
        <v>62</v>
      </c>
      <c r="AM5" s="83"/>
    </row>
    <row r="6" spans="1:39" s="8" customFormat="1" ht="18" customHeight="1">
      <c r="A6" s="10" t="s">
        <v>15</v>
      </c>
      <c r="B6" s="81">
        <f t="shared" si="0"/>
        <v>136</v>
      </c>
      <c r="C6" s="81"/>
      <c r="D6" s="82">
        <v>62</v>
      </c>
      <c r="E6" s="82"/>
      <c r="F6" s="86">
        <v>74</v>
      </c>
      <c r="G6" s="87"/>
      <c r="H6" s="79" t="s">
        <v>16</v>
      </c>
      <c r="I6" s="80"/>
      <c r="J6" s="81">
        <f t="shared" si="1"/>
        <v>118</v>
      </c>
      <c r="K6" s="81"/>
      <c r="L6" s="82">
        <v>51</v>
      </c>
      <c r="M6" s="82"/>
      <c r="N6" s="82">
        <v>67</v>
      </c>
      <c r="O6" s="85"/>
      <c r="P6" s="79" t="s">
        <v>17</v>
      </c>
      <c r="Q6" s="80"/>
      <c r="R6" s="81">
        <f t="shared" si="2"/>
        <v>192</v>
      </c>
      <c r="S6" s="81"/>
      <c r="T6" s="82">
        <v>88</v>
      </c>
      <c r="U6" s="82"/>
      <c r="V6" s="82">
        <v>104</v>
      </c>
      <c r="W6" s="85"/>
      <c r="X6" s="79" t="s">
        <v>18</v>
      </c>
      <c r="Y6" s="80"/>
      <c r="Z6" s="81">
        <f t="shared" si="3"/>
        <v>128</v>
      </c>
      <c r="AA6" s="81"/>
      <c r="AB6" s="82">
        <v>60</v>
      </c>
      <c r="AC6" s="82"/>
      <c r="AD6" s="82">
        <v>68</v>
      </c>
      <c r="AE6" s="85"/>
      <c r="AF6" s="79" t="s">
        <v>19</v>
      </c>
      <c r="AG6" s="80"/>
      <c r="AH6" s="81">
        <f t="shared" si="4"/>
        <v>104</v>
      </c>
      <c r="AI6" s="81"/>
      <c r="AJ6" s="82">
        <v>41</v>
      </c>
      <c r="AK6" s="82"/>
      <c r="AL6" s="82">
        <v>63</v>
      </c>
      <c r="AM6" s="83"/>
    </row>
    <row r="7" spans="1:39" s="8" customFormat="1" ht="18" customHeight="1">
      <c r="A7" s="10" t="s">
        <v>20</v>
      </c>
      <c r="B7" s="81">
        <f t="shared" si="0"/>
        <v>123</v>
      </c>
      <c r="C7" s="81"/>
      <c r="D7" s="82">
        <v>75</v>
      </c>
      <c r="E7" s="82"/>
      <c r="F7" s="86">
        <v>48</v>
      </c>
      <c r="G7" s="87"/>
      <c r="H7" s="79" t="s">
        <v>21</v>
      </c>
      <c r="I7" s="80"/>
      <c r="J7" s="81">
        <f t="shared" si="1"/>
        <v>132</v>
      </c>
      <c r="K7" s="81"/>
      <c r="L7" s="82">
        <v>54</v>
      </c>
      <c r="M7" s="82"/>
      <c r="N7" s="82">
        <v>78</v>
      </c>
      <c r="O7" s="85"/>
      <c r="P7" s="79" t="s">
        <v>22</v>
      </c>
      <c r="Q7" s="80"/>
      <c r="R7" s="81">
        <f t="shared" si="2"/>
        <v>175</v>
      </c>
      <c r="S7" s="81"/>
      <c r="T7" s="82">
        <v>88</v>
      </c>
      <c r="U7" s="82"/>
      <c r="V7" s="82">
        <v>87</v>
      </c>
      <c r="W7" s="85"/>
      <c r="X7" s="79" t="s">
        <v>23</v>
      </c>
      <c r="Y7" s="80"/>
      <c r="Z7" s="81">
        <f t="shared" si="3"/>
        <v>113</v>
      </c>
      <c r="AA7" s="81"/>
      <c r="AB7" s="82">
        <v>55</v>
      </c>
      <c r="AC7" s="82"/>
      <c r="AD7" s="82">
        <v>58</v>
      </c>
      <c r="AE7" s="85"/>
      <c r="AF7" s="79" t="s">
        <v>24</v>
      </c>
      <c r="AG7" s="80"/>
      <c r="AH7" s="81">
        <f t="shared" si="4"/>
        <v>83</v>
      </c>
      <c r="AI7" s="81"/>
      <c r="AJ7" s="82">
        <v>32</v>
      </c>
      <c r="AK7" s="82"/>
      <c r="AL7" s="82">
        <v>51</v>
      </c>
      <c r="AM7" s="83"/>
    </row>
    <row r="8" spans="1:39" s="8" customFormat="1" ht="18" customHeight="1">
      <c r="A8" s="10" t="s">
        <v>25</v>
      </c>
      <c r="B8" s="81">
        <f t="shared" si="0"/>
        <v>109</v>
      </c>
      <c r="C8" s="81"/>
      <c r="D8" s="82">
        <v>60</v>
      </c>
      <c r="E8" s="82"/>
      <c r="F8" s="86">
        <v>49</v>
      </c>
      <c r="G8" s="87"/>
      <c r="H8" s="79" t="s">
        <v>26</v>
      </c>
      <c r="I8" s="80"/>
      <c r="J8" s="81">
        <f t="shared" si="1"/>
        <v>136</v>
      </c>
      <c r="K8" s="81"/>
      <c r="L8" s="82">
        <v>57</v>
      </c>
      <c r="M8" s="82"/>
      <c r="N8" s="82">
        <v>79</v>
      </c>
      <c r="O8" s="85"/>
      <c r="P8" s="79" t="s">
        <v>27</v>
      </c>
      <c r="Q8" s="80"/>
      <c r="R8" s="81">
        <f t="shared" si="2"/>
        <v>188</v>
      </c>
      <c r="S8" s="81"/>
      <c r="T8" s="82">
        <v>83</v>
      </c>
      <c r="U8" s="82"/>
      <c r="V8" s="82">
        <v>105</v>
      </c>
      <c r="W8" s="85"/>
      <c r="X8" s="79" t="s">
        <v>28</v>
      </c>
      <c r="Y8" s="80"/>
      <c r="Z8" s="81">
        <f t="shared" si="3"/>
        <v>113</v>
      </c>
      <c r="AA8" s="81"/>
      <c r="AB8" s="82">
        <v>57</v>
      </c>
      <c r="AC8" s="82"/>
      <c r="AD8" s="82">
        <v>56</v>
      </c>
      <c r="AE8" s="85"/>
      <c r="AF8" s="79" t="s">
        <v>29</v>
      </c>
      <c r="AG8" s="80"/>
      <c r="AH8" s="81">
        <f t="shared" si="4"/>
        <v>73</v>
      </c>
      <c r="AI8" s="81"/>
      <c r="AJ8" s="82">
        <v>24</v>
      </c>
      <c r="AK8" s="82"/>
      <c r="AL8" s="82">
        <v>49</v>
      </c>
      <c r="AM8" s="83"/>
    </row>
    <row r="9" spans="1:39" s="8" customFormat="1" ht="18" customHeight="1">
      <c r="A9" s="10" t="s">
        <v>30</v>
      </c>
      <c r="B9" s="81">
        <f t="shared" si="0"/>
        <v>110</v>
      </c>
      <c r="C9" s="81"/>
      <c r="D9" s="82">
        <v>54</v>
      </c>
      <c r="E9" s="82"/>
      <c r="F9" s="86">
        <v>56</v>
      </c>
      <c r="G9" s="87"/>
      <c r="H9" s="79" t="s">
        <v>31</v>
      </c>
      <c r="I9" s="80"/>
      <c r="J9" s="81">
        <f t="shared" si="1"/>
        <v>173</v>
      </c>
      <c r="K9" s="81"/>
      <c r="L9" s="82">
        <v>81</v>
      </c>
      <c r="M9" s="82"/>
      <c r="N9" s="82">
        <v>92</v>
      </c>
      <c r="O9" s="85"/>
      <c r="P9" s="79" t="s">
        <v>32</v>
      </c>
      <c r="Q9" s="80"/>
      <c r="R9" s="81">
        <f t="shared" si="2"/>
        <v>209</v>
      </c>
      <c r="S9" s="81"/>
      <c r="T9" s="82">
        <v>119</v>
      </c>
      <c r="U9" s="82"/>
      <c r="V9" s="82">
        <v>90</v>
      </c>
      <c r="W9" s="85"/>
      <c r="X9" s="79" t="s">
        <v>33</v>
      </c>
      <c r="Y9" s="80"/>
      <c r="Z9" s="81">
        <f t="shared" si="3"/>
        <v>115</v>
      </c>
      <c r="AA9" s="81"/>
      <c r="AB9" s="82">
        <v>57</v>
      </c>
      <c r="AC9" s="82"/>
      <c r="AD9" s="82">
        <v>58</v>
      </c>
      <c r="AE9" s="85"/>
      <c r="AF9" s="79" t="s">
        <v>34</v>
      </c>
      <c r="AG9" s="80"/>
      <c r="AH9" s="81">
        <f t="shared" si="4"/>
        <v>57</v>
      </c>
      <c r="AI9" s="81"/>
      <c r="AJ9" s="82">
        <v>21</v>
      </c>
      <c r="AK9" s="82"/>
      <c r="AL9" s="82">
        <v>36</v>
      </c>
      <c r="AM9" s="83"/>
    </row>
    <row r="10" spans="1:39" s="8" customFormat="1" ht="18" customHeight="1">
      <c r="A10" s="10" t="s">
        <v>35</v>
      </c>
      <c r="B10" s="81">
        <f t="shared" si="0"/>
        <v>85</v>
      </c>
      <c r="C10" s="81"/>
      <c r="D10" s="82">
        <v>42</v>
      </c>
      <c r="E10" s="82"/>
      <c r="F10" s="86">
        <v>43</v>
      </c>
      <c r="G10" s="87"/>
      <c r="H10" s="79" t="s">
        <v>36</v>
      </c>
      <c r="I10" s="80"/>
      <c r="J10" s="81">
        <f t="shared" si="1"/>
        <v>174</v>
      </c>
      <c r="K10" s="81"/>
      <c r="L10" s="82">
        <v>94</v>
      </c>
      <c r="M10" s="82"/>
      <c r="N10" s="82">
        <v>80</v>
      </c>
      <c r="O10" s="85"/>
      <c r="P10" s="79" t="s">
        <v>37</v>
      </c>
      <c r="Q10" s="80"/>
      <c r="R10" s="81">
        <f t="shared" si="2"/>
        <v>170</v>
      </c>
      <c r="S10" s="81"/>
      <c r="T10" s="82">
        <v>75</v>
      </c>
      <c r="U10" s="82"/>
      <c r="V10" s="82">
        <v>95</v>
      </c>
      <c r="W10" s="85"/>
      <c r="X10" s="79" t="s">
        <v>38</v>
      </c>
      <c r="Y10" s="80"/>
      <c r="Z10" s="81">
        <f t="shared" si="3"/>
        <v>102</v>
      </c>
      <c r="AA10" s="81"/>
      <c r="AB10" s="82">
        <v>53</v>
      </c>
      <c r="AC10" s="82"/>
      <c r="AD10" s="82">
        <v>49</v>
      </c>
      <c r="AE10" s="85"/>
      <c r="AF10" s="79" t="s">
        <v>39</v>
      </c>
      <c r="AG10" s="80"/>
      <c r="AH10" s="81">
        <f t="shared" si="4"/>
        <v>62</v>
      </c>
      <c r="AI10" s="81"/>
      <c r="AJ10" s="82">
        <v>23</v>
      </c>
      <c r="AK10" s="82"/>
      <c r="AL10" s="82">
        <v>39</v>
      </c>
      <c r="AM10" s="83"/>
    </row>
    <row r="11" spans="1:39" s="8" customFormat="1" ht="18" customHeight="1">
      <c r="A11" s="10" t="s">
        <v>40</v>
      </c>
      <c r="B11" s="81">
        <f t="shared" si="0"/>
        <v>99</v>
      </c>
      <c r="C11" s="81"/>
      <c r="D11" s="82">
        <v>51</v>
      </c>
      <c r="E11" s="82"/>
      <c r="F11" s="86">
        <v>48</v>
      </c>
      <c r="G11" s="87"/>
      <c r="H11" s="79" t="s">
        <v>41</v>
      </c>
      <c r="I11" s="80"/>
      <c r="J11" s="81">
        <f t="shared" si="1"/>
        <v>173</v>
      </c>
      <c r="K11" s="81"/>
      <c r="L11" s="82">
        <v>81</v>
      </c>
      <c r="M11" s="82"/>
      <c r="N11" s="82">
        <v>92</v>
      </c>
      <c r="O11" s="85"/>
      <c r="P11" s="79" t="s">
        <v>42</v>
      </c>
      <c r="Q11" s="80"/>
      <c r="R11" s="81">
        <f t="shared" si="2"/>
        <v>182</v>
      </c>
      <c r="S11" s="81"/>
      <c r="T11" s="82">
        <v>80</v>
      </c>
      <c r="U11" s="82"/>
      <c r="V11" s="82">
        <v>102</v>
      </c>
      <c r="W11" s="85"/>
      <c r="X11" s="79" t="s">
        <v>43</v>
      </c>
      <c r="Y11" s="80"/>
      <c r="Z11" s="81">
        <f t="shared" si="3"/>
        <v>109</v>
      </c>
      <c r="AA11" s="81"/>
      <c r="AB11" s="82">
        <v>46</v>
      </c>
      <c r="AC11" s="82"/>
      <c r="AD11" s="82">
        <v>63</v>
      </c>
      <c r="AE11" s="85"/>
      <c r="AF11" s="79" t="s">
        <v>44</v>
      </c>
      <c r="AG11" s="80"/>
      <c r="AH11" s="81">
        <f t="shared" si="4"/>
        <v>61</v>
      </c>
      <c r="AI11" s="81"/>
      <c r="AJ11" s="82">
        <v>24</v>
      </c>
      <c r="AK11" s="82"/>
      <c r="AL11" s="82">
        <v>37</v>
      </c>
      <c r="AM11" s="83"/>
    </row>
    <row r="12" spans="1:39" s="8" customFormat="1" ht="18" customHeight="1">
      <c r="A12" s="10" t="s">
        <v>45</v>
      </c>
      <c r="B12" s="81">
        <f t="shared" si="0"/>
        <v>96</v>
      </c>
      <c r="C12" s="81"/>
      <c r="D12" s="82">
        <v>44</v>
      </c>
      <c r="E12" s="82"/>
      <c r="F12" s="86">
        <v>52</v>
      </c>
      <c r="G12" s="87"/>
      <c r="H12" s="79" t="s">
        <v>46</v>
      </c>
      <c r="I12" s="80"/>
      <c r="J12" s="81">
        <f t="shared" si="1"/>
        <v>183</v>
      </c>
      <c r="K12" s="81"/>
      <c r="L12" s="82">
        <v>89</v>
      </c>
      <c r="M12" s="82"/>
      <c r="N12" s="82">
        <v>94</v>
      </c>
      <c r="O12" s="85"/>
      <c r="P12" s="79" t="s">
        <v>47</v>
      </c>
      <c r="Q12" s="80"/>
      <c r="R12" s="81">
        <f t="shared" si="2"/>
        <v>232</v>
      </c>
      <c r="S12" s="81"/>
      <c r="T12" s="82">
        <v>110</v>
      </c>
      <c r="U12" s="82"/>
      <c r="V12" s="82">
        <v>122</v>
      </c>
      <c r="W12" s="85"/>
      <c r="X12" s="79" t="s">
        <v>48</v>
      </c>
      <c r="Y12" s="80"/>
      <c r="Z12" s="81">
        <f t="shared" si="3"/>
        <v>75</v>
      </c>
      <c r="AA12" s="81"/>
      <c r="AB12" s="82">
        <v>39</v>
      </c>
      <c r="AC12" s="82"/>
      <c r="AD12" s="82">
        <v>36</v>
      </c>
      <c r="AE12" s="85"/>
      <c r="AF12" s="79" t="s">
        <v>49</v>
      </c>
      <c r="AG12" s="80"/>
      <c r="AH12" s="81">
        <f t="shared" si="4"/>
        <v>53</v>
      </c>
      <c r="AI12" s="81"/>
      <c r="AJ12" s="82">
        <v>21</v>
      </c>
      <c r="AK12" s="82"/>
      <c r="AL12" s="82">
        <v>32</v>
      </c>
      <c r="AM12" s="83"/>
    </row>
    <row r="13" spans="1:39" s="8" customFormat="1" ht="18" customHeight="1">
      <c r="A13" s="10" t="s">
        <v>50</v>
      </c>
      <c r="B13" s="81">
        <f t="shared" si="0"/>
        <v>85</v>
      </c>
      <c r="C13" s="81"/>
      <c r="D13" s="82">
        <v>46</v>
      </c>
      <c r="E13" s="82"/>
      <c r="F13" s="86">
        <v>39</v>
      </c>
      <c r="G13" s="87"/>
      <c r="H13" s="79" t="s">
        <v>51</v>
      </c>
      <c r="I13" s="80"/>
      <c r="J13" s="81">
        <f t="shared" si="1"/>
        <v>177</v>
      </c>
      <c r="K13" s="81"/>
      <c r="L13" s="82">
        <v>74</v>
      </c>
      <c r="M13" s="82"/>
      <c r="N13" s="82">
        <v>103</v>
      </c>
      <c r="O13" s="85"/>
      <c r="P13" s="79" t="s">
        <v>52</v>
      </c>
      <c r="Q13" s="80"/>
      <c r="R13" s="81">
        <f t="shared" si="2"/>
        <v>223</v>
      </c>
      <c r="S13" s="81"/>
      <c r="T13" s="82">
        <v>123</v>
      </c>
      <c r="U13" s="82"/>
      <c r="V13" s="82">
        <v>100</v>
      </c>
      <c r="W13" s="85"/>
      <c r="X13" s="79" t="s">
        <v>53</v>
      </c>
      <c r="Y13" s="80"/>
      <c r="Z13" s="81">
        <f t="shared" si="3"/>
        <v>85</v>
      </c>
      <c r="AA13" s="81"/>
      <c r="AB13" s="82">
        <v>43</v>
      </c>
      <c r="AC13" s="82"/>
      <c r="AD13" s="82">
        <v>42</v>
      </c>
      <c r="AE13" s="85"/>
      <c r="AF13" s="79" t="s">
        <v>54</v>
      </c>
      <c r="AG13" s="80"/>
      <c r="AH13" s="81">
        <f t="shared" si="4"/>
        <v>45</v>
      </c>
      <c r="AI13" s="81"/>
      <c r="AJ13" s="82">
        <v>18</v>
      </c>
      <c r="AK13" s="82"/>
      <c r="AL13" s="82">
        <v>27</v>
      </c>
      <c r="AM13" s="83"/>
    </row>
    <row r="14" spans="1:39" s="8" customFormat="1" ht="18" customHeight="1">
      <c r="A14" s="10" t="s">
        <v>55</v>
      </c>
      <c r="B14" s="81">
        <f t="shared" si="0"/>
        <v>99</v>
      </c>
      <c r="C14" s="81"/>
      <c r="D14" s="82">
        <v>54</v>
      </c>
      <c r="E14" s="82"/>
      <c r="F14" s="86">
        <v>45</v>
      </c>
      <c r="G14" s="87"/>
      <c r="H14" s="79" t="s">
        <v>56</v>
      </c>
      <c r="I14" s="80"/>
      <c r="J14" s="81">
        <f t="shared" si="1"/>
        <v>180</v>
      </c>
      <c r="K14" s="81"/>
      <c r="L14" s="82">
        <v>80</v>
      </c>
      <c r="M14" s="82"/>
      <c r="N14" s="82">
        <v>100</v>
      </c>
      <c r="O14" s="85"/>
      <c r="P14" s="79" t="s">
        <v>57</v>
      </c>
      <c r="Q14" s="80"/>
      <c r="R14" s="81">
        <f t="shared" si="2"/>
        <v>218</v>
      </c>
      <c r="S14" s="81"/>
      <c r="T14" s="82">
        <v>106</v>
      </c>
      <c r="U14" s="82"/>
      <c r="V14" s="82">
        <v>112</v>
      </c>
      <c r="W14" s="85"/>
      <c r="X14" s="79" t="s">
        <v>58</v>
      </c>
      <c r="Y14" s="80"/>
      <c r="Z14" s="81">
        <f t="shared" si="3"/>
        <v>107</v>
      </c>
      <c r="AA14" s="81"/>
      <c r="AB14" s="82">
        <v>56</v>
      </c>
      <c r="AC14" s="82"/>
      <c r="AD14" s="82">
        <v>51</v>
      </c>
      <c r="AE14" s="85"/>
      <c r="AF14" s="79" t="s">
        <v>59</v>
      </c>
      <c r="AG14" s="80"/>
      <c r="AH14" s="81">
        <f t="shared" si="4"/>
        <v>34</v>
      </c>
      <c r="AI14" s="81"/>
      <c r="AJ14" s="82">
        <v>13</v>
      </c>
      <c r="AK14" s="82"/>
      <c r="AL14" s="82">
        <v>21</v>
      </c>
      <c r="AM14" s="83"/>
    </row>
    <row r="15" spans="1:39" s="8" customFormat="1" ht="18" customHeight="1">
      <c r="A15" s="10" t="s">
        <v>60</v>
      </c>
      <c r="B15" s="81">
        <f t="shared" si="0"/>
        <v>101</v>
      </c>
      <c r="C15" s="81"/>
      <c r="D15" s="82">
        <v>50</v>
      </c>
      <c r="E15" s="82"/>
      <c r="F15" s="86">
        <v>51</v>
      </c>
      <c r="G15" s="87"/>
      <c r="H15" s="79" t="s">
        <v>61</v>
      </c>
      <c r="I15" s="80"/>
      <c r="J15" s="81">
        <f t="shared" si="1"/>
        <v>202</v>
      </c>
      <c r="K15" s="81"/>
      <c r="L15" s="82">
        <v>90</v>
      </c>
      <c r="M15" s="82"/>
      <c r="N15" s="82">
        <v>112</v>
      </c>
      <c r="O15" s="85"/>
      <c r="P15" s="79" t="s">
        <v>62</v>
      </c>
      <c r="Q15" s="80"/>
      <c r="R15" s="81">
        <f t="shared" si="2"/>
        <v>200</v>
      </c>
      <c r="S15" s="81"/>
      <c r="T15" s="82">
        <v>106</v>
      </c>
      <c r="U15" s="82"/>
      <c r="V15" s="82">
        <v>94</v>
      </c>
      <c r="W15" s="85"/>
      <c r="X15" s="79" t="s">
        <v>63</v>
      </c>
      <c r="Y15" s="80"/>
      <c r="Z15" s="81">
        <f t="shared" si="3"/>
        <v>99</v>
      </c>
      <c r="AA15" s="81"/>
      <c r="AB15" s="82">
        <v>48</v>
      </c>
      <c r="AC15" s="82"/>
      <c r="AD15" s="82">
        <v>51</v>
      </c>
      <c r="AE15" s="85"/>
      <c r="AF15" s="79" t="s">
        <v>64</v>
      </c>
      <c r="AG15" s="80"/>
      <c r="AH15" s="81">
        <f t="shared" si="4"/>
        <v>28</v>
      </c>
      <c r="AI15" s="81"/>
      <c r="AJ15" s="82">
        <v>13</v>
      </c>
      <c r="AK15" s="82"/>
      <c r="AL15" s="82">
        <v>15</v>
      </c>
      <c r="AM15" s="83"/>
    </row>
    <row r="16" spans="1:39" s="8" customFormat="1" ht="18" customHeight="1">
      <c r="A16" s="10" t="s">
        <v>65</v>
      </c>
      <c r="B16" s="81">
        <f t="shared" si="0"/>
        <v>106</v>
      </c>
      <c r="C16" s="81"/>
      <c r="D16" s="82">
        <v>63</v>
      </c>
      <c r="E16" s="82"/>
      <c r="F16" s="86">
        <v>43</v>
      </c>
      <c r="G16" s="87"/>
      <c r="H16" s="79" t="s">
        <v>66</v>
      </c>
      <c r="I16" s="80"/>
      <c r="J16" s="81">
        <f t="shared" si="1"/>
        <v>185</v>
      </c>
      <c r="K16" s="81"/>
      <c r="L16" s="82">
        <v>80</v>
      </c>
      <c r="M16" s="82"/>
      <c r="N16" s="82">
        <v>105</v>
      </c>
      <c r="O16" s="85"/>
      <c r="P16" s="79" t="s">
        <v>67</v>
      </c>
      <c r="Q16" s="80"/>
      <c r="R16" s="81">
        <f t="shared" si="2"/>
        <v>215</v>
      </c>
      <c r="S16" s="81"/>
      <c r="T16" s="82">
        <v>104</v>
      </c>
      <c r="U16" s="82"/>
      <c r="V16" s="82">
        <v>111</v>
      </c>
      <c r="W16" s="85"/>
      <c r="X16" s="79" t="s">
        <v>68</v>
      </c>
      <c r="Y16" s="80"/>
      <c r="Z16" s="81">
        <f t="shared" si="3"/>
        <v>100</v>
      </c>
      <c r="AA16" s="81"/>
      <c r="AB16" s="82">
        <v>53</v>
      </c>
      <c r="AC16" s="82"/>
      <c r="AD16" s="82">
        <v>47</v>
      </c>
      <c r="AE16" s="85"/>
      <c r="AF16" s="79" t="s">
        <v>69</v>
      </c>
      <c r="AG16" s="80"/>
      <c r="AH16" s="81">
        <f t="shared" si="4"/>
        <v>33</v>
      </c>
      <c r="AI16" s="81"/>
      <c r="AJ16" s="82">
        <v>10</v>
      </c>
      <c r="AK16" s="82"/>
      <c r="AL16" s="82">
        <v>23</v>
      </c>
      <c r="AM16" s="83"/>
    </row>
    <row r="17" spans="1:39" s="8" customFormat="1" ht="18" customHeight="1">
      <c r="A17" s="10" t="s">
        <v>70</v>
      </c>
      <c r="B17" s="81">
        <f t="shared" si="0"/>
        <v>115</v>
      </c>
      <c r="C17" s="81"/>
      <c r="D17" s="82">
        <v>59</v>
      </c>
      <c r="E17" s="82"/>
      <c r="F17" s="86">
        <v>56</v>
      </c>
      <c r="G17" s="87"/>
      <c r="H17" s="79" t="s">
        <v>71</v>
      </c>
      <c r="I17" s="80"/>
      <c r="J17" s="81">
        <f t="shared" si="1"/>
        <v>176</v>
      </c>
      <c r="K17" s="81"/>
      <c r="L17" s="82">
        <v>87</v>
      </c>
      <c r="M17" s="82"/>
      <c r="N17" s="82">
        <v>89</v>
      </c>
      <c r="O17" s="85"/>
      <c r="P17" s="79" t="s">
        <v>72</v>
      </c>
      <c r="Q17" s="80"/>
      <c r="R17" s="81">
        <f t="shared" si="2"/>
        <v>197</v>
      </c>
      <c r="S17" s="81"/>
      <c r="T17" s="82">
        <v>94</v>
      </c>
      <c r="U17" s="82"/>
      <c r="V17" s="82">
        <v>103</v>
      </c>
      <c r="W17" s="85"/>
      <c r="X17" s="79" t="s">
        <v>73</v>
      </c>
      <c r="Y17" s="80"/>
      <c r="Z17" s="81">
        <f t="shared" si="3"/>
        <v>110</v>
      </c>
      <c r="AA17" s="81"/>
      <c r="AB17" s="82">
        <v>57</v>
      </c>
      <c r="AC17" s="82"/>
      <c r="AD17" s="82">
        <v>53</v>
      </c>
      <c r="AE17" s="85"/>
      <c r="AF17" s="79" t="s">
        <v>74</v>
      </c>
      <c r="AG17" s="80"/>
      <c r="AH17" s="81">
        <f t="shared" si="4"/>
        <v>19</v>
      </c>
      <c r="AI17" s="81"/>
      <c r="AJ17" s="82">
        <v>4</v>
      </c>
      <c r="AK17" s="82"/>
      <c r="AL17" s="82">
        <v>15</v>
      </c>
      <c r="AM17" s="83"/>
    </row>
    <row r="18" spans="1:39" s="8" customFormat="1" ht="18" customHeight="1">
      <c r="A18" s="10" t="s">
        <v>75</v>
      </c>
      <c r="B18" s="81">
        <f t="shared" si="0"/>
        <v>84</v>
      </c>
      <c r="C18" s="81"/>
      <c r="D18" s="82">
        <v>41</v>
      </c>
      <c r="E18" s="82"/>
      <c r="F18" s="86">
        <v>43</v>
      </c>
      <c r="G18" s="87"/>
      <c r="H18" s="79" t="s">
        <v>76</v>
      </c>
      <c r="I18" s="80"/>
      <c r="J18" s="81">
        <f t="shared" si="1"/>
        <v>198</v>
      </c>
      <c r="K18" s="81"/>
      <c r="L18" s="82">
        <v>86</v>
      </c>
      <c r="M18" s="82"/>
      <c r="N18" s="82">
        <v>112</v>
      </c>
      <c r="O18" s="85"/>
      <c r="P18" s="79" t="s">
        <v>77</v>
      </c>
      <c r="Q18" s="80"/>
      <c r="R18" s="81">
        <f t="shared" si="2"/>
        <v>188</v>
      </c>
      <c r="S18" s="81"/>
      <c r="T18" s="82">
        <v>97</v>
      </c>
      <c r="U18" s="82"/>
      <c r="V18" s="82">
        <v>91</v>
      </c>
      <c r="W18" s="85"/>
      <c r="X18" s="79" t="s">
        <v>78</v>
      </c>
      <c r="Y18" s="80"/>
      <c r="Z18" s="81">
        <f t="shared" si="3"/>
        <v>138</v>
      </c>
      <c r="AA18" s="81"/>
      <c r="AB18" s="82">
        <v>57</v>
      </c>
      <c r="AC18" s="82"/>
      <c r="AD18" s="82">
        <v>81</v>
      </c>
      <c r="AE18" s="85"/>
      <c r="AF18" s="79" t="s">
        <v>79</v>
      </c>
      <c r="AG18" s="80"/>
      <c r="AH18" s="81">
        <f t="shared" si="4"/>
        <v>15</v>
      </c>
      <c r="AI18" s="81"/>
      <c r="AJ18" s="82">
        <v>4</v>
      </c>
      <c r="AK18" s="82"/>
      <c r="AL18" s="82">
        <v>11</v>
      </c>
      <c r="AM18" s="83"/>
    </row>
    <row r="19" spans="1:39" s="8" customFormat="1" ht="18" customHeight="1">
      <c r="A19" s="10" t="s">
        <v>80</v>
      </c>
      <c r="B19" s="81">
        <f t="shared" si="0"/>
        <v>115</v>
      </c>
      <c r="C19" s="81"/>
      <c r="D19" s="82">
        <v>51</v>
      </c>
      <c r="E19" s="82"/>
      <c r="F19" s="86">
        <v>64</v>
      </c>
      <c r="G19" s="87"/>
      <c r="H19" s="79" t="s">
        <v>81</v>
      </c>
      <c r="I19" s="80"/>
      <c r="J19" s="81">
        <f t="shared" si="1"/>
        <v>188</v>
      </c>
      <c r="K19" s="81"/>
      <c r="L19" s="82">
        <v>101</v>
      </c>
      <c r="M19" s="82"/>
      <c r="N19" s="82">
        <v>87</v>
      </c>
      <c r="O19" s="85"/>
      <c r="P19" s="79" t="s">
        <v>82</v>
      </c>
      <c r="Q19" s="80"/>
      <c r="R19" s="81">
        <f t="shared" si="2"/>
        <v>209</v>
      </c>
      <c r="S19" s="81"/>
      <c r="T19" s="82">
        <v>105</v>
      </c>
      <c r="U19" s="82"/>
      <c r="V19" s="82">
        <v>104</v>
      </c>
      <c r="W19" s="85"/>
      <c r="X19" s="79" t="s">
        <v>83</v>
      </c>
      <c r="Y19" s="80"/>
      <c r="Z19" s="81">
        <f t="shared" si="3"/>
        <v>154</v>
      </c>
      <c r="AA19" s="81"/>
      <c r="AB19" s="82">
        <v>56</v>
      </c>
      <c r="AC19" s="82"/>
      <c r="AD19" s="82">
        <v>98</v>
      </c>
      <c r="AE19" s="85"/>
      <c r="AF19" s="79" t="s">
        <v>84</v>
      </c>
      <c r="AG19" s="80"/>
      <c r="AH19" s="81">
        <f t="shared" si="4"/>
        <v>13</v>
      </c>
      <c r="AI19" s="81"/>
      <c r="AJ19" s="82">
        <v>2</v>
      </c>
      <c r="AK19" s="82"/>
      <c r="AL19" s="82">
        <v>11</v>
      </c>
      <c r="AM19" s="83"/>
    </row>
    <row r="20" spans="1:39" s="8" customFormat="1" ht="18" customHeight="1">
      <c r="A20" s="10" t="s">
        <v>85</v>
      </c>
      <c r="B20" s="81">
        <f t="shared" si="0"/>
        <v>120</v>
      </c>
      <c r="C20" s="81"/>
      <c r="D20" s="82">
        <v>70</v>
      </c>
      <c r="E20" s="82"/>
      <c r="F20" s="86">
        <v>50</v>
      </c>
      <c r="G20" s="87"/>
      <c r="H20" s="79" t="s">
        <v>86</v>
      </c>
      <c r="I20" s="80"/>
      <c r="J20" s="81">
        <f t="shared" si="1"/>
        <v>204</v>
      </c>
      <c r="K20" s="81"/>
      <c r="L20" s="82">
        <v>106</v>
      </c>
      <c r="M20" s="82"/>
      <c r="N20" s="82">
        <v>98</v>
      </c>
      <c r="O20" s="85"/>
      <c r="P20" s="79" t="s">
        <v>87</v>
      </c>
      <c r="Q20" s="80"/>
      <c r="R20" s="81">
        <f t="shared" si="2"/>
        <v>160</v>
      </c>
      <c r="S20" s="81"/>
      <c r="T20" s="82">
        <v>83</v>
      </c>
      <c r="U20" s="82"/>
      <c r="V20" s="82">
        <v>77</v>
      </c>
      <c r="W20" s="85"/>
      <c r="X20" s="79" t="s">
        <v>88</v>
      </c>
      <c r="Y20" s="80"/>
      <c r="Z20" s="81">
        <f t="shared" si="3"/>
        <v>132</v>
      </c>
      <c r="AA20" s="81"/>
      <c r="AB20" s="82">
        <v>65</v>
      </c>
      <c r="AC20" s="82"/>
      <c r="AD20" s="82">
        <v>67</v>
      </c>
      <c r="AE20" s="85"/>
      <c r="AF20" s="79" t="s">
        <v>89</v>
      </c>
      <c r="AG20" s="80"/>
      <c r="AH20" s="81">
        <f t="shared" si="4"/>
        <v>8</v>
      </c>
      <c r="AI20" s="81"/>
      <c r="AJ20" s="82">
        <v>1</v>
      </c>
      <c r="AK20" s="82"/>
      <c r="AL20" s="82">
        <v>7</v>
      </c>
      <c r="AM20" s="83"/>
    </row>
    <row r="21" spans="1:39" s="8" customFormat="1" ht="18" customHeight="1">
      <c r="A21" s="10" t="s">
        <v>90</v>
      </c>
      <c r="B21" s="81">
        <f t="shared" si="0"/>
        <v>111</v>
      </c>
      <c r="C21" s="81"/>
      <c r="D21" s="82">
        <v>51</v>
      </c>
      <c r="E21" s="82"/>
      <c r="F21" s="86">
        <v>60</v>
      </c>
      <c r="G21" s="87"/>
      <c r="H21" s="79" t="s">
        <v>91</v>
      </c>
      <c r="I21" s="80"/>
      <c r="J21" s="81">
        <f t="shared" si="1"/>
        <v>183</v>
      </c>
      <c r="K21" s="81"/>
      <c r="L21" s="82">
        <v>84</v>
      </c>
      <c r="M21" s="82"/>
      <c r="N21" s="82">
        <v>99</v>
      </c>
      <c r="O21" s="85"/>
      <c r="P21" s="79" t="s">
        <v>92</v>
      </c>
      <c r="Q21" s="80"/>
      <c r="R21" s="81">
        <f t="shared" si="2"/>
        <v>130</v>
      </c>
      <c r="S21" s="81"/>
      <c r="T21" s="82">
        <v>51</v>
      </c>
      <c r="U21" s="82"/>
      <c r="V21" s="82">
        <v>79</v>
      </c>
      <c r="W21" s="85"/>
      <c r="X21" s="79" t="s">
        <v>93</v>
      </c>
      <c r="Y21" s="80"/>
      <c r="Z21" s="81">
        <f t="shared" si="3"/>
        <v>88</v>
      </c>
      <c r="AA21" s="81"/>
      <c r="AB21" s="82">
        <v>43</v>
      </c>
      <c r="AC21" s="82"/>
      <c r="AD21" s="82">
        <v>45</v>
      </c>
      <c r="AE21" s="85"/>
      <c r="AF21" s="79" t="s">
        <v>94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95</v>
      </c>
      <c r="B22" s="81">
        <f t="shared" si="0"/>
        <v>87</v>
      </c>
      <c r="C22" s="81"/>
      <c r="D22" s="82">
        <v>40</v>
      </c>
      <c r="E22" s="82"/>
      <c r="F22" s="86">
        <v>47</v>
      </c>
      <c r="G22" s="87"/>
      <c r="H22" s="79" t="s">
        <v>96</v>
      </c>
      <c r="I22" s="80"/>
      <c r="J22" s="81">
        <f t="shared" si="1"/>
        <v>164</v>
      </c>
      <c r="K22" s="81"/>
      <c r="L22" s="82">
        <v>78</v>
      </c>
      <c r="M22" s="82"/>
      <c r="N22" s="82">
        <v>86</v>
      </c>
      <c r="O22" s="85"/>
      <c r="P22" s="79" t="s">
        <v>97</v>
      </c>
      <c r="Q22" s="80"/>
      <c r="R22" s="81">
        <f t="shared" si="2"/>
        <v>171</v>
      </c>
      <c r="S22" s="81"/>
      <c r="T22" s="82">
        <v>84</v>
      </c>
      <c r="U22" s="82"/>
      <c r="V22" s="82">
        <v>87</v>
      </c>
      <c r="W22" s="85"/>
      <c r="X22" s="79" t="s">
        <v>98</v>
      </c>
      <c r="Y22" s="80"/>
      <c r="Z22" s="81">
        <f t="shared" si="3"/>
        <v>76</v>
      </c>
      <c r="AA22" s="81"/>
      <c r="AB22" s="82">
        <v>31</v>
      </c>
      <c r="AC22" s="82"/>
      <c r="AD22" s="82">
        <v>45</v>
      </c>
      <c r="AE22" s="85"/>
      <c r="AF22" s="79" t="s">
        <v>99</v>
      </c>
      <c r="AG22" s="80"/>
      <c r="AH22" s="81">
        <f t="shared" si="4"/>
        <v>8</v>
      </c>
      <c r="AI22" s="81"/>
      <c r="AJ22" s="82">
        <v>4</v>
      </c>
      <c r="AK22" s="82"/>
      <c r="AL22" s="82">
        <v>4</v>
      </c>
      <c r="AM22" s="83"/>
    </row>
    <row r="23" spans="1:39" s="8" customFormat="1" ht="18" customHeight="1">
      <c r="A23" s="11" t="s">
        <v>100</v>
      </c>
      <c r="B23" s="66">
        <f t="shared" si="0"/>
        <v>108</v>
      </c>
      <c r="C23" s="66"/>
      <c r="D23" s="74">
        <v>48</v>
      </c>
      <c r="E23" s="74"/>
      <c r="F23" s="84">
        <v>60</v>
      </c>
      <c r="G23" s="67"/>
      <c r="H23" s="64" t="s">
        <v>101</v>
      </c>
      <c r="I23" s="65"/>
      <c r="J23" s="66">
        <f t="shared" si="1"/>
        <v>164</v>
      </c>
      <c r="K23" s="66"/>
      <c r="L23" s="74">
        <v>70</v>
      </c>
      <c r="M23" s="74"/>
      <c r="N23" s="74">
        <v>94</v>
      </c>
      <c r="O23" s="75"/>
      <c r="P23" s="64" t="s">
        <v>102</v>
      </c>
      <c r="Q23" s="65"/>
      <c r="R23" s="66">
        <f t="shared" si="2"/>
        <v>152</v>
      </c>
      <c r="S23" s="66"/>
      <c r="T23" s="74">
        <v>89</v>
      </c>
      <c r="U23" s="74"/>
      <c r="V23" s="74">
        <v>63</v>
      </c>
      <c r="W23" s="75"/>
      <c r="X23" s="64" t="s">
        <v>103</v>
      </c>
      <c r="Y23" s="65"/>
      <c r="Z23" s="66">
        <f t="shared" si="3"/>
        <v>98</v>
      </c>
      <c r="AA23" s="66"/>
      <c r="AB23" s="74">
        <v>35</v>
      </c>
      <c r="AC23" s="74"/>
      <c r="AD23" s="74">
        <v>63</v>
      </c>
      <c r="AE23" s="75"/>
      <c r="AF23" s="76" t="s">
        <v>104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8</v>
      </c>
      <c r="AI24" s="66"/>
      <c r="AJ24" s="67">
        <v>0</v>
      </c>
      <c r="AK24" s="68"/>
      <c r="AL24" s="67">
        <v>8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735</v>
      </c>
      <c r="D27" s="46"/>
      <c r="E27" s="45">
        <f>SUM(E28:F29)</f>
        <v>565</v>
      </c>
      <c r="F27" s="46"/>
      <c r="G27" s="45">
        <f>SUM(G28:H29)</f>
        <v>305</v>
      </c>
      <c r="H27" s="46"/>
      <c r="I27" s="45">
        <f>SUM(I28:J29)</f>
        <v>346</v>
      </c>
      <c r="J27" s="46"/>
      <c r="K27" s="45">
        <f>SUM(K28:L29)</f>
        <v>195</v>
      </c>
      <c r="L27" s="46"/>
      <c r="M27" s="45">
        <f>SUM(M28:N29)</f>
        <v>1503</v>
      </c>
      <c r="N27" s="46"/>
      <c r="O27" s="45">
        <f>SUM(O28:P29)</f>
        <v>1844</v>
      </c>
      <c r="P27" s="46"/>
      <c r="Q27" s="45">
        <f>SUM(Q28:R29)</f>
        <v>1884</v>
      </c>
      <c r="R27" s="46"/>
      <c r="S27" s="45">
        <f>SUM(S28:T29)</f>
        <v>1840</v>
      </c>
      <c r="T27" s="46"/>
      <c r="U27" s="45">
        <f>SUM(U28:V29)</f>
        <v>616</v>
      </c>
      <c r="V27" s="46"/>
      <c r="W27" s="45">
        <f>SUM(W28:X29)</f>
        <v>486</v>
      </c>
      <c r="X27" s="46"/>
      <c r="Y27" s="45">
        <f>SUM(Y28:Z29)</f>
        <v>554</v>
      </c>
      <c r="Z27" s="46"/>
      <c r="AA27" s="45">
        <f>SUM(AA28:AB29)</f>
        <v>548</v>
      </c>
      <c r="AB27" s="46"/>
      <c r="AC27" s="45">
        <f>SUM(AC28:AD29)</f>
        <v>718</v>
      </c>
      <c r="AD27" s="46"/>
      <c r="AE27" s="45">
        <f>SUM(AE28:AF29)</f>
        <v>163</v>
      </c>
      <c r="AF27" s="46"/>
      <c r="AG27" s="45">
        <f>SUM(AG28:AH29)</f>
        <v>8</v>
      </c>
      <c r="AH27" s="46"/>
      <c r="AI27" s="47">
        <f>SUM(C27:AH27)</f>
        <v>12310</v>
      </c>
      <c r="AJ27" s="48"/>
      <c r="AK27" s="49">
        <v>6297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384</v>
      </c>
      <c r="D28" s="44"/>
      <c r="E28" s="43">
        <f>SUM(D10:E15)</f>
        <v>287</v>
      </c>
      <c r="F28" s="44"/>
      <c r="G28" s="43">
        <f>SUM(D16:E18)</f>
        <v>163</v>
      </c>
      <c r="H28" s="44"/>
      <c r="I28" s="43">
        <f>SUM(D19:E21)</f>
        <v>172</v>
      </c>
      <c r="J28" s="44"/>
      <c r="K28" s="43">
        <f>SUM(D22:E23)</f>
        <v>88</v>
      </c>
      <c r="L28" s="44"/>
      <c r="M28" s="43">
        <f>SUM(L4:M13)</f>
        <v>702</v>
      </c>
      <c r="N28" s="44"/>
      <c r="O28" s="43">
        <f>SUM(L14:M23)</f>
        <v>862</v>
      </c>
      <c r="P28" s="44"/>
      <c r="Q28" s="43">
        <f>SUM(T4:U13)</f>
        <v>915</v>
      </c>
      <c r="R28" s="44"/>
      <c r="S28" s="43">
        <f>SUM(T14:U23)</f>
        <v>919</v>
      </c>
      <c r="T28" s="44"/>
      <c r="U28" s="43">
        <f>SUM(AB4:AC8)</f>
        <v>308</v>
      </c>
      <c r="V28" s="44"/>
      <c r="W28" s="43">
        <f>SUM(AB9:AC13)</f>
        <v>238</v>
      </c>
      <c r="X28" s="44"/>
      <c r="Y28" s="43">
        <f>SUM(AB14:AC18)</f>
        <v>271</v>
      </c>
      <c r="Z28" s="44"/>
      <c r="AA28" s="43">
        <f>SUM(AB19:AC23)</f>
        <v>230</v>
      </c>
      <c r="AB28" s="44"/>
      <c r="AC28" s="43">
        <f>SUM(AJ4:AK13)</f>
        <v>275</v>
      </c>
      <c r="AD28" s="44"/>
      <c r="AE28" s="43">
        <f>SUM(AJ14:AK23)</f>
        <v>51</v>
      </c>
      <c r="AF28" s="44"/>
      <c r="AG28" s="43">
        <f>AJ24</f>
        <v>0</v>
      </c>
      <c r="AH28" s="44"/>
      <c r="AI28" s="38">
        <f>SUM(C28:AH28)</f>
        <v>5865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351</v>
      </c>
      <c r="D29" s="21"/>
      <c r="E29" s="20">
        <f>SUM(F10:G15)</f>
        <v>278</v>
      </c>
      <c r="F29" s="21"/>
      <c r="G29" s="20">
        <f>SUM(F16:G18)</f>
        <v>142</v>
      </c>
      <c r="H29" s="21"/>
      <c r="I29" s="20">
        <f>SUM(F19:G21)</f>
        <v>174</v>
      </c>
      <c r="J29" s="21"/>
      <c r="K29" s="20">
        <f>SUM(F22:G23)</f>
        <v>107</v>
      </c>
      <c r="L29" s="21"/>
      <c r="M29" s="20">
        <f>SUM(N4:O13)</f>
        <v>801</v>
      </c>
      <c r="N29" s="21"/>
      <c r="O29" s="20">
        <f>SUM(N14:O23)</f>
        <v>982</v>
      </c>
      <c r="P29" s="21"/>
      <c r="Q29" s="20">
        <f>SUM(V4:W13)</f>
        <v>969</v>
      </c>
      <c r="R29" s="21"/>
      <c r="S29" s="20">
        <f>SUM(V14:W23)</f>
        <v>921</v>
      </c>
      <c r="T29" s="21"/>
      <c r="U29" s="20">
        <f>SUM(AD4:AE8)</f>
        <v>308</v>
      </c>
      <c r="V29" s="21"/>
      <c r="W29" s="20">
        <f>SUM(AD9:AE13)</f>
        <v>248</v>
      </c>
      <c r="X29" s="21"/>
      <c r="Y29" s="20">
        <f>SUM(AD14:AE18)</f>
        <v>283</v>
      </c>
      <c r="Z29" s="21"/>
      <c r="AA29" s="20">
        <f>SUM(AD19:AE23)</f>
        <v>318</v>
      </c>
      <c r="AB29" s="21"/>
      <c r="AC29" s="20">
        <f>SUM(AL4:AM13)</f>
        <v>443</v>
      </c>
      <c r="AD29" s="21"/>
      <c r="AE29" s="20">
        <f>SUM(AL14:AM23)</f>
        <v>112</v>
      </c>
      <c r="AF29" s="21"/>
      <c r="AG29" s="20">
        <f>AL24</f>
        <v>8</v>
      </c>
      <c r="AH29" s="21"/>
      <c r="AI29" s="22">
        <f>SUM(C29:AH29)</f>
        <v>6445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1605</v>
      </c>
      <c r="D31" s="34"/>
      <c r="E31" s="34"/>
      <c r="F31" s="35">
        <f>C31/AI27</f>
        <v>0.1303818034118603</v>
      </c>
      <c r="G31" s="35"/>
      <c r="H31" s="36"/>
      <c r="I31" s="17">
        <f>SUM(I27:V27)</f>
        <v>8228</v>
      </c>
      <c r="J31" s="37"/>
      <c r="K31" s="37"/>
      <c r="L31" s="37"/>
      <c r="M31" s="37"/>
      <c r="N31" s="37"/>
      <c r="O31" s="37"/>
      <c r="P31" s="15">
        <f>I31/AI27</f>
        <v>0.6683996750609261</v>
      </c>
      <c r="Q31" s="15"/>
      <c r="R31" s="15"/>
      <c r="S31" s="15"/>
      <c r="T31" s="15"/>
      <c r="U31" s="15"/>
      <c r="V31" s="16"/>
      <c r="W31" s="17">
        <f>SUM(W27:AH27)</f>
        <v>2477</v>
      </c>
      <c r="X31" s="18"/>
      <c r="Y31" s="18"/>
      <c r="Z31" s="18"/>
      <c r="AA31" s="18"/>
      <c r="AB31" s="18"/>
      <c r="AC31" s="15">
        <f>W31/AI27</f>
        <v>0.20121852152721365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76</v>
      </c>
      <c r="C4" s="90"/>
      <c r="D4" s="91">
        <v>36</v>
      </c>
      <c r="E4" s="91"/>
      <c r="F4" s="96">
        <v>40</v>
      </c>
      <c r="G4" s="97"/>
      <c r="H4" s="88" t="s">
        <v>6</v>
      </c>
      <c r="I4" s="89"/>
      <c r="J4" s="90">
        <f aca="true" t="shared" si="1" ref="J4:J23">SUM(L4:N4)</f>
        <v>114</v>
      </c>
      <c r="K4" s="90"/>
      <c r="L4" s="91">
        <v>62</v>
      </c>
      <c r="M4" s="91"/>
      <c r="N4" s="91">
        <v>52</v>
      </c>
      <c r="O4" s="93"/>
      <c r="P4" s="88" t="s">
        <v>7</v>
      </c>
      <c r="Q4" s="89"/>
      <c r="R4" s="90">
        <f aca="true" t="shared" si="2" ref="R4:R23">SUM(T4:V4)</f>
        <v>95</v>
      </c>
      <c r="S4" s="90"/>
      <c r="T4" s="91">
        <v>53</v>
      </c>
      <c r="U4" s="91"/>
      <c r="V4" s="91">
        <v>42</v>
      </c>
      <c r="W4" s="93"/>
      <c r="X4" s="88" t="s">
        <v>8</v>
      </c>
      <c r="Y4" s="89"/>
      <c r="Z4" s="90">
        <f aca="true" t="shared" si="3" ref="Z4:Z23">SUM(AB4:AD4)</f>
        <v>125</v>
      </c>
      <c r="AA4" s="90"/>
      <c r="AB4" s="91">
        <v>65</v>
      </c>
      <c r="AC4" s="91"/>
      <c r="AD4" s="91">
        <v>60</v>
      </c>
      <c r="AE4" s="93"/>
      <c r="AF4" s="88" t="s">
        <v>9</v>
      </c>
      <c r="AG4" s="89"/>
      <c r="AH4" s="90">
        <f aca="true" t="shared" si="4" ref="AH4:AH24">SUM(AJ4:AL4)</f>
        <v>94</v>
      </c>
      <c r="AI4" s="90"/>
      <c r="AJ4" s="91">
        <v>41</v>
      </c>
      <c r="AK4" s="91"/>
      <c r="AL4" s="91">
        <v>53</v>
      </c>
      <c r="AM4" s="92"/>
    </row>
    <row r="5" spans="1:39" s="8" customFormat="1" ht="18" customHeight="1">
      <c r="A5" s="10" t="s">
        <v>10</v>
      </c>
      <c r="B5" s="81">
        <f t="shared" si="0"/>
        <v>70</v>
      </c>
      <c r="C5" s="81"/>
      <c r="D5" s="82">
        <v>40</v>
      </c>
      <c r="E5" s="82"/>
      <c r="F5" s="86">
        <v>30</v>
      </c>
      <c r="G5" s="87"/>
      <c r="H5" s="79" t="s">
        <v>11</v>
      </c>
      <c r="I5" s="80"/>
      <c r="J5" s="81">
        <f t="shared" si="1"/>
        <v>115</v>
      </c>
      <c r="K5" s="81"/>
      <c r="L5" s="82">
        <v>70</v>
      </c>
      <c r="M5" s="82"/>
      <c r="N5" s="82">
        <v>45</v>
      </c>
      <c r="O5" s="85"/>
      <c r="P5" s="79" t="s">
        <v>12</v>
      </c>
      <c r="Q5" s="80"/>
      <c r="R5" s="81">
        <f t="shared" si="2"/>
        <v>103</v>
      </c>
      <c r="S5" s="81"/>
      <c r="T5" s="82">
        <v>48</v>
      </c>
      <c r="U5" s="82"/>
      <c r="V5" s="82">
        <v>55</v>
      </c>
      <c r="W5" s="85"/>
      <c r="X5" s="79" t="s">
        <v>13</v>
      </c>
      <c r="Y5" s="80"/>
      <c r="Z5" s="81">
        <f t="shared" si="3"/>
        <v>121</v>
      </c>
      <c r="AA5" s="81"/>
      <c r="AB5" s="82">
        <v>52</v>
      </c>
      <c r="AC5" s="82"/>
      <c r="AD5" s="82">
        <v>69</v>
      </c>
      <c r="AE5" s="85"/>
      <c r="AF5" s="79" t="s">
        <v>14</v>
      </c>
      <c r="AG5" s="80"/>
      <c r="AH5" s="81">
        <f t="shared" si="4"/>
        <v>108</v>
      </c>
      <c r="AI5" s="81"/>
      <c r="AJ5" s="82">
        <v>39</v>
      </c>
      <c r="AK5" s="82"/>
      <c r="AL5" s="82">
        <v>69</v>
      </c>
      <c r="AM5" s="83"/>
    </row>
    <row r="6" spans="1:39" s="8" customFormat="1" ht="18" customHeight="1">
      <c r="A6" s="10" t="s">
        <v>15</v>
      </c>
      <c r="B6" s="81">
        <f t="shared" si="0"/>
        <v>71</v>
      </c>
      <c r="C6" s="81"/>
      <c r="D6" s="82">
        <v>37</v>
      </c>
      <c r="E6" s="82"/>
      <c r="F6" s="86">
        <v>34</v>
      </c>
      <c r="G6" s="87"/>
      <c r="H6" s="79" t="s">
        <v>16</v>
      </c>
      <c r="I6" s="80"/>
      <c r="J6" s="81">
        <f t="shared" si="1"/>
        <v>146</v>
      </c>
      <c r="K6" s="81"/>
      <c r="L6" s="82">
        <v>66</v>
      </c>
      <c r="M6" s="82"/>
      <c r="N6" s="82">
        <v>80</v>
      </c>
      <c r="O6" s="85"/>
      <c r="P6" s="79" t="s">
        <v>17</v>
      </c>
      <c r="Q6" s="80"/>
      <c r="R6" s="81">
        <f t="shared" si="2"/>
        <v>97</v>
      </c>
      <c r="S6" s="81"/>
      <c r="T6" s="82">
        <v>44</v>
      </c>
      <c r="U6" s="82"/>
      <c r="V6" s="82">
        <v>53</v>
      </c>
      <c r="W6" s="85"/>
      <c r="X6" s="79" t="s">
        <v>18</v>
      </c>
      <c r="Y6" s="80"/>
      <c r="Z6" s="81">
        <f t="shared" si="3"/>
        <v>120</v>
      </c>
      <c r="AA6" s="81"/>
      <c r="AB6" s="82">
        <v>60</v>
      </c>
      <c r="AC6" s="82"/>
      <c r="AD6" s="82">
        <v>60</v>
      </c>
      <c r="AE6" s="85"/>
      <c r="AF6" s="79" t="s">
        <v>19</v>
      </c>
      <c r="AG6" s="80"/>
      <c r="AH6" s="81">
        <f t="shared" si="4"/>
        <v>92</v>
      </c>
      <c r="AI6" s="81"/>
      <c r="AJ6" s="82">
        <v>48</v>
      </c>
      <c r="AK6" s="82"/>
      <c r="AL6" s="82">
        <v>44</v>
      </c>
      <c r="AM6" s="83"/>
    </row>
    <row r="7" spans="1:39" s="8" customFormat="1" ht="18" customHeight="1">
      <c r="A7" s="10" t="s">
        <v>20</v>
      </c>
      <c r="B7" s="81">
        <f t="shared" si="0"/>
        <v>80</v>
      </c>
      <c r="C7" s="81"/>
      <c r="D7" s="82">
        <v>45</v>
      </c>
      <c r="E7" s="82"/>
      <c r="F7" s="86">
        <v>35</v>
      </c>
      <c r="G7" s="87"/>
      <c r="H7" s="79" t="s">
        <v>21</v>
      </c>
      <c r="I7" s="80"/>
      <c r="J7" s="81">
        <f t="shared" si="1"/>
        <v>115</v>
      </c>
      <c r="K7" s="81"/>
      <c r="L7" s="82">
        <v>53</v>
      </c>
      <c r="M7" s="82"/>
      <c r="N7" s="82">
        <v>62</v>
      </c>
      <c r="O7" s="85"/>
      <c r="P7" s="79" t="s">
        <v>22</v>
      </c>
      <c r="Q7" s="80"/>
      <c r="R7" s="81">
        <f t="shared" si="2"/>
        <v>98</v>
      </c>
      <c r="S7" s="81"/>
      <c r="T7" s="82">
        <v>43</v>
      </c>
      <c r="U7" s="82"/>
      <c r="V7" s="82">
        <v>55</v>
      </c>
      <c r="W7" s="85"/>
      <c r="X7" s="79" t="s">
        <v>23</v>
      </c>
      <c r="Y7" s="80"/>
      <c r="Z7" s="81">
        <f t="shared" si="3"/>
        <v>90</v>
      </c>
      <c r="AA7" s="81"/>
      <c r="AB7" s="82">
        <v>51</v>
      </c>
      <c r="AC7" s="82"/>
      <c r="AD7" s="82">
        <v>39</v>
      </c>
      <c r="AE7" s="85"/>
      <c r="AF7" s="79" t="s">
        <v>24</v>
      </c>
      <c r="AG7" s="80"/>
      <c r="AH7" s="81">
        <f t="shared" si="4"/>
        <v>92</v>
      </c>
      <c r="AI7" s="81"/>
      <c r="AJ7" s="82">
        <v>36</v>
      </c>
      <c r="AK7" s="82"/>
      <c r="AL7" s="82">
        <v>56</v>
      </c>
      <c r="AM7" s="83"/>
    </row>
    <row r="8" spans="1:39" s="8" customFormat="1" ht="18" customHeight="1">
      <c r="A8" s="10" t="s">
        <v>25</v>
      </c>
      <c r="B8" s="81">
        <f t="shared" si="0"/>
        <v>61</v>
      </c>
      <c r="C8" s="81"/>
      <c r="D8" s="82">
        <v>26</v>
      </c>
      <c r="E8" s="82"/>
      <c r="F8" s="86">
        <v>35</v>
      </c>
      <c r="G8" s="87"/>
      <c r="H8" s="79" t="s">
        <v>26</v>
      </c>
      <c r="I8" s="80"/>
      <c r="J8" s="81">
        <f t="shared" si="1"/>
        <v>114</v>
      </c>
      <c r="K8" s="81"/>
      <c r="L8" s="82">
        <v>54</v>
      </c>
      <c r="M8" s="82"/>
      <c r="N8" s="82">
        <v>60</v>
      </c>
      <c r="O8" s="85"/>
      <c r="P8" s="79" t="s">
        <v>27</v>
      </c>
      <c r="Q8" s="80"/>
      <c r="R8" s="81">
        <f t="shared" si="2"/>
        <v>113</v>
      </c>
      <c r="S8" s="81"/>
      <c r="T8" s="82">
        <v>57</v>
      </c>
      <c r="U8" s="82"/>
      <c r="V8" s="82">
        <v>56</v>
      </c>
      <c r="W8" s="85"/>
      <c r="X8" s="79" t="s">
        <v>28</v>
      </c>
      <c r="Y8" s="80"/>
      <c r="Z8" s="81">
        <f t="shared" si="3"/>
        <v>102</v>
      </c>
      <c r="AA8" s="81"/>
      <c r="AB8" s="82">
        <v>45</v>
      </c>
      <c r="AC8" s="82"/>
      <c r="AD8" s="82">
        <v>57</v>
      </c>
      <c r="AE8" s="85"/>
      <c r="AF8" s="79" t="s">
        <v>29</v>
      </c>
      <c r="AG8" s="80"/>
      <c r="AH8" s="81">
        <f t="shared" si="4"/>
        <v>71</v>
      </c>
      <c r="AI8" s="81"/>
      <c r="AJ8" s="82">
        <v>27</v>
      </c>
      <c r="AK8" s="82"/>
      <c r="AL8" s="82">
        <v>44</v>
      </c>
      <c r="AM8" s="83"/>
    </row>
    <row r="9" spans="1:39" s="8" customFormat="1" ht="18" customHeight="1">
      <c r="A9" s="10" t="s">
        <v>30</v>
      </c>
      <c r="B9" s="81">
        <f t="shared" si="0"/>
        <v>49</v>
      </c>
      <c r="C9" s="81"/>
      <c r="D9" s="82">
        <v>28</v>
      </c>
      <c r="E9" s="82"/>
      <c r="F9" s="86">
        <v>21</v>
      </c>
      <c r="G9" s="87"/>
      <c r="H9" s="79" t="s">
        <v>31</v>
      </c>
      <c r="I9" s="80"/>
      <c r="J9" s="81">
        <f t="shared" si="1"/>
        <v>119</v>
      </c>
      <c r="K9" s="81"/>
      <c r="L9" s="82">
        <v>63</v>
      </c>
      <c r="M9" s="82"/>
      <c r="N9" s="82">
        <v>56</v>
      </c>
      <c r="O9" s="85"/>
      <c r="P9" s="79" t="s">
        <v>32</v>
      </c>
      <c r="Q9" s="80"/>
      <c r="R9" s="81">
        <f t="shared" si="2"/>
        <v>100</v>
      </c>
      <c r="S9" s="81"/>
      <c r="T9" s="82">
        <v>53</v>
      </c>
      <c r="U9" s="82"/>
      <c r="V9" s="82">
        <v>47</v>
      </c>
      <c r="W9" s="85"/>
      <c r="X9" s="79" t="s">
        <v>33</v>
      </c>
      <c r="Y9" s="80"/>
      <c r="Z9" s="81">
        <f t="shared" si="3"/>
        <v>87</v>
      </c>
      <c r="AA9" s="81"/>
      <c r="AB9" s="82">
        <v>49</v>
      </c>
      <c r="AC9" s="82"/>
      <c r="AD9" s="82">
        <v>38</v>
      </c>
      <c r="AE9" s="85"/>
      <c r="AF9" s="79" t="s">
        <v>34</v>
      </c>
      <c r="AG9" s="80"/>
      <c r="AH9" s="81">
        <f t="shared" si="4"/>
        <v>72</v>
      </c>
      <c r="AI9" s="81"/>
      <c r="AJ9" s="82">
        <v>33</v>
      </c>
      <c r="AK9" s="82"/>
      <c r="AL9" s="82">
        <v>39</v>
      </c>
      <c r="AM9" s="83"/>
    </row>
    <row r="10" spans="1:39" s="8" customFormat="1" ht="18" customHeight="1">
      <c r="A10" s="10" t="s">
        <v>35</v>
      </c>
      <c r="B10" s="81">
        <f t="shared" si="0"/>
        <v>65</v>
      </c>
      <c r="C10" s="81"/>
      <c r="D10" s="82">
        <v>33</v>
      </c>
      <c r="E10" s="82"/>
      <c r="F10" s="86">
        <v>32</v>
      </c>
      <c r="G10" s="87"/>
      <c r="H10" s="79" t="s">
        <v>36</v>
      </c>
      <c r="I10" s="80"/>
      <c r="J10" s="81">
        <f t="shared" si="1"/>
        <v>107</v>
      </c>
      <c r="K10" s="81"/>
      <c r="L10" s="82">
        <v>51</v>
      </c>
      <c r="M10" s="82"/>
      <c r="N10" s="82">
        <v>56</v>
      </c>
      <c r="O10" s="85"/>
      <c r="P10" s="79" t="s">
        <v>37</v>
      </c>
      <c r="Q10" s="80"/>
      <c r="R10" s="81">
        <f t="shared" si="2"/>
        <v>119</v>
      </c>
      <c r="S10" s="81"/>
      <c r="T10" s="82">
        <v>55</v>
      </c>
      <c r="U10" s="82"/>
      <c r="V10" s="82">
        <v>64</v>
      </c>
      <c r="W10" s="85"/>
      <c r="X10" s="79" t="s">
        <v>38</v>
      </c>
      <c r="Y10" s="80"/>
      <c r="Z10" s="81">
        <f t="shared" si="3"/>
        <v>71</v>
      </c>
      <c r="AA10" s="81"/>
      <c r="AB10" s="82">
        <v>34</v>
      </c>
      <c r="AC10" s="82"/>
      <c r="AD10" s="82">
        <v>37</v>
      </c>
      <c r="AE10" s="85"/>
      <c r="AF10" s="79" t="s">
        <v>39</v>
      </c>
      <c r="AG10" s="80"/>
      <c r="AH10" s="81">
        <f t="shared" si="4"/>
        <v>67</v>
      </c>
      <c r="AI10" s="81"/>
      <c r="AJ10" s="82">
        <v>27</v>
      </c>
      <c r="AK10" s="82"/>
      <c r="AL10" s="82">
        <v>40</v>
      </c>
      <c r="AM10" s="83"/>
    </row>
    <row r="11" spans="1:39" s="8" customFormat="1" ht="18" customHeight="1">
      <c r="A11" s="10" t="s">
        <v>40</v>
      </c>
      <c r="B11" s="81">
        <f t="shared" si="0"/>
        <v>63</v>
      </c>
      <c r="C11" s="81"/>
      <c r="D11" s="82">
        <v>31</v>
      </c>
      <c r="E11" s="82"/>
      <c r="F11" s="86">
        <v>32</v>
      </c>
      <c r="G11" s="87"/>
      <c r="H11" s="79" t="s">
        <v>41</v>
      </c>
      <c r="I11" s="80"/>
      <c r="J11" s="81">
        <f t="shared" si="1"/>
        <v>116</v>
      </c>
      <c r="K11" s="81"/>
      <c r="L11" s="82">
        <v>56</v>
      </c>
      <c r="M11" s="82"/>
      <c r="N11" s="82">
        <v>60</v>
      </c>
      <c r="O11" s="85"/>
      <c r="P11" s="79" t="s">
        <v>42</v>
      </c>
      <c r="Q11" s="80"/>
      <c r="R11" s="81">
        <f t="shared" si="2"/>
        <v>131</v>
      </c>
      <c r="S11" s="81"/>
      <c r="T11" s="82">
        <v>69</v>
      </c>
      <c r="U11" s="82"/>
      <c r="V11" s="82">
        <v>62</v>
      </c>
      <c r="W11" s="85"/>
      <c r="X11" s="79" t="s">
        <v>43</v>
      </c>
      <c r="Y11" s="80"/>
      <c r="Z11" s="81">
        <f t="shared" si="3"/>
        <v>82</v>
      </c>
      <c r="AA11" s="81"/>
      <c r="AB11" s="82">
        <v>40</v>
      </c>
      <c r="AC11" s="82"/>
      <c r="AD11" s="82">
        <v>42</v>
      </c>
      <c r="AE11" s="85"/>
      <c r="AF11" s="79" t="s">
        <v>44</v>
      </c>
      <c r="AG11" s="80"/>
      <c r="AH11" s="81">
        <f t="shared" si="4"/>
        <v>57</v>
      </c>
      <c r="AI11" s="81"/>
      <c r="AJ11" s="82">
        <v>21</v>
      </c>
      <c r="AK11" s="82"/>
      <c r="AL11" s="82">
        <v>36</v>
      </c>
      <c r="AM11" s="83"/>
    </row>
    <row r="12" spans="1:39" s="8" customFormat="1" ht="18" customHeight="1">
      <c r="A12" s="10" t="s">
        <v>45</v>
      </c>
      <c r="B12" s="81">
        <f t="shared" si="0"/>
        <v>61</v>
      </c>
      <c r="C12" s="81"/>
      <c r="D12" s="82">
        <v>32</v>
      </c>
      <c r="E12" s="82"/>
      <c r="F12" s="86">
        <v>29</v>
      </c>
      <c r="G12" s="87"/>
      <c r="H12" s="79" t="s">
        <v>46</v>
      </c>
      <c r="I12" s="80"/>
      <c r="J12" s="81">
        <f t="shared" si="1"/>
        <v>100</v>
      </c>
      <c r="K12" s="81"/>
      <c r="L12" s="82">
        <v>58</v>
      </c>
      <c r="M12" s="82"/>
      <c r="N12" s="82">
        <v>42</v>
      </c>
      <c r="O12" s="85"/>
      <c r="P12" s="79" t="s">
        <v>47</v>
      </c>
      <c r="Q12" s="80"/>
      <c r="R12" s="81">
        <f t="shared" si="2"/>
        <v>134</v>
      </c>
      <c r="S12" s="81"/>
      <c r="T12" s="82">
        <v>62</v>
      </c>
      <c r="U12" s="82"/>
      <c r="V12" s="82">
        <v>72</v>
      </c>
      <c r="W12" s="85"/>
      <c r="X12" s="79" t="s">
        <v>48</v>
      </c>
      <c r="Y12" s="80"/>
      <c r="Z12" s="81">
        <f t="shared" si="3"/>
        <v>83</v>
      </c>
      <c r="AA12" s="81"/>
      <c r="AB12" s="82">
        <v>36</v>
      </c>
      <c r="AC12" s="82"/>
      <c r="AD12" s="82">
        <v>47</v>
      </c>
      <c r="AE12" s="85"/>
      <c r="AF12" s="79" t="s">
        <v>49</v>
      </c>
      <c r="AG12" s="80"/>
      <c r="AH12" s="81">
        <f t="shared" si="4"/>
        <v>54</v>
      </c>
      <c r="AI12" s="81"/>
      <c r="AJ12" s="82">
        <v>22</v>
      </c>
      <c r="AK12" s="82"/>
      <c r="AL12" s="82">
        <v>32</v>
      </c>
      <c r="AM12" s="83"/>
    </row>
    <row r="13" spans="1:39" s="8" customFormat="1" ht="18" customHeight="1">
      <c r="A13" s="10" t="s">
        <v>50</v>
      </c>
      <c r="B13" s="81">
        <f t="shared" si="0"/>
        <v>73</v>
      </c>
      <c r="C13" s="81"/>
      <c r="D13" s="82">
        <v>37</v>
      </c>
      <c r="E13" s="82"/>
      <c r="F13" s="86">
        <v>36</v>
      </c>
      <c r="G13" s="87"/>
      <c r="H13" s="79" t="s">
        <v>51</v>
      </c>
      <c r="I13" s="80"/>
      <c r="J13" s="81">
        <f t="shared" si="1"/>
        <v>119</v>
      </c>
      <c r="K13" s="81"/>
      <c r="L13" s="82">
        <v>63</v>
      </c>
      <c r="M13" s="82"/>
      <c r="N13" s="82">
        <v>56</v>
      </c>
      <c r="O13" s="85"/>
      <c r="P13" s="79" t="s">
        <v>52</v>
      </c>
      <c r="Q13" s="80"/>
      <c r="R13" s="81">
        <f t="shared" si="2"/>
        <v>151</v>
      </c>
      <c r="S13" s="81"/>
      <c r="T13" s="82">
        <v>79</v>
      </c>
      <c r="U13" s="82"/>
      <c r="V13" s="82">
        <v>72</v>
      </c>
      <c r="W13" s="85"/>
      <c r="X13" s="79" t="s">
        <v>53</v>
      </c>
      <c r="Y13" s="80"/>
      <c r="Z13" s="81">
        <f t="shared" si="3"/>
        <v>104</v>
      </c>
      <c r="AA13" s="81"/>
      <c r="AB13" s="82">
        <v>55</v>
      </c>
      <c r="AC13" s="82"/>
      <c r="AD13" s="82">
        <v>49</v>
      </c>
      <c r="AE13" s="85"/>
      <c r="AF13" s="79" t="s">
        <v>54</v>
      </c>
      <c r="AG13" s="80"/>
      <c r="AH13" s="81">
        <f t="shared" si="4"/>
        <v>34</v>
      </c>
      <c r="AI13" s="81"/>
      <c r="AJ13" s="82">
        <v>13</v>
      </c>
      <c r="AK13" s="82"/>
      <c r="AL13" s="82">
        <v>21</v>
      </c>
      <c r="AM13" s="83"/>
    </row>
    <row r="14" spans="1:39" s="8" customFormat="1" ht="18" customHeight="1">
      <c r="A14" s="10" t="s">
        <v>55</v>
      </c>
      <c r="B14" s="81">
        <f t="shared" si="0"/>
        <v>55</v>
      </c>
      <c r="C14" s="81"/>
      <c r="D14" s="82">
        <v>27</v>
      </c>
      <c r="E14" s="82"/>
      <c r="F14" s="86">
        <v>28</v>
      </c>
      <c r="G14" s="87"/>
      <c r="H14" s="79" t="s">
        <v>56</v>
      </c>
      <c r="I14" s="80"/>
      <c r="J14" s="81">
        <f t="shared" si="1"/>
        <v>112</v>
      </c>
      <c r="K14" s="81"/>
      <c r="L14" s="82">
        <v>64</v>
      </c>
      <c r="M14" s="82"/>
      <c r="N14" s="82">
        <v>48</v>
      </c>
      <c r="O14" s="85"/>
      <c r="P14" s="79" t="s">
        <v>57</v>
      </c>
      <c r="Q14" s="80"/>
      <c r="R14" s="81">
        <f t="shared" si="2"/>
        <v>175</v>
      </c>
      <c r="S14" s="81"/>
      <c r="T14" s="82">
        <v>78</v>
      </c>
      <c r="U14" s="82"/>
      <c r="V14" s="82">
        <v>97</v>
      </c>
      <c r="W14" s="85"/>
      <c r="X14" s="79" t="s">
        <v>58</v>
      </c>
      <c r="Y14" s="80"/>
      <c r="Z14" s="81">
        <f t="shared" si="3"/>
        <v>98</v>
      </c>
      <c r="AA14" s="81"/>
      <c r="AB14" s="82">
        <v>42</v>
      </c>
      <c r="AC14" s="82"/>
      <c r="AD14" s="82">
        <v>56</v>
      </c>
      <c r="AE14" s="85"/>
      <c r="AF14" s="79" t="s">
        <v>59</v>
      </c>
      <c r="AG14" s="80"/>
      <c r="AH14" s="81">
        <f t="shared" si="4"/>
        <v>29</v>
      </c>
      <c r="AI14" s="81"/>
      <c r="AJ14" s="82">
        <v>11</v>
      </c>
      <c r="AK14" s="82"/>
      <c r="AL14" s="82">
        <v>18</v>
      </c>
      <c r="AM14" s="83"/>
    </row>
    <row r="15" spans="1:39" s="8" customFormat="1" ht="18" customHeight="1">
      <c r="A15" s="10" t="s">
        <v>60</v>
      </c>
      <c r="B15" s="81">
        <f t="shared" si="0"/>
        <v>89</v>
      </c>
      <c r="C15" s="81"/>
      <c r="D15" s="82">
        <v>48</v>
      </c>
      <c r="E15" s="82"/>
      <c r="F15" s="86">
        <v>41</v>
      </c>
      <c r="G15" s="87"/>
      <c r="H15" s="79" t="s">
        <v>61</v>
      </c>
      <c r="I15" s="80"/>
      <c r="J15" s="81">
        <f t="shared" si="1"/>
        <v>103</v>
      </c>
      <c r="K15" s="81"/>
      <c r="L15" s="82">
        <v>44</v>
      </c>
      <c r="M15" s="82"/>
      <c r="N15" s="82">
        <v>59</v>
      </c>
      <c r="O15" s="85"/>
      <c r="P15" s="79" t="s">
        <v>62</v>
      </c>
      <c r="Q15" s="80"/>
      <c r="R15" s="81">
        <f t="shared" si="2"/>
        <v>206</v>
      </c>
      <c r="S15" s="81"/>
      <c r="T15" s="82">
        <v>99</v>
      </c>
      <c r="U15" s="82"/>
      <c r="V15" s="82">
        <v>107</v>
      </c>
      <c r="W15" s="85"/>
      <c r="X15" s="79" t="s">
        <v>63</v>
      </c>
      <c r="Y15" s="80"/>
      <c r="Z15" s="81">
        <f t="shared" si="3"/>
        <v>109</v>
      </c>
      <c r="AA15" s="81"/>
      <c r="AB15" s="82">
        <v>63</v>
      </c>
      <c r="AC15" s="82"/>
      <c r="AD15" s="82">
        <v>46</v>
      </c>
      <c r="AE15" s="85"/>
      <c r="AF15" s="79" t="s">
        <v>64</v>
      </c>
      <c r="AG15" s="80"/>
      <c r="AH15" s="81">
        <f t="shared" si="4"/>
        <v>19</v>
      </c>
      <c r="AI15" s="81"/>
      <c r="AJ15" s="82">
        <v>7</v>
      </c>
      <c r="AK15" s="82"/>
      <c r="AL15" s="82">
        <v>12</v>
      </c>
      <c r="AM15" s="83"/>
    </row>
    <row r="16" spans="1:39" s="8" customFormat="1" ht="18" customHeight="1">
      <c r="A16" s="10" t="s">
        <v>65</v>
      </c>
      <c r="B16" s="81">
        <f t="shared" si="0"/>
        <v>56</v>
      </c>
      <c r="C16" s="81"/>
      <c r="D16" s="82">
        <v>25</v>
      </c>
      <c r="E16" s="82"/>
      <c r="F16" s="86">
        <v>31</v>
      </c>
      <c r="G16" s="87"/>
      <c r="H16" s="79" t="s">
        <v>66</v>
      </c>
      <c r="I16" s="80"/>
      <c r="J16" s="81">
        <f t="shared" si="1"/>
        <v>88</v>
      </c>
      <c r="K16" s="81"/>
      <c r="L16" s="82">
        <v>43</v>
      </c>
      <c r="M16" s="82"/>
      <c r="N16" s="82">
        <v>45</v>
      </c>
      <c r="O16" s="85"/>
      <c r="P16" s="79" t="s">
        <v>67</v>
      </c>
      <c r="Q16" s="80"/>
      <c r="R16" s="81">
        <f t="shared" si="2"/>
        <v>178</v>
      </c>
      <c r="S16" s="81"/>
      <c r="T16" s="82">
        <v>94</v>
      </c>
      <c r="U16" s="82"/>
      <c r="V16" s="82">
        <v>84</v>
      </c>
      <c r="W16" s="85"/>
      <c r="X16" s="79" t="s">
        <v>68</v>
      </c>
      <c r="Y16" s="80"/>
      <c r="Z16" s="81">
        <f t="shared" si="3"/>
        <v>97</v>
      </c>
      <c r="AA16" s="81"/>
      <c r="AB16" s="82">
        <v>50</v>
      </c>
      <c r="AC16" s="82"/>
      <c r="AD16" s="82">
        <v>47</v>
      </c>
      <c r="AE16" s="85"/>
      <c r="AF16" s="79" t="s">
        <v>69</v>
      </c>
      <c r="AG16" s="80"/>
      <c r="AH16" s="81">
        <f t="shared" si="4"/>
        <v>17</v>
      </c>
      <c r="AI16" s="81"/>
      <c r="AJ16" s="82">
        <v>8</v>
      </c>
      <c r="AK16" s="82"/>
      <c r="AL16" s="82">
        <v>9</v>
      </c>
      <c r="AM16" s="83"/>
    </row>
    <row r="17" spans="1:39" s="8" customFormat="1" ht="18" customHeight="1">
      <c r="A17" s="10" t="s">
        <v>70</v>
      </c>
      <c r="B17" s="81">
        <f t="shared" si="0"/>
        <v>90</v>
      </c>
      <c r="C17" s="81"/>
      <c r="D17" s="82">
        <v>42</v>
      </c>
      <c r="E17" s="82"/>
      <c r="F17" s="86">
        <v>48</v>
      </c>
      <c r="G17" s="87"/>
      <c r="H17" s="79" t="s">
        <v>71</v>
      </c>
      <c r="I17" s="80"/>
      <c r="J17" s="81">
        <f t="shared" si="1"/>
        <v>86</v>
      </c>
      <c r="K17" s="81"/>
      <c r="L17" s="82">
        <v>33</v>
      </c>
      <c r="M17" s="82"/>
      <c r="N17" s="82">
        <v>53</v>
      </c>
      <c r="O17" s="85"/>
      <c r="P17" s="79" t="s">
        <v>72</v>
      </c>
      <c r="Q17" s="80"/>
      <c r="R17" s="81">
        <f t="shared" si="2"/>
        <v>203</v>
      </c>
      <c r="S17" s="81"/>
      <c r="T17" s="82">
        <v>80</v>
      </c>
      <c r="U17" s="82"/>
      <c r="V17" s="82">
        <v>123</v>
      </c>
      <c r="W17" s="85"/>
      <c r="X17" s="79" t="s">
        <v>73</v>
      </c>
      <c r="Y17" s="80"/>
      <c r="Z17" s="81">
        <f t="shared" si="3"/>
        <v>104</v>
      </c>
      <c r="AA17" s="81"/>
      <c r="AB17" s="82">
        <v>52</v>
      </c>
      <c r="AC17" s="82"/>
      <c r="AD17" s="82">
        <v>52</v>
      </c>
      <c r="AE17" s="85"/>
      <c r="AF17" s="79" t="s">
        <v>74</v>
      </c>
      <c r="AG17" s="80"/>
      <c r="AH17" s="81">
        <f t="shared" si="4"/>
        <v>14</v>
      </c>
      <c r="AI17" s="81"/>
      <c r="AJ17" s="82">
        <v>4</v>
      </c>
      <c r="AK17" s="82"/>
      <c r="AL17" s="82">
        <v>10</v>
      </c>
      <c r="AM17" s="83"/>
    </row>
    <row r="18" spans="1:39" s="8" customFormat="1" ht="18" customHeight="1">
      <c r="A18" s="10" t="s">
        <v>75</v>
      </c>
      <c r="B18" s="81">
        <f t="shared" si="0"/>
        <v>70</v>
      </c>
      <c r="C18" s="81"/>
      <c r="D18" s="82">
        <v>34</v>
      </c>
      <c r="E18" s="82"/>
      <c r="F18" s="86">
        <v>36</v>
      </c>
      <c r="G18" s="87"/>
      <c r="H18" s="79" t="s">
        <v>76</v>
      </c>
      <c r="I18" s="80"/>
      <c r="J18" s="81">
        <f t="shared" si="1"/>
        <v>88</v>
      </c>
      <c r="K18" s="81"/>
      <c r="L18" s="82">
        <v>43</v>
      </c>
      <c r="M18" s="82"/>
      <c r="N18" s="82">
        <v>45</v>
      </c>
      <c r="O18" s="85"/>
      <c r="P18" s="79" t="s">
        <v>77</v>
      </c>
      <c r="Q18" s="80"/>
      <c r="R18" s="81">
        <f t="shared" si="2"/>
        <v>152</v>
      </c>
      <c r="S18" s="81"/>
      <c r="T18" s="82">
        <v>81</v>
      </c>
      <c r="U18" s="82"/>
      <c r="V18" s="82">
        <v>71</v>
      </c>
      <c r="W18" s="85"/>
      <c r="X18" s="79" t="s">
        <v>78</v>
      </c>
      <c r="Y18" s="80"/>
      <c r="Z18" s="81">
        <f t="shared" si="3"/>
        <v>154</v>
      </c>
      <c r="AA18" s="81"/>
      <c r="AB18" s="82">
        <v>69</v>
      </c>
      <c r="AC18" s="82"/>
      <c r="AD18" s="82">
        <v>85</v>
      </c>
      <c r="AE18" s="85"/>
      <c r="AF18" s="79" t="s">
        <v>79</v>
      </c>
      <c r="AG18" s="80"/>
      <c r="AH18" s="81">
        <f t="shared" si="4"/>
        <v>4</v>
      </c>
      <c r="AI18" s="81"/>
      <c r="AJ18" s="82">
        <v>1</v>
      </c>
      <c r="AK18" s="82"/>
      <c r="AL18" s="82">
        <v>3</v>
      </c>
      <c r="AM18" s="83"/>
    </row>
    <row r="19" spans="1:39" s="8" customFormat="1" ht="18" customHeight="1">
      <c r="A19" s="10" t="s">
        <v>80</v>
      </c>
      <c r="B19" s="81">
        <f t="shared" si="0"/>
        <v>82</v>
      </c>
      <c r="C19" s="81"/>
      <c r="D19" s="82">
        <v>46</v>
      </c>
      <c r="E19" s="82"/>
      <c r="F19" s="86">
        <v>36</v>
      </c>
      <c r="G19" s="87"/>
      <c r="H19" s="79" t="s">
        <v>81</v>
      </c>
      <c r="I19" s="80"/>
      <c r="J19" s="81">
        <f t="shared" si="1"/>
        <v>91</v>
      </c>
      <c r="K19" s="81"/>
      <c r="L19" s="82">
        <v>54</v>
      </c>
      <c r="M19" s="82"/>
      <c r="N19" s="82">
        <v>37</v>
      </c>
      <c r="O19" s="85"/>
      <c r="P19" s="79" t="s">
        <v>82</v>
      </c>
      <c r="Q19" s="80"/>
      <c r="R19" s="81">
        <f t="shared" si="2"/>
        <v>194</v>
      </c>
      <c r="S19" s="81"/>
      <c r="T19" s="82">
        <v>103</v>
      </c>
      <c r="U19" s="82"/>
      <c r="V19" s="82">
        <v>91</v>
      </c>
      <c r="W19" s="85"/>
      <c r="X19" s="79" t="s">
        <v>83</v>
      </c>
      <c r="Y19" s="80"/>
      <c r="Z19" s="81">
        <f t="shared" si="3"/>
        <v>117</v>
      </c>
      <c r="AA19" s="81"/>
      <c r="AB19" s="82">
        <v>44</v>
      </c>
      <c r="AC19" s="82"/>
      <c r="AD19" s="82">
        <v>73</v>
      </c>
      <c r="AE19" s="85"/>
      <c r="AF19" s="79" t="s">
        <v>84</v>
      </c>
      <c r="AG19" s="80"/>
      <c r="AH19" s="81">
        <f t="shared" si="4"/>
        <v>6</v>
      </c>
      <c r="AI19" s="81"/>
      <c r="AJ19" s="82">
        <v>0</v>
      </c>
      <c r="AK19" s="82"/>
      <c r="AL19" s="82">
        <v>6</v>
      </c>
      <c r="AM19" s="83"/>
    </row>
    <row r="20" spans="1:39" s="8" customFormat="1" ht="18" customHeight="1">
      <c r="A20" s="10" t="s">
        <v>85</v>
      </c>
      <c r="B20" s="81">
        <f t="shared" si="0"/>
        <v>78</v>
      </c>
      <c r="C20" s="81"/>
      <c r="D20" s="82">
        <v>41</v>
      </c>
      <c r="E20" s="82"/>
      <c r="F20" s="86">
        <v>37</v>
      </c>
      <c r="G20" s="87"/>
      <c r="H20" s="79" t="s">
        <v>86</v>
      </c>
      <c r="I20" s="80"/>
      <c r="J20" s="81">
        <f t="shared" si="1"/>
        <v>100</v>
      </c>
      <c r="K20" s="81"/>
      <c r="L20" s="82">
        <v>52</v>
      </c>
      <c r="M20" s="82"/>
      <c r="N20" s="82">
        <v>48</v>
      </c>
      <c r="O20" s="85"/>
      <c r="P20" s="79" t="s">
        <v>87</v>
      </c>
      <c r="Q20" s="80"/>
      <c r="R20" s="81">
        <f t="shared" si="2"/>
        <v>197</v>
      </c>
      <c r="S20" s="81"/>
      <c r="T20" s="82">
        <v>101</v>
      </c>
      <c r="U20" s="82"/>
      <c r="V20" s="82">
        <v>96</v>
      </c>
      <c r="W20" s="85"/>
      <c r="X20" s="79" t="s">
        <v>88</v>
      </c>
      <c r="Y20" s="80"/>
      <c r="Z20" s="81">
        <f t="shared" si="3"/>
        <v>145</v>
      </c>
      <c r="AA20" s="81"/>
      <c r="AB20" s="82">
        <v>62</v>
      </c>
      <c r="AC20" s="82"/>
      <c r="AD20" s="82">
        <v>83</v>
      </c>
      <c r="AE20" s="85"/>
      <c r="AF20" s="79" t="s">
        <v>89</v>
      </c>
      <c r="AG20" s="80"/>
      <c r="AH20" s="81">
        <f t="shared" si="4"/>
        <v>4</v>
      </c>
      <c r="AI20" s="81"/>
      <c r="AJ20" s="82">
        <v>1</v>
      </c>
      <c r="AK20" s="82"/>
      <c r="AL20" s="82">
        <v>3</v>
      </c>
      <c r="AM20" s="83"/>
    </row>
    <row r="21" spans="1:39" s="8" customFormat="1" ht="18" customHeight="1">
      <c r="A21" s="10" t="s">
        <v>90</v>
      </c>
      <c r="B21" s="81">
        <f t="shared" si="0"/>
        <v>101</v>
      </c>
      <c r="C21" s="81"/>
      <c r="D21" s="82">
        <v>51</v>
      </c>
      <c r="E21" s="82"/>
      <c r="F21" s="86">
        <v>50</v>
      </c>
      <c r="G21" s="87"/>
      <c r="H21" s="79" t="s">
        <v>91</v>
      </c>
      <c r="I21" s="80"/>
      <c r="J21" s="81">
        <f t="shared" si="1"/>
        <v>84</v>
      </c>
      <c r="K21" s="81"/>
      <c r="L21" s="82">
        <v>45</v>
      </c>
      <c r="M21" s="82"/>
      <c r="N21" s="82">
        <v>39</v>
      </c>
      <c r="O21" s="85"/>
      <c r="P21" s="79" t="s">
        <v>92</v>
      </c>
      <c r="Q21" s="80"/>
      <c r="R21" s="81">
        <f t="shared" si="2"/>
        <v>144</v>
      </c>
      <c r="S21" s="81"/>
      <c r="T21" s="82">
        <v>75</v>
      </c>
      <c r="U21" s="82"/>
      <c r="V21" s="82">
        <v>69</v>
      </c>
      <c r="W21" s="85"/>
      <c r="X21" s="79" t="s">
        <v>93</v>
      </c>
      <c r="Y21" s="80"/>
      <c r="Z21" s="81">
        <f t="shared" si="3"/>
        <v>93</v>
      </c>
      <c r="AA21" s="81"/>
      <c r="AB21" s="82">
        <v>39</v>
      </c>
      <c r="AC21" s="82"/>
      <c r="AD21" s="82">
        <v>54</v>
      </c>
      <c r="AE21" s="85"/>
      <c r="AF21" s="79" t="s">
        <v>94</v>
      </c>
      <c r="AG21" s="80"/>
      <c r="AH21" s="81">
        <f t="shared" si="4"/>
        <v>2</v>
      </c>
      <c r="AI21" s="81"/>
      <c r="AJ21" s="82">
        <v>1</v>
      </c>
      <c r="AK21" s="82"/>
      <c r="AL21" s="82">
        <v>1</v>
      </c>
      <c r="AM21" s="83"/>
    </row>
    <row r="22" spans="1:39" s="8" customFormat="1" ht="18" customHeight="1">
      <c r="A22" s="10" t="s">
        <v>95</v>
      </c>
      <c r="B22" s="81">
        <f t="shared" si="0"/>
        <v>86</v>
      </c>
      <c r="C22" s="81"/>
      <c r="D22" s="82">
        <v>47</v>
      </c>
      <c r="E22" s="82"/>
      <c r="F22" s="86">
        <v>39</v>
      </c>
      <c r="G22" s="87"/>
      <c r="H22" s="79" t="s">
        <v>96</v>
      </c>
      <c r="I22" s="80"/>
      <c r="J22" s="81">
        <f t="shared" si="1"/>
        <v>95</v>
      </c>
      <c r="K22" s="81"/>
      <c r="L22" s="82">
        <v>46</v>
      </c>
      <c r="M22" s="82"/>
      <c r="N22" s="82">
        <v>49</v>
      </c>
      <c r="O22" s="85"/>
      <c r="P22" s="79" t="s">
        <v>97</v>
      </c>
      <c r="Q22" s="80"/>
      <c r="R22" s="81">
        <f t="shared" si="2"/>
        <v>171</v>
      </c>
      <c r="S22" s="81"/>
      <c r="T22" s="82">
        <v>82</v>
      </c>
      <c r="U22" s="82"/>
      <c r="V22" s="82">
        <v>89</v>
      </c>
      <c r="W22" s="85"/>
      <c r="X22" s="79" t="s">
        <v>98</v>
      </c>
      <c r="Y22" s="80"/>
      <c r="Z22" s="81">
        <f t="shared" si="3"/>
        <v>94</v>
      </c>
      <c r="AA22" s="81"/>
      <c r="AB22" s="82">
        <v>39</v>
      </c>
      <c r="AC22" s="82"/>
      <c r="AD22" s="82">
        <v>55</v>
      </c>
      <c r="AE22" s="85"/>
      <c r="AF22" s="79" t="s">
        <v>99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100</v>
      </c>
      <c r="B23" s="66">
        <f t="shared" si="0"/>
        <v>108</v>
      </c>
      <c r="C23" s="66"/>
      <c r="D23" s="74">
        <v>51</v>
      </c>
      <c r="E23" s="74"/>
      <c r="F23" s="84">
        <v>57</v>
      </c>
      <c r="G23" s="67"/>
      <c r="H23" s="64" t="s">
        <v>101</v>
      </c>
      <c r="I23" s="65"/>
      <c r="J23" s="66">
        <f t="shared" si="1"/>
        <v>118</v>
      </c>
      <c r="K23" s="66"/>
      <c r="L23" s="74">
        <v>55</v>
      </c>
      <c r="M23" s="74"/>
      <c r="N23" s="74">
        <v>63</v>
      </c>
      <c r="O23" s="75"/>
      <c r="P23" s="64" t="s">
        <v>102</v>
      </c>
      <c r="Q23" s="65"/>
      <c r="R23" s="66">
        <f t="shared" si="2"/>
        <v>157</v>
      </c>
      <c r="S23" s="66"/>
      <c r="T23" s="74">
        <v>86</v>
      </c>
      <c r="U23" s="74"/>
      <c r="V23" s="74">
        <v>71</v>
      </c>
      <c r="W23" s="75"/>
      <c r="X23" s="64" t="s">
        <v>103</v>
      </c>
      <c r="Y23" s="65"/>
      <c r="Z23" s="66">
        <f t="shared" si="3"/>
        <v>97</v>
      </c>
      <c r="AA23" s="66"/>
      <c r="AB23" s="74">
        <v>47</v>
      </c>
      <c r="AC23" s="74"/>
      <c r="AD23" s="74">
        <v>50</v>
      </c>
      <c r="AE23" s="75"/>
      <c r="AF23" s="76" t="s">
        <v>104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6</v>
      </c>
      <c r="AI24" s="66"/>
      <c r="AJ24" s="67">
        <v>0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407</v>
      </c>
      <c r="D27" s="46"/>
      <c r="E27" s="45">
        <f>SUM(E28:F29)</f>
        <v>406</v>
      </c>
      <c r="F27" s="46"/>
      <c r="G27" s="45">
        <f>SUM(G28:H29)</f>
        <v>216</v>
      </c>
      <c r="H27" s="46"/>
      <c r="I27" s="45">
        <f>SUM(I28:J29)</f>
        <v>261</v>
      </c>
      <c r="J27" s="46"/>
      <c r="K27" s="45">
        <f>SUM(K28:L29)</f>
        <v>194</v>
      </c>
      <c r="L27" s="46"/>
      <c r="M27" s="45">
        <f>SUM(M28:N29)</f>
        <v>1165</v>
      </c>
      <c r="N27" s="46"/>
      <c r="O27" s="45">
        <f>SUM(O28:P29)</f>
        <v>965</v>
      </c>
      <c r="P27" s="46"/>
      <c r="Q27" s="45">
        <f>SUM(Q28:R29)</f>
        <v>1141</v>
      </c>
      <c r="R27" s="46"/>
      <c r="S27" s="45">
        <f>SUM(S28:T29)</f>
        <v>1777</v>
      </c>
      <c r="T27" s="46"/>
      <c r="U27" s="45">
        <f>SUM(U28:V29)</f>
        <v>558</v>
      </c>
      <c r="V27" s="46"/>
      <c r="W27" s="45">
        <f>SUM(W28:X29)</f>
        <v>427</v>
      </c>
      <c r="X27" s="46"/>
      <c r="Y27" s="45">
        <f>SUM(Y28:Z29)</f>
        <v>562</v>
      </c>
      <c r="Z27" s="46"/>
      <c r="AA27" s="45">
        <f>SUM(AA28:AB29)</f>
        <v>546</v>
      </c>
      <c r="AB27" s="46"/>
      <c r="AC27" s="45">
        <f>SUM(AC28:AD29)</f>
        <v>741</v>
      </c>
      <c r="AD27" s="46"/>
      <c r="AE27" s="45">
        <f>SUM(AE28:AF29)</f>
        <v>97</v>
      </c>
      <c r="AF27" s="46"/>
      <c r="AG27" s="45">
        <f>SUM(AG28:AH29)</f>
        <v>6</v>
      </c>
      <c r="AH27" s="46"/>
      <c r="AI27" s="47">
        <f>SUM(C27:AH27)</f>
        <v>9469</v>
      </c>
      <c r="AJ27" s="48"/>
      <c r="AK27" s="49">
        <v>4479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212</v>
      </c>
      <c r="D28" s="44"/>
      <c r="E28" s="43">
        <f>SUM(D10:E15)</f>
        <v>208</v>
      </c>
      <c r="F28" s="44"/>
      <c r="G28" s="43">
        <f>SUM(D16:E18)</f>
        <v>101</v>
      </c>
      <c r="H28" s="44"/>
      <c r="I28" s="43">
        <f>SUM(D19:E21)</f>
        <v>138</v>
      </c>
      <c r="J28" s="44"/>
      <c r="K28" s="43">
        <f>SUM(D22:E23)</f>
        <v>98</v>
      </c>
      <c r="L28" s="44"/>
      <c r="M28" s="43">
        <f>SUM(L4:M13)</f>
        <v>596</v>
      </c>
      <c r="N28" s="44"/>
      <c r="O28" s="43">
        <f>SUM(L14:M23)</f>
        <v>479</v>
      </c>
      <c r="P28" s="44"/>
      <c r="Q28" s="43">
        <f>SUM(T4:U13)</f>
        <v>563</v>
      </c>
      <c r="R28" s="44"/>
      <c r="S28" s="43">
        <f>SUM(T14:U23)</f>
        <v>879</v>
      </c>
      <c r="T28" s="44"/>
      <c r="U28" s="43">
        <f>SUM(AB4:AC8)</f>
        <v>273</v>
      </c>
      <c r="V28" s="44"/>
      <c r="W28" s="43">
        <f>SUM(AB9:AC13)</f>
        <v>214</v>
      </c>
      <c r="X28" s="44"/>
      <c r="Y28" s="43">
        <f>SUM(AB14:AC18)</f>
        <v>276</v>
      </c>
      <c r="Z28" s="44"/>
      <c r="AA28" s="43">
        <f>SUM(AB19:AC23)</f>
        <v>231</v>
      </c>
      <c r="AB28" s="44"/>
      <c r="AC28" s="43">
        <f>SUM(AJ4:AK13)</f>
        <v>307</v>
      </c>
      <c r="AD28" s="44"/>
      <c r="AE28" s="43">
        <f>SUM(AJ14:AK23)</f>
        <v>33</v>
      </c>
      <c r="AF28" s="44"/>
      <c r="AG28" s="43">
        <f>AJ24</f>
        <v>0</v>
      </c>
      <c r="AH28" s="44"/>
      <c r="AI28" s="38">
        <f>SUM(C28:AH28)</f>
        <v>4608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195</v>
      </c>
      <c r="D29" s="21"/>
      <c r="E29" s="20">
        <f>SUM(F10:G15)</f>
        <v>198</v>
      </c>
      <c r="F29" s="21"/>
      <c r="G29" s="20">
        <f>SUM(F16:G18)</f>
        <v>115</v>
      </c>
      <c r="H29" s="21"/>
      <c r="I29" s="20">
        <f>SUM(F19:G21)</f>
        <v>123</v>
      </c>
      <c r="J29" s="21"/>
      <c r="K29" s="20">
        <f>SUM(F22:G23)</f>
        <v>96</v>
      </c>
      <c r="L29" s="21"/>
      <c r="M29" s="20">
        <f>SUM(N4:O13)</f>
        <v>569</v>
      </c>
      <c r="N29" s="21"/>
      <c r="O29" s="20">
        <f>SUM(N14:O23)</f>
        <v>486</v>
      </c>
      <c r="P29" s="21"/>
      <c r="Q29" s="20">
        <f>SUM(V4:W13)</f>
        <v>578</v>
      </c>
      <c r="R29" s="21"/>
      <c r="S29" s="20">
        <f>SUM(V14:W23)</f>
        <v>898</v>
      </c>
      <c r="T29" s="21"/>
      <c r="U29" s="20">
        <f>SUM(AD4:AE8)</f>
        <v>285</v>
      </c>
      <c r="V29" s="21"/>
      <c r="W29" s="20">
        <f>SUM(AD9:AE13)</f>
        <v>213</v>
      </c>
      <c r="X29" s="21"/>
      <c r="Y29" s="20">
        <f>SUM(AD14:AE18)</f>
        <v>286</v>
      </c>
      <c r="Z29" s="21"/>
      <c r="AA29" s="20">
        <f>SUM(AD19:AE23)</f>
        <v>315</v>
      </c>
      <c r="AB29" s="21"/>
      <c r="AC29" s="20">
        <f>SUM(AL4:AM13)</f>
        <v>434</v>
      </c>
      <c r="AD29" s="21"/>
      <c r="AE29" s="20">
        <f>SUM(AL14:AM23)</f>
        <v>64</v>
      </c>
      <c r="AF29" s="21"/>
      <c r="AG29" s="20">
        <f>AL24</f>
        <v>6</v>
      </c>
      <c r="AH29" s="21"/>
      <c r="AI29" s="22">
        <f>SUM(C29:AH29)</f>
        <v>4861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1029</v>
      </c>
      <c r="D31" s="34"/>
      <c r="E31" s="34"/>
      <c r="F31" s="35">
        <f>C31/AI27</f>
        <v>0.1086703981413032</v>
      </c>
      <c r="G31" s="35"/>
      <c r="H31" s="36"/>
      <c r="I31" s="17">
        <f>SUM(I27:V27)</f>
        <v>6061</v>
      </c>
      <c r="J31" s="37"/>
      <c r="K31" s="37"/>
      <c r="L31" s="37"/>
      <c r="M31" s="37"/>
      <c r="N31" s="37"/>
      <c r="O31" s="37"/>
      <c r="P31" s="15">
        <f>I31/AI27</f>
        <v>0.640088710529095</v>
      </c>
      <c r="Q31" s="15"/>
      <c r="R31" s="15"/>
      <c r="S31" s="15"/>
      <c r="T31" s="15"/>
      <c r="U31" s="15"/>
      <c r="V31" s="16"/>
      <c r="W31" s="17">
        <f>SUM(W27:AH27)</f>
        <v>2379</v>
      </c>
      <c r="X31" s="18"/>
      <c r="Y31" s="18"/>
      <c r="Z31" s="18"/>
      <c r="AA31" s="18"/>
      <c r="AB31" s="18"/>
      <c r="AC31" s="15">
        <f>W31/AI27</f>
        <v>0.25124089132960187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78</v>
      </c>
      <c r="C4" s="90"/>
      <c r="D4" s="91">
        <v>37</v>
      </c>
      <c r="E4" s="91"/>
      <c r="F4" s="96">
        <v>41</v>
      </c>
      <c r="G4" s="97"/>
      <c r="H4" s="88" t="s">
        <v>6</v>
      </c>
      <c r="I4" s="89"/>
      <c r="J4" s="90">
        <f aca="true" t="shared" si="1" ref="J4:J23">SUM(L4:N4)</f>
        <v>135</v>
      </c>
      <c r="K4" s="90"/>
      <c r="L4" s="91">
        <v>69</v>
      </c>
      <c r="M4" s="91"/>
      <c r="N4" s="91">
        <v>66</v>
      </c>
      <c r="O4" s="93"/>
      <c r="P4" s="88" t="s">
        <v>7</v>
      </c>
      <c r="Q4" s="89"/>
      <c r="R4" s="90">
        <f aca="true" t="shared" si="2" ref="R4:R23">SUM(T4:V4)</f>
        <v>127</v>
      </c>
      <c r="S4" s="90"/>
      <c r="T4" s="91">
        <v>65</v>
      </c>
      <c r="U4" s="91"/>
      <c r="V4" s="91">
        <v>62</v>
      </c>
      <c r="W4" s="93"/>
      <c r="X4" s="88" t="s">
        <v>8</v>
      </c>
      <c r="Y4" s="89"/>
      <c r="Z4" s="90">
        <f aca="true" t="shared" si="3" ref="Z4:Z23">SUM(AB4:AD4)</f>
        <v>140</v>
      </c>
      <c r="AA4" s="90"/>
      <c r="AB4" s="91">
        <v>62</v>
      </c>
      <c r="AC4" s="91"/>
      <c r="AD4" s="91">
        <v>78</v>
      </c>
      <c r="AE4" s="93"/>
      <c r="AF4" s="88" t="s">
        <v>9</v>
      </c>
      <c r="AG4" s="89"/>
      <c r="AH4" s="90">
        <f aca="true" t="shared" si="4" ref="AH4:AH24">SUM(AJ4:AL4)</f>
        <v>118</v>
      </c>
      <c r="AI4" s="90"/>
      <c r="AJ4" s="91">
        <v>44</v>
      </c>
      <c r="AK4" s="91"/>
      <c r="AL4" s="91">
        <v>74</v>
      </c>
      <c r="AM4" s="92"/>
    </row>
    <row r="5" spans="1:39" s="8" customFormat="1" ht="18" customHeight="1">
      <c r="A5" s="10" t="s">
        <v>10</v>
      </c>
      <c r="B5" s="81">
        <f t="shared" si="0"/>
        <v>91</v>
      </c>
      <c r="C5" s="81"/>
      <c r="D5" s="82">
        <v>40</v>
      </c>
      <c r="E5" s="82"/>
      <c r="F5" s="86">
        <v>51</v>
      </c>
      <c r="G5" s="87"/>
      <c r="H5" s="79" t="s">
        <v>11</v>
      </c>
      <c r="I5" s="80"/>
      <c r="J5" s="81">
        <f t="shared" si="1"/>
        <v>109</v>
      </c>
      <c r="K5" s="81"/>
      <c r="L5" s="82">
        <v>57</v>
      </c>
      <c r="M5" s="82"/>
      <c r="N5" s="82">
        <v>52</v>
      </c>
      <c r="O5" s="85"/>
      <c r="P5" s="79" t="s">
        <v>12</v>
      </c>
      <c r="Q5" s="80"/>
      <c r="R5" s="81">
        <f t="shared" si="2"/>
        <v>130</v>
      </c>
      <c r="S5" s="81"/>
      <c r="T5" s="82">
        <v>69</v>
      </c>
      <c r="U5" s="82"/>
      <c r="V5" s="82">
        <v>61</v>
      </c>
      <c r="W5" s="85"/>
      <c r="X5" s="79" t="s">
        <v>13</v>
      </c>
      <c r="Y5" s="80"/>
      <c r="Z5" s="81">
        <f t="shared" si="3"/>
        <v>116</v>
      </c>
      <c r="AA5" s="81"/>
      <c r="AB5" s="82">
        <v>50</v>
      </c>
      <c r="AC5" s="82"/>
      <c r="AD5" s="82">
        <v>66</v>
      </c>
      <c r="AE5" s="85"/>
      <c r="AF5" s="79" t="s">
        <v>14</v>
      </c>
      <c r="AG5" s="80"/>
      <c r="AH5" s="81">
        <f t="shared" si="4"/>
        <v>120</v>
      </c>
      <c r="AI5" s="81"/>
      <c r="AJ5" s="82">
        <v>46</v>
      </c>
      <c r="AK5" s="82"/>
      <c r="AL5" s="82">
        <v>74</v>
      </c>
      <c r="AM5" s="83"/>
    </row>
    <row r="6" spans="1:39" s="8" customFormat="1" ht="18" customHeight="1">
      <c r="A6" s="10" t="s">
        <v>15</v>
      </c>
      <c r="B6" s="81">
        <f t="shared" si="0"/>
        <v>86</v>
      </c>
      <c r="C6" s="81"/>
      <c r="D6" s="82">
        <v>48</v>
      </c>
      <c r="E6" s="82"/>
      <c r="F6" s="86">
        <v>38</v>
      </c>
      <c r="G6" s="87"/>
      <c r="H6" s="79" t="s">
        <v>16</v>
      </c>
      <c r="I6" s="80"/>
      <c r="J6" s="81">
        <f t="shared" si="1"/>
        <v>95</v>
      </c>
      <c r="K6" s="81"/>
      <c r="L6" s="82">
        <v>45</v>
      </c>
      <c r="M6" s="82"/>
      <c r="N6" s="82">
        <v>50</v>
      </c>
      <c r="O6" s="85"/>
      <c r="P6" s="79" t="s">
        <v>17</v>
      </c>
      <c r="Q6" s="80"/>
      <c r="R6" s="81">
        <f t="shared" si="2"/>
        <v>120</v>
      </c>
      <c r="S6" s="81"/>
      <c r="T6" s="82">
        <v>56</v>
      </c>
      <c r="U6" s="82"/>
      <c r="V6" s="82">
        <v>64</v>
      </c>
      <c r="W6" s="85"/>
      <c r="X6" s="79" t="s">
        <v>18</v>
      </c>
      <c r="Y6" s="80"/>
      <c r="Z6" s="81">
        <f t="shared" si="3"/>
        <v>101</v>
      </c>
      <c r="AA6" s="81"/>
      <c r="AB6" s="82">
        <v>43</v>
      </c>
      <c r="AC6" s="82"/>
      <c r="AD6" s="82">
        <v>58</v>
      </c>
      <c r="AE6" s="85"/>
      <c r="AF6" s="79" t="s">
        <v>19</v>
      </c>
      <c r="AG6" s="80"/>
      <c r="AH6" s="81">
        <f t="shared" si="4"/>
        <v>109</v>
      </c>
      <c r="AI6" s="81"/>
      <c r="AJ6" s="82">
        <v>44</v>
      </c>
      <c r="AK6" s="82"/>
      <c r="AL6" s="82">
        <v>65</v>
      </c>
      <c r="AM6" s="83"/>
    </row>
    <row r="7" spans="1:39" s="8" customFormat="1" ht="18" customHeight="1">
      <c r="A7" s="10" t="s">
        <v>20</v>
      </c>
      <c r="B7" s="81">
        <f t="shared" si="0"/>
        <v>91</v>
      </c>
      <c r="C7" s="81"/>
      <c r="D7" s="82">
        <v>47</v>
      </c>
      <c r="E7" s="82"/>
      <c r="F7" s="86">
        <v>44</v>
      </c>
      <c r="G7" s="87"/>
      <c r="H7" s="79" t="s">
        <v>21</v>
      </c>
      <c r="I7" s="80"/>
      <c r="J7" s="81">
        <f t="shared" si="1"/>
        <v>109</v>
      </c>
      <c r="K7" s="81"/>
      <c r="L7" s="82">
        <v>51</v>
      </c>
      <c r="M7" s="82"/>
      <c r="N7" s="82">
        <v>58</v>
      </c>
      <c r="O7" s="85"/>
      <c r="P7" s="79" t="s">
        <v>22</v>
      </c>
      <c r="Q7" s="80"/>
      <c r="R7" s="81">
        <f t="shared" si="2"/>
        <v>127</v>
      </c>
      <c r="S7" s="81"/>
      <c r="T7" s="82">
        <v>71</v>
      </c>
      <c r="U7" s="82"/>
      <c r="V7" s="82">
        <v>56</v>
      </c>
      <c r="W7" s="85"/>
      <c r="X7" s="79" t="s">
        <v>23</v>
      </c>
      <c r="Y7" s="80"/>
      <c r="Z7" s="81">
        <f t="shared" si="3"/>
        <v>103</v>
      </c>
      <c r="AA7" s="81"/>
      <c r="AB7" s="82">
        <v>42</v>
      </c>
      <c r="AC7" s="82"/>
      <c r="AD7" s="82">
        <v>61</v>
      </c>
      <c r="AE7" s="85"/>
      <c r="AF7" s="79" t="s">
        <v>24</v>
      </c>
      <c r="AG7" s="80"/>
      <c r="AH7" s="81">
        <f t="shared" si="4"/>
        <v>99</v>
      </c>
      <c r="AI7" s="81"/>
      <c r="AJ7" s="82">
        <v>37</v>
      </c>
      <c r="AK7" s="82"/>
      <c r="AL7" s="82">
        <v>62</v>
      </c>
      <c r="AM7" s="83"/>
    </row>
    <row r="8" spans="1:39" s="8" customFormat="1" ht="18" customHeight="1">
      <c r="A8" s="10" t="s">
        <v>25</v>
      </c>
      <c r="B8" s="81">
        <f t="shared" si="0"/>
        <v>65</v>
      </c>
      <c r="C8" s="81"/>
      <c r="D8" s="82">
        <v>36</v>
      </c>
      <c r="E8" s="82"/>
      <c r="F8" s="86">
        <v>29</v>
      </c>
      <c r="G8" s="87"/>
      <c r="H8" s="79" t="s">
        <v>26</v>
      </c>
      <c r="I8" s="80"/>
      <c r="J8" s="81">
        <f t="shared" si="1"/>
        <v>113</v>
      </c>
      <c r="K8" s="81"/>
      <c r="L8" s="82">
        <v>51</v>
      </c>
      <c r="M8" s="82"/>
      <c r="N8" s="82">
        <v>62</v>
      </c>
      <c r="O8" s="85"/>
      <c r="P8" s="79" t="s">
        <v>27</v>
      </c>
      <c r="Q8" s="80"/>
      <c r="R8" s="81">
        <f t="shared" si="2"/>
        <v>121</v>
      </c>
      <c r="S8" s="81"/>
      <c r="T8" s="82">
        <v>55</v>
      </c>
      <c r="U8" s="82"/>
      <c r="V8" s="82">
        <v>66</v>
      </c>
      <c r="W8" s="85"/>
      <c r="X8" s="79" t="s">
        <v>28</v>
      </c>
      <c r="Y8" s="80"/>
      <c r="Z8" s="81">
        <f t="shared" si="3"/>
        <v>105</v>
      </c>
      <c r="AA8" s="81"/>
      <c r="AB8" s="82">
        <v>52</v>
      </c>
      <c r="AC8" s="82"/>
      <c r="AD8" s="82">
        <v>53</v>
      </c>
      <c r="AE8" s="85"/>
      <c r="AF8" s="79" t="s">
        <v>29</v>
      </c>
      <c r="AG8" s="80"/>
      <c r="AH8" s="81">
        <f t="shared" si="4"/>
        <v>69</v>
      </c>
      <c r="AI8" s="81"/>
      <c r="AJ8" s="82">
        <v>25</v>
      </c>
      <c r="AK8" s="82"/>
      <c r="AL8" s="82">
        <v>44</v>
      </c>
      <c r="AM8" s="83"/>
    </row>
    <row r="9" spans="1:39" s="8" customFormat="1" ht="18" customHeight="1">
      <c r="A9" s="10" t="s">
        <v>30</v>
      </c>
      <c r="B9" s="81">
        <f t="shared" si="0"/>
        <v>93</v>
      </c>
      <c r="C9" s="81"/>
      <c r="D9" s="82">
        <v>48</v>
      </c>
      <c r="E9" s="82"/>
      <c r="F9" s="86">
        <v>45</v>
      </c>
      <c r="G9" s="87"/>
      <c r="H9" s="79" t="s">
        <v>31</v>
      </c>
      <c r="I9" s="80"/>
      <c r="J9" s="81">
        <f t="shared" si="1"/>
        <v>100</v>
      </c>
      <c r="K9" s="81"/>
      <c r="L9" s="82">
        <v>43</v>
      </c>
      <c r="M9" s="82"/>
      <c r="N9" s="82">
        <v>57</v>
      </c>
      <c r="O9" s="85"/>
      <c r="P9" s="79" t="s">
        <v>32</v>
      </c>
      <c r="Q9" s="80"/>
      <c r="R9" s="81">
        <f t="shared" si="2"/>
        <v>136</v>
      </c>
      <c r="S9" s="81"/>
      <c r="T9" s="82">
        <v>67</v>
      </c>
      <c r="U9" s="82"/>
      <c r="V9" s="82">
        <v>69</v>
      </c>
      <c r="W9" s="85"/>
      <c r="X9" s="79" t="s">
        <v>33</v>
      </c>
      <c r="Y9" s="80"/>
      <c r="Z9" s="81">
        <f t="shared" si="3"/>
        <v>107</v>
      </c>
      <c r="AA9" s="81"/>
      <c r="AB9" s="82">
        <v>55</v>
      </c>
      <c r="AC9" s="82"/>
      <c r="AD9" s="82">
        <v>52</v>
      </c>
      <c r="AE9" s="85"/>
      <c r="AF9" s="79" t="s">
        <v>34</v>
      </c>
      <c r="AG9" s="80"/>
      <c r="AH9" s="81">
        <f t="shared" si="4"/>
        <v>75</v>
      </c>
      <c r="AI9" s="81"/>
      <c r="AJ9" s="82">
        <v>31</v>
      </c>
      <c r="AK9" s="82"/>
      <c r="AL9" s="82">
        <v>44</v>
      </c>
      <c r="AM9" s="83"/>
    </row>
    <row r="10" spans="1:39" s="8" customFormat="1" ht="18" customHeight="1">
      <c r="A10" s="10" t="s">
        <v>35</v>
      </c>
      <c r="B10" s="81">
        <f t="shared" si="0"/>
        <v>80</v>
      </c>
      <c r="C10" s="81"/>
      <c r="D10" s="82">
        <v>37</v>
      </c>
      <c r="E10" s="82"/>
      <c r="F10" s="86">
        <v>43</v>
      </c>
      <c r="G10" s="87"/>
      <c r="H10" s="79" t="s">
        <v>36</v>
      </c>
      <c r="I10" s="80"/>
      <c r="J10" s="81">
        <f t="shared" si="1"/>
        <v>93</v>
      </c>
      <c r="K10" s="81"/>
      <c r="L10" s="82">
        <v>39</v>
      </c>
      <c r="M10" s="82"/>
      <c r="N10" s="82">
        <v>54</v>
      </c>
      <c r="O10" s="85"/>
      <c r="P10" s="79" t="s">
        <v>37</v>
      </c>
      <c r="Q10" s="80"/>
      <c r="R10" s="81">
        <f t="shared" si="2"/>
        <v>139</v>
      </c>
      <c r="S10" s="81"/>
      <c r="T10" s="82">
        <v>74</v>
      </c>
      <c r="U10" s="82"/>
      <c r="V10" s="82">
        <v>65</v>
      </c>
      <c r="W10" s="85"/>
      <c r="X10" s="79" t="s">
        <v>38</v>
      </c>
      <c r="Y10" s="80"/>
      <c r="Z10" s="81">
        <f t="shared" si="3"/>
        <v>100</v>
      </c>
      <c r="AA10" s="81"/>
      <c r="AB10" s="82">
        <v>48</v>
      </c>
      <c r="AC10" s="82"/>
      <c r="AD10" s="82">
        <v>52</v>
      </c>
      <c r="AE10" s="85"/>
      <c r="AF10" s="79" t="s">
        <v>39</v>
      </c>
      <c r="AG10" s="80"/>
      <c r="AH10" s="81">
        <f t="shared" si="4"/>
        <v>70</v>
      </c>
      <c r="AI10" s="81"/>
      <c r="AJ10" s="82">
        <v>20</v>
      </c>
      <c r="AK10" s="82"/>
      <c r="AL10" s="82">
        <v>50</v>
      </c>
      <c r="AM10" s="83"/>
    </row>
    <row r="11" spans="1:39" s="8" customFormat="1" ht="18" customHeight="1">
      <c r="A11" s="10" t="s">
        <v>40</v>
      </c>
      <c r="B11" s="81">
        <f t="shared" si="0"/>
        <v>94</v>
      </c>
      <c r="C11" s="81"/>
      <c r="D11" s="82">
        <v>40</v>
      </c>
      <c r="E11" s="82"/>
      <c r="F11" s="86">
        <v>54</v>
      </c>
      <c r="G11" s="87"/>
      <c r="H11" s="79" t="s">
        <v>41</v>
      </c>
      <c r="I11" s="80"/>
      <c r="J11" s="81">
        <f t="shared" si="1"/>
        <v>109</v>
      </c>
      <c r="K11" s="81"/>
      <c r="L11" s="82">
        <v>50</v>
      </c>
      <c r="M11" s="82"/>
      <c r="N11" s="82">
        <v>59</v>
      </c>
      <c r="O11" s="85"/>
      <c r="P11" s="79" t="s">
        <v>42</v>
      </c>
      <c r="Q11" s="80"/>
      <c r="R11" s="81">
        <f t="shared" si="2"/>
        <v>163</v>
      </c>
      <c r="S11" s="81"/>
      <c r="T11" s="82">
        <v>79</v>
      </c>
      <c r="U11" s="82"/>
      <c r="V11" s="82">
        <v>84</v>
      </c>
      <c r="W11" s="85"/>
      <c r="X11" s="79" t="s">
        <v>43</v>
      </c>
      <c r="Y11" s="80"/>
      <c r="Z11" s="81">
        <f t="shared" si="3"/>
        <v>105</v>
      </c>
      <c r="AA11" s="81"/>
      <c r="AB11" s="82">
        <v>44</v>
      </c>
      <c r="AC11" s="82"/>
      <c r="AD11" s="82">
        <v>61</v>
      </c>
      <c r="AE11" s="85"/>
      <c r="AF11" s="79" t="s">
        <v>44</v>
      </c>
      <c r="AG11" s="80"/>
      <c r="AH11" s="81">
        <f t="shared" si="4"/>
        <v>64</v>
      </c>
      <c r="AI11" s="81"/>
      <c r="AJ11" s="82">
        <v>27</v>
      </c>
      <c r="AK11" s="82"/>
      <c r="AL11" s="82">
        <v>37</v>
      </c>
      <c r="AM11" s="83"/>
    </row>
    <row r="12" spans="1:39" s="8" customFormat="1" ht="18" customHeight="1">
      <c r="A12" s="10" t="s">
        <v>45</v>
      </c>
      <c r="B12" s="81">
        <f t="shared" si="0"/>
        <v>100</v>
      </c>
      <c r="C12" s="81"/>
      <c r="D12" s="82">
        <v>53</v>
      </c>
      <c r="E12" s="82"/>
      <c r="F12" s="86">
        <v>47</v>
      </c>
      <c r="G12" s="87"/>
      <c r="H12" s="79" t="s">
        <v>46</v>
      </c>
      <c r="I12" s="80"/>
      <c r="J12" s="81">
        <f t="shared" si="1"/>
        <v>112</v>
      </c>
      <c r="K12" s="81"/>
      <c r="L12" s="82">
        <v>57</v>
      </c>
      <c r="M12" s="82"/>
      <c r="N12" s="82">
        <v>55</v>
      </c>
      <c r="O12" s="85"/>
      <c r="P12" s="79" t="s">
        <v>47</v>
      </c>
      <c r="Q12" s="80"/>
      <c r="R12" s="81">
        <f t="shared" si="2"/>
        <v>134</v>
      </c>
      <c r="S12" s="81"/>
      <c r="T12" s="82">
        <v>62</v>
      </c>
      <c r="U12" s="82"/>
      <c r="V12" s="82">
        <v>72</v>
      </c>
      <c r="W12" s="85"/>
      <c r="X12" s="79" t="s">
        <v>48</v>
      </c>
      <c r="Y12" s="80"/>
      <c r="Z12" s="81">
        <f t="shared" si="3"/>
        <v>94</v>
      </c>
      <c r="AA12" s="81"/>
      <c r="AB12" s="82">
        <v>43</v>
      </c>
      <c r="AC12" s="82"/>
      <c r="AD12" s="82">
        <v>51</v>
      </c>
      <c r="AE12" s="85"/>
      <c r="AF12" s="79" t="s">
        <v>49</v>
      </c>
      <c r="AG12" s="80"/>
      <c r="AH12" s="81">
        <f t="shared" si="4"/>
        <v>51</v>
      </c>
      <c r="AI12" s="81"/>
      <c r="AJ12" s="82">
        <v>18</v>
      </c>
      <c r="AK12" s="82"/>
      <c r="AL12" s="82">
        <v>33</v>
      </c>
      <c r="AM12" s="83"/>
    </row>
    <row r="13" spans="1:39" s="8" customFormat="1" ht="18" customHeight="1">
      <c r="A13" s="10" t="s">
        <v>50</v>
      </c>
      <c r="B13" s="81">
        <f t="shared" si="0"/>
        <v>100</v>
      </c>
      <c r="C13" s="81"/>
      <c r="D13" s="82">
        <v>51</v>
      </c>
      <c r="E13" s="82"/>
      <c r="F13" s="86">
        <v>49</v>
      </c>
      <c r="G13" s="87"/>
      <c r="H13" s="79" t="s">
        <v>51</v>
      </c>
      <c r="I13" s="80"/>
      <c r="J13" s="81">
        <f t="shared" si="1"/>
        <v>106</v>
      </c>
      <c r="K13" s="81"/>
      <c r="L13" s="82">
        <v>54</v>
      </c>
      <c r="M13" s="82"/>
      <c r="N13" s="82">
        <v>52</v>
      </c>
      <c r="O13" s="85"/>
      <c r="P13" s="79" t="s">
        <v>52</v>
      </c>
      <c r="Q13" s="80"/>
      <c r="R13" s="81">
        <f t="shared" si="2"/>
        <v>180</v>
      </c>
      <c r="S13" s="81"/>
      <c r="T13" s="82">
        <v>81</v>
      </c>
      <c r="U13" s="82"/>
      <c r="V13" s="82">
        <v>99</v>
      </c>
      <c r="W13" s="85"/>
      <c r="X13" s="79" t="s">
        <v>53</v>
      </c>
      <c r="Y13" s="80"/>
      <c r="Z13" s="81">
        <f t="shared" si="3"/>
        <v>123</v>
      </c>
      <c r="AA13" s="81"/>
      <c r="AB13" s="82">
        <v>60</v>
      </c>
      <c r="AC13" s="82"/>
      <c r="AD13" s="82">
        <v>63</v>
      </c>
      <c r="AE13" s="85"/>
      <c r="AF13" s="79" t="s">
        <v>54</v>
      </c>
      <c r="AG13" s="80"/>
      <c r="AH13" s="81">
        <f t="shared" si="4"/>
        <v>37</v>
      </c>
      <c r="AI13" s="81"/>
      <c r="AJ13" s="82">
        <v>14</v>
      </c>
      <c r="AK13" s="82"/>
      <c r="AL13" s="82">
        <v>23</v>
      </c>
      <c r="AM13" s="83"/>
    </row>
    <row r="14" spans="1:39" s="8" customFormat="1" ht="18" customHeight="1">
      <c r="A14" s="10" t="s">
        <v>55</v>
      </c>
      <c r="B14" s="81">
        <f t="shared" si="0"/>
        <v>104</v>
      </c>
      <c r="C14" s="81"/>
      <c r="D14" s="82">
        <v>48</v>
      </c>
      <c r="E14" s="82"/>
      <c r="F14" s="86">
        <v>56</v>
      </c>
      <c r="G14" s="87"/>
      <c r="H14" s="79" t="s">
        <v>56</v>
      </c>
      <c r="I14" s="80"/>
      <c r="J14" s="81">
        <f t="shared" si="1"/>
        <v>104</v>
      </c>
      <c r="K14" s="81"/>
      <c r="L14" s="82">
        <v>47</v>
      </c>
      <c r="M14" s="82"/>
      <c r="N14" s="82">
        <v>57</v>
      </c>
      <c r="O14" s="85"/>
      <c r="P14" s="79" t="s">
        <v>57</v>
      </c>
      <c r="Q14" s="80"/>
      <c r="R14" s="81">
        <f t="shared" si="2"/>
        <v>193</v>
      </c>
      <c r="S14" s="81"/>
      <c r="T14" s="82">
        <v>100</v>
      </c>
      <c r="U14" s="82"/>
      <c r="V14" s="82">
        <v>93</v>
      </c>
      <c r="W14" s="85"/>
      <c r="X14" s="79" t="s">
        <v>58</v>
      </c>
      <c r="Y14" s="80"/>
      <c r="Z14" s="81">
        <f t="shared" si="3"/>
        <v>93</v>
      </c>
      <c r="AA14" s="81"/>
      <c r="AB14" s="82">
        <v>53</v>
      </c>
      <c r="AC14" s="82"/>
      <c r="AD14" s="82">
        <v>40</v>
      </c>
      <c r="AE14" s="85"/>
      <c r="AF14" s="79" t="s">
        <v>59</v>
      </c>
      <c r="AG14" s="80"/>
      <c r="AH14" s="81">
        <f t="shared" si="4"/>
        <v>32</v>
      </c>
      <c r="AI14" s="81"/>
      <c r="AJ14" s="82">
        <v>14</v>
      </c>
      <c r="AK14" s="82"/>
      <c r="AL14" s="82">
        <v>18</v>
      </c>
      <c r="AM14" s="83"/>
    </row>
    <row r="15" spans="1:39" s="8" customFormat="1" ht="18" customHeight="1">
      <c r="A15" s="10" t="s">
        <v>60</v>
      </c>
      <c r="B15" s="81">
        <f t="shared" si="0"/>
        <v>85</v>
      </c>
      <c r="C15" s="81"/>
      <c r="D15" s="82">
        <v>54</v>
      </c>
      <c r="E15" s="82"/>
      <c r="F15" s="86">
        <v>31</v>
      </c>
      <c r="G15" s="87"/>
      <c r="H15" s="79" t="s">
        <v>61</v>
      </c>
      <c r="I15" s="80"/>
      <c r="J15" s="81">
        <f t="shared" si="1"/>
        <v>126</v>
      </c>
      <c r="K15" s="81"/>
      <c r="L15" s="82">
        <v>67</v>
      </c>
      <c r="M15" s="82"/>
      <c r="N15" s="82">
        <v>59</v>
      </c>
      <c r="O15" s="85"/>
      <c r="P15" s="79" t="s">
        <v>62</v>
      </c>
      <c r="Q15" s="80"/>
      <c r="R15" s="81">
        <f t="shared" si="2"/>
        <v>171</v>
      </c>
      <c r="S15" s="81"/>
      <c r="T15" s="82">
        <v>89</v>
      </c>
      <c r="U15" s="82"/>
      <c r="V15" s="82">
        <v>82</v>
      </c>
      <c r="W15" s="85"/>
      <c r="X15" s="79" t="s">
        <v>63</v>
      </c>
      <c r="Y15" s="80"/>
      <c r="Z15" s="81">
        <f t="shared" si="3"/>
        <v>123</v>
      </c>
      <c r="AA15" s="81"/>
      <c r="AB15" s="82">
        <v>56</v>
      </c>
      <c r="AC15" s="82"/>
      <c r="AD15" s="82">
        <v>67</v>
      </c>
      <c r="AE15" s="85"/>
      <c r="AF15" s="79" t="s">
        <v>64</v>
      </c>
      <c r="AG15" s="80"/>
      <c r="AH15" s="81">
        <f t="shared" si="4"/>
        <v>25</v>
      </c>
      <c r="AI15" s="81"/>
      <c r="AJ15" s="82">
        <v>9</v>
      </c>
      <c r="AK15" s="82"/>
      <c r="AL15" s="82">
        <v>16</v>
      </c>
      <c r="AM15" s="83"/>
    </row>
    <row r="16" spans="1:39" s="8" customFormat="1" ht="18" customHeight="1">
      <c r="A16" s="10" t="s">
        <v>65</v>
      </c>
      <c r="B16" s="81">
        <f t="shared" si="0"/>
        <v>66</v>
      </c>
      <c r="C16" s="81"/>
      <c r="D16" s="82">
        <v>37</v>
      </c>
      <c r="E16" s="82"/>
      <c r="F16" s="86">
        <v>29</v>
      </c>
      <c r="G16" s="87"/>
      <c r="H16" s="79" t="s">
        <v>66</v>
      </c>
      <c r="I16" s="80"/>
      <c r="J16" s="81">
        <f t="shared" si="1"/>
        <v>108</v>
      </c>
      <c r="K16" s="81"/>
      <c r="L16" s="82">
        <v>43</v>
      </c>
      <c r="M16" s="82"/>
      <c r="N16" s="82">
        <v>65</v>
      </c>
      <c r="O16" s="85"/>
      <c r="P16" s="79" t="s">
        <v>67</v>
      </c>
      <c r="Q16" s="80"/>
      <c r="R16" s="81">
        <f t="shared" si="2"/>
        <v>191</v>
      </c>
      <c r="S16" s="81"/>
      <c r="T16" s="82">
        <v>91</v>
      </c>
      <c r="U16" s="82"/>
      <c r="V16" s="82">
        <v>100</v>
      </c>
      <c r="W16" s="85"/>
      <c r="X16" s="79" t="s">
        <v>68</v>
      </c>
      <c r="Y16" s="80"/>
      <c r="Z16" s="81">
        <f t="shared" si="3"/>
        <v>119</v>
      </c>
      <c r="AA16" s="81"/>
      <c r="AB16" s="82">
        <v>51</v>
      </c>
      <c r="AC16" s="82"/>
      <c r="AD16" s="82">
        <v>68</v>
      </c>
      <c r="AE16" s="85"/>
      <c r="AF16" s="79" t="s">
        <v>69</v>
      </c>
      <c r="AG16" s="80"/>
      <c r="AH16" s="81">
        <f t="shared" si="4"/>
        <v>28</v>
      </c>
      <c r="AI16" s="81"/>
      <c r="AJ16" s="82">
        <v>8</v>
      </c>
      <c r="AK16" s="82"/>
      <c r="AL16" s="82">
        <v>20</v>
      </c>
      <c r="AM16" s="83"/>
    </row>
    <row r="17" spans="1:39" s="8" customFormat="1" ht="18" customHeight="1">
      <c r="A17" s="10" t="s">
        <v>70</v>
      </c>
      <c r="B17" s="81">
        <f t="shared" si="0"/>
        <v>104</v>
      </c>
      <c r="C17" s="81"/>
      <c r="D17" s="82">
        <v>57</v>
      </c>
      <c r="E17" s="82"/>
      <c r="F17" s="86">
        <v>47</v>
      </c>
      <c r="G17" s="87"/>
      <c r="H17" s="79" t="s">
        <v>71</v>
      </c>
      <c r="I17" s="80"/>
      <c r="J17" s="81">
        <f t="shared" si="1"/>
        <v>129</v>
      </c>
      <c r="K17" s="81"/>
      <c r="L17" s="82">
        <v>62</v>
      </c>
      <c r="M17" s="82"/>
      <c r="N17" s="82">
        <v>67</v>
      </c>
      <c r="O17" s="85"/>
      <c r="P17" s="79" t="s">
        <v>72</v>
      </c>
      <c r="Q17" s="80"/>
      <c r="R17" s="81">
        <f t="shared" si="2"/>
        <v>183</v>
      </c>
      <c r="S17" s="81"/>
      <c r="T17" s="82">
        <v>93</v>
      </c>
      <c r="U17" s="82"/>
      <c r="V17" s="82">
        <v>90</v>
      </c>
      <c r="W17" s="85"/>
      <c r="X17" s="79" t="s">
        <v>73</v>
      </c>
      <c r="Y17" s="80"/>
      <c r="Z17" s="81">
        <f t="shared" si="3"/>
        <v>122</v>
      </c>
      <c r="AA17" s="81"/>
      <c r="AB17" s="82">
        <v>53</v>
      </c>
      <c r="AC17" s="82"/>
      <c r="AD17" s="82">
        <v>69</v>
      </c>
      <c r="AE17" s="85"/>
      <c r="AF17" s="79" t="s">
        <v>74</v>
      </c>
      <c r="AG17" s="80"/>
      <c r="AH17" s="81">
        <f t="shared" si="4"/>
        <v>23</v>
      </c>
      <c r="AI17" s="81"/>
      <c r="AJ17" s="82">
        <v>2</v>
      </c>
      <c r="AK17" s="82"/>
      <c r="AL17" s="82">
        <v>21</v>
      </c>
      <c r="AM17" s="83"/>
    </row>
    <row r="18" spans="1:39" s="8" customFormat="1" ht="18" customHeight="1">
      <c r="A18" s="10" t="s">
        <v>75</v>
      </c>
      <c r="B18" s="81">
        <f t="shared" si="0"/>
        <v>94</v>
      </c>
      <c r="C18" s="81"/>
      <c r="D18" s="82">
        <v>45</v>
      </c>
      <c r="E18" s="82"/>
      <c r="F18" s="86">
        <v>49</v>
      </c>
      <c r="G18" s="87"/>
      <c r="H18" s="79" t="s">
        <v>76</v>
      </c>
      <c r="I18" s="80"/>
      <c r="J18" s="81">
        <f t="shared" si="1"/>
        <v>108</v>
      </c>
      <c r="K18" s="81"/>
      <c r="L18" s="82">
        <v>51</v>
      </c>
      <c r="M18" s="82"/>
      <c r="N18" s="82">
        <v>57</v>
      </c>
      <c r="O18" s="85"/>
      <c r="P18" s="79" t="s">
        <v>77</v>
      </c>
      <c r="Q18" s="80"/>
      <c r="R18" s="81">
        <f t="shared" si="2"/>
        <v>189</v>
      </c>
      <c r="S18" s="81"/>
      <c r="T18" s="82">
        <v>102</v>
      </c>
      <c r="U18" s="82"/>
      <c r="V18" s="82">
        <v>87</v>
      </c>
      <c r="W18" s="85"/>
      <c r="X18" s="79" t="s">
        <v>78</v>
      </c>
      <c r="Y18" s="80"/>
      <c r="Z18" s="81">
        <f t="shared" si="3"/>
        <v>157</v>
      </c>
      <c r="AA18" s="81"/>
      <c r="AB18" s="82">
        <v>67</v>
      </c>
      <c r="AC18" s="82"/>
      <c r="AD18" s="82">
        <v>90</v>
      </c>
      <c r="AE18" s="85"/>
      <c r="AF18" s="79" t="s">
        <v>79</v>
      </c>
      <c r="AG18" s="80"/>
      <c r="AH18" s="81">
        <f t="shared" si="4"/>
        <v>19</v>
      </c>
      <c r="AI18" s="81"/>
      <c r="AJ18" s="82">
        <v>4</v>
      </c>
      <c r="AK18" s="82"/>
      <c r="AL18" s="82">
        <v>15</v>
      </c>
      <c r="AM18" s="83"/>
    </row>
    <row r="19" spans="1:39" s="8" customFormat="1" ht="18" customHeight="1">
      <c r="A19" s="10" t="s">
        <v>80</v>
      </c>
      <c r="B19" s="81">
        <f t="shared" si="0"/>
        <v>92</v>
      </c>
      <c r="C19" s="81"/>
      <c r="D19" s="82">
        <v>48</v>
      </c>
      <c r="E19" s="82"/>
      <c r="F19" s="86">
        <v>44</v>
      </c>
      <c r="G19" s="87"/>
      <c r="H19" s="79" t="s">
        <v>81</v>
      </c>
      <c r="I19" s="80"/>
      <c r="J19" s="81">
        <f t="shared" si="1"/>
        <v>128</v>
      </c>
      <c r="K19" s="81"/>
      <c r="L19" s="82">
        <v>64</v>
      </c>
      <c r="M19" s="82"/>
      <c r="N19" s="82">
        <v>64</v>
      </c>
      <c r="O19" s="85"/>
      <c r="P19" s="79" t="s">
        <v>82</v>
      </c>
      <c r="Q19" s="80"/>
      <c r="R19" s="81">
        <f t="shared" si="2"/>
        <v>149</v>
      </c>
      <c r="S19" s="81"/>
      <c r="T19" s="82">
        <v>69</v>
      </c>
      <c r="U19" s="82"/>
      <c r="V19" s="82">
        <v>80</v>
      </c>
      <c r="W19" s="85"/>
      <c r="X19" s="79" t="s">
        <v>83</v>
      </c>
      <c r="Y19" s="80"/>
      <c r="Z19" s="81">
        <f t="shared" si="3"/>
        <v>160</v>
      </c>
      <c r="AA19" s="81"/>
      <c r="AB19" s="82">
        <v>65</v>
      </c>
      <c r="AC19" s="82"/>
      <c r="AD19" s="82">
        <v>95</v>
      </c>
      <c r="AE19" s="85"/>
      <c r="AF19" s="79" t="s">
        <v>84</v>
      </c>
      <c r="AG19" s="80"/>
      <c r="AH19" s="81">
        <f t="shared" si="4"/>
        <v>15</v>
      </c>
      <c r="AI19" s="81"/>
      <c r="AJ19" s="82">
        <v>2</v>
      </c>
      <c r="AK19" s="82"/>
      <c r="AL19" s="82">
        <v>13</v>
      </c>
      <c r="AM19" s="83"/>
    </row>
    <row r="20" spans="1:39" s="8" customFormat="1" ht="18" customHeight="1">
      <c r="A20" s="10" t="s">
        <v>85</v>
      </c>
      <c r="B20" s="81">
        <f t="shared" si="0"/>
        <v>84</v>
      </c>
      <c r="C20" s="81"/>
      <c r="D20" s="82">
        <v>41</v>
      </c>
      <c r="E20" s="82"/>
      <c r="F20" s="86">
        <v>43</v>
      </c>
      <c r="G20" s="87"/>
      <c r="H20" s="79" t="s">
        <v>86</v>
      </c>
      <c r="I20" s="80"/>
      <c r="J20" s="81">
        <f t="shared" si="1"/>
        <v>129</v>
      </c>
      <c r="K20" s="81"/>
      <c r="L20" s="82">
        <v>72</v>
      </c>
      <c r="M20" s="82"/>
      <c r="N20" s="82">
        <v>57</v>
      </c>
      <c r="O20" s="85"/>
      <c r="P20" s="79" t="s">
        <v>87</v>
      </c>
      <c r="Q20" s="80"/>
      <c r="R20" s="81">
        <f t="shared" si="2"/>
        <v>171</v>
      </c>
      <c r="S20" s="81"/>
      <c r="T20" s="82">
        <v>83</v>
      </c>
      <c r="U20" s="82"/>
      <c r="V20" s="82">
        <v>88</v>
      </c>
      <c r="W20" s="85"/>
      <c r="X20" s="79" t="s">
        <v>88</v>
      </c>
      <c r="Y20" s="80"/>
      <c r="Z20" s="81">
        <f t="shared" si="3"/>
        <v>155</v>
      </c>
      <c r="AA20" s="81"/>
      <c r="AB20" s="82">
        <v>79</v>
      </c>
      <c r="AC20" s="82"/>
      <c r="AD20" s="82">
        <v>76</v>
      </c>
      <c r="AE20" s="85"/>
      <c r="AF20" s="79" t="s">
        <v>89</v>
      </c>
      <c r="AG20" s="80"/>
      <c r="AH20" s="81">
        <f t="shared" si="4"/>
        <v>8</v>
      </c>
      <c r="AI20" s="81"/>
      <c r="AJ20" s="82">
        <v>3</v>
      </c>
      <c r="AK20" s="82"/>
      <c r="AL20" s="82">
        <v>5</v>
      </c>
      <c r="AM20" s="83"/>
    </row>
    <row r="21" spans="1:39" s="8" customFormat="1" ht="18" customHeight="1">
      <c r="A21" s="10" t="s">
        <v>90</v>
      </c>
      <c r="B21" s="81">
        <f t="shared" si="0"/>
        <v>81</v>
      </c>
      <c r="C21" s="81"/>
      <c r="D21" s="82">
        <v>42</v>
      </c>
      <c r="E21" s="82"/>
      <c r="F21" s="86">
        <v>39</v>
      </c>
      <c r="G21" s="87"/>
      <c r="H21" s="79" t="s">
        <v>91</v>
      </c>
      <c r="I21" s="80"/>
      <c r="J21" s="81">
        <f t="shared" si="1"/>
        <v>135</v>
      </c>
      <c r="K21" s="81"/>
      <c r="L21" s="82">
        <v>60</v>
      </c>
      <c r="M21" s="82"/>
      <c r="N21" s="82">
        <v>75</v>
      </c>
      <c r="O21" s="85"/>
      <c r="P21" s="79" t="s">
        <v>92</v>
      </c>
      <c r="Q21" s="80"/>
      <c r="R21" s="81">
        <f t="shared" si="2"/>
        <v>125</v>
      </c>
      <c r="S21" s="81"/>
      <c r="T21" s="82">
        <v>50</v>
      </c>
      <c r="U21" s="82"/>
      <c r="V21" s="82">
        <v>75</v>
      </c>
      <c r="W21" s="85"/>
      <c r="X21" s="79" t="s">
        <v>93</v>
      </c>
      <c r="Y21" s="80"/>
      <c r="Z21" s="81">
        <f t="shared" si="3"/>
        <v>105</v>
      </c>
      <c r="AA21" s="81"/>
      <c r="AB21" s="82">
        <v>53</v>
      </c>
      <c r="AC21" s="82"/>
      <c r="AD21" s="82">
        <v>52</v>
      </c>
      <c r="AE21" s="85"/>
      <c r="AF21" s="79" t="s">
        <v>94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95</v>
      </c>
      <c r="B22" s="81">
        <f t="shared" si="0"/>
        <v>103</v>
      </c>
      <c r="C22" s="81"/>
      <c r="D22" s="82">
        <v>48</v>
      </c>
      <c r="E22" s="82"/>
      <c r="F22" s="86">
        <v>55</v>
      </c>
      <c r="G22" s="87"/>
      <c r="H22" s="79" t="s">
        <v>96</v>
      </c>
      <c r="I22" s="80"/>
      <c r="J22" s="81">
        <f t="shared" si="1"/>
        <v>118</v>
      </c>
      <c r="K22" s="81"/>
      <c r="L22" s="82">
        <v>59</v>
      </c>
      <c r="M22" s="82"/>
      <c r="N22" s="82">
        <v>59</v>
      </c>
      <c r="O22" s="85"/>
      <c r="P22" s="79" t="s">
        <v>97</v>
      </c>
      <c r="Q22" s="80"/>
      <c r="R22" s="81">
        <f t="shared" si="2"/>
        <v>156</v>
      </c>
      <c r="S22" s="81"/>
      <c r="T22" s="82">
        <v>81</v>
      </c>
      <c r="U22" s="82"/>
      <c r="V22" s="82">
        <v>75</v>
      </c>
      <c r="W22" s="85"/>
      <c r="X22" s="79" t="s">
        <v>98</v>
      </c>
      <c r="Y22" s="80"/>
      <c r="Z22" s="81">
        <f t="shared" si="3"/>
        <v>80</v>
      </c>
      <c r="AA22" s="81"/>
      <c r="AB22" s="82">
        <v>31</v>
      </c>
      <c r="AC22" s="82"/>
      <c r="AD22" s="82">
        <v>49</v>
      </c>
      <c r="AE22" s="85"/>
      <c r="AF22" s="79" t="s">
        <v>99</v>
      </c>
      <c r="AG22" s="80"/>
      <c r="AH22" s="81">
        <f t="shared" si="4"/>
        <v>9</v>
      </c>
      <c r="AI22" s="81"/>
      <c r="AJ22" s="82">
        <v>3</v>
      </c>
      <c r="AK22" s="82"/>
      <c r="AL22" s="82">
        <v>6</v>
      </c>
      <c r="AM22" s="83"/>
    </row>
    <row r="23" spans="1:39" s="8" customFormat="1" ht="18" customHeight="1">
      <c r="A23" s="11" t="s">
        <v>100</v>
      </c>
      <c r="B23" s="66">
        <f t="shared" si="0"/>
        <v>97</v>
      </c>
      <c r="C23" s="66"/>
      <c r="D23" s="74">
        <v>48</v>
      </c>
      <c r="E23" s="74"/>
      <c r="F23" s="84">
        <v>49</v>
      </c>
      <c r="G23" s="67"/>
      <c r="H23" s="64" t="s">
        <v>101</v>
      </c>
      <c r="I23" s="65"/>
      <c r="J23" s="66">
        <f t="shared" si="1"/>
        <v>110</v>
      </c>
      <c r="K23" s="66"/>
      <c r="L23" s="74">
        <v>57</v>
      </c>
      <c r="M23" s="74"/>
      <c r="N23" s="74">
        <v>53</v>
      </c>
      <c r="O23" s="75"/>
      <c r="P23" s="64" t="s">
        <v>102</v>
      </c>
      <c r="Q23" s="65"/>
      <c r="R23" s="66">
        <f t="shared" si="2"/>
        <v>147</v>
      </c>
      <c r="S23" s="66"/>
      <c r="T23" s="74">
        <v>82</v>
      </c>
      <c r="U23" s="74"/>
      <c r="V23" s="74">
        <v>65</v>
      </c>
      <c r="W23" s="75"/>
      <c r="X23" s="64" t="s">
        <v>103</v>
      </c>
      <c r="Y23" s="65"/>
      <c r="Z23" s="66">
        <f t="shared" si="3"/>
        <v>93</v>
      </c>
      <c r="AA23" s="66"/>
      <c r="AB23" s="74">
        <v>44</v>
      </c>
      <c r="AC23" s="74"/>
      <c r="AD23" s="74">
        <v>49</v>
      </c>
      <c r="AE23" s="75"/>
      <c r="AF23" s="76" t="s">
        <v>104</v>
      </c>
      <c r="AG23" s="77"/>
      <c r="AH23" s="78">
        <f t="shared" si="4"/>
        <v>5</v>
      </c>
      <c r="AI23" s="78"/>
      <c r="AJ23" s="62">
        <v>1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6</v>
      </c>
      <c r="AI24" s="66"/>
      <c r="AJ24" s="67">
        <v>2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504</v>
      </c>
      <c r="D27" s="46"/>
      <c r="E27" s="45">
        <f>SUM(E28:F29)</f>
        <v>563</v>
      </c>
      <c r="F27" s="46"/>
      <c r="G27" s="45">
        <f>SUM(G28:H29)</f>
        <v>264</v>
      </c>
      <c r="H27" s="46"/>
      <c r="I27" s="45">
        <f>SUM(I28:J29)</f>
        <v>257</v>
      </c>
      <c r="J27" s="46"/>
      <c r="K27" s="45">
        <f>SUM(K28:L29)</f>
        <v>200</v>
      </c>
      <c r="L27" s="46"/>
      <c r="M27" s="45">
        <f>SUM(M28:N29)</f>
        <v>1081</v>
      </c>
      <c r="N27" s="46"/>
      <c r="O27" s="45">
        <f>SUM(O28:P29)</f>
        <v>1195</v>
      </c>
      <c r="P27" s="46"/>
      <c r="Q27" s="45">
        <f>SUM(Q28:R29)</f>
        <v>1377</v>
      </c>
      <c r="R27" s="46"/>
      <c r="S27" s="45">
        <f>SUM(S28:T29)</f>
        <v>1675</v>
      </c>
      <c r="T27" s="46"/>
      <c r="U27" s="45">
        <f>SUM(U28:V29)</f>
        <v>565</v>
      </c>
      <c r="V27" s="46"/>
      <c r="W27" s="45">
        <f>SUM(W28:X29)</f>
        <v>529</v>
      </c>
      <c r="X27" s="46"/>
      <c r="Y27" s="45">
        <f>SUM(Y28:Z29)</f>
        <v>614</v>
      </c>
      <c r="Z27" s="46"/>
      <c r="AA27" s="45">
        <f>SUM(AA28:AB29)</f>
        <v>593</v>
      </c>
      <c r="AB27" s="46"/>
      <c r="AC27" s="45">
        <f>SUM(AC28:AD29)</f>
        <v>812</v>
      </c>
      <c r="AD27" s="46"/>
      <c r="AE27" s="45">
        <f>SUM(AE28:AF29)</f>
        <v>168</v>
      </c>
      <c r="AF27" s="46"/>
      <c r="AG27" s="45">
        <f>SUM(AG28:AH29)</f>
        <v>6</v>
      </c>
      <c r="AH27" s="46"/>
      <c r="AI27" s="47">
        <f>SUM(C27:AH27)</f>
        <v>10403</v>
      </c>
      <c r="AJ27" s="48"/>
      <c r="AK27" s="49">
        <v>4762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256</v>
      </c>
      <c r="D28" s="44"/>
      <c r="E28" s="43">
        <f>SUM(D10:E15)</f>
        <v>283</v>
      </c>
      <c r="F28" s="44"/>
      <c r="G28" s="43">
        <f>SUM(D16:E18)</f>
        <v>139</v>
      </c>
      <c r="H28" s="44"/>
      <c r="I28" s="43">
        <f>SUM(D19:E21)</f>
        <v>131</v>
      </c>
      <c r="J28" s="44"/>
      <c r="K28" s="43">
        <f>SUM(D22:E23)</f>
        <v>96</v>
      </c>
      <c r="L28" s="44"/>
      <c r="M28" s="43">
        <f>SUM(L4:M13)</f>
        <v>516</v>
      </c>
      <c r="N28" s="44"/>
      <c r="O28" s="43">
        <f>SUM(L14:M23)</f>
        <v>582</v>
      </c>
      <c r="P28" s="44"/>
      <c r="Q28" s="43">
        <f>SUM(T4:U13)</f>
        <v>679</v>
      </c>
      <c r="R28" s="44"/>
      <c r="S28" s="43">
        <f>SUM(T14:U23)</f>
        <v>840</v>
      </c>
      <c r="T28" s="44"/>
      <c r="U28" s="43">
        <f>SUM(AB4:AC8)</f>
        <v>249</v>
      </c>
      <c r="V28" s="44"/>
      <c r="W28" s="43">
        <f>SUM(AB9:AC13)</f>
        <v>250</v>
      </c>
      <c r="X28" s="44"/>
      <c r="Y28" s="43">
        <f>SUM(AB14:AC18)</f>
        <v>280</v>
      </c>
      <c r="Z28" s="44"/>
      <c r="AA28" s="43">
        <f>SUM(AB19:AC23)</f>
        <v>272</v>
      </c>
      <c r="AB28" s="44"/>
      <c r="AC28" s="43">
        <f>SUM(AJ4:AK13)</f>
        <v>306</v>
      </c>
      <c r="AD28" s="44"/>
      <c r="AE28" s="43">
        <f>SUM(AJ14:AK23)</f>
        <v>46</v>
      </c>
      <c r="AF28" s="44"/>
      <c r="AG28" s="43">
        <f>AJ24</f>
        <v>2</v>
      </c>
      <c r="AH28" s="44"/>
      <c r="AI28" s="38">
        <f>SUM(C28:AH28)</f>
        <v>4927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248</v>
      </c>
      <c r="D29" s="21"/>
      <c r="E29" s="20">
        <f>SUM(F10:G15)</f>
        <v>280</v>
      </c>
      <c r="F29" s="21"/>
      <c r="G29" s="20">
        <f>SUM(F16:G18)</f>
        <v>125</v>
      </c>
      <c r="H29" s="21"/>
      <c r="I29" s="20">
        <f>SUM(F19:G21)</f>
        <v>126</v>
      </c>
      <c r="J29" s="21"/>
      <c r="K29" s="20">
        <f>SUM(F22:G23)</f>
        <v>104</v>
      </c>
      <c r="L29" s="21"/>
      <c r="M29" s="20">
        <f>SUM(N4:O13)</f>
        <v>565</v>
      </c>
      <c r="N29" s="21"/>
      <c r="O29" s="20">
        <f>SUM(N14:O23)</f>
        <v>613</v>
      </c>
      <c r="P29" s="21"/>
      <c r="Q29" s="20">
        <f>SUM(V4:W13)</f>
        <v>698</v>
      </c>
      <c r="R29" s="21"/>
      <c r="S29" s="20">
        <f>SUM(V14:W23)</f>
        <v>835</v>
      </c>
      <c r="T29" s="21"/>
      <c r="U29" s="20">
        <f>SUM(AD4:AE8)</f>
        <v>316</v>
      </c>
      <c r="V29" s="21"/>
      <c r="W29" s="20">
        <f>SUM(AD9:AE13)</f>
        <v>279</v>
      </c>
      <c r="X29" s="21"/>
      <c r="Y29" s="20">
        <f>SUM(AD14:AE18)</f>
        <v>334</v>
      </c>
      <c r="Z29" s="21"/>
      <c r="AA29" s="20">
        <f>SUM(AD19:AE23)</f>
        <v>321</v>
      </c>
      <c r="AB29" s="21"/>
      <c r="AC29" s="20">
        <f>SUM(AL4:AM13)</f>
        <v>506</v>
      </c>
      <c r="AD29" s="21"/>
      <c r="AE29" s="20">
        <f>SUM(AL14:AM23)</f>
        <v>122</v>
      </c>
      <c r="AF29" s="21"/>
      <c r="AG29" s="20">
        <f>AL24</f>
        <v>4</v>
      </c>
      <c r="AH29" s="21"/>
      <c r="AI29" s="22">
        <f>SUM(C29:AH29)</f>
        <v>5476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1331</v>
      </c>
      <c r="D31" s="34"/>
      <c r="E31" s="34"/>
      <c r="F31" s="35">
        <f>C31/AI27</f>
        <v>0.1279438623473998</v>
      </c>
      <c r="G31" s="35"/>
      <c r="H31" s="36"/>
      <c r="I31" s="17">
        <f>SUM(I27:V27)</f>
        <v>6350</v>
      </c>
      <c r="J31" s="37"/>
      <c r="K31" s="37"/>
      <c r="L31" s="37"/>
      <c r="M31" s="37"/>
      <c r="N31" s="37"/>
      <c r="O31" s="37"/>
      <c r="P31" s="15">
        <f>I31/AI27</f>
        <v>0.6104008459098337</v>
      </c>
      <c r="Q31" s="15"/>
      <c r="R31" s="15"/>
      <c r="S31" s="15"/>
      <c r="T31" s="15"/>
      <c r="U31" s="15"/>
      <c r="V31" s="16"/>
      <c r="W31" s="17">
        <f>SUM(W27:AH27)</f>
        <v>2722</v>
      </c>
      <c r="X31" s="18"/>
      <c r="Y31" s="18"/>
      <c r="Z31" s="18"/>
      <c r="AA31" s="18"/>
      <c r="AB31" s="18"/>
      <c r="AC31" s="15">
        <f>W31/AI27</f>
        <v>0.2616552917427665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14</v>
      </c>
      <c r="C4" s="90"/>
      <c r="D4" s="91">
        <v>5</v>
      </c>
      <c r="E4" s="91"/>
      <c r="F4" s="96">
        <v>9</v>
      </c>
      <c r="G4" s="97"/>
      <c r="H4" s="88" t="s">
        <v>6</v>
      </c>
      <c r="I4" s="89"/>
      <c r="J4" s="90">
        <f aca="true" t="shared" si="1" ref="J4:J23">SUM(L4:N4)</f>
        <v>34</v>
      </c>
      <c r="K4" s="90"/>
      <c r="L4" s="91">
        <v>16</v>
      </c>
      <c r="M4" s="91"/>
      <c r="N4" s="91">
        <v>18</v>
      </c>
      <c r="O4" s="93"/>
      <c r="P4" s="88" t="s">
        <v>7</v>
      </c>
      <c r="Q4" s="89"/>
      <c r="R4" s="90">
        <f aca="true" t="shared" si="2" ref="R4:R23">SUM(T4:V4)</f>
        <v>68</v>
      </c>
      <c r="S4" s="90"/>
      <c r="T4" s="91">
        <v>34</v>
      </c>
      <c r="U4" s="91"/>
      <c r="V4" s="91">
        <v>34</v>
      </c>
      <c r="W4" s="93"/>
      <c r="X4" s="88" t="s">
        <v>8</v>
      </c>
      <c r="Y4" s="89"/>
      <c r="Z4" s="90">
        <f aca="true" t="shared" si="3" ref="Z4:Z23">SUM(AB4:AD4)</f>
        <v>25</v>
      </c>
      <c r="AA4" s="90"/>
      <c r="AB4" s="91">
        <v>10</v>
      </c>
      <c r="AC4" s="91"/>
      <c r="AD4" s="91">
        <v>15</v>
      </c>
      <c r="AE4" s="93"/>
      <c r="AF4" s="88" t="s">
        <v>9</v>
      </c>
      <c r="AG4" s="89"/>
      <c r="AH4" s="90">
        <f aca="true" t="shared" si="4" ref="AH4:AH24">SUM(AJ4:AL4)</f>
        <v>94</v>
      </c>
      <c r="AI4" s="90"/>
      <c r="AJ4" s="91">
        <v>37</v>
      </c>
      <c r="AK4" s="91"/>
      <c r="AL4" s="91">
        <v>57</v>
      </c>
      <c r="AM4" s="92"/>
    </row>
    <row r="5" spans="1:39" s="8" customFormat="1" ht="18" customHeight="1">
      <c r="A5" s="10" t="s">
        <v>10</v>
      </c>
      <c r="B5" s="81">
        <f t="shared" si="0"/>
        <v>19</v>
      </c>
      <c r="C5" s="81"/>
      <c r="D5" s="82">
        <v>12</v>
      </c>
      <c r="E5" s="82"/>
      <c r="F5" s="86">
        <v>7</v>
      </c>
      <c r="G5" s="87"/>
      <c r="H5" s="79" t="s">
        <v>11</v>
      </c>
      <c r="I5" s="80"/>
      <c r="J5" s="81">
        <f t="shared" si="1"/>
        <v>29</v>
      </c>
      <c r="K5" s="81"/>
      <c r="L5" s="82">
        <v>16</v>
      </c>
      <c r="M5" s="82"/>
      <c r="N5" s="82">
        <v>13</v>
      </c>
      <c r="O5" s="85"/>
      <c r="P5" s="79" t="s">
        <v>12</v>
      </c>
      <c r="Q5" s="80"/>
      <c r="R5" s="81">
        <f t="shared" si="2"/>
        <v>58</v>
      </c>
      <c r="S5" s="81"/>
      <c r="T5" s="82">
        <v>27</v>
      </c>
      <c r="U5" s="82"/>
      <c r="V5" s="82">
        <v>31</v>
      </c>
      <c r="W5" s="85"/>
      <c r="X5" s="79" t="s">
        <v>13</v>
      </c>
      <c r="Y5" s="80"/>
      <c r="Z5" s="81">
        <f t="shared" si="3"/>
        <v>33</v>
      </c>
      <c r="AA5" s="81"/>
      <c r="AB5" s="82">
        <v>17</v>
      </c>
      <c r="AC5" s="82"/>
      <c r="AD5" s="82">
        <v>16</v>
      </c>
      <c r="AE5" s="85"/>
      <c r="AF5" s="79" t="s">
        <v>14</v>
      </c>
      <c r="AG5" s="80"/>
      <c r="AH5" s="81">
        <f t="shared" si="4"/>
        <v>86</v>
      </c>
      <c r="AI5" s="81"/>
      <c r="AJ5" s="82">
        <v>33</v>
      </c>
      <c r="AK5" s="82"/>
      <c r="AL5" s="82">
        <v>53</v>
      </c>
      <c r="AM5" s="83"/>
    </row>
    <row r="6" spans="1:39" s="8" customFormat="1" ht="18" customHeight="1">
      <c r="A6" s="10" t="s">
        <v>15</v>
      </c>
      <c r="B6" s="81">
        <f t="shared" si="0"/>
        <v>29</v>
      </c>
      <c r="C6" s="81"/>
      <c r="D6" s="82">
        <v>17</v>
      </c>
      <c r="E6" s="82"/>
      <c r="F6" s="86">
        <v>12</v>
      </c>
      <c r="G6" s="87"/>
      <c r="H6" s="79" t="s">
        <v>16</v>
      </c>
      <c r="I6" s="80"/>
      <c r="J6" s="81">
        <f t="shared" si="1"/>
        <v>21</v>
      </c>
      <c r="K6" s="81"/>
      <c r="L6" s="82">
        <v>14</v>
      </c>
      <c r="M6" s="82"/>
      <c r="N6" s="82">
        <v>7</v>
      </c>
      <c r="O6" s="85"/>
      <c r="P6" s="79" t="s">
        <v>17</v>
      </c>
      <c r="Q6" s="80"/>
      <c r="R6" s="81">
        <f t="shared" si="2"/>
        <v>51</v>
      </c>
      <c r="S6" s="81"/>
      <c r="T6" s="82">
        <v>18</v>
      </c>
      <c r="U6" s="82"/>
      <c r="V6" s="82">
        <v>33</v>
      </c>
      <c r="W6" s="85"/>
      <c r="X6" s="79" t="s">
        <v>18</v>
      </c>
      <c r="Y6" s="80"/>
      <c r="Z6" s="81">
        <f t="shared" si="3"/>
        <v>32</v>
      </c>
      <c r="AA6" s="81"/>
      <c r="AB6" s="82">
        <v>19</v>
      </c>
      <c r="AC6" s="82"/>
      <c r="AD6" s="82">
        <v>13</v>
      </c>
      <c r="AE6" s="85"/>
      <c r="AF6" s="79" t="s">
        <v>19</v>
      </c>
      <c r="AG6" s="80"/>
      <c r="AH6" s="81">
        <f t="shared" si="4"/>
        <v>85</v>
      </c>
      <c r="AI6" s="81"/>
      <c r="AJ6" s="82">
        <v>32</v>
      </c>
      <c r="AK6" s="82"/>
      <c r="AL6" s="82">
        <v>53</v>
      </c>
      <c r="AM6" s="83"/>
    </row>
    <row r="7" spans="1:39" s="8" customFormat="1" ht="18" customHeight="1">
      <c r="A7" s="10" t="s">
        <v>20</v>
      </c>
      <c r="B7" s="81">
        <f t="shared" si="0"/>
        <v>19</v>
      </c>
      <c r="C7" s="81"/>
      <c r="D7" s="82">
        <v>9</v>
      </c>
      <c r="E7" s="82"/>
      <c r="F7" s="86">
        <v>10</v>
      </c>
      <c r="G7" s="87"/>
      <c r="H7" s="79" t="s">
        <v>21</v>
      </c>
      <c r="I7" s="80"/>
      <c r="J7" s="81">
        <f t="shared" si="1"/>
        <v>36</v>
      </c>
      <c r="K7" s="81"/>
      <c r="L7" s="82">
        <v>19</v>
      </c>
      <c r="M7" s="82"/>
      <c r="N7" s="82">
        <v>17</v>
      </c>
      <c r="O7" s="85"/>
      <c r="P7" s="79" t="s">
        <v>22</v>
      </c>
      <c r="Q7" s="80"/>
      <c r="R7" s="81">
        <f t="shared" si="2"/>
        <v>62</v>
      </c>
      <c r="S7" s="81"/>
      <c r="T7" s="82">
        <v>31</v>
      </c>
      <c r="U7" s="82"/>
      <c r="V7" s="82">
        <v>31</v>
      </c>
      <c r="W7" s="85"/>
      <c r="X7" s="79" t="s">
        <v>23</v>
      </c>
      <c r="Y7" s="80"/>
      <c r="Z7" s="81">
        <f t="shared" si="3"/>
        <v>41</v>
      </c>
      <c r="AA7" s="81"/>
      <c r="AB7" s="82">
        <v>18</v>
      </c>
      <c r="AC7" s="82"/>
      <c r="AD7" s="82">
        <v>23</v>
      </c>
      <c r="AE7" s="85"/>
      <c r="AF7" s="79" t="s">
        <v>24</v>
      </c>
      <c r="AG7" s="80"/>
      <c r="AH7" s="81">
        <f t="shared" si="4"/>
        <v>70</v>
      </c>
      <c r="AI7" s="81"/>
      <c r="AJ7" s="82">
        <v>21</v>
      </c>
      <c r="AK7" s="82"/>
      <c r="AL7" s="82">
        <v>49</v>
      </c>
      <c r="AM7" s="83"/>
    </row>
    <row r="8" spans="1:39" s="8" customFormat="1" ht="18" customHeight="1">
      <c r="A8" s="10" t="s">
        <v>25</v>
      </c>
      <c r="B8" s="81">
        <f t="shared" si="0"/>
        <v>30</v>
      </c>
      <c r="C8" s="81"/>
      <c r="D8" s="82">
        <v>15</v>
      </c>
      <c r="E8" s="82"/>
      <c r="F8" s="86">
        <v>15</v>
      </c>
      <c r="G8" s="87"/>
      <c r="H8" s="79" t="s">
        <v>26</v>
      </c>
      <c r="I8" s="80"/>
      <c r="J8" s="81">
        <f t="shared" si="1"/>
        <v>20</v>
      </c>
      <c r="K8" s="81"/>
      <c r="L8" s="82">
        <v>10</v>
      </c>
      <c r="M8" s="82"/>
      <c r="N8" s="82">
        <v>10</v>
      </c>
      <c r="O8" s="85"/>
      <c r="P8" s="79" t="s">
        <v>27</v>
      </c>
      <c r="Q8" s="80"/>
      <c r="R8" s="81">
        <f t="shared" si="2"/>
        <v>63</v>
      </c>
      <c r="S8" s="81"/>
      <c r="T8" s="82">
        <v>34</v>
      </c>
      <c r="U8" s="82"/>
      <c r="V8" s="82">
        <v>29</v>
      </c>
      <c r="W8" s="85"/>
      <c r="X8" s="79" t="s">
        <v>28</v>
      </c>
      <c r="Y8" s="80"/>
      <c r="Z8" s="81">
        <f t="shared" si="3"/>
        <v>32</v>
      </c>
      <c r="AA8" s="81"/>
      <c r="AB8" s="82">
        <v>11</v>
      </c>
      <c r="AC8" s="82"/>
      <c r="AD8" s="82">
        <v>21</v>
      </c>
      <c r="AE8" s="85"/>
      <c r="AF8" s="79" t="s">
        <v>29</v>
      </c>
      <c r="AG8" s="80"/>
      <c r="AH8" s="81">
        <f t="shared" si="4"/>
        <v>65</v>
      </c>
      <c r="AI8" s="81"/>
      <c r="AJ8" s="82">
        <v>35</v>
      </c>
      <c r="AK8" s="82"/>
      <c r="AL8" s="82">
        <v>30</v>
      </c>
      <c r="AM8" s="83"/>
    </row>
    <row r="9" spans="1:39" s="8" customFormat="1" ht="18" customHeight="1">
      <c r="A9" s="10" t="s">
        <v>30</v>
      </c>
      <c r="B9" s="81">
        <f t="shared" si="0"/>
        <v>35</v>
      </c>
      <c r="C9" s="81"/>
      <c r="D9" s="82">
        <v>19</v>
      </c>
      <c r="E9" s="82"/>
      <c r="F9" s="86">
        <v>16</v>
      </c>
      <c r="G9" s="87"/>
      <c r="H9" s="79" t="s">
        <v>31</v>
      </c>
      <c r="I9" s="80"/>
      <c r="J9" s="81">
        <f t="shared" si="1"/>
        <v>38</v>
      </c>
      <c r="K9" s="81"/>
      <c r="L9" s="82">
        <v>18</v>
      </c>
      <c r="M9" s="82"/>
      <c r="N9" s="82">
        <v>20</v>
      </c>
      <c r="O9" s="85"/>
      <c r="P9" s="79" t="s">
        <v>32</v>
      </c>
      <c r="Q9" s="80"/>
      <c r="R9" s="81">
        <f t="shared" si="2"/>
        <v>54</v>
      </c>
      <c r="S9" s="81"/>
      <c r="T9" s="82">
        <v>27</v>
      </c>
      <c r="U9" s="82"/>
      <c r="V9" s="82">
        <v>27</v>
      </c>
      <c r="W9" s="85"/>
      <c r="X9" s="79" t="s">
        <v>33</v>
      </c>
      <c r="Y9" s="80"/>
      <c r="Z9" s="81">
        <f t="shared" si="3"/>
        <v>46</v>
      </c>
      <c r="AA9" s="81"/>
      <c r="AB9" s="82">
        <v>22</v>
      </c>
      <c r="AC9" s="82"/>
      <c r="AD9" s="82">
        <v>24</v>
      </c>
      <c r="AE9" s="85"/>
      <c r="AF9" s="79" t="s">
        <v>34</v>
      </c>
      <c r="AG9" s="80"/>
      <c r="AH9" s="81">
        <f t="shared" si="4"/>
        <v>44</v>
      </c>
      <c r="AI9" s="81"/>
      <c r="AJ9" s="82">
        <v>23</v>
      </c>
      <c r="AK9" s="82"/>
      <c r="AL9" s="82">
        <v>21</v>
      </c>
      <c r="AM9" s="83"/>
    </row>
    <row r="10" spans="1:39" s="8" customFormat="1" ht="18" customHeight="1">
      <c r="A10" s="10" t="s">
        <v>35</v>
      </c>
      <c r="B10" s="81">
        <f t="shared" si="0"/>
        <v>51</v>
      </c>
      <c r="C10" s="81"/>
      <c r="D10" s="82">
        <v>27</v>
      </c>
      <c r="E10" s="82"/>
      <c r="F10" s="86">
        <v>24</v>
      </c>
      <c r="G10" s="87"/>
      <c r="H10" s="79" t="s">
        <v>36</v>
      </c>
      <c r="I10" s="80"/>
      <c r="J10" s="81">
        <f t="shared" si="1"/>
        <v>34</v>
      </c>
      <c r="K10" s="81"/>
      <c r="L10" s="82">
        <v>13</v>
      </c>
      <c r="M10" s="82"/>
      <c r="N10" s="82">
        <v>21</v>
      </c>
      <c r="O10" s="85"/>
      <c r="P10" s="79" t="s">
        <v>37</v>
      </c>
      <c r="Q10" s="80"/>
      <c r="R10" s="81">
        <f t="shared" si="2"/>
        <v>56</v>
      </c>
      <c r="S10" s="81"/>
      <c r="T10" s="82">
        <v>31</v>
      </c>
      <c r="U10" s="82"/>
      <c r="V10" s="82">
        <v>25</v>
      </c>
      <c r="W10" s="85"/>
      <c r="X10" s="79" t="s">
        <v>38</v>
      </c>
      <c r="Y10" s="80"/>
      <c r="Z10" s="81">
        <f t="shared" si="3"/>
        <v>29</v>
      </c>
      <c r="AA10" s="81"/>
      <c r="AB10" s="82">
        <v>11</v>
      </c>
      <c r="AC10" s="82"/>
      <c r="AD10" s="82">
        <v>18</v>
      </c>
      <c r="AE10" s="85"/>
      <c r="AF10" s="79" t="s">
        <v>39</v>
      </c>
      <c r="AG10" s="80"/>
      <c r="AH10" s="81">
        <f t="shared" si="4"/>
        <v>62</v>
      </c>
      <c r="AI10" s="81"/>
      <c r="AJ10" s="82">
        <v>23</v>
      </c>
      <c r="AK10" s="82"/>
      <c r="AL10" s="82">
        <v>39</v>
      </c>
      <c r="AM10" s="83"/>
    </row>
    <row r="11" spans="1:39" s="8" customFormat="1" ht="18" customHeight="1">
      <c r="A11" s="10" t="s">
        <v>40</v>
      </c>
      <c r="B11" s="81">
        <f t="shared" si="0"/>
        <v>51</v>
      </c>
      <c r="C11" s="81"/>
      <c r="D11" s="82">
        <v>29</v>
      </c>
      <c r="E11" s="82"/>
      <c r="F11" s="86">
        <v>22</v>
      </c>
      <c r="G11" s="87"/>
      <c r="H11" s="79" t="s">
        <v>41</v>
      </c>
      <c r="I11" s="80"/>
      <c r="J11" s="81">
        <f t="shared" si="1"/>
        <v>27</v>
      </c>
      <c r="K11" s="81"/>
      <c r="L11" s="82">
        <v>11</v>
      </c>
      <c r="M11" s="82"/>
      <c r="N11" s="82">
        <v>16</v>
      </c>
      <c r="O11" s="85"/>
      <c r="P11" s="79" t="s">
        <v>42</v>
      </c>
      <c r="Q11" s="80"/>
      <c r="R11" s="81">
        <f t="shared" si="2"/>
        <v>70</v>
      </c>
      <c r="S11" s="81"/>
      <c r="T11" s="82">
        <v>40</v>
      </c>
      <c r="U11" s="82"/>
      <c r="V11" s="82">
        <v>30</v>
      </c>
      <c r="W11" s="85"/>
      <c r="X11" s="79" t="s">
        <v>43</v>
      </c>
      <c r="Y11" s="80"/>
      <c r="Z11" s="81">
        <f t="shared" si="3"/>
        <v>35</v>
      </c>
      <c r="AA11" s="81"/>
      <c r="AB11" s="82">
        <v>12</v>
      </c>
      <c r="AC11" s="82"/>
      <c r="AD11" s="82">
        <v>23</v>
      </c>
      <c r="AE11" s="85"/>
      <c r="AF11" s="79" t="s">
        <v>44</v>
      </c>
      <c r="AG11" s="80"/>
      <c r="AH11" s="81">
        <f t="shared" si="4"/>
        <v>35</v>
      </c>
      <c r="AI11" s="81"/>
      <c r="AJ11" s="82">
        <v>14</v>
      </c>
      <c r="AK11" s="82"/>
      <c r="AL11" s="82">
        <v>21</v>
      </c>
      <c r="AM11" s="83"/>
    </row>
    <row r="12" spans="1:39" s="8" customFormat="1" ht="18" customHeight="1">
      <c r="A12" s="10" t="s">
        <v>45</v>
      </c>
      <c r="B12" s="81">
        <f t="shared" si="0"/>
        <v>42</v>
      </c>
      <c r="C12" s="81"/>
      <c r="D12" s="82">
        <v>22</v>
      </c>
      <c r="E12" s="82"/>
      <c r="F12" s="86">
        <v>20</v>
      </c>
      <c r="G12" s="87"/>
      <c r="H12" s="79" t="s">
        <v>46</v>
      </c>
      <c r="I12" s="80"/>
      <c r="J12" s="81">
        <f t="shared" si="1"/>
        <v>28</v>
      </c>
      <c r="K12" s="81"/>
      <c r="L12" s="82">
        <v>12</v>
      </c>
      <c r="M12" s="82"/>
      <c r="N12" s="82">
        <v>16</v>
      </c>
      <c r="O12" s="85"/>
      <c r="P12" s="79" t="s">
        <v>47</v>
      </c>
      <c r="Q12" s="80"/>
      <c r="R12" s="81">
        <f t="shared" si="2"/>
        <v>68</v>
      </c>
      <c r="S12" s="81"/>
      <c r="T12" s="82">
        <v>29</v>
      </c>
      <c r="U12" s="82"/>
      <c r="V12" s="82">
        <v>39</v>
      </c>
      <c r="W12" s="85"/>
      <c r="X12" s="79" t="s">
        <v>48</v>
      </c>
      <c r="Y12" s="80"/>
      <c r="Z12" s="81">
        <f t="shared" si="3"/>
        <v>38</v>
      </c>
      <c r="AA12" s="81"/>
      <c r="AB12" s="82">
        <v>18</v>
      </c>
      <c r="AC12" s="82"/>
      <c r="AD12" s="82">
        <v>20</v>
      </c>
      <c r="AE12" s="85"/>
      <c r="AF12" s="79" t="s">
        <v>49</v>
      </c>
      <c r="AG12" s="80"/>
      <c r="AH12" s="81">
        <f t="shared" si="4"/>
        <v>29</v>
      </c>
      <c r="AI12" s="81"/>
      <c r="AJ12" s="82">
        <v>10</v>
      </c>
      <c r="AK12" s="82"/>
      <c r="AL12" s="82">
        <v>19</v>
      </c>
      <c r="AM12" s="83"/>
    </row>
    <row r="13" spans="1:39" s="8" customFormat="1" ht="18" customHeight="1">
      <c r="A13" s="10" t="s">
        <v>50</v>
      </c>
      <c r="B13" s="81">
        <f t="shared" si="0"/>
        <v>62</v>
      </c>
      <c r="C13" s="81"/>
      <c r="D13" s="82">
        <v>37</v>
      </c>
      <c r="E13" s="82"/>
      <c r="F13" s="86">
        <v>25</v>
      </c>
      <c r="G13" s="87"/>
      <c r="H13" s="79" t="s">
        <v>51</v>
      </c>
      <c r="I13" s="80"/>
      <c r="J13" s="81">
        <f t="shared" si="1"/>
        <v>24</v>
      </c>
      <c r="K13" s="81"/>
      <c r="L13" s="82">
        <v>12</v>
      </c>
      <c r="M13" s="82"/>
      <c r="N13" s="82">
        <v>12</v>
      </c>
      <c r="O13" s="85"/>
      <c r="P13" s="79" t="s">
        <v>52</v>
      </c>
      <c r="Q13" s="80"/>
      <c r="R13" s="81">
        <f t="shared" si="2"/>
        <v>63</v>
      </c>
      <c r="S13" s="81"/>
      <c r="T13" s="82">
        <v>35</v>
      </c>
      <c r="U13" s="82"/>
      <c r="V13" s="82">
        <v>28</v>
      </c>
      <c r="W13" s="85"/>
      <c r="X13" s="79" t="s">
        <v>53</v>
      </c>
      <c r="Y13" s="80"/>
      <c r="Z13" s="81">
        <f t="shared" si="3"/>
        <v>41</v>
      </c>
      <c r="AA13" s="81"/>
      <c r="AB13" s="82">
        <v>22</v>
      </c>
      <c r="AC13" s="82"/>
      <c r="AD13" s="82">
        <v>19</v>
      </c>
      <c r="AE13" s="85"/>
      <c r="AF13" s="79" t="s">
        <v>54</v>
      </c>
      <c r="AG13" s="80"/>
      <c r="AH13" s="81">
        <f t="shared" si="4"/>
        <v>29</v>
      </c>
      <c r="AI13" s="81"/>
      <c r="AJ13" s="82">
        <v>13</v>
      </c>
      <c r="AK13" s="82"/>
      <c r="AL13" s="82">
        <v>16</v>
      </c>
      <c r="AM13" s="83"/>
    </row>
    <row r="14" spans="1:39" s="8" customFormat="1" ht="18" customHeight="1">
      <c r="A14" s="10" t="s">
        <v>55</v>
      </c>
      <c r="B14" s="81">
        <f t="shared" si="0"/>
        <v>59</v>
      </c>
      <c r="C14" s="81"/>
      <c r="D14" s="82">
        <v>24</v>
      </c>
      <c r="E14" s="82"/>
      <c r="F14" s="86">
        <v>35</v>
      </c>
      <c r="G14" s="87"/>
      <c r="H14" s="79" t="s">
        <v>56</v>
      </c>
      <c r="I14" s="80"/>
      <c r="J14" s="81">
        <f t="shared" si="1"/>
        <v>22</v>
      </c>
      <c r="K14" s="81"/>
      <c r="L14" s="82">
        <v>7</v>
      </c>
      <c r="M14" s="82"/>
      <c r="N14" s="82">
        <v>15</v>
      </c>
      <c r="O14" s="85"/>
      <c r="P14" s="79" t="s">
        <v>57</v>
      </c>
      <c r="Q14" s="80"/>
      <c r="R14" s="81">
        <f t="shared" si="2"/>
        <v>73</v>
      </c>
      <c r="S14" s="81"/>
      <c r="T14" s="82">
        <v>40</v>
      </c>
      <c r="U14" s="82"/>
      <c r="V14" s="82">
        <v>33</v>
      </c>
      <c r="W14" s="85"/>
      <c r="X14" s="79" t="s">
        <v>58</v>
      </c>
      <c r="Y14" s="80"/>
      <c r="Z14" s="81">
        <f t="shared" si="3"/>
        <v>54</v>
      </c>
      <c r="AA14" s="81"/>
      <c r="AB14" s="82">
        <v>20</v>
      </c>
      <c r="AC14" s="82"/>
      <c r="AD14" s="82">
        <v>34</v>
      </c>
      <c r="AE14" s="85"/>
      <c r="AF14" s="79" t="s">
        <v>59</v>
      </c>
      <c r="AG14" s="80"/>
      <c r="AH14" s="81">
        <f t="shared" si="4"/>
        <v>8</v>
      </c>
      <c r="AI14" s="81"/>
      <c r="AJ14" s="82">
        <v>3</v>
      </c>
      <c r="AK14" s="82"/>
      <c r="AL14" s="82">
        <v>5</v>
      </c>
      <c r="AM14" s="83"/>
    </row>
    <row r="15" spans="1:39" s="8" customFormat="1" ht="18" customHeight="1">
      <c r="A15" s="10" t="s">
        <v>60</v>
      </c>
      <c r="B15" s="81">
        <f t="shared" si="0"/>
        <v>56</v>
      </c>
      <c r="C15" s="81"/>
      <c r="D15" s="82">
        <v>27</v>
      </c>
      <c r="E15" s="82"/>
      <c r="F15" s="86">
        <v>29</v>
      </c>
      <c r="G15" s="87"/>
      <c r="H15" s="79" t="s">
        <v>61</v>
      </c>
      <c r="I15" s="80"/>
      <c r="J15" s="81">
        <f t="shared" si="1"/>
        <v>22</v>
      </c>
      <c r="K15" s="81"/>
      <c r="L15" s="82">
        <v>8</v>
      </c>
      <c r="M15" s="82"/>
      <c r="N15" s="82">
        <v>14</v>
      </c>
      <c r="O15" s="85"/>
      <c r="P15" s="79" t="s">
        <v>62</v>
      </c>
      <c r="Q15" s="80"/>
      <c r="R15" s="81">
        <f t="shared" si="2"/>
        <v>83</v>
      </c>
      <c r="S15" s="81"/>
      <c r="T15" s="82">
        <v>42</v>
      </c>
      <c r="U15" s="82"/>
      <c r="V15" s="82">
        <v>41</v>
      </c>
      <c r="W15" s="85"/>
      <c r="X15" s="79" t="s">
        <v>63</v>
      </c>
      <c r="Y15" s="80"/>
      <c r="Z15" s="81">
        <f t="shared" si="3"/>
        <v>44</v>
      </c>
      <c r="AA15" s="81"/>
      <c r="AB15" s="82">
        <v>23</v>
      </c>
      <c r="AC15" s="82"/>
      <c r="AD15" s="82">
        <v>21</v>
      </c>
      <c r="AE15" s="85"/>
      <c r="AF15" s="79" t="s">
        <v>64</v>
      </c>
      <c r="AG15" s="80"/>
      <c r="AH15" s="81">
        <f t="shared" si="4"/>
        <v>13</v>
      </c>
      <c r="AI15" s="81"/>
      <c r="AJ15" s="82">
        <v>3</v>
      </c>
      <c r="AK15" s="82"/>
      <c r="AL15" s="82">
        <v>10</v>
      </c>
      <c r="AM15" s="83"/>
    </row>
    <row r="16" spans="1:39" s="8" customFormat="1" ht="18" customHeight="1">
      <c r="A16" s="10" t="s">
        <v>65</v>
      </c>
      <c r="B16" s="81">
        <f t="shared" si="0"/>
        <v>54</v>
      </c>
      <c r="C16" s="81"/>
      <c r="D16" s="82">
        <v>28</v>
      </c>
      <c r="E16" s="82"/>
      <c r="F16" s="86">
        <v>26</v>
      </c>
      <c r="G16" s="87"/>
      <c r="H16" s="79" t="s">
        <v>66</v>
      </c>
      <c r="I16" s="80"/>
      <c r="J16" s="81">
        <f t="shared" si="1"/>
        <v>32</v>
      </c>
      <c r="K16" s="81"/>
      <c r="L16" s="82">
        <v>12</v>
      </c>
      <c r="M16" s="82"/>
      <c r="N16" s="82">
        <v>20</v>
      </c>
      <c r="O16" s="85"/>
      <c r="P16" s="79" t="s">
        <v>67</v>
      </c>
      <c r="Q16" s="80"/>
      <c r="R16" s="81">
        <f t="shared" si="2"/>
        <v>67</v>
      </c>
      <c r="S16" s="81"/>
      <c r="T16" s="82">
        <v>34</v>
      </c>
      <c r="U16" s="82"/>
      <c r="V16" s="82">
        <v>33</v>
      </c>
      <c r="W16" s="85"/>
      <c r="X16" s="79" t="s">
        <v>68</v>
      </c>
      <c r="Y16" s="80"/>
      <c r="Z16" s="81">
        <f t="shared" si="3"/>
        <v>61</v>
      </c>
      <c r="AA16" s="81"/>
      <c r="AB16" s="82">
        <v>22</v>
      </c>
      <c r="AC16" s="82"/>
      <c r="AD16" s="82">
        <v>39</v>
      </c>
      <c r="AE16" s="85"/>
      <c r="AF16" s="79" t="s">
        <v>69</v>
      </c>
      <c r="AG16" s="80"/>
      <c r="AH16" s="81">
        <f t="shared" si="4"/>
        <v>7</v>
      </c>
      <c r="AI16" s="81"/>
      <c r="AJ16" s="82">
        <v>1</v>
      </c>
      <c r="AK16" s="82"/>
      <c r="AL16" s="82">
        <v>6</v>
      </c>
      <c r="AM16" s="83"/>
    </row>
    <row r="17" spans="1:39" s="8" customFormat="1" ht="18" customHeight="1">
      <c r="A17" s="10" t="s">
        <v>70</v>
      </c>
      <c r="B17" s="81">
        <f t="shared" si="0"/>
        <v>52</v>
      </c>
      <c r="C17" s="81"/>
      <c r="D17" s="82">
        <v>22</v>
      </c>
      <c r="E17" s="82"/>
      <c r="F17" s="86">
        <v>30</v>
      </c>
      <c r="G17" s="87"/>
      <c r="H17" s="79" t="s">
        <v>71</v>
      </c>
      <c r="I17" s="80"/>
      <c r="J17" s="81">
        <f t="shared" si="1"/>
        <v>33</v>
      </c>
      <c r="K17" s="81"/>
      <c r="L17" s="82">
        <v>14</v>
      </c>
      <c r="M17" s="82"/>
      <c r="N17" s="82">
        <v>19</v>
      </c>
      <c r="O17" s="85"/>
      <c r="P17" s="79" t="s">
        <v>72</v>
      </c>
      <c r="Q17" s="80"/>
      <c r="R17" s="81">
        <f t="shared" si="2"/>
        <v>69</v>
      </c>
      <c r="S17" s="81"/>
      <c r="T17" s="82">
        <v>35</v>
      </c>
      <c r="U17" s="82"/>
      <c r="V17" s="82">
        <v>34</v>
      </c>
      <c r="W17" s="85"/>
      <c r="X17" s="79" t="s">
        <v>73</v>
      </c>
      <c r="Y17" s="80"/>
      <c r="Z17" s="81">
        <f t="shared" si="3"/>
        <v>70</v>
      </c>
      <c r="AA17" s="81"/>
      <c r="AB17" s="82">
        <v>34</v>
      </c>
      <c r="AC17" s="82"/>
      <c r="AD17" s="82">
        <v>36</v>
      </c>
      <c r="AE17" s="85"/>
      <c r="AF17" s="79" t="s">
        <v>74</v>
      </c>
      <c r="AG17" s="80"/>
      <c r="AH17" s="81">
        <f t="shared" si="4"/>
        <v>9</v>
      </c>
      <c r="AI17" s="81"/>
      <c r="AJ17" s="82">
        <v>1</v>
      </c>
      <c r="AK17" s="82"/>
      <c r="AL17" s="82">
        <v>8</v>
      </c>
      <c r="AM17" s="83"/>
    </row>
    <row r="18" spans="1:39" s="8" customFormat="1" ht="18" customHeight="1">
      <c r="A18" s="10" t="s">
        <v>75</v>
      </c>
      <c r="B18" s="81">
        <f t="shared" si="0"/>
        <v>44</v>
      </c>
      <c r="C18" s="81"/>
      <c r="D18" s="82">
        <v>24</v>
      </c>
      <c r="E18" s="82"/>
      <c r="F18" s="86">
        <v>20</v>
      </c>
      <c r="G18" s="87"/>
      <c r="H18" s="79" t="s">
        <v>76</v>
      </c>
      <c r="I18" s="80"/>
      <c r="J18" s="81">
        <f t="shared" si="1"/>
        <v>32</v>
      </c>
      <c r="K18" s="81"/>
      <c r="L18" s="82">
        <v>18</v>
      </c>
      <c r="M18" s="82"/>
      <c r="N18" s="82">
        <v>14</v>
      </c>
      <c r="O18" s="85"/>
      <c r="P18" s="79" t="s">
        <v>77</v>
      </c>
      <c r="Q18" s="80"/>
      <c r="R18" s="81">
        <f t="shared" si="2"/>
        <v>70</v>
      </c>
      <c r="S18" s="81"/>
      <c r="T18" s="82">
        <v>43</v>
      </c>
      <c r="U18" s="82"/>
      <c r="V18" s="82">
        <v>27</v>
      </c>
      <c r="W18" s="85"/>
      <c r="X18" s="79" t="s">
        <v>78</v>
      </c>
      <c r="Y18" s="80"/>
      <c r="Z18" s="81">
        <f t="shared" si="3"/>
        <v>88</v>
      </c>
      <c r="AA18" s="81"/>
      <c r="AB18" s="82">
        <v>40</v>
      </c>
      <c r="AC18" s="82"/>
      <c r="AD18" s="82">
        <v>48</v>
      </c>
      <c r="AE18" s="85"/>
      <c r="AF18" s="79" t="s">
        <v>79</v>
      </c>
      <c r="AG18" s="80"/>
      <c r="AH18" s="81">
        <f t="shared" si="4"/>
        <v>6</v>
      </c>
      <c r="AI18" s="81"/>
      <c r="AJ18" s="82">
        <v>2</v>
      </c>
      <c r="AK18" s="82"/>
      <c r="AL18" s="82">
        <v>4</v>
      </c>
      <c r="AM18" s="83"/>
    </row>
    <row r="19" spans="1:39" s="8" customFormat="1" ht="18" customHeight="1">
      <c r="A19" s="10" t="s">
        <v>80</v>
      </c>
      <c r="B19" s="81">
        <f t="shared" si="0"/>
        <v>44</v>
      </c>
      <c r="C19" s="81"/>
      <c r="D19" s="82">
        <v>24</v>
      </c>
      <c r="E19" s="82"/>
      <c r="F19" s="86">
        <v>20</v>
      </c>
      <c r="G19" s="87"/>
      <c r="H19" s="79" t="s">
        <v>81</v>
      </c>
      <c r="I19" s="80"/>
      <c r="J19" s="81">
        <f t="shared" si="1"/>
        <v>27</v>
      </c>
      <c r="K19" s="81"/>
      <c r="L19" s="82">
        <v>12</v>
      </c>
      <c r="M19" s="82"/>
      <c r="N19" s="82">
        <v>15</v>
      </c>
      <c r="O19" s="85"/>
      <c r="P19" s="79" t="s">
        <v>82</v>
      </c>
      <c r="Q19" s="80"/>
      <c r="R19" s="81">
        <f t="shared" si="2"/>
        <v>56</v>
      </c>
      <c r="S19" s="81"/>
      <c r="T19" s="82">
        <v>27</v>
      </c>
      <c r="U19" s="82"/>
      <c r="V19" s="82">
        <v>29</v>
      </c>
      <c r="W19" s="85"/>
      <c r="X19" s="79" t="s">
        <v>83</v>
      </c>
      <c r="Y19" s="80"/>
      <c r="Z19" s="81">
        <f t="shared" si="3"/>
        <v>102</v>
      </c>
      <c r="AA19" s="81"/>
      <c r="AB19" s="82">
        <v>30</v>
      </c>
      <c r="AC19" s="82"/>
      <c r="AD19" s="82">
        <v>72</v>
      </c>
      <c r="AE19" s="85"/>
      <c r="AF19" s="79" t="s">
        <v>84</v>
      </c>
      <c r="AG19" s="80"/>
      <c r="AH19" s="81">
        <f t="shared" si="4"/>
        <v>2</v>
      </c>
      <c r="AI19" s="81"/>
      <c r="AJ19" s="82">
        <v>2</v>
      </c>
      <c r="AK19" s="82"/>
      <c r="AL19" s="82">
        <v>0</v>
      </c>
      <c r="AM19" s="83"/>
    </row>
    <row r="20" spans="1:39" s="8" customFormat="1" ht="18" customHeight="1">
      <c r="A20" s="10" t="s">
        <v>85</v>
      </c>
      <c r="B20" s="81">
        <f t="shared" si="0"/>
        <v>47</v>
      </c>
      <c r="C20" s="81"/>
      <c r="D20" s="82">
        <v>22</v>
      </c>
      <c r="E20" s="82"/>
      <c r="F20" s="86">
        <v>25</v>
      </c>
      <c r="G20" s="87"/>
      <c r="H20" s="79" t="s">
        <v>86</v>
      </c>
      <c r="I20" s="80"/>
      <c r="J20" s="81">
        <f t="shared" si="1"/>
        <v>48</v>
      </c>
      <c r="K20" s="81"/>
      <c r="L20" s="82">
        <v>28</v>
      </c>
      <c r="M20" s="82"/>
      <c r="N20" s="82">
        <v>20</v>
      </c>
      <c r="O20" s="85"/>
      <c r="P20" s="79" t="s">
        <v>87</v>
      </c>
      <c r="Q20" s="80"/>
      <c r="R20" s="81">
        <f t="shared" si="2"/>
        <v>49</v>
      </c>
      <c r="S20" s="81"/>
      <c r="T20" s="82">
        <v>27</v>
      </c>
      <c r="U20" s="82"/>
      <c r="V20" s="82">
        <v>22</v>
      </c>
      <c r="W20" s="85"/>
      <c r="X20" s="79" t="s">
        <v>88</v>
      </c>
      <c r="Y20" s="80"/>
      <c r="Z20" s="81">
        <f t="shared" si="3"/>
        <v>93</v>
      </c>
      <c r="AA20" s="81"/>
      <c r="AB20" s="82">
        <v>38</v>
      </c>
      <c r="AC20" s="82"/>
      <c r="AD20" s="82">
        <v>55</v>
      </c>
      <c r="AE20" s="85"/>
      <c r="AF20" s="79" t="s">
        <v>89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90</v>
      </c>
      <c r="B21" s="81">
        <f t="shared" si="0"/>
        <v>28</v>
      </c>
      <c r="C21" s="81"/>
      <c r="D21" s="82">
        <v>13</v>
      </c>
      <c r="E21" s="82"/>
      <c r="F21" s="86">
        <v>15</v>
      </c>
      <c r="G21" s="87"/>
      <c r="H21" s="79" t="s">
        <v>91</v>
      </c>
      <c r="I21" s="80"/>
      <c r="J21" s="81">
        <f t="shared" si="1"/>
        <v>48</v>
      </c>
      <c r="K21" s="81"/>
      <c r="L21" s="82">
        <v>23</v>
      </c>
      <c r="M21" s="82"/>
      <c r="N21" s="82">
        <v>25</v>
      </c>
      <c r="O21" s="85"/>
      <c r="P21" s="79" t="s">
        <v>92</v>
      </c>
      <c r="Q21" s="80"/>
      <c r="R21" s="81">
        <f t="shared" si="2"/>
        <v>47</v>
      </c>
      <c r="S21" s="81"/>
      <c r="T21" s="82">
        <v>20</v>
      </c>
      <c r="U21" s="82"/>
      <c r="V21" s="82">
        <v>27</v>
      </c>
      <c r="W21" s="85"/>
      <c r="X21" s="79" t="s">
        <v>93</v>
      </c>
      <c r="Y21" s="80"/>
      <c r="Z21" s="81">
        <f t="shared" si="3"/>
        <v>87</v>
      </c>
      <c r="AA21" s="81"/>
      <c r="AB21" s="82">
        <v>33</v>
      </c>
      <c r="AC21" s="82"/>
      <c r="AD21" s="82">
        <v>54</v>
      </c>
      <c r="AE21" s="85"/>
      <c r="AF21" s="79" t="s">
        <v>94</v>
      </c>
      <c r="AG21" s="80"/>
      <c r="AH21" s="81">
        <f t="shared" si="4"/>
        <v>1</v>
      </c>
      <c r="AI21" s="81"/>
      <c r="AJ21" s="82">
        <v>1</v>
      </c>
      <c r="AK21" s="82"/>
      <c r="AL21" s="82">
        <v>0</v>
      </c>
      <c r="AM21" s="83"/>
    </row>
    <row r="22" spans="1:39" s="8" customFormat="1" ht="18" customHeight="1">
      <c r="A22" s="10" t="s">
        <v>95</v>
      </c>
      <c r="B22" s="81">
        <f t="shared" si="0"/>
        <v>32</v>
      </c>
      <c r="C22" s="81"/>
      <c r="D22" s="82">
        <v>16</v>
      </c>
      <c r="E22" s="82"/>
      <c r="F22" s="86">
        <v>16</v>
      </c>
      <c r="G22" s="87"/>
      <c r="H22" s="79" t="s">
        <v>96</v>
      </c>
      <c r="I22" s="80"/>
      <c r="J22" s="81">
        <f t="shared" si="1"/>
        <v>43</v>
      </c>
      <c r="K22" s="81"/>
      <c r="L22" s="82">
        <v>18</v>
      </c>
      <c r="M22" s="82"/>
      <c r="N22" s="82">
        <v>25</v>
      </c>
      <c r="O22" s="85"/>
      <c r="P22" s="79" t="s">
        <v>97</v>
      </c>
      <c r="Q22" s="80"/>
      <c r="R22" s="81">
        <f t="shared" si="2"/>
        <v>33</v>
      </c>
      <c r="S22" s="81"/>
      <c r="T22" s="82">
        <v>19</v>
      </c>
      <c r="U22" s="82"/>
      <c r="V22" s="82">
        <v>14</v>
      </c>
      <c r="W22" s="85"/>
      <c r="X22" s="79" t="s">
        <v>98</v>
      </c>
      <c r="Y22" s="80"/>
      <c r="Z22" s="81">
        <f t="shared" si="3"/>
        <v>58</v>
      </c>
      <c r="AA22" s="81"/>
      <c r="AB22" s="82">
        <v>29</v>
      </c>
      <c r="AC22" s="82"/>
      <c r="AD22" s="82">
        <v>29</v>
      </c>
      <c r="AE22" s="85"/>
      <c r="AF22" s="79" t="s">
        <v>99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100</v>
      </c>
      <c r="B23" s="66">
        <f t="shared" si="0"/>
        <v>19</v>
      </c>
      <c r="C23" s="66"/>
      <c r="D23" s="74">
        <v>13</v>
      </c>
      <c r="E23" s="74"/>
      <c r="F23" s="84">
        <v>6</v>
      </c>
      <c r="G23" s="67"/>
      <c r="H23" s="64" t="s">
        <v>101</v>
      </c>
      <c r="I23" s="65"/>
      <c r="J23" s="66">
        <f t="shared" si="1"/>
        <v>50</v>
      </c>
      <c r="K23" s="66"/>
      <c r="L23" s="74">
        <v>18</v>
      </c>
      <c r="M23" s="74"/>
      <c r="N23" s="74">
        <v>32</v>
      </c>
      <c r="O23" s="75"/>
      <c r="P23" s="64" t="s">
        <v>102</v>
      </c>
      <c r="Q23" s="65"/>
      <c r="R23" s="66">
        <f t="shared" si="2"/>
        <v>38</v>
      </c>
      <c r="S23" s="66"/>
      <c r="T23" s="74">
        <v>23</v>
      </c>
      <c r="U23" s="74"/>
      <c r="V23" s="74">
        <v>15</v>
      </c>
      <c r="W23" s="75"/>
      <c r="X23" s="64" t="s">
        <v>103</v>
      </c>
      <c r="Y23" s="65"/>
      <c r="Z23" s="66">
        <f t="shared" si="3"/>
        <v>73</v>
      </c>
      <c r="AA23" s="66"/>
      <c r="AB23" s="74">
        <v>27</v>
      </c>
      <c r="AC23" s="74"/>
      <c r="AD23" s="74">
        <v>46</v>
      </c>
      <c r="AE23" s="75"/>
      <c r="AF23" s="76" t="s">
        <v>104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146</v>
      </c>
      <c r="D27" s="46"/>
      <c r="E27" s="45">
        <f>SUM(E28:F29)</f>
        <v>321</v>
      </c>
      <c r="F27" s="46"/>
      <c r="G27" s="45">
        <f>SUM(G28:H29)</f>
        <v>150</v>
      </c>
      <c r="H27" s="46"/>
      <c r="I27" s="45">
        <f>SUM(I28:J29)</f>
        <v>119</v>
      </c>
      <c r="J27" s="46"/>
      <c r="K27" s="45">
        <f>SUM(K28:L29)</f>
        <v>51</v>
      </c>
      <c r="L27" s="46"/>
      <c r="M27" s="45">
        <f>SUM(M28:N29)</f>
        <v>291</v>
      </c>
      <c r="N27" s="46"/>
      <c r="O27" s="45">
        <f>SUM(O28:P29)</f>
        <v>357</v>
      </c>
      <c r="P27" s="46"/>
      <c r="Q27" s="45">
        <f>SUM(Q28:R29)</f>
        <v>613</v>
      </c>
      <c r="R27" s="46"/>
      <c r="S27" s="45">
        <f>SUM(S28:T29)</f>
        <v>585</v>
      </c>
      <c r="T27" s="46"/>
      <c r="U27" s="45">
        <f>SUM(U28:V29)</f>
        <v>163</v>
      </c>
      <c r="V27" s="46"/>
      <c r="W27" s="45">
        <f>SUM(W28:X29)</f>
        <v>189</v>
      </c>
      <c r="X27" s="46"/>
      <c r="Y27" s="45">
        <f>SUM(Y28:Z29)</f>
        <v>317</v>
      </c>
      <c r="Z27" s="46"/>
      <c r="AA27" s="45">
        <f>SUM(AA28:AB29)</f>
        <v>413</v>
      </c>
      <c r="AB27" s="46"/>
      <c r="AC27" s="45">
        <f>SUM(AC28:AD29)</f>
        <v>599</v>
      </c>
      <c r="AD27" s="46"/>
      <c r="AE27" s="45">
        <f>SUM(AE28:AF29)</f>
        <v>50</v>
      </c>
      <c r="AF27" s="46"/>
      <c r="AG27" s="45">
        <f>SUM(AG28:AH29)</f>
        <v>1</v>
      </c>
      <c r="AH27" s="46"/>
      <c r="AI27" s="47">
        <f>SUM(C27:AH27)</f>
        <v>4365</v>
      </c>
      <c r="AJ27" s="48"/>
      <c r="AK27" s="49">
        <v>2190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77</v>
      </c>
      <c r="D28" s="44"/>
      <c r="E28" s="43">
        <f>SUM(D10:E15)</f>
        <v>166</v>
      </c>
      <c r="F28" s="44"/>
      <c r="G28" s="43">
        <f>SUM(D16:E18)</f>
        <v>74</v>
      </c>
      <c r="H28" s="44"/>
      <c r="I28" s="43">
        <f>SUM(D19:E21)</f>
        <v>59</v>
      </c>
      <c r="J28" s="44"/>
      <c r="K28" s="43">
        <f>SUM(D22:E23)</f>
        <v>29</v>
      </c>
      <c r="L28" s="44"/>
      <c r="M28" s="43">
        <f>SUM(L4:M13)</f>
        <v>141</v>
      </c>
      <c r="N28" s="44"/>
      <c r="O28" s="43">
        <f>SUM(L14:M23)</f>
        <v>158</v>
      </c>
      <c r="P28" s="44"/>
      <c r="Q28" s="43">
        <f>SUM(T4:U13)</f>
        <v>306</v>
      </c>
      <c r="R28" s="44"/>
      <c r="S28" s="43">
        <f>SUM(T14:U23)</f>
        <v>310</v>
      </c>
      <c r="T28" s="44"/>
      <c r="U28" s="43">
        <f>SUM(AB4:AC8)</f>
        <v>75</v>
      </c>
      <c r="V28" s="44"/>
      <c r="W28" s="43">
        <f>SUM(AB9:AC13)</f>
        <v>85</v>
      </c>
      <c r="X28" s="44"/>
      <c r="Y28" s="43">
        <f>SUM(AB14:AC18)</f>
        <v>139</v>
      </c>
      <c r="Z28" s="44"/>
      <c r="AA28" s="43">
        <f>SUM(AB19:AC23)</f>
        <v>157</v>
      </c>
      <c r="AB28" s="44"/>
      <c r="AC28" s="43">
        <f>SUM(AJ4:AK13)</f>
        <v>241</v>
      </c>
      <c r="AD28" s="44"/>
      <c r="AE28" s="43">
        <f>SUM(AJ14:AK23)</f>
        <v>13</v>
      </c>
      <c r="AF28" s="44"/>
      <c r="AG28" s="43">
        <f>AJ24</f>
        <v>0</v>
      </c>
      <c r="AH28" s="44"/>
      <c r="AI28" s="38">
        <f>SUM(C28:AH28)</f>
        <v>2030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69</v>
      </c>
      <c r="D29" s="21"/>
      <c r="E29" s="20">
        <f>SUM(F10:G15)</f>
        <v>155</v>
      </c>
      <c r="F29" s="21"/>
      <c r="G29" s="20">
        <f>SUM(F16:G18)</f>
        <v>76</v>
      </c>
      <c r="H29" s="21"/>
      <c r="I29" s="20">
        <f>SUM(F19:G21)</f>
        <v>60</v>
      </c>
      <c r="J29" s="21"/>
      <c r="K29" s="20">
        <f>SUM(F22:G23)</f>
        <v>22</v>
      </c>
      <c r="L29" s="21"/>
      <c r="M29" s="20">
        <f>SUM(N4:O13)</f>
        <v>150</v>
      </c>
      <c r="N29" s="21"/>
      <c r="O29" s="20">
        <f>SUM(N14:O23)</f>
        <v>199</v>
      </c>
      <c r="P29" s="21"/>
      <c r="Q29" s="20">
        <f>SUM(V4:W13)</f>
        <v>307</v>
      </c>
      <c r="R29" s="21"/>
      <c r="S29" s="20">
        <f>SUM(V14:W23)</f>
        <v>275</v>
      </c>
      <c r="T29" s="21"/>
      <c r="U29" s="20">
        <f>SUM(AD4:AE8)</f>
        <v>88</v>
      </c>
      <c r="V29" s="21"/>
      <c r="W29" s="20">
        <f>SUM(AD9:AE13)</f>
        <v>104</v>
      </c>
      <c r="X29" s="21"/>
      <c r="Y29" s="20">
        <f>SUM(AD14:AE18)</f>
        <v>178</v>
      </c>
      <c r="Z29" s="21"/>
      <c r="AA29" s="20">
        <f>SUM(AD19:AE23)</f>
        <v>256</v>
      </c>
      <c r="AB29" s="21"/>
      <c r="AC29" s="20">
        <f>SUM(AL4:AM13)</f>
        <v>358</v>
      </c>
      <c r="AD29" s="21"/>
      <c r="AE29" s="20">
        <f>SUM(AL14:AM23)</f>
        <v>37</v>
      </c>
      <c r="AF29" s="21"/>
      <c r="AG29" s="20">
        <f>AL24</f>
        <v>1</v>
      </c>
      <c r="AH29" s="21"/>
      <c r="AI29" s="22">
        <f>SUM(C29:AH29)</f>
        <v>2335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617</v>
      </c>
      <c r="D31" s="34"/>
      <c r="E31" s="34"/>
      <c r="F31" s="35">
        <f>C31/AI27</f>
        <v>0.1413516609392898</v>
      </c>
      <c r="G31" s="35"/>
      <c r="H31" s="36"/>
      <c r="I31" s="17">
        <f>SUM(I27:V27)</f>
        <v>2179</v>
      </c>
      <c r="J31" s="37"/>
      <c r="K31" s="37"/>
      <c r="L31" s="37"/>
      <c r="M31" s="37"/>
      <c r="N31" s="37"/>
      <c r="O31" s="37"/>
      <c r="P31" s="15">
        <f>I31/AI27</f>
        <v>0.49919816723940436</v>
      </c>
      <c r="Q31" s="15"/>
      <c r="R31" s="15"/>
      <c r="S31" s="15"/>
      <c r="T31" s="15"/>
      <c r="U31" s="15"/>
      <c r="V31" s="16"/>
      <c r="W31" s="17">
        <f>SUM(W27:AH27)</f>
        <v>1569</v>
      </c>
      <c r="X31" s="18"/>
      <c r="Y31" s="18"/>
      <c r="Z31" s="18"/>
      <c r="AA31" s="18"/>
      <c r="AB31" s="18"/>
      <c r="AC31" s="15">
        <f>W31/AI27</f>
        <v>0.35945017182130584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55</v>
      </c>
      <c r="C4" s="90"/>
      <c r="D4" s="91">
        <v>29</v>
      </c>
      <c r="E4" s="91"/>
      <c r="F4" s="96">
        <v>26</v>
      </c>
      <c r="G4" s="97"/>
      <c r="H4" s="88" t="s">
        <v>6</v>
      </c>
      <c r="I4" s="89"/>
      <c r="J4" s="90">
        <f aca="true" t="shared" si="1" ref="J4:J23">SUM(L4:N4)</f>
        <v>146</v>
      </c>
      <c r="K4" s="90"/>
      <c r="L4" s="91">
        <v>76</v>
      </c>
      <c r="M4" s="91"/>
      <c r="N4" s="91">
        <v>70</v>
      </c>
      <c r="O4" s="93"/>
      <c r="P4" s="88" t="s">
        <v>7</v>
      </c>
      <c r="Q4" s="89"/>
      <c r="R4" s="90">
        <f aca="true" t="shared" si="2" ref="R4:R23">SUM(T4:V4)</f>
        <v>103</v>
      </c>
      <c r="S4" s="90"/>
      <c r="T4" s="91">
        <v>47</v>
      </c>
      <c r="U4" s="91"/>
      <c r="V4" s="91">
        <v>56</v>
      </c>
      <c r="W4" s="93"/>
      <c r="X4" s="88" t="s">
        <v>8</v>
      </c>
      <c r="Y4" s="89"/>
      <c r="Z4" s="90">
        <f aca="true" t="shared" si="3" ref="Z4:Z23">SUM(AB4:AD4)</f>
        <v>128</v>
      </c>
      <c r="AA4" s="90"/>
      <c r="AB4" s="91">
        <v>65</v>
      </c>
      <c r="AC4" s="91"/>
      <c r="AD4" s="91">
        <v>63</v>
      </c>
      <c r="AE4" s="93"/>
      <c r="AF4" s="88" t="s">
        <v>9</v>
      </c>
      <c r="AG4" s="89"/>
      <c r="AH4" s="90">
        <f aca="true" t="shared" si="4" ref="AH4:AH24">SUM(AJ4:AL4)</f>
        <v>126</v>
      </c>
      <c r="AI4" s="90"/>
      <c r="AJ4" s="91">
        <v>62</v>
      </c>
      <c r="AK4" s="91"/>
      <c r="AL4" s="91">
        <v>64</v>
      </c>
      <c r="AM4" s="92"/>
    </row>
    <row r="5" spans="1:39" s="8" customFormat="1" ht="18" customHeight="1">
      <c r="A5" s="10" t="s">
        <v>10</v>
      </c>
      <c r="B5" s="81">
        <f t="shared" si="0"/>
        <v>100</v>
      </c>
      <c r="C5" s="81"/>
      <c r="D5" s="82">
        <v>54</v>
      </c>
      <c r="E5" s="82"/>
      <c r="F5" s="86">
        <v>46</v>
      </c>
      <c r="G5" s="87"/>
      <c r="H5" s="79" t="s">
        <v>11</v>
      </c>
      <c r="I5" s="80"/>
      <c r="J5" s="81">
        <f t="shared" si="1"/>
        <v>172</v>
      </c>
      <c r="K5" s="81"/>
      <c r="L5" s="82">
        <v>86</v>
      </c>
      <c r="M5" s="82"/>
      <c r="N5" s="82">
        <v>86</v>
      </c>
      <c r="O5" s="85"/>
      <c r="P5" s="79" t="s">
        <v>12</v>
      </c>
      <c r="Q5" s="80"/>
      <c r="R5" s="81">
        <f t="shared" si="2"/>
        <v>107</v>
      </c>
      <c r="S5" s="81"/>
      <c r="T5" s="82">
        <v>47</v>
      </c>
      <c r="U5" s="82"/>
      <c r="V5" s="82">
        <v>60</v>
      </c>
      <c r="W5" s="85"/>
      <c r="X5" s="79" t="s">
        <v>13</v>
      </c>
      <c r="Y5" s="80"/>
      <c r="Z5" s="81">
        <f t="shared" si="3"/>
        <v>121</v>
      </c>
      <c r="AA5" s="81"/>
      <c r="AB5" s="82">
        <v>67</v>
      </c>
      <c r="AC5" s="82"/>
      <c r="AD5" s="82">
        <v>54</v>
      </c>
      <c r="AE5" s="85"/>
      <c r="AF5" s="79" t="s">
        <v>14</v>
      </c>
      <c r="AG5" s="80"/>
      <c r="AH5" s="81">
        <f t="shared" si="4"/>
        <v>106</v>
      </c>
      <c r="AI5" s="81"/>
      <c r="AJ5" s="82">
        <v>40</v>
      </c>
      <c r="AK5" s="82"/>
      <c r="AL5" s="82">
        <v>66</v>
      </c>
      <c r="AM5" s="83"/>
    </row>
    <row r="6" spans="1:39" s="8" customFormat="1" ht="18" customHeight="1">
      <c r="A6" s="10" t="s">
        <v>15</v>
      </c>
      <c r="B6" s="81">
        <f t="shared" si="0"/>
        <v>78</v>
      </c>
      <c r="C6" s="81"/>
      <c r="D6" s="82">
        <v>35</v>
      </c>
      <c r="E6" s="82"/>
      <c r="F6" s="86">
        <v>43</v>
      </c>
      <c r="G6" s="87"/>
      <c r="H6" s="79" t="s">
        <v>16</v>
      </c>
      <c r="I6" s="80"/>
      <c r="J6" s="81">
        <f t="shared" si="1"/>
        <v>156</v>
      </c>
      <c r="K6" s="81"/>
      <c r="L6" s="82">
        <v>76</v>
      </c>
      <c r="M6" s="82"/>
      <c r="N6" s="82">
        <v>80</v>
      </c>
      <c r="O6" s="85"/>
      <c r="P6" s="79" t="s">
        <v>17</v>
      </c>
      <c r="Q6" s="80"/>
      <c r="R6" s="81">
        <f t="shared" si="2"/>
        <v>142</v>
      </c>
      <c r="S6" s="81"/>
      <c r="T6" s="82">
        <v>61</v>
      </c>
      <c r="U6" s="82"/>
      <c r="V6" s="82">
        <v>81</v>
      </c>
      <c r="W6" s="85"/>
      <c r="X6" s="79" t="s">
        <v>18</v>
      </c>
      <c r="Y6" s="80"/>
      <c r="Z6" s="81">
        <f t="shared" si="3"/>
        <v>97</v>
      </c>
      <c r="AA6" s="81"/>
      <c r="AB6" s="82">
        <v>46</v>
      </c>
      <c r="AC6" s="82"/>
      <c r="AD6" s="82">
        <v>51</v>
      </c>
      <c r="AE6" s="85"/>
      <c r="AF6" s="79" t="s">
        <v>19</v>
      </c>
      <c r="AG6" s="80"/>
      <c r="AH6" s="81">
        <f t="shared" si="4"/>
        <v>110</v>
      </c>
      <c r="AI6" s="81"/>
      <c r="AJ6" s="82">
        <v>52</v>
      </c>
      <c r="AK6" s="82"/>
      <c r="AL6" s="82">
        <v>58</v>
      </c>
      <c r="AM6" s="83"/>
    </row>
    <row r="7" spans="1:39" s="8" customFormat="1" ht="18" customHeight="1">
      <c r="A7" s="10" t="s">
        <v>20</v>
      </c>
      <c r="B7" s="81">
        <f t="shared" si="0"/>
        <v>94</v>
      </c>
      <c r="C7" s="81"/>
      <c r="D7" s="82">
        <v>55</v>
      </c>
      <c r="E7" s="82"/>
      <c r="F7" s="86">
        <v>39</v>
      </c>
      <c r="G7" s="87"/>
      <c r="H7" s="79" t="s">
        <v>21</v>
      </c>
      <c r="I7" s="80"/>
      <c r="J7" s="81">
        <f t="shared" si="1"/>
        <v>125</v>
      </c>
      <c r="K7" s="81"/>
      <c r="L7" s="82">
        <v>63</v>
      </c>
      <c r="M7" s="82"/>
      <c r="N7" s="82">
        <v>62</v>
      </c>
      <c r="O7" s="85"/>
      <c r="P7" s="79" t="s">
        <v>22</v>
      </c>
      <c r="Q7" s="80"/>
      <c r="R7" s="81">
        <f t="shared" si="2"/>
        <v>159</v>
      </c>
      <c r="S7" s="81"/>
      <c r="T7" s="82">
        <v>85</v>
      </c>
      <c r="U7" s="82"/>
      <c r="V7" s="82">
        <v>74</v>
      </c>
      <c r="W7" s="85"/>
      <c r="X7" s="79" t="s">
        <v>23</v>
      </c>
      <c r="Y7" s="80"/>
      <c r="Z7" s="81">
        <f t="shared" si="3"/>
        <v>111</v>
      </c>
      <c r="AA7" s="81"/>
      <c r="AB7" s="82">
        <v>53</v>
      </c>
      <c r="AC7" s="82"/>
      <c r="AD7" s="82">
        <v>58</v>
      </c>
      <c r="AE7" s="85"/>
      <c r="AF7" s="79" t="s">
        <v>24</v>
      </c>
      <c r="AG7" s="80"/>
      <c r="AH7" s="81">
        <f t="shared" si="4"/>
        <v>93</v>
      </c>
      <c r="AI7" s="81"/>
      <c r="AJ7" s="82">
        <v>44</v>
      </c>
      <c r="AK7" s="82"/>
      <c r="AL7" s="82">
        <v>49</v>
      </c>
      <c r="AM7" s="83"/>
    </row>
    <row r="8" spans="1:39" s="8" customFormat="1" ht="18" customHeight="1">
      <c r="A8" s="10" t="s">
        <v>25</v>
      </c>
      <c r="B8" s="81">
        <f t="shared" si="0"/>
        <v>91</v>
      </c>
      <c r="C8" s="81"/>
      <c r="D8" s="82">
        <v>43</v>
      </c>
      <c r="E8" s="82"/>
      <c r="F8" s="86">
        <v>48</v>
      </c>
      <c r="G8" s="87"/>
      <c r="H8" s="79" t="s">
        <v>26</v>
      </c>
      <c r="I8" s="80"/>
      <c r="J8" s="81">
        <f t="shared" si="1"/>
        <v>114</v>
      </c>
      <c r="K8" s="81"/>
      <c r="L8" s="82">
        <v>63</v>
      </c>
      <c r="M8" s="82"/>
      <c r="N8" s="82">
        <v>51</v>
      </c>
      <c r="O8" s="85"/>
      <c r="P8" s="79" t="s">
        <v>27</v>
      </c>
      <c r="Q8" s="80"/>
      <c r="R8" s="81">
        <f t="shared" si="2"/>
        <v>130</v>
      </c>
      <c r="S8" s="81"/>
      <c r="T8" s="82">
        <v>62</v>
      </c>
      <c r="U8" s="82"/>
      <c r="V8" s="82">
        <v>68</v>
      </c>
      <c r="W8" s="85"/>
      <c r="X8" s="79" t="s">
        <v>28</v>
      </c>
      <c r="Y8" s="80"/>
      <c r="Z8" s="81">
        <f t="shared" si="3"/>
        <v>101</v>
      </c>
      <c r="AA8" s="81"/>
      <c r="AB8" s="82">
        <v>46</v>
      </c>
      <c r="AC8" s="82"/>
      <c r="AD8" s="82">
        <v>55</v>
      </c>
      <c r="AE8" s="85"/>
      <c r="AF8" s="79" t="s">
        <v>29</v>
      </c>
      <c r="AG8" s="80"/>
      <c r="AH8" s="81">
        <f t="shared" si="4"/>
        <v>70</v>
      </c>
      <c r="AI8" s="81"/>
      <c r="AJ8" s="82">
        <v>39</v>
      </c>
      <c r="AK8" s="82"/>
      <c r="AL8" s="82">
        <v>31</v>
      </c>
      <c r="AM8" s="83"/>
    </row>
    <row r="9" spans="1:39" s="8" customFormat="1" ht="18" customHeight="1">
      <c r="A9" s="10" t="s">
        <v>30</v>
      </c>
      <c r="B9" s="81">
        <f t="shared" si="0"/>
        <v>106</v>
      </c>
      <c r="C9" s="81"/>
      <c r="D9" s="82">
        <v>52</v>
      </c>
      <c r="E9" s="82"/>
      <c r="F9" s="86">
        <v>54</v>
      </c>
      <c r="G9" s="87"/>
      <c r="H9" s="79" t="s">
        <v>31</v>
      </c>
      <c r="I9" s="80"/>
      <c r="J9" s="81">
        <f t="shared" si="1"/>
        <v>98</v>
      </c>
      <c r="K9" s="81"/>
      <c r="L9" s="82">
        <v>51</v>
      </c>
      <c r="M9" s="82"/>
      <c r="N9" s="82">
        <v>47</v>
      </c>
      <c r="O9" s="85"/>
      <c r="P9" s="79" t="s">
        <v>32</v>
      </c>
      <c r="Q9" s="80"/>
      <c r="R9" s="81">
        <f t="shared" si="2"/>
        <v>167</v>
      </c>
      <c r="S9" s="81"/>
      <c r="T9" s="82">
        <v>74</v>
      </c>
      <c r="U9" s="82"/>
      <c r="V9" s="82">
        <v>93</v>
      </c>
      <c r="W9" s="85"/>
      <c r="X9" s="79" t="s">
        <v>33</v>
      </c>
      <c r="Y9" s="80"/>
      <c r="Z9" s="81">
        <f t="shared" si="3"/>
        <v>112</v>
      </c>
      <c r="AA9" s="81"/>
      <c r="AB9" s="82">
        <v>62</v>
      </c>
      <c r="AC9" s="82"/>
      <c r="AD9" s="82">
        <v>50</v>
      </c>
      <c r="AE9" s="85"/>
      <c r="AF9" s="79" t="s">
        <v>34</v>
      </c>
      <c r="AG9" s="80"/>
      <c r="AH9" s="81">
        <f t="shared" si="4"/>
        <v>71</v>
      </c>
      <c r="AI9" s="81"/>
      <c r="AJ9" s="82">
        <v>30</v>
      </c>
      <c r="AK9" s="82"/>
      <c r="AL9" s="82">
        <v>41</v>
      </c>
      <c r="AM9" s="83"/>
    </row>
    <row r="10" spans="1:39" s="8" customFormat="1" ht="18" customHeight="1">
      <c r="A10" s="10" t="s">
        <v>35</v>
      </c>
      <c r="B10" s="81">
        <f t="shared" si="0"/>
        <v>81</v>
      </c>
      <c r="C10" s="81"/>
      <c r="D10" s="82">
        <v>39</v>
      </c>
      <c r="E10" s="82"/>
      <c r="F10" s="86">
        <v>42</v>
      </c>
      <c r="G10" s="87"/>
      <c r="H10" s="79" t="s">
        <v>36</v>
      </c>
      <c r="I10" s="80"/>
      <c r="J10" s="81">
        <f t="shared" si="1"/>
        <v>88</v>
      </c>
      <c r="K10" s="81"/>
      <c r="L10" s="82">
        <v>48</v>
      </c>
      <c r="M10" s="82"/>
      <c r="N10" s="82">
        <v>40</v>
      </c>
      <c r="O10" s="85"/>
      <c r="P10" s="79" t="s">
        <v>37</v>
      </c>
      <c r="Q10" s="80"/>
      <c r="R10" s="81">
        <f t="shared" si="2"/>
        <v>186</v>
      </c>
      <c r="S10" s="81"/>
      <c r="T10" s="82">
        <v>91</v>
      </c>
      <c r="U10" s="82"/>
      <c r="V10" s="82">
        <v>95</v>
      </c>
      <c r="W10" s="85"/>
      <c r="X10" s="79" t="s">
        <v>38</v>
      </c>
      <c r="Y10" s="80"/>
      <c r="Z10" s="81">
        <f t="shared" si="3"/>
        <v>104</v>
      </c>
      <c r="AA10" s="81"/>
      <c r="AB10" s="82">
        <v>40</v>
      </c>
      <c r="AC10" s="82"/>
      <c r="AD10" s="82">
        <v>64</v>
      </c>
      <c r="AE10" s="85"/>
      <c r="AF10" s="79" t="s">
        <v>39</v>
      </c>
      <c r="AG10" s="80"/>
      <c r="AH10" s="81">
        <f t="shared" si="4"/>
        <v>65</v>
      </c>
      <c r="AI10" s="81"/>
      <c r="AJ10" s="82">
        <v>28</v>
      </c>
      <c r="AK10" s="82"/>
      <c r="AL10" s="82">
        <v>37</v>
      </c>
      <c r="AM10" s="83"/>
    </row>
    <row r="11" spans="1:39" s="8" customFormat="1" ht="18" customHeight="1">
      <c r="A11" s="10" t="s">
        <v>40</v>
      </c>
      <c r="B11" s="81">
        <f t="shared" si="0"/>
        <v>91</v>
      </c>
      <c r="C11" s="81"/>
      <c r="D11" s="82">
        <v>56</v>
      </c>
      <c r="E11" s="82"/>
      <c r="F11" s="86">
        <v>35</v>
      </c>
      <c r="G11" s="87"/>
      <c r="H11" s="79" t="s">
        <v>41</v>
      </c>
      <c r="I11" s="80"/>
      <c r="J11" s="81">
        <f t="shared" si="1"/>
        <v>70</v>
      </c>
      <c r="K11" s="81"/>
      <c r="L11" s="82">
        <v>39</v>
      </c>
      <c r="M11" s="82"/>
      <c r="N11" s="82">
        <v>31</v>
      </c>
      <c r="O11" s="85"/>
      <c r="P11" s="79" t="s">
        <v>42</v>
      </c>
      <c r="Q11" s="80"/>
      <c r="R11" s="81">
        <f t="shared" si="2"/>
        <v>216</v>
      </c>
      <c r="S11" s="81"/>
      <c r="T11" s="82">
        <v>109</v>
      </c>
      <c r="U11" s="82"/>
      <c r="V11" s="82">
        <v>107</v>
      </c>
      <c r="W11" s="85"/>
      <c r="X11" s="79" t="s">
        <v>43</v>
      </c>
      <c r="Y11" s="80"/>
      <c r="Z11" s="81">
        <f t="shared" si="3"/>
        <v>100</v>
      </c>
      <c r="AA11" s="81"/>
      <c r="AB11" s="82">
        <v>52</v>
      </c>
      <c r="AC11" s="82"/>
      <c r="AD11" s="82">
        <v>48</v>
      </c>
      <c r="AE11" s="85"/>
      <c r="AF11" s="79" t="s">
        <v>44</v>
      </c>
      <c r="AG11" s="80"/>
      <c r="AH11" s="81">
        <f t="shared" si="4"/>
        <v>72</v>
      </c>
      <c r="AI11" s="81"/>
      <c r="AJ11" s="82">
        <v>32</v>
      </c>
      <c r="AK11" s="82"/>
      <c r="AL11" s="82">
        <v>40</v>
      </c>
      <c r="AM11" s="83"/>
    </row>
    <row r="12" spans="1:39" s="8" customFormat="1" ht="18" customHeight="1">
      <c r="A12" s="10" t="s">
        <v>45</v>
      </c>
      <c r="B12" s="81">
        <f t="shared" si="0"/>
        <v>99</v>
      </c>
      <c r="C12" s="81"/>
      <c r="D12" s="82">
        <v>55</v>
      </c>
      <c r="E12" s="82"/>
      <c r="F12" s="86">
        <v>44</v>
      </c>
      <c r="G12" s="87"/>
      <c r="H12" s="79" t="s">
        <v>46</v>
      </c>
      <c r="I12" s="80"/>
      <c r="J12" s="81">
        <f t="shared" si="1"/>
        <v>77</v>
      </c>
      <c r="K12" s="81"/>
      <c r="L12" s="82">
        <v>39</v>
      </c>
      <c r="M12" s="82"/>
      <c r="N12" s="82">
        <v>38</v>
      </c>
      <c r="O12" s="85"/>
      <c r="P12" s="79" t="s">
        <v>47</v>
      </c>
      <c r="Q12" s="80"/>
      <c r="R12" s="81">
        <f t="shared" si="2"/>
        <v>200</v>
      </c>
      <c r="S12" s="81"/>
      <c r="T12" s="82">
        <v>95</v>
      </c>
      <c r="U12" s="82"/>
      <c r="V12" s="82">
        <v>105</v>
      </c>
      <c r="W12" s="85"/>
      <c r="X12" s="79" t="s">
        <v>48</v>
      </c>
      <c r="Y12" s="80"/>
      <c r="Z12" s="81">
        <f t="shared" si="3"/>
        <v>106</v>
      </c>
      <c r="AA12" s="81"/>
      <c r="AB12" s="82">
        <v>51</v>
      </c>
      <c r="AC12" s="82"/>
      <c r="AD12" s="82">
        <v>55</v>
      </c>
      <c r="AE12" s="85"/>
      <c r="AF12" s="79" t="s">
        <v>49</v>
      </c>
      <c r="AG12" s="80"/>
      <c r="AH12" s="81">
        <f t="shared" si="4"/>
        <v>57</v>
      </c>
      <c r="AI12" s="81"/>
      <c r="AJ12" s="82">
        <v>25</v>
      </c>
      <c r="AK12" s="82"/>
      <c r="AL12" s="82">
        <v>32</v>
      </c>
      <c r="AM12" s="83"/>
    </row>
    <row r="13" spans="1:39" s="8" customFormat="1" ht="18" customHeight="1">
      <c r="A13" s="10" t="s">
        <v>50</v>
      </c>
      <c r="B13" s="81">
        <f t="shared" si="0"/>
        <v>94</v>
      </c>
      <c r="C13" s="81"/>
      <c r="D13" s="82">
        <v>48</v>
      </c>
      <c r="E13" s="82"/>
      <c r="F13" s="86">
        <v>46</v>
      </c>
      <c r="G13" s="87"/>
      <c r="H13" s="79" t="s">
        <v>51</v>
      </c>
      <c r="I13" s="80"/>
      <c r="J13" s="81">
        <f t="shared" si="1"/>
        <v>72</v>
      </c>
      <c r="K13" s="81"/>
      <c r="L13" s="82">
        <v>39</v>
      </c>
      <c r="M13" s="82"/>
      <c r="N13" s="82">
        <v>33</v>
      </c>
      <c r="O13" s="85"/>
      <c r="P13" s="79" t="s">
        <v>52</v>
      </c>
      <c r="Q13" s="80"/>
      <c r="R13" s="81">
        <f t="shared" si="2"/>
        <v>248</v>
      </c>
      <c r="S13" s="81"/>
      <c r="T13" s="82">
        <v>118</v>
      </c>
      <c r="U13" s="82"/>
      <c r="V13" s="82">
        <v>130</v>
      </c>
      <c r="W13" s="85"/>
      <c r="X13" s="79" t="s">
        <v>53</v>
      </c>
      <c r="Y13" s="80"/>
      <c r="Z13" s="81">
        <f t="shared" si="3"/>
        <v>111</v>
      </c>
      <c r="AA13" s="81"/>
      <c r="AB13" s="82">
        <v>54</v>
      </c>
      <c r="AC13" s="82"/>
      <c r="AD13" s="82">
        <v>57</v>
      </c>
      <c r="AE13" s="85"/>
      <c r="AF13" s="79" t="s">
        <v>54</v>
      </c>
      <c r="AG13" s="80"/>
      <c r="AH13" s="81">
        <f t="shared" si="4"/>
        <v>36</v>
      </c>
      <c r="AI13" s="81"/>
      <c r="AJ13" s="82">
        <v>16</v>
      </c>
      <c r="AK13" s="82"/>
      <c r="AL13" s="82">
        <v>20</v>
      </c>
      <c r="AM13" s="83"/>
    </row>
    <row r="14" spans="1:39" s="8" customFormat="1" ht="18" customHeight="1">
      <c r="A14" s="10" t="s">
        <v>55</v>
      </c>
      <c r="B14" s="81">
        <f t="shared" si="0"/>
        <v>88</v>
      </c>
      <c r="C14" s="81"/>
      <c r="D14" s="82">
        <v>36</v>
      </c>
      <c r="E14" s="82"/>
      <c r="F14" s="86">
        <v>52</v>
      </c>
      <c r="G14" s="87"/>
      <c r="H14" s="79" t="s">
        <v>56</v>
      </c>
      <c r="I14" s="80"/>
      <c r="J14" s="81">
        <f t="shared" si="1"/>
        <v>90</v>
      </c>
      <c r="K14" s="81"/>
      <c r="L14" s="82">
        <v>47</v>
      </c>
      <c r="M14" s="82"/>
      <c r="N14" s="82">
        <v>43</v>
      </c>
      <c r="O14" s="85"/>
      <c r="P14" s="79" t="s">
        <v>57</v>
      </c>
      <c r="Q14" s="80"/>
      <c r="R14" s="81">
        <f t="shared" si="2"/>
        <v>239</v>
      </c>
      <c r="S14" s="81"/>
      <c r="T14" s="82">
        <v>125</v>
      </c>
      <c r="U14" s="82"/>
      <c r="V14" s="82">
        <v>114</v>
      </c>
      <c r="W14" s="85"/>
      <c r="X14" s="79" t="s">
        <v>58</v>
      </c>
      <c r="Y14" s="80"/>
      <c r="Z14" s="81">
        <f t="shared" si="3"/>
        <v>128</v>
      </c>
      <c r="AA14" s="81"/>
      <c r="AB14" s="82">
        <v>56</v>
      </c>
      <c r="AC14" s="82"/>
      <c r="AD14" s="82">
        <v>72</v>
      </c>
      <c r="AE14" s="85"/>
      <c r="AF14" s="79" t="s">
        <v>59</v>
      </c>
      <c r="AG14" s="80"/>
      <c r="AH14" s="81">
        <f t="shared" si="4"/>
        <v>41</v>
      </c>
      <c r="AI14" s="81"/>
      <c r="AJ14" s="82">
        <v>16</v>
      </c>
      <c r="AK14" s="82"/>
      <c r="AL14" s="82">
        <v>25</v>
      </c>
      <c r="AM14" s="83"/>
    </row>
    <row r="15" spans="1:39" s="8" customFormat="1" ht="18" customHeight="1">
      <c r="A15" s="10" t="s">
        <v>60</v>
      </c>
      <c r="B15" s="81">
        <f t="shared" si="0"/>
        <v>115</v>
      </c>
      <c r="C15" s="81"/>
      <c r="D15" s="82">
        <v>55</v>
      </c>
      <c r="E15" s="82"/>
      <c r="F15" s="86">
        <v>60</v>
      </c>
      <c r="G15" s="87"/>
      <c r="H15" s="79" t="s">
        <v>61</v>
      </c>
      <c r="I15" s="80"/>
      <c r="J15" s="81">
        <f t="shared" si="1"/>
        <v>88</v>
      </c>
      <c r="K15" s="81"/>
      <c r="L15" s="82">
        <v>35</v>
      </c>
      <c r="M15" s="82"/>
      <c r="N15" s="82">
        <v>53</v>
      </c>
      <c r="O15" s="85"/>
      <c r="P15" s="79" t="s">
        <v>62</v>
      </c>
      <c r="Q15" s="80"/>
      <c r="R15" s="81">
        <f t="shared" si="2"/>
        <v>212</v>
      </c>
      <c r="S15" s="81"/>
      <c r="T15" s="82">
        <v>95</v>
      </c>
      <c r="U15" s="82"/>
      <c r="V15" s="82">
        <v>117</v>
      </c>
      <c r="W15" s="85"/>
      <c r="X15" s="79" t="s">
        <v>63</v>
      </c>
      <c r="Y15" s="80"/>
      <c r="Z15" s="81">
        <f t="shared" si="3"/>
        <v>110</v>
      </c>
      <c r="AA15" s="81"/>
      <c r="AB15" s="82">
        <v>54</v>
      </c>
      <c r="AC15" s="82"/>
      <c r="AD15" s="82">
        <v>56</v>
      </c>
      <c r="AE15" s="85"/>
      <c r="AF15" s="79" t="s">
        <v>64</v>
      </c>
      <c r="AG15" s="80"/>
      <c r="AH15" s="81">
        <f t="shared" si="4"/>
        <v>36</v>
      </c>
      <c r="AI15" s="81"/>
      <c r="AJ15" s="82">
        <v>9</v>
      </c>
      <c r="AK15" s="82"/>
      <c r="AL15" s="82">
        <v>27</v>
      </c>
      <c r="AM15" s="83"/>
    </row>
    <row r="16" spans="1:39" s="8" customFormat="1" ht="18" customHeight="1">
      <c r="A16" s="10" t="s">
        <v>65</v>
      </c>
      <c r="B16" s="81">
        <f t="shared" si="0"/>
        <v>115</v>
      </c>
      <c r="C16" s="81"/>
      <c r="D16" s="82">
        <v>69</v>
      </c>
      <c r="E16" s="82"/>
      <c r="F16" s="86">
        <v>46</v>
      </c>
      <c r="G16" s="87"/>
      <c r="H16" s="79" t="s">
        <v>66</v>
      </c>
      <c r="I16" s="80"/>
      <c r="J16" s="81">
        <f t="shared" si="1"/>
        <v>107</v>
      </c>
      <c r="K16" s="81"/>
      <c r="L16" s="82">
        <v>46</v>
      </c>
      <c r="M16" s="82"/>
      <c r="N16" s="82">
        <v>61</v>
      </c>
      <c r="O16" s="85"/>
      <c r="P16" s="79" t="s">
        <v>67</v>
      </c>
      <c r="Q16" s="80"/>
      <c r="R16" s="81">
        <f t="shared" si="2"/>
        <v>240</v>
      </c>
      <c r="S16" s="81"/>
      <c r="T16" s="82">
        <v>116</v>
      </c>
      <c r="U16" s="82"/>
      <c r="V16" s="82">
        <v>124</v>
      </c>
      <c r="W16" s="85"/>
      <c r="X16" s="79" t="s">
        <v>68</v>
      </c>
      <c r="Y16" s="80"/>
      <c r="Z16" s="81">
        <f t="shared" si="3"/>
        <v>121</v>
      </c>
      <c r="AA16" s="81"/>
      <c r="AB16" s="82">
        <v>48</v>
      </c>
      <c r="AC16" s="82"/>
      <c r="AD16" s="82">
        <v>73</v>
      </c>
      <c r="AE16" s="85"/>
      <c r="AF16" s="79" t="s">
        <v>69</v>
      </c>
      <c r="AG16" s="80"/>
      <c r="AH16" s="81">
        <f t="shared" si="4"/>
        <v>20</v>
      </c>
      <c r="AI16" s="81"/>
      <c r="AJ16" s="82">
        <v>6</v>
      </c>
      <c r="AK16" s="82"/>
      <c r="AL16" s="82">
        <v>14</v>
      </c>
      <c r="AM16" s="83"/>
    </row>
    <row r="17" spans="1:39" s="8" customFormat="1" ht="18" customHeight="1">
      <c r="A17" s="10" t="s">
        <v>70</v>
      </c>
      <c r="B17" s="81">
        <f t="shared" si="0"/>
        <v>122</v>
      </c>
      <c r="C17" s="81"/>
      <c r="D17" s="82">
        <v>66</v>
      </c>
      <c r="E17" s="82"/>
      <c r="F17" s="86">
        <v>56</v>
      </c>
      <c r="G17" s="87"/>
      <c r="H17" s="79" t="s">
        <v>71</v>
      </c>
      <c r="I17" s="80"/>
      <c r="J17" s="81">
        <f t="shared" si="1"/>
        <v>110</v>
      </c>
      <c r="K17" s="81"/>
      <c r="L17" s="82">
        <v>62</v>
      </c>
      <c r="M17" s="82"/>
      <c r="N17" s="82">
        <v>48</v>
      </c>
      <c r="O17" s="85"/>
      <c r="P17" s="79" t="s">
        <v>72</v>
      </c>
      <c r="Q17" s="80"/>
      <c r="R17" s="81">
        <f t="shared" si="2"/>
        <v>221</v>
      </c>
      <c r="S17" s="81"/>
      <c r="T17" s="82">
        <v>123</v>
      </c>
      <c r="U17" s="82"/>
      <c r="V17" s="82">
        <v>98</v>
      </c>
      <c r="W17" s="85"/>
      <c r="X17" s="79" t="s">
        <v>73</v>
      </c>
      <c r="Y17" s="80"/>
      <c r="Z17" s="81">
        <f t="shared" si="3"/>
        <v>163</v>
      </c>
      <c r="AA17" s="81"/>
      <c r="AB17" s="82">
        <v>83</v>
      </c>
      <c r="AC17" s="82"/>
      <c r="AD17" s="82">
        <v>80</v>
      </c>
      <c r="AE17" s="85"/>
      <c r="AF17" s="79" t="s">
        <v>74</v>
      </c>
      <c r="AG17" s="80"/>
      <c r="AH17" s="81">
        <f t="shared" si="4"/>
        <v>21</v>
      </c>
      <c r="AI17" s="81"/>
      <c r="AJ17" s="82">
        <v>5</v>
      </c>
      <c r="AK17" s="82"/>
      <c r="AL17" s="82">
        <v>16</v>
      </c>
      <c r="AM17" s="83"/>
    </row>
    <row r="18" spans="1:39" s="8" customFormat="1" ht="18" customHeight="1">
      <c r="A18" s="10" t="s">
        <v>75</v>
      </c>
      <c r="B18" s="81">
        <f t="shared" si="0"/>
        <v>116</v>
      </c>
      <c r="C18" s="81"/>
      <c r="D18" s="82">
        <v>52</v>
      </c>
      <c r="E18" s="82"/>
      <c r="F18" s="86">
        <v>64</v>
      </c>
      <c r="G18" s="87"/>
      <c r="H18" s="79" t="s">
        <v>76</v>
      </c>
      <c r="I18" s="80"/>
      <c r="J18" s="81">
        <f t="shared" si="1"/>
        <v>99</v>
      </c>
      <c r="K18" s="81"/>
      <c r="L18" s="82">
        <v>50</v>
      </c>
      <c r="M18" s="82"/>
      <c r="N18" s="82">
        <v>49</v>
      </c>
      <c r="O18" s="85"/>
      <c r="P18" s="79" t="s">
        <v>77</v>
      </c>
      <c r="Q18" s="80"/>
      <c r="R18" s="81">
        <f t="shared" si="2"/>
        <v>204</v>
      </c>
      <c r="S18" s="81"/>
      <c r="T18" s="82">
        <v>101</v>
      </c>
      <c r="U18" s="82"/>
      <c r="V18" s="82">
        <v>103</v>
      </c>
      <c r="W18" s="85"/>
      <c r="X18" s="79" t="s">
        <v>78</v>
      </c>
      <c r="Y18" s="80"/>
      <c r="Z18" s="81">
        <f t="shared" si="3"/>
        <v>176</v>
      </c>
      <c r="AA18" s="81"/>
      <c r="AB18" s="82">
        <v>71</v>
      </c>
      <c r="AC18" s="82"/>
      <c r="AD18" s="82">
        <v>105</v>
      </c>
      <c r="AE18" s="85"/>
      <c r="AF18" s="79" t="s">
        <v>79</v>
      </c>
      <c r="AG18" s="80"/>
      <c r="AH18" s="81">
        <f t="shared" si="4"/>
        <v>16</v>
      </c>
      <c r="AI18" s="81"/>
      <c r="AJ18" s="82">
        <v>1</v>
      </c>
      <c r="AK18" s="82"/>
      <c r="AL18" s="82">
        <v>15</v>
      </c>
      <c r="AM18" s="83"/>
    </row>
    <row r="19" spans="1:39" s="8" customFormat="1" ht="18" customHeight="1">
      <c r="A19" s="10" t="s">
        <v>80</v>
      </c>
      <c r="B19" s="81">
        <f t="shared" si="0"/>
        <v>129</v>
      </c>
      <c r="C19" s="81"/>
      <c r="D19" s="82">
        <v>73</v>
      </c>
      <c r="E19" s="82"/>
      <c r="F19" s="86">
        <v>56</v>
      </c>
      <c r="G19" s="87"/>
      <c r="H19" s="79" t="s">
        <v>81</v>
      </c>
      <c r="I19" s="80"/>
      <c r="J19" s="81">
        <f t="shared" si="1"/>
        <v>118</v>
      </c>
      <c r="K19" s="81"/>
      <c r="L19" s="82">
        <v>54</v>
      </c>
      <c r="M19" s="82"/>
      <c r="N19" s="82">
        <v>64</v>
      </c>
      <c r="O19" s="85"/>
      <c r="P19" s="79" t="s">
        <v>82</v>
      </c>
      <c r="Q19" s="80"/>
      <c r="R19" s="81">
        <f t="shared" si="2"/>
        <v>167</v>
      </c>
      <c r="S19" s="81"/>
      <c r="T19" s="82">
        <v>72</v>
      </c>
      <c r="U19" s="82"/>
      <c r="V19" s="82">
        <v>95</v>
      </c>
      <c r="W19" s="85"/>
      <c r="X19" s="79" t="s">
        <v>83</v>
      </c>
      <c r="Y19" s="80"/>
      <c r="Z19" s="81">
        <f t="shared" si="3"/>
        <v>178</v>
      </c>
      <c r="AA19" s="81"/>
      <c r="AB19" s="82">
        <v>85</v>
      </c>
      <c r="AC19" s="82"/>
      <c r="AD19" s="82">
        <v>93</v>
      </c>
      <c r="AE19" s="85"/>
      <c r="AF19" s="79" t="s">
        <v>84</v>
      </c>
      <c r="AG19" s="80"/>
      <c r="AH19" s="81">
        <f t="shared" si="4"/>
        <v>14</v>
      </c>
      <c r="AI19" s="81"/>
      <c r="AJ19" s="82">
        <v>3</v>
      </c>
      <c r="AK19" s="82"/>
      <c r="AL19" s="82">
        <v>11</v>
      </c>
      <c r="AM19" s="83"/>
    </row>
    <row r="20" spans="1:39" s="8" customFormat="1" ht="18" customHeight="1">
      <c r="A20" s="10" t="s">
        <v>85</v>
      </c>
      <c r="B20" s="81">
        <f t="shared" si="0"/>
        <v>142</v>
      </c>
      <c r="C20" s="81"/>
      <c r="D20" s="82">
        <v>61</v>
      </c>
      <c r="E20" s="82"/>
      <c r="F20" s="86">
        <v>81</v>
      </c>
      <c r="G20" s="87"/>
      <c r="H20" s="79" t="s">
        <v>86</v>
      </c>
      <c r="I20" s="80"/>
      <c r="J20" s="81">
        <f t="shared" si="1"/>
        <v>133</v>
      </c>
      <c r="K20" s="81"/>
      <c r="L20" s="82">
        <v>67</v>
      </c>
      <c r="M20" s="82"/>
      <c r="N20" s="82">
        <v>66</v>
      </c>
      <c r="O20" s="85"/>
      <c r="P20" s="79" t="s">
        <v>87</v>
      </c>
      <c r="Q20" s="80"/>
      <c r="R20" s="81">
        <f t="shared" si="2"/>
        <v>182</v>
      </c>
      <c r="S20" s="81"/>
      <c r="T20" s="82">
        <v>96</v>
      </c>
      <c r="U20" s="82"/>
      <c r="V20" s="82">
        <v>86</v>
      </c>
      <c r="W20" s="85"/>
      <c r="X20" s="79" t="s">
        <v>88</v>
      </c>
      <c r="Y20" s="80"/>
      <c r="Z20" s="81">
        <f t="shared" si="3"/>
        <v>189</v>
      </c>
      <c r="AA20" s="81"/>
      <c r="AB20" s="82">
        <v>82</v>
      </c>
      <c r="AC20" s="82"/>
      <c r="AD20" s="82">
        <v>107</v>
      </c>
      <c r="AE20" s="85"/>
      <c r="AF20" s="79" t="s">
        <v>89</v>
      </c>
      <c r="AG20" s="80"/>
      <c r="AH20" s="81">
        <f t="shared" si="4"/>
        <v>8</v>
      </c>
      <c r="AI20" s="81"/>
      <c r="AJ20" s="82">
        <v>0</v>
      </c>
      <c r="AK20" s="82"/>
      <c r="AL20" s="82">
        <v>8</v>
      </c>
      <c r="AM20" s="83"/>
    </row>
    <row r="21" spans="1:39" s="8" customFormat="1" ht="18" customHeight="1">
      <c r="A21" s="10" t="s">
        <v>90</v>
      </c>
      <c r="B21" s="81">
        <f t="shared" si="0"/>
        <v>140</v>
      </c>
      <c r="C21" s="81"/>
      <c r="D21" s="82">
        <v>63</v>
      </c>
      <c r="E21" s="82"/>
      <c r="F21" s="86">
        <v>77</v>
      </c>
      <c r="G21" s="87"/>
      <c r="H21" s="79" t="s">
        <v>91</v>
      </c>
      <c r="I21" s="80"/>
      <c r="J21" s="81">
        <f t="shared" si="1"/>
        <v>139</v>
      </c>
      <c r="K21" s="81"/>
      <c r="L21" s="82">
        <v>74</v>
      </c>
      <c r="M21" s="82"/>
      <c r="N21" s="82">
        <v>65</v>
      </c>
      <c r="O21" s="85"/>
      <c r="P21" s="79" t="s">
        <v>92</v>
      </c>
      <c r="Q21" s="80"/>
      <c r="R21" s="81">
        <f t="shared" si="2"/>
        <v>109</v>
      </c>
      <c r="S21" s="81"/>
      <c r="T21" s="82">
        <v>55</v>
      </c>
      <c r="U21" s="82"/>
      <c r="V21" s="82">
        <v>54</v>
      </c>
      <c r="W21" s="85"/>
      <c r="X21" s="79" t="s">
        <v>93</v>
      </c>
      <c r="Y21" s="80"/>
      <c r="Z21" s="81">
        <f t="shared" si="3"/>
        <v>103</v>
      </c>
      <c r="AA21" s="81"/>
      <c r="AB21" s="82">
        <v>40</v>
      </c>
      <c r="AC21" s="82"/>
      <c r="AD21" s="82">
        <v>63</v>
      </c>
      <c r="AE21" s="85"/>
      <c r="AF21" s="79" t="s">
        <v>94</v>
      </c>
      <c r="AG21" s="80"/>
      <c r="AH21" s="81">
        <f t="shared" si="4"/>
        <v>10</v>
      </c>
      <c r="AI21" s="81"/>
      <c r="AJ21" s="82">
        <v>5</v>
      </c>
      <c r="AK21" s="82"/>
      <c r="AL21" s="82">
        <v>5</v>
      </c>
      <c r="AM21" s="83"/>
    </row>
    <row r="22" spans="1:39" s="8" customFormat="1" ht="18" customHeight="1">
      <c r="A22" s="10" t="s">
        <v>95</v>
      </c>
      <c r="B22" s="81">
        <f t="shared" si="0"/>
        <v>171</v>
      </c>
      <c r="C22" s="81"/>
      <c r="D22" s="82">
        <v>87</v>
      </c>
      <c r="E22" s="82"/>
      <c r="F22" s="86">
        <v>84</v>
      </c>
      <c r="G22" s="87"/>
      <c r="H22" s="79" t="s">
        <v>96</v>
      </c>
      <c r="I22" s="80"/>
      <c r="J22" s="81">
        <f t="shared" si="1"/>
        <v>111</v>
      </c>
      <c r="K22" s="81"/>
      <c r="L22" s="82">
        <v>64</v>
      </c>
      <c r="M22" s="82"/>
      <c r="N22" s="82">
        <v>47</v>
      </c>
      <c r="O22" s="85"/>
      <c r="P22" s="79" t="s">
        <v>97</v>
      </c>
      <c r="Q22" s="80"/>
      <c r="R22" s="81">
        <f t="shared" si="2"/>
        <v>165</v>
      </c>
      <c r="S22" s="81"/>
      <c r="T22" s="82">
        <v>93</v>
      </c>
      <c r="U22" s="82"/>
      <c r="V22" s="82">
        <v>72</v>
      </c>
      <c r="W22" s="85"/>
      <c r="X22" s="79" t="s">
        <v>98</v>
      </c>
      <c r="Y22" s="80"/>
      <c r="Z22" s="81">
        <f t="shared" si="3"/>
        <v>87</v>
      </c>
      <c r="AA22" s="81"/>
      <c r="AB22" s="82">
        <v>34</v>
      </c>
      <c r="AC22" s="82"/>
      <c r="AD22" s="82">
        <v>53</v>
      </c>
      <c r="AE22" s="85"/>
      <c r="AF22" s="79" t="s">
        <v>99</v>
      </c>
      <c r="AG22" s="80"/>
      <c r="AH22" s="81">
        <f t="shared" si="4"/>
        <v>3</v>
      </c>
      <c r="AI22" s="81"/>
      <c r="AJ22" s="82">
        <v>2</v>
      </c>
      <c r="AK22" s="82"/>
      <c r="AL22" s="82">
        <v>1</v>
      </c>
      <c r="AM22" s="83"/>
    </row>
    <row r="23" spans="1:39" s="8" customFormat="1" ht="18" customHeight="1">
      <c r="A23" s="11" t="s">
        <v>100</v>
      </c>
      <c r="B23" s="66">
        <f t="shared" si="0"/>
        <v>178</v>
      </c>
      <c r="C23" s="66"/>
      <c r="D23" s="74">
        <v>85</v>
      </c>
      <c r="E23" s="74"/>
      <c r="F23" s="84">
        <v>93</v>
      </c>
      <c r="G23" s="67"/>
      <c r="H23" s="64" t="s">
        <v>101</v>
      </c>
      <c r="I23" s="65"/>
      <c r="J23" s="66">
        <f t="shared" si="1"/>
        <v>106</v>
      </c>
      <c r="K23" s="66"/>
      <c r="L23" s="74">
        <v>56</v>
      </c>
      <c r="M23" s="74"/>
      <c r="N23" s="74">
        <v>50</v>
      </c>
      <c r="O23" s="75"/>
      <c r="P23" s="64" t="s">
        <v>102</v>
      </c>
      <c r="Q23" s="65"/>
      <c r="R23" s="66">
        <f t="shared" si="2"/>
        <v>151</v>
      </c>
      <c r="S23" s="66"/>
      <c r="T23" s="74">
        <v>81</v>
      </c>
      <c r="U23" s="74"/>
      <c r="V23" s="74">
        <v>70</v>
      </c>
      <c r="W23" s="75"/>
      <c r="X23" s="64" t="s">
        <v>103</v>
      </c>
      <c r="Y23" s="65"/>
      <c r="Z23" s="66">
        <f t="shared" si="3"/>
        <v>121</v>
      </c>
      <c r="AA23" s="66"/>
      <c r="AB23" s="74">
        <v>63</v>
      </c>
      <c r="AC23" s="74"/>
      <c r="AD23" s="74">
        <v>58</v>
      </c>
      <c r="AE23" s="75"/>
      <c r="AF23" s="76" t="s">
        <v>104</v>
      </c>
      <c r="AG23" s="77"/>
      <c r="AH23" s="78">
        <f t="shared" si="4"/>
        <v>6</v>
      </c>
      <c r="AI23" s="78"/>
      <c r="AJ23" s="62">
        <v>0</v>
      </c>
      <c r="AK23" s="62"/>
      <c r="AL23" s="62">
        <v>6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524</v>
      </c>
      <c r="D27" s="46"/>
      <c r="E27" s="45">
        <f>SUM(E28:F29)</f>
        <v>568</v>
      </c>
      <c r="F27" s="46"/>
      <c r="G27" s="45">
        <f>SUM(G28:H29)</f>
        <v>353</v>
      </c>
      <c r="H27" s="46"/>
      <c r="I27" s="45">
        <f>SUM(I28:J29)</f>
        <v>411</v>
      </c>
      <c r="J27" s="46"/>
      <c r="K27" s="45">
        <f>SUM(K28:L29)</f>
        <v>349</v>
      </c>
      <c r="L27" s="46"/>
      <c r="M27" s="45">
        <f>SUM(M28:N29)</f>
        <v>1118</v>
      </c>
      <c r="N27" s="46"/>
      <c r="O27" s="45">
        <f>SUM(O28:P29)</f>
        <v>1101</v>
      </c>
      <c r="P27" s="46"/>
      <c r="Q27" s="45">
        <f>SUM(Q28:R29)</f>
        <v>1658</v>
      </c>
      <c r="R27" s="46"/>
      <c r="S27" s="45">
        <f>SUM(S28:T29)</f>
        <v>1890</v>
      </c>
      <c r="T27" s="46"/>
      <c r="U27" s="45">
        <f>SUM(U28:V29)</f>
        <v>558</v>
      </c>
      <c r="V27" s="46"/>
      <c r="W27" s="45">
        <f>SUM(W28:X29)</f>
        <v>533</v>
      </c>
      <c r="X27" s="46"/>
      <c r="Y27" s="45">
        <f>SUM(Y28:Z29)</f>
        <v>698</v>
      </c>
      <c r="Z27" s="46"/>
      <c r="AA27" s="45">
        <f>SUM(AA28:AB29)</f>
        <v>678</v>
      </c>
      <c r="AB27" s="46"/>
      <c r="AC27" s="45">
        <f>SUM(AC28:AD29)</f>
        <v>806</v>
      </c>
      <c r="AD27" s="46"/>
      <c r="AE27" s="45">
        <f>SUM(AE28:AF29)</f>
        <v>175</v>
      </c>
      <c r="AF27" s="46"/>
      <c r="AG27" s="45">
        <f>SUM(AG28:AH29)</f>
        <v>2</v>
      </c>
      <c r="AH27" s="46"/>
      <c r="AI27" s="47">
        <f>SUM(C27:AH27)</f>
        <v>11422</v>
      </c>
      <c r="AJ27" s="48"/>
      <c r="AK27" s="49">
        <v>4850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268</v>
      </c>
      <c r="D28" s="44"/>
      <c r="E28" s="43">
        <f>SUM(D10:E15)</f>
        <v>289</v>
      </c>
      <c r="F28" s="44"/>
      <c r="G28" s="43">
        <f>SUM(D16:E18)</f>
        <v>187</v>
      </c>
      <c r="H28" s="44"/>
      <c r="I28" s="43">
        <f>SUM(D19:E21)</f>
        <v>197</v>
      </c>
      <c r="J28" s="44"/>
      <c r="K28" s="43">
        <f>SUM(D22:E23)</f>
        <v>172</v>
      </c>
      <c r="L28" s="44"/>
      <c r="M28" s="43">
        <f>SUM(L4:M13)</f>
        <v>580</v>
      </c>
      <c r="N28" s="44"/>
      <c r="O28" s="43">
        <f>SUM(L14:M23)</f>
        <v>555</v>
      </c>
      <c r="P28" s="44"/>
      <c r="Q28" s="43">
        <f>SUM(T4:U13)</f>
        <v>789</v>
      </c>
      <c r="R28" s="44"/>
      <c r="S28" s="43">
        <f>SUM(T14:U23)</f>
        <v>957</v>
      </c>
      <c r="T28" s="44"/>
      <c r="U28" s="43">
        <f>SUM(AB4:AC8)</f>
        <v>277</v>
      </c>
      <c r="V28" s="44"/>
      <c r="W28" s="43">
        <f>SUM(AB9:AC13)</f>
        <v>259</v>
      </c>
      <c r="X28" s="44"/>
      <c r="Y28" s="43">
        <f>SUM(AB14:AC18)</f>
        <v>312</v>
      </c>
      <c r="Z28" s="44"/>
      <c r="AA28" s="43">
        <f>SUM(AB19:AC23)</f>
        <v>304</v>
      </c>
      <c r="AB28" s="44"/>
      <c r="AC28" s="43">
        <f>SUM(AJ4:AK13)</f>
        <v>368</v>
      </c>
      <c r="AD28" s="44"/>
      <c r="AE28" s="43">
        <f>SUM(AJ14:AK23)</f>
        <v>47</v>
      </c>
      <c r="AF28" s="44"/>
      <c r="AG28" s="43">
        <f>AJ24</f>
        <v>0</v>
      </c>
      <c r="AH28" s="44"/>
      <c r="AI28" s="38">
        <f>SUM(C28:AH28)</f>
        <v>5561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256</v>
      </c>
      <c r="D29" s="21"/>
      <c r="E29" s="20">
        <f>SUM(F10:G15)</f>
        <v>279</v>
      </c>
      <c r="F29" s="21"/>
      <c r="G29" s="20">
        <f>SUM(F16:G18)</f>
        <v>166</v>
      </c>
      <c r="H29" s="21"/>
      <c r="I29" s="20">
        <f>SUM(F19:G21)</f>
        <v>214</v>
      </c>
      <c r="J29" s="21"/>
      <c r="K29" s="20">
        <f>SUM(F22:G23)</f>
        <v>177</v>
      </c>
      <c r="L29" s="21"/>
      <c r="M29" s="20">
        <f>SUM(N4:O13)</f>
        <v>538</v>
      </c>
      <c r="N29" s="21"/>
      <c r="O29" s="20">
        <f>SUM(N14:O23)</f>
        <v>546</v>
      </c>
      <c r="P29" s="21"/>
      <c r="Q29" s="20">
        <f>SUM(V4:W13)</f>
        <v>869</v>
      </c>
      <c r="R29" s="21"/>
      <c r="S29" s="20">
        <f>SUM(V14:W23)</f>
        <v>933</v>
      </c>
      <c r="T29" s="21"/>
      <c r="U29" s="20">
        <f>SUM(AD4:AE8)</f>
        <v>281</v>
      </c>
      <c r="V29" s="21"/>
      <c r="W29" s="20">
        <f>SUM(AD9:AE13)</f>
        <v>274</v>
      </c>
      <c r="X29" s="21"/>
      <c r="Y29" s="20">
        <f>SUM(AD14:AE18)</f>
        <v>386</v>
      </c>
      <c r="Z29" s="21"/>
      <c r="AA29" s="20">
        <f>SUM(AD19:AE23)</f>
        <v>374</v>
      </c>
      <c r="AB29" s="21"/>
      <c r="AC29" s="20">
        <f>SUM(AL4:AM13)</f>
        <v>438</v>
      </c>
      <c r="AD29" s="21"/>
      <c r="AE29" s="20">
        <f>SUM(AL14:AM23)</f>
        <v>128</v>
      </c>
      <c r="AF29" s="21"/>
      <c r="AG29" s="20">
        <f>AL24</f>
        <v>2</v>
      </c>
      <c r="AH29" s="21"/>
      <c r="AI29" s="22">
        <f>SUM(C29:AH29)</f>
        <v>5861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1445</v>
      </c>
      <c r="D31" s="34"/>
      <c r="E31" s="34"/>
      <c r="F31" s="35">
        <f>C31/AI27</f>
        <v>0.12651024338994923</v>
      </c>
      <c r="G31" s="35"/>
      <c r="H31" s="36"/>
      <c r="I31" s="17">
        <f>SUM(I27:V27)</f>
        <v>7085</v>
      </c>
      <c r="J31" s="37"/>
      <c r="K31" s="37"/>
      <c r="L31" s="37"/>
      <c r="M31" s="37"/>
      <c r="N31" s="37"/>
      <c r="O31" s="37"/>
      <c r="P31" s="15">
        <f>I31/AI27</f>
        <v>0.6202941691472597</v>
      </c>
      <c r="Q31" s="15"/>
      <c r="R31" s="15"/>
      <c r="S31" s="15"/>
      <c r="T31" s="15"/>
      <c r="U31" s="15"/>
      <c r="V31" s="16"/>
      <c r="W31" s="17">
        <f>SUM(W27:AH27)</f>
        <v>2892</v>
      </c>
      <c r="X31" s="18"/>
      <c r="Y31" s="18"/>
      <c r="Z31" s="18"/>
      <c r="AA31" s="18"/>
      <c r="AB31" s="18"/>
      <c r="AC31" s="15">
        <f>W31/AI27</f>
        <v>0.2531955874627911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157</v>
      </c>
      <c r="C4" s="90"/>
      <c r="D4" s="91">
        <v>79</v>
      </c>
      <c r="E4" s="91"/>
      <c r="F4" s="96">
        <v>78</v>
      </c>
      <c r="G4" s="97"/>
      <c r="H4" s="88" t="s">
        <v>6</v>
      </c>
      <c r="I4" s="89"/>
      <c r="J4" s="90">
        <f aca="true" t="shared" si="1" ref="J4:J23">SUM(L4:N4)</f>
        <v>152</v>
      </c>
      <c r="K4" s="90"/>
      <c r="L4" s="91">
        <v>70</v>
      </c>
      <c r="M4" s="91"/>
      <c r="N4" s="91">
        <v>82</v>
      </c>
      <c r="O4" s="93"/>
      <c r="P4" s="88" t="s">
        <v>7</v>
      </c>
      <c r="Q4" s="89"/>
      <c r="R4" s="90">
        <f aca="true" t="shared" si="2" ref="R4:R23">SUM(T4:V4)</f>
        <v>239</v>
      </c>
      <c r="S4" s="90"/>
      <c r="T4" s="91">
        <v>134</v>
      </c>
      <c r="U4" s="91"/>
      <c r="V4" s="91">
        <v>105</v>
      </c>
      <c r="W4" s="93"/>
      <c r="X4" s="88" t="s">
        <v>8</v>
      </c>
      <c r="Y4" s="89"/>
      <c r="Z4" s="90">
        <f aca="true" t="shared" si="3" ref="Z4:Z23">SUM(AB4:AD4)</f>
        <v>180</v>
      </c>
      <c r="AA4" s="90"/>
      <c r="AB4" s="91">
        <v>86</v>
      </c>
      <c r="AC4" s="91"/>
      <c r="AD4" s="91">
        <v>94</v>
      </c>
      <c r="AE4" s="93"/>
      <c r="AF4" s="88" t="s">
        <v>9</v>
      </c>
      <c r="AG4" s="89"/>
      <c r="AH4" s="90">
        <f aca="true" t="shared" si="4" ref="AH4:AH24">SUM(AJ4:AL4)</f>
        <v>138</v>
      </c>
      <c r="AI4" s="90"/>
      <c r="AJ4" s="91">
        <v>60</v>
      </c>
      <c r="AK4" s="91"/>
      <c r="AL4" s="91">
        <v>78</v>
      </c>
      <c r="AM4" s="92"/>
    </row>
    <row r="5" spans="1:39" s="8" customFormat="1" ht="18" customHeight="1">
      <c r="A5" s="10" t="s">
        <v>10</v>
      </c>
      <c r="B5" s="81">
        <f t="shared" si="0"/>
        <v>161</v>
      </c>
      <c r="C5" s="81"/>
      <c r="D5" s="82">
        <v>81</v>
      </c>
      <c r="E5" s="82"/>
      <c r="F5" s="86">
        <v>80</v>
      </c>
      <c r="G5" s="87"/>
      <c r="H5" s="79" t="s">
        <v>11</v>
      </c>
      <c r="I5" s="80"/>
      <c r="J5" s="81">
        <f t="shared" si="1"/>
        <v>173</v>
      </c>
      <c r="K5" s="81"/>
      <c r="L5" s="82">
        <v>71</v>
      </c>
      <c r="M5" s="82"/>
      <c r="N5" s="82">
        <v>102</v>
      </c>
      <c r="O5" s="85"/>
      <c r="P5" s="79" t="s">
        <v>12</v>
      </c>
      <c r="Q5" s="80"/>
      <c r="R5" s="81">
        <f t="shared" si="2"/>
        <v>224</v>
      </c>
      <c r="S5" s="81"/>
      <c r="T5" s="82">
        <v>103</v>
      </c>
      <c r="U5" s="82"/>
      <c r="V5" s="82">
        <v>121</v>
      </c>
      <c r="W5" s="85"/>
      <c r="X5" s="79" t="s">
        <v>13</v>
      </c>
      <c r="Y5" s="80"/>
      <c r="Z5" s="81">
        <f t="shared" si="3"/>
        <v>156</v>
      </c>
      <c r="AA5" s="81"/>
      <c r="AB5" s="82">
        <v>71</v>
      </c>
      <c r="AC5" s="82"/>
      <c r="AD5" s="82">
        <v>85</v>
      </c>
      <c r="AE5" s="85"/>
      <c r="AF5" s="79" t="s">
        <v>14</v>
      </c>
      <c r="AG5" s="80"/>
      <c r="AH5" s="81">
        <f t="shared" si="4"/>
        <v>103</v>
      </c>
      <c r="AI5" s="81"/>
      <c r="AJ5" s="82">
        <v>49</v>
      </c>
      <c r="AK5" s="82"/>
      <c r="AL5" s="82">
        <v>54</v>
      </c>
      <c r="AM5" s="83"/>
    </row>
    <row r="6" spans="1:39" s="8" customFormat="1" ht="18" customHeight="1">
      <c r="A6" s="10" t="s">
        <v>15</v>
      </c>
      <c r="B6" s="81">
        <f t="shared" si="0"/>
        <v>145</v>
      </c>
      <c r="C6" s="81"/>
      <c r="D6" s="82">
        <v>77</v>
      </c>
      <c r="E6" s="82"/>
      <c r="F6" s="86">
        <v>68</v>
      </c>
      <c r="G6" s="87"/>
      <c r="H6" s="79" t="s">
        <v>16</v>
      </c>
      <c r="I6" s="80"/>
      <c r="J6" s="81">
        <f t="shared" si="1"/>
        <v>194</v>
      </c>
      <c r="K6" s="81"/>
      <c r="L6" s="82">
        <v>85</v>
      </c>
      <c r="M6" s="82"/>
      <c r="N6" s="82">
        <v>109</v>
      </c>
      <c r="O6" s="85"/>
      <c r="P6" s="79" t="s">
        <v>17</v>
      </c>
      <c r="Q6" s="80"/>
      <c r="R6" s="81">
        <f t="shared" si="2"/>
        <v>226</v>
      </c>
      <c r="S6" s="81"/>
      <c r="T6" s="82">
        <v>106</v>
      </c>
      <c r="U6" s="82"/>
      <c r="V6" s="82">
        <v>120</v>
      </c>
      <c r="W6" s="85"/>
      <c r="X6" s="79" t="s">
        <v>18</v>
      </c>
      <c r="Y6" s="80"/>
      <c r="Z6" s="81">
        <f t="shared" si="3"/>
        <v>134</v>
      </c>
      <c r="AA6" s="81"/>
      <c r="AB6" s="82">
        <v>66</v>
      </c>
      <c r="AC6" s="82"/>
      <c r="AD6" s="82">
        <v>68</v>
      </c>
      <c r="AE6" s="85"/>
      <c r="AF6" s="79" t="s">
        <v>19</v>
      </c>
      <c r="AG6" s="80"/>
      <c r="AH6" s="81">
        <f t="shared" si="4"/>
        <v>114</v>
      </c>
      <c r="AI6" s="81"/>
      <c r="AJ6" s="82">
        <v>50</v>
      </c>
      <c r="AK6" s="82"/>
      <c r="AL6" s="82">
        <v>64</v>
      </c>
      <c r="AM6" s="83"/>
    </row>
    <row r="7" spans="1:39" s="8" customFormat="1" ht="18" customHeight="1">
      <c r="A7" s="10" t="s">
        <v>20</v>
      </c>
      <c r="B7" s="81">
        <f t="shared" si="0"/>
        <v>166</v>
      </c>
      <c r="C7" s="81"/>
      <c r="D7" s="82">
        <v>85</v>
      </c>
      <c r="E7" s="82"/>
      <c r="F7" s="86">
        <v>81</v>
      </c>
      <c r="G7" s="87"/>
      <c r="H7" s="79" t="s">
        <v>21</v>
      </c>
      <c r="I7" s="80"/>
      <c r="J7" s="81">
        <f t="shared" si="1"/>
        <v>214</v>
      </c>
      <c r="K7" s="81"/>
      <c r="L7" s="82">
        <v>97</v>
      </c>
      <c r="M7" s="82"/>
      <c r="N7" s="82">
        <v>117</v>
      </c>
      <c r="O7" s="85"/>
      <c r="P7" s="79" t="s">
        <v>22</v>
      </c>
      <c r="Q7" s="80"/>
      <c r="R7" s="81">
        <f t="shared" si="2"/>
        <v>245</v>
      </c>
      <c r="S7" s="81"/>
      <c r="T7" s="82">
        <v>130</v>
      </c>
      <c r="U7" s="82"/>
      <c r="V7" s="82">
        <v>115</v>
      </c>
      <c r="W7" s="85"/>
      <c r="X7" s="79" t="s">
        <v>23</v>
      </c>
      <c r="Y7" s="80"/>
      <c r="Z7" s="81">
        <f t="shared" si="3"/>
        <v>139</v>
      </c>
      <c r="AA7" s="81"/>
      <c r="AB7" s="82">
        <v>79</v>
      </c>
      <c r="AC7" s="82"/>
      <c r="AD7" s="82">
        <v>60</v>
      </c>
      <c r="AE7" s="85"/>
      <c r="AF7" s="79" t="s">
        <v>24</v>
      </c>
      <c r="AG7" s="80"/>
      <c r="AH7" s="81">
        <f t="shared" si="4"/>
        <v>87</v>
      </c>
      <c r="AI7" s="81"/>
      <c r="AJ7" s="82">
        <v>20</v>
      </c>
      <c r="AK7" s="82"/>
      <c r="AL7" s="82">
        <v>67</v>
      </c>
      <c r="AM7" s="83"/>
    </row>
    <row r="8" spans="1:39" s="8" customFormat="1" ht="18" customHeight="1">
      <c r="A8" s="10" t="s">
        <v>25</v>
      </c>
      <c r="B8" s="81">
        <f t="shared" si="0"/>
        <v>138</v>
      </c>
      <c r="C8" s="81"/>
      <c r="D8" s="82">
        <v>66</v>
      </c>
      <c r="E8" s="82"/>
      <c r="F8" s="86">
        <v>72</v>
      </c>
      <c r="G8" s="87"/>
      <c r="H8" s="79" t="s">
        <v>26</v>
      </c>
      <c r="I8" s="80"/>
      <c r="J8" s="81">
        <f t="shared" si="1"/>
        <v>195</v>
      </c>
      <c r="K8" s="81"/>
      <c r="L8" s="82">
        <v>79</v>
      </c>
      <c r="M8" s="82"/>
      <c r="N8" s="82">
        <v>116</v>
      </c>
      <c r="O8" s="85"/>
      <c r="P8" s="79" t="s">
        <v>27</v>
      </c>
      <c r="Q8" s="80"/>
      <c r="R8" s="81">
        <f t="shared" si="2"/>
        <v>208</v>
      </c>
      <c r="S8" s="81"/>
      <c r="T8" s="82">
        <v>108</v>
      </c>
      <c r="U8" s="82"/>
      <c r="V8" s="82">
        <v>100</v>
      </c>
      <c r="W8" s="85"/>
      <c r="X8" s="79" t="s">
        <v>28</v>
      </c>
      <c r="Y8" s="80"/>
      <c r="Z8" s="81">
        <f t="shared" si="3"/>
        <v>130</v>
      </c>
      <c r="AA8" s="81"/>
      <c r="AB8" s="82">
        <v>73</v>
      </c>
      <c r="AC8" s="82"/>
      <c r="AD8" s="82">
        <v>57</v>
      </c>
      <c r="AE8" s="85"/>
      <c r="AF8" s="79" t="s">
        <v>29</v>
      </c>
      <c r="AG8" s="80"/>
      <c r="AH8" s="81">
        <f t="shared" si="4"/>
        <v>84</v>
      </c>
      <c r="AI8" s="81"/>
      <c r="AJ8" s="82">
        <v>30</v>
      </c>
      <c r="AK8" s="82"/>
      <c r="AL8" s="82">
        <v>54</v>
      </c>
      <c r="AM8" s="83"/>
    </row>
    <row r="9" spans="1:39" s="8" customFormat="1" ht="18" customHeight="1">
      <c r="A9" s="10" t="s">
        <v>30</v>
      </c>
      <c r="B9" s="81">
        <f t="shared" si="0"/>
        <v>164</v>
      </c>
      <c r="C9" s="81"/>
      <c r="D9" s="82">
        <v>77</v>
      </c>
      <c r="E9" s="82"/>
      <c r="F9" s="86">
        <v>87</v>
      </c>
      <c r="G9" s="87"/>
      <c r="H9" s="79" t="s">
        <v>31</v>
      </c>
      <c r="I9" s="80"/>
      <c r="J9" s="81">
        <f t="shared" si="1"/>
        <v>194</v>
      </c>
      <c r="K9" s="81"/>
      <c r="L9" s="82">
        <v>97</v>
      </c>
      <c r="M9" s="82"/>
      <c r="N9" s="82">
        <v>97</v>
      </c>
      <c r="O9" s="85"/>
      <c r="P9" s="79" t="s">
        <v>32</v>
      </c>
      <c r="Q9" s="80"/>
      <c r="R9" s="81">
        <f t="shared" si="2"/>
        <v>261</v>
      </c>
      <c r="S9" s="81"/>
      <c r="T9" s="82">
        <v>117</v>
      </c>
      <c r="U9" s="82"/>
      <c r="V9" s="82">
        <v>144</v>
      </c>
      <c r="W9" s="85"/>
      <c r="X9" s="79" t="s">
        <v>33</v>
      </c>
      <c r="Y9" s="80"/>
      <c r="Z9" s="81">
        <f t="shared" si="3"/>
        <v>134</v>
      </c>
      <c r="AA9" s="81"/>
      <c r="AB9" s="82">
        <v>69</v>
      </c>
      <c r="AC9" s="82"/>
      <c r="AD9" s="82">
        <v>65</v>
      </c>
      <c r="AE9" s="85"/>
      <c r="AF9" s="79" t="s">
        <v>34</v>
      </c>
      <c r="AG9" s="80"/>
      <c r="AH9" s="81">
        <f t="shared" si="4"/>
        <v>66</v>
      </c>
      <c r="AI9" s="81"/>
      <c r="AJ9" s="82">
        <v>20</v>
      </c>
      <c r="AK9" s="82"/>
      <c r="AL9" s="82">
        <v>46</v>
      </c>
      <c r="AM9" s="83"/>
    </row>
    <row r="10" spans="1:39" s="8" customFormat="1" ht="18" customHeight="1">
      <c r="A10" s="10" t="s">
        <v>35</v>
      </c>
      <c r="B10" s="81">
        <f t="shared" si="0"/>
        <v>147</v>
      </c>
      <c r="C10" s="81"/>
      <c r="D10" s="82">
        <v>74</v>
      </c>
      <c r="E10" s="82"/>
      <c r="F10" s="86">
        <v>73</v>
      </c>
      <c r="G10" s="87"/>
      <c r="H10" s="79" t="s">
        <v>36</v>
      </c>
      <c r="I10" s="80"/>
      <c r="J10" s="81">
        <f t="shared" si="1"/>
        <v>200</v>
      </c>
      <c r="K10" s="81"/>
      <c r="L10" s="82">
        <v>91</v>
      </c>
      <c r="M10" s="82"/>
      <c r="N10" s="82">
        <v>109</v>
      </c>
      <c r="O10" s="85"/>
      <c r="P10" s="79" t="s">
        <v>37</v>
      </c>
      <c r="Q10" s="80"/>
      <c r="R10" s="81">
        <f t="shared" si="2"/>
        <v>253</v>
      </c>
      <c r="S10" s="81"/>
      <c r="T10" s="82">
        <v>121</v>
      </c>
      <c r="U10" s="82"/>
      <c r="V10" s="82">
        <v>132</v>
      </c>
      <c r="W10" s="85"/>
      <c r="X10" s="79" t="s">
        <v>38</v>
      </c>
      <c r="Y10" s="80"/>
      <c r="Z10" s="81">
        <f t="shared" si="3"/>
        <v>121</v>
      </c>
      <c r="AA10" s="81"/>
      <c r="AB10" s="82">
        <v>64</v>
      </c>
      <c r="AC10" s="82"/>
      <c r="AD10" s="82">
        <v>57</v>
      </c>
      <c r="AE10" s="85"/>
      <c r="AF10" s="79" t="s">
        <v>39</v>
      </c>
      <c r="AG10" s="80"/>
      <c r="AH10" s="81">
        <f t="shared" si="4"/>
        <v>77</v>
      </c>
      <c r="AI10" s="81"/>
      <c r="AJ10" s="82">
        <v>31</v>
      </c>
      <c r="AK10" s="82"/>
      <c r="AL10" s="82">
        <v>46</v>
      </c>
      <c r="AM10" s="83"/>
    </row>
    <row r="11" spans="1:39" s="8" customFormat="1" ht="18" customHeight="1">
      <c r="A11" s="10" t="s">
        <v>40</v>
      </c>
      <c r="B11" s="81">
        <f t="shared" si="0"/>
        <v>164</v>
      </c>
      <c r="C11" s="81"/>
      <c r="D11" s="82">
        <v>79</v>
      </c>
      <c r="E11" s="82"/>
      <c r="F11" s="86">
        <v>85</v>
      </c>
      <c r="G11" s="87"/>
      <c r="H11" s="79" t="s">
        <v>41</v>
      </c>
      <c r="I11" s="80"/>
      <c r="J11" s="81">
        <f t="shared" si="1"/>
        <v>244</v>
      </c>
      <c r="K11" s="81"/>
      <c r="L11" s="82">
        <v>111</v>
      </c>
      <c r="M11" s="82"/>
      <c r="N11" s="82">
        <v>133</v>
      </c>
      <c r="O11" s="85"/>
      <c r="P11" s="79" t="s">
        <v>42</v>
      </c>
      <c r="Q11" s="80"/>
      <c r="R11" s="81">
        <f t="shared" si="2"/>
        <v>287</v>
      </c>
      <c r="S11" s="81"/>
      <c r="T11" s="82">
        <v>154</v>
      </c>
      <c r="U11" s="82"/>
      <c r="V11" s="82">
        <v>133</v>
      </c>
      <c r="W11" s="85"/>
      <c r="X11" s="79" t="s">
        <v>43</v>
      </c>
      <c r="Y11" s="80"/>
      <c r="Z11" s="81">
        <f t="shared" si="3"/>
        <v>133</v>
      </c>
      <c r="AA11" s="81"/>
      <c r="AB11" s="82">
        <v>60</v>
      </c>
      <c r="AC11" s="82"/>
      <c r="AD11" s="82">
        <v>73</v>
      </c>
      <c r="AE11" s="85"/>
      <c r="AF11" s="79" t="s">
        <v>44</v>
      </c>
      <c r="AG11" s="80"/>
      <c r="AH11" s="81">
        <f t="shared" si="4"/>
        <v>70</v>
      </c>
      <c r="AI11" s="81"/>
      <c r="AJ11" s="82">
        <v>22</v>
      </c>
      <c r="AK11" s="82"/>
      <c r="AL11" s="82">
        <v>48</v>
      </c>
      <c r="AM11" s="83"/>
    </row>
    <row r="12" spans="1:39" s="8" customFormat="1" ht="18" customHeight="1">
      <c r="A12" s="10" t="s">
        <v>45</v>
      </c>
      <c r="B12" s="81">
        <f t="shared" si="0"/>
        <v>162</v>
      </c>
      <c r="C12" s="81"/>
      <c r="D12" s="82">
        <v>89</v>
      </c>
      <c r="E12" s="82"/>
      <c r="F12" s="86">
        <v>73</v>
      </c>
      <c r="G12" s="87"/>
      <c r="H12" s="79" t="s">
        <v>46</v>
      </c>
      <c r="I12" s="80"/>
      <c r="J12" s="81">
        <f t="shared" si="1"/>
        <v>260</v>
      </c>
      <c r="K12" s="81"/>
      <c r="L12" s="82">
        <v>125</v>
      </c>
      <c r="M12" s="82"/>
      <c r="N12" s="82">
        <v>135</v>
      </c>
      <c r="O12" s="85"/>
      <c r="P12" s="79" t="s">
        <v>47</v>
      </c>
      <c r="Q12" s="80"/>
      <c r="R12" s="81">
        <f t="shared" si="2"/>
        <v>245</v>
      </c>
      <c r="S12" s="81"/>
      <c r="T12" s="82">
        <v>131</v>
      </c>
      <c r="U12" s="82"/>
      <c r="V12" s="82">
        <v>114</v>
      </c>
      <c r="W12" s="85"/>
      <c r="X12" s="79" t="s">
        <v>48</v>
      </c>
      <c r="Y12" s="80"/>
      <c r="Z12" s="81">
        <f t="shared" si="3"/>
        <v>134</v>
      </c>
      <c r="AA12" s="81"/>
      <c r="AB12" s="82">
        <v>68</v>
      </c>
      <c r="AC12" s="82"/>
      <c r="AD12" s="82">
        <v>66</v>
      </c>
      <c r="AE12" s="85"/>
      <c r="AF12" s="79" t="s">
        <v>49</v>
      </c>
      <c r="AG12" s="80"/>
      <c r="AH12" s="81">
        <f t="shared" si="4"/>
        <v>69</v>
      </c>
      <c r="AI12" s="81"/>
      <c r="AJ12" s="82">
        <v>27</v>
      </c>
      <c r="AK12" s="82"/>
      <c r="AL12" s="82">
        <v>42</v>
      </c>
      <c r="AM12" s="83"/>
    </row>
    <row r="13" spans="1:39" s="8" customFormat="1" ht="18" customHeight="1">
      <c r="A13" s="10" t="s">
        <v>50</v>
      </c>
      <c r="B13" s="81">
        <f t="shared" si="0"/>
        <v>132</v>
      </c>
      <c r="C13" s="81"/>
      <c r="D13" s="82">
        <v>69</v>
      </c>
      <c r="E13" s="82"/>
      <c r="F13" s="86">
        <v>63</v>
      </c>
      <c r="G13" s="87"/>
      <c r="H13" s="79" t="s">
        <v>51</v>
      </c>
      <c r="I13" s="80"/>
      <c r="J13" s="81">
        <f t="shared" si="1"/>
        <v>274</v>
      </c>
      <c r="K13" s="81"/>
      <c r="L13" s="82">
        <v>126</v>
      </c>
      <c r="M13" s="82"/>
      <c r="N13" s="82">
        <v>148</v>
      </c>
      <c r="O13" s="85"/>
      <c r="P13" s="79" t="s">
        <v>52</v>
      </c>
      <c r="Q13" s="80"/>
      <c r="R13" s="81">
        <f t="shared" si="2"/>
        <v>249</v>
      </c>
      <c r="S13" s="81"/>
      <c r="T13" s="82">
        <v>123</v>
      </c>
      <c r="U13" s="82"/>
      <c r="V13" s="82">
        <v>126</v>
      </c>
      <c r="W13" s="85"/>
      <c r="X13" s="79" t="s">
        <v>53</v>
      </c>
      <c r="Y13" s="80"/>
      <c r="Z13" s="81">
        <f t="shared" si="3"/>
        <v>148</v>
      </c>
      <c r="AA13" s="81"/>
      <c r="AB13" s="82">
        <v>72</v>
      </c>
      <c r="AC13" s="82"/>
      <c r="AD13" s="82">
        <v>76</v>
      </c>
      <c r="AE13" s="85"/>
      <c r="AF13" s="79" t="s">
        <v>54</v>
      </c>
      <c r="AG13" s="80"/>
      <c r="AH13" s="81">
        <f t="shared" si="4"/>
        <v>60</v>
      </c>
      <c r="AI13" s="81"/>
      <c r="AJ13" s="82">
        <v>20</v>
      </c>
      <c r="AK13" s="82"/>
      <c r="AL13" s="82">
        <v>40</v>
      </c>
      <c r="AM13" s="83"/>
    </row>
    <row r="14" spans="1:39" s="8" customFormat="1" ht="18" customHeight="1">
      <c r="A14" s="10" t="s">
        <v>55</v>
      </c>
      <c r="B14" s="81">
        <f t="shared" si="0"/>
        <v>152</v>
      </c>
      <c r="C14" s="81"/>
      <c r="D14" s="82">
        <v>77</v>
      </c>
      <c r="E14" s="82"/>
      <c r="F14" s="86">
        <v>75</v>
      </c>
      <c r="G14" s="87"/>
      <c r="H14" s="79" t="s">
        <v>56</v>
      </c>
      <c r="I14" s="80"/>
      <c r="J14" s="81">
        <f t="shared" si="1"/>
        <v>248</v>
      </c>
      <c r="K14" s="81"/>
      <c r="L14" s="82">
        <v>112</v>
      </c>
      <c r="M14" s="82"/>
      <c r="N14" s="82">
        <v>136</v>
      </c>
      <c r="O14" s="85"/>
      <c r="P14" s="79" t="s">
        <v>57</v>
      </c>
      <c r="Q14" s="80"/>
      <c r="R14" s="81">
        <f t="shared" si="2"/>
        <v>287</v>
      </c>
      <c r="S14" s="81"/>
      <c r="T14" s="82">
        <v>151</v>
      </c>
      <c r="U14" s="82"/>
      <c r="V14" s="82">
        <v>136</v>
      </c>
      <c r="W14" s="85"/>
      <c r="X14" s="79" t="s">
        <v>58</v>
      </c>
      <c r="Y14" s="80"/>
      <c r="Z14" s="81">
        <f t="shared" si="3"/>
        <v>142</v>
      </c>
      <c r="AA14" s="81"/>
      <c r="AB14" s="82">
        <v>69</v>
      </c>
      <c r="AC14" s="82"/>
      <c r="AD14" s="82">
        <v>73</v>
      </c>
      <c r="AE14" s="85"/>
      <c r="AF14" s="79" t="s">
        <v>59</v>
      </c>
      <c r="AG14" s="80"/>
      <c r="AH14" s="81">
        <f t="shared" si="4"/>
        <v>43</v>
      </c>
      <c r="AI14" s="81"/>
      <c r="AJ14" s="82">
        <v>12</v>
      </c>
      <c r="AK14" s="82"/>
      <c r="AL14" s="82">
        <v>31</v>
      </c>
      <c r="AM14" s="83"/>
    </row>
    <row r="15" spans="1:39" s="8" customFormat="1" ht="18" customHeight="1">
      <c r="A15" s="10" t="s">
        <v>60</v>
      </c>
      <c r="B15" s="81">
        <f t="shared" si="0"/>
        <v>141</v>
      </c>
      <c r="C15" s="81"/>
      <c r="D15" s="82">
        <v>66</v>
      </c>
      <c r="E15" s="82"/>
      <c r="F15" s="86">
        <v>75</v>
      </c>
      <c r="G15" s="87"/>
      <c r="H15" s="79" t="s">
        <v>61</v>
      </c>
      <c r="I15" s="80"/>
      <c r="J15" s="81">
        <f t="shared" si="1"/>
        <v>253</v>
      </c>
      <c r="K15" s="81"/>
      <c r="L15" s="82">
        <v>132</v>
      </c>
      <c r="M15" s="82"/>
      <c r="N15" s="82">
        <v>121</v>
      </c>
      <c r="O15" s="85"/>
      <c r="P15" s="79" t="s">
        <v>62</v>
      </c>
      <c r="Q15" s="80"/>
      <c r="R15" s="81">
        <f t="shared" si="2"/>
        <v>230</v>
      </c>
      <c r="S15" s="81"/>
      <c r="T15" s="82">
        <v>116</v>
      </c>
      <c r="U15" s="82"/>
      <c r="V15" s="82">
        <v>114</v>
      </c>
      <c r="W15" s="85"/>
      <c r="X15" s="79" t="s">
        <v>63</v>
      </c>
      <c r="Y15" s="80"/>
      <c r="Z15" s="81">
        <f t="shared" si="3"/>
        <v>131</v>
      </c>
      <c r="AA15" s="81"/>
      <c r="AB15" s="82">
        <v>68</v>
      </c>
      <c r="AC15" s="82"/>
      <c r="AD15" s="82">
        <v>63</v>
      </c>
      <c r="AE15" s="85"/>
      <c r="AF15" s="79" t="s">
        <v>64</v>
      </c>
      <c r="AG15" s="80"/>
      <c r="AH15" s="81">
        <f t="shared" si="4"/>
        <v>44</v>
      </c>
      <c r="AI15" s="81"/>
      <c r="AJ15" s="82">
        <v>17</v>
      </c>
      <c r="AK15" s="82"/>
      <c r="AL15" s="82">
        <v>27</v>
      </c>
      <c r="AM15" s="83"/>
    </row>
    <row r="16" spans="1:39" s="8" customFormat="1" ht="18" customHeight="1">
      <c r="A16" s="10" t="s">
        <v>65</v>
      </c>
      <c r="B16" s="81">
        <f t="shared" si="0"/>
        <v>137</v>
      </c>
      <c r="C16" s="81"/>
      <c r="D16" s="82">
        <v>67</v>
      </c>
      <c r="E16" s="82"/>
      <c r="F16" s="86">
        <v>70</v>
      </c>
      <c r="G16" s="87"/>
      <c r="H16" s="79" t="s">
        <v>66</v>
      </c>
      <c r="I16" s="80"/>
      <c r="J16" s="81">
        <f t="shared" si="1"/>
        <v>227</v>
      </c>
      <c r="K16" s="81"/>
      <c r="L16" s="82">
        <v>115</v>
      </c>
      <c r="M16" s="82"/>
      <c r="N16" s="82">
        <v>112</v>
      </c>
      <c r="O16" s="85"/>
      <c r="P16" s="79" t="s">
        <v>67</v>
      </c>
      <c r="Q16" s="80"/>
      <c r="R16" s="81">
        <f t="shared" si="2"/>
        <v>230</v>
      </c>
      <c r="S16" s="81"/>
      <c r="T16" s="82">
        <v>116</v>
      </c>
      <c r="U16" s="82"/>
      <c r="V16" s="82">
        <v>114</v>
      </c>
      <c r="W16" s="85"/>
      <c r="X16" s="79" t="s">
        <v>68</v>
      </c>
      <c r="Y16" s="80"/>
      <c r="Z16" s="81">
        <f t="shared" si="3"/>
        <v>131</v>
      </c>
      <c r="AA16" s="81"/>
      <c r="AB16" s="82">
        <v>64</v>
      </c>
      <c r="AC16" s="82"/>
      <c r="AD16" s="82">
        <v>67</v>
      </c>
      <c r="AE16" s="85"/>
      <c r="AF16" s="79" t="s">
        <v>69</v>
      </c>
      <c r="AG16" s="80"/>
      <c r="AH16" s="81">
        <f t="shared" si="4"/>
        <v>33</v>
      </c>
      <c r="AI16" s="81"/>
      <c r="AJ16" s="82">
        <v>9</v>
      </c>
      <c r="AK16" s="82"/>
      <c r="AL16" s="82">
        <v>24</v>
      </c>
      <c r="AM16" s="83"/>
    </row>
    <row r="17" spans="1:39" s="8" customFormat="1" ht="18" customHeight="1">
      <c r="A17" s="10" t="s">
        <v>70</v>
      </c>
      <c r="B17" s="81">
        <f t="shared" si="0"/>
        <v>143</v>
      </c>
      <c r="C17" s="81"/>
      <c r="D17" s="82">
        <v>81</v>
      </c>
      <c r="E17" s="82"/>
      <c r="F17" s="86">
        <v>62</v>
      </c>
      <c r="G17" s="87"/>
      <c r="H17" s="79" t="s">
        <v>71</v>
      </c>
      <c r="I17" s="80"/>
      <c r="J17" s="81">
        <f t="shared" si="1"/>
        <v>224</v>
      </c>
      <c r="K17" s="81"/>
      <c r="L17" s="82">
        <v>107</v>
      </c>
      <c r="M17" s="82"/>
      <c r="N17" s="82">
        <v>117</v>
      </c>
      <c r="O17" s="85"/>
      <c r="P17" s="79" t="s">
        <v>72</v>
      </c>
      <c r="Q17" s="80"/>
      <c r="R17" s="81">
        <f t="shared" si="2"/>
        <v>237</v>
      </c>
      <c r="S17" s="81"/>
      <c r="T17" s="82">
        <v>122</v>
      </c>
      <c r="U17" s="82"/>
      <c r="V17" s="82">
        <v>115</v>
      </c>
      <c r="W17" s="85"/>
      <c r="X17" s="79" t="s">
        <v>73</v>
      </c>
      <c r="Y17" s="80"/>
      <c r="Z17" s="81">
        <f t="shared" si="3"/>
        <v>137</v>
      </c>
      <c r="AA17" s="81"/>
      <c r="AB17" s="82">
        <v>66</v>
      </c>
      <c r="AC17" s="82"/>
      <c r="AD17" s="82">
        <v>71</v>
      </c>
      <c r="AE17" s="85"/>
      <c r="AF17" s="79" t="s">
        <v>74</v>
      </c>
      <c r="AG17" s="80"/>
      <c r="AH17" s="81">
        <f t="shared" si="4"/>
        <v>29</v>
      </c>
      <c r="AI17" s="81"/>
      <c r="AJ17" s="82">
        <v>8</v>
      </c>
      <c r="AK17" s="82"/>
      <c r="AL17" s="82">
        <v>21</v>
      </c>
      <c r="AM17" s="83"/>
    </row>
    <row r="18" spans="1:39" s="8" customFormat="1" ht="18" customHeight="1">
      <c r="A18" s="10" t="s">
        <v>75</v>
      </c>
      <c r="B18" s="81">
        <f t="shared" si="0"/>
        <v>135</v>
      </c>
      <c r="C18" s="81"/>
      <c r="D18" s="82">
        <v>78</v>
      </c>
      <c r="E18" s="82"/>
      <c r="F18" s="86">
        <v>57</v>
      </c>
      <c r="G18" s="87"/>
      <c r="H18" s="79" t="s">
        <v>76</v>
      </c>
      <c r="I18" s="80"/>
      <c r="J18" s="81">
        <f t="shared" si="1"/>
        <v>241</v>
      </c>
      <c r="K18" s="81"/>
      <c r="L18" s="82">
        <v>119</v>
      </c>
      <c r="M18" s="82"/>
      <c r="N18" s="82">
        <v>122</v>
      </c>
      <c r="O18" s="85"/>
      <c r="P18" s="79" t="s">
        <v>77</v>
      </c>
      <c r="Q18" s="80"/>
      <c r="R18" s="81">
        <f t="shared" si="2"/>
        <v>229</v>
      </c>
      <c r="S18" s="81"/>
      <c r="T18" s="82">
        <v>109</v>
      </c>
      <c r="U18" s="82"/>
      <c r="V18" s="82">
        <v>120</v>
      </c>
      <c r="W18" s="85"/>
      <c r="X18" s="79" t="s">
        <v>78</v>
      </c>
      <c r="Y18" s="80"/>
      <c r="Z18" s="81">
        <f t="shared" si="3"/>
        <v>149</v>
      </c>
      <c r="AA18" s="81"/>
      <c r="AB18" s="82">
        <v>67</v>
      </c>
      <c r="AC18" s="82"/>
      <c r="AD18" s="82">
        <v>82</v>
      </c>
      <c r="AE18" s="85"/>
      <c r="AF18" s="79" t="s">
        <v>79</v>
      </c>
      <c r="AG18" s="80"/>
      <c r="AH18" s="81">
        <f t="shared" si="4"/>
        <v>25</v>
      </c>
      <c r="AI18" s="81"/>
      <c r="AJ18" s="82">
        <v>8</v>
      </c>
      <c r="AK18" s="82"/>
      <c r="AL18" s="82">
        <v>17</v>
      </c>
      <c r="AM18" s="83"/>
    </row>
    <row r="19" spans="1:39" s="8" customFormat="1" ht="18" customHeight="1">
      <c r="A19" s="10" t="s">
        <v>80</v>
      </c>
      <c r="B19" s="81">
        <f t="shared" si="0"/>
        <v>151</v>
      </c>
      <c r="C19" s="81"/>
      <c r="D19" s="82">
        <v>81</v>
      </c>
      <c r="E19" s="82"/>
      <c r="F19" s="86">
        <v>70</v>
      </c>
      <c r="G19" s="87"/>
      <c r="H19" s="79" t="s">
        <v>81</v>
      </c>
      <c r="I19" s="80"/>
      <c r="J19" s="81">
        <f t="shared" si="1"/>
        <v>233</v>
      </c>
      <c r="K19" s="81"/>
      <c r="L19" s="82">
        <v>113</v>
      </c>
      <c r="M19" s="82"/>
      <c r="N19" s="82">
        <v>120</v>
      </c>
      <c r="O19" s="85"/>
      <c r="P19" s="79" t="s">
        <v>82</v>
      </c>
      <c r="Q19" s="80"/>
      <c r="R19" s="81">
        <f t="shared" si="2"/>
        <v>238</v>
      </c>
      <c r="S19" s="81"/>
      <c r="T19" s="82">
        <v>110</v>
      </c>
      <c r="U19" s="82"/>
      <c r="V19" s="82">
        <v>128</v>
      </c>
      <c r="W19" s="85"/>
      <c r="X19" s="79" t="s">
        <v>83</v>
      </c>
      <c r="Y19" s="80"/>
      <c r="Z19" s="81">
        <f t="shared" si="3"/>
        <v>181</v>
      </c>
      <c r="AA19" s="81"/>
      <c r="AB19" s="82">
        <v>88</v>
      </c>
      <c r="AC19" s="82"/>
      <c r="AD19" s="82">
        <v>93</v>
      </c>
      <c r="AE19" s="85"/>
      <c r="AF19" s="79" t="s">
        <v>84</v>
      </c>
      <c r="AG19" s="80"/>
      <c r="AH19" s="81">
        <f t="shared" si="4"/>
        <v>9</v>
      </c>
      <c r="AI19" s="81"/>
      <c r="AJ19" s="82">
        <v>3</v>
      </c>
      <c r="AK19" s="82"/>
      <c r="AL19" s="82">
        <v>6</v>
      </c>
      <c r="AM19" s="83"/>
    </row>
    <row r="20" spans="1:39" s="8" customFormat="1" ht="18" customHeight="1">
      <c r="A20" s="10" t="s">
        <v>85</v>
      </c>
      <c r="B20" s="81">
        <f t="shared" si="0"/>
        <v>125</v>
      </c>
      <c r="C20" s="81"/>
      <c r="D20" s="82">
        <v>64</v>
      </c>
      <c r="E20" s="82"/>
      <c r="F20" s="86">
        <v>61</v>
      </c>
      <c r="G20" s="87"/>
      <c r="H20" s="79" t="s">
        <v>86</v>
      </c>
      <c r="I20" s="80"/>
      <c r="J20" s="81">
        <f t="shared" si="1"/>
        <v>229</v>
      </c>
      <c r="K20" s="81"/>
      <c r="L20" s="82">
        <v>110</v>
      </c>
      <c r="M20" s="82"/>
      <c r="N20" s="82">
        <v>119</v>
      </c>
      <c r="O20" s="85"/>
      <c r="P20" s="79" t="s">
        <v>87</v>
      </c>
      <c r="Q20" s="80"/>
      <c r="R20" s="81">
        <f t="shared" si="2"/>
        <v>254</v>
      </c>
      <c r="S20" s="81"/>
      <c r="T20" s="82">
        <v>137</v>
      </c>
      <c r="U20" s="82"/>
      <c r="V20" s="82">
        <v>117</v>
      </c>
      <c r="W20" s="85"/>
      <c r="X20" s="79" t="s">
        <v>88</v>
      </c>
      <c r="Y20" s="80"/>
      <c r="Z20" s="81">
        <f t="shared" si="3"/>
        <v>148</v>
      </c>
      <c r="AA20" s="81"/>
      <c r="AB20" s="82">
        <v>71</v>
      </c>
      <c r="AC20" s="82"/>
      <c r="AD20" s="82">
        <v>77</v>
      </c>
      <c r="AE20" s="85"/>
      <c r="AF20" s="79" t="s">
        <v>89</v>
      </c>
      <c r="AG20" s="80"/>
      <c r="AH20" s="81">
        <f t="shared" si="4"/>
        <v>8</v>
      </c>
      <c r="AI20" s="81"/>
      <c r="AJ20" s="82">
        <v>2</v>
      </c>
      <c r="AK20" s="82"/>
      <c r="AL20" s="82">
        <v>6</v>
      </c>
      <c r="AM20" s="83"/>
    </row>
    <row r="21" spans="1:39" s="8" customFormat="1" ht="18" customHeight="1">
      <c r="A21" s="10" t="s">
        <v>90</v>
      </c>
      <c r="B21" s="81">
        <f t="shared" si="0"/>
        <v>112</v>
      </c>
      <c r="C21" s="81"/>
      <c r="D21" s="82">
        <v>62</v>
      </c>
      <c r="E21" s="82"/>
      <c r="F21" s="86">
        <v>50</v>
      </c>
      <c r="G21" s="87"/>
      <c r="H21" s="79" t="s">
        <v>91</v>
      </c>
      <c r="I21" s="80"/>
      <c r="J21" s="81">
        <f t="shared" si="1"/>
        <v>250</v>
      </c>
      <c r="K21" s="81"/>
      <c r="L21" s="82">
        <v>126</v>
      </c>
      <c r="M21" s="82"/>
      <c r="N21" s="82">
        <v>124</v>
      </c>
      <c r="O21" s="85"/>
      <c r="P21" s="79" t="s">
        <v>92</v>
      </c>
      <c r="Q21" s="80"/>
      <c r="R21" s="81">
        <f t="shared" si="2"/>
        <v>167</v>
      </c>
      <c r="S21" s="81"/>
      <c r="T21" s="82">
        <v>82</v>
      </c>
      <c r="U21" s="82"/>
      <c r="V21" s="82">
        <v>85</v>
      </c>
      <c r="W21" s="85"/>
      <c r="X21" s="79" t="s">
        <v>93</v>
      </c>
      <c r="Y21" s="80"/>
      <c r="Z21" s="81">
        <f t="shared" si="3"/>
        <v>119</v>
      </c>
      <c r="AA21" s="81"/>
      <c r="AB21" s="82">
        <v>53</v>
      </c>
      <c r="AC21" s="82"/>
      <c r="AD21" s="82">
        <v>66</v>
      </c>
      <c r="AE21" s="85"/>
      <c r="AF21" s="79" t="s">
        <v>94</v>
      </c>
      <c r="AG21" s="80"/>
      <c r="AH21" s="81">
        <f t="shared" si="4"/>
        <v>6</v>
      </c>
      <c r="AI21" s="81"/>
      <c r="AJ21" s="82">
        <v>2</v>
      </c>
      <c r="AK21" s="82"/>
      <c r="AL21" s="82">
        <v>4</v>
      </c>
      <c r="AM21" s="83"/>
    </row>
    <row r="22" spans="1:39" s="8" customFormat="1" ht="18" customHeight="1">
      <c r="A22" s="10" t="s">
        <v>95</v>
      </c>
      <c r="B22" s="81">
        <f t="shared" si="0"/>
        <v>126</v>
      </c>
      <c r="C22" s="81"/>
      <c r="D22" s="82">
        <v>63</v>
      </c>
      <c r="E22" s="82"/>
      <c r="F22" s="86">
        <v>63</v>
      </c>
      <c r="G22" s="87"/>
      <c r="H22" s="79" t="s">
        <v>96</v>
      </c>
      <c r="I22" s="80"/>
      <c r="J22" s="81">
        <f t="shared" si="1"/>
        <v>240</v>
      </c>
      <c r="K22" s="81"/>
      <c r="L22" s="82">
        <v>126</v>
      </c>
      <c r="M22" s="82"/>
      <c r="N22" s="82">
        <v>114</v>
      </c>
      <c r="O22" s="85"/>
      <c r="P22" s="79" t="s">
        <v>97</v>
      </c>
      <c r="Q22" s="80"/>
      <c r="R22" s="81">
        <f t="shared" si="2"/>
        <v>224</v>
      </c>
      <c r="S22" s="81"/>
      <c r="T22" s="82">
        <v>113</v>
      </c>
      <c r="U22" s="82"/>
      <c r="V22" s="82">
        <v>111</v>
      </c>
      <c r="W22" s="85"/>
      <c r="X22" s="79" t="s">
        <v>98</v>
      </c>
      <c r="Y22" s="80"/>
      <c r="Z22" s="81">
        <f t="shared" si="3"/>
        <v>101</v>
      </c>
      <c r="AA22" s="81"/>
      <c r="AB22" s="82">
        <v>39</v>
      </c>
      <c r="AC22" s="82"/>
      <c r="AD22" s="82">
        <v>62</v>
      </c>
      <c r="AE22" s="85"/>
      <c r="AF22" s="79" t="s">
        <v>99</v>
      </c>
      <c r="AG22" s="80"/>
      <c r="AH22" s="81">
        <f t="shared" si="4"/>
        <v>8</v>
      </c>
      <c r="AI22" s="81"/>
      <c r="AJ22" s="82">
        <v>0</v>
      </c>
      <c r="AK22" s="82"/>
      <c r="AL22" s="82">
        <v>8</v>
      </c>
      <c r="AM22" s="83"/>
    </row>
    <row r="23" spans="1:39" s="8" customFormat="1" ht="18" customHeight="1">
      <c r="A23" s="11" t="s">
        <v>100</v>
      </c>
      <c r="B23" s="66">
        <f t="shared" si="0"/>
        <v>148</v>
      </c>
      <c r="C23" s="66"/>
      <c r="D23" s="74">
        <v>73</v>
      </c>
      <c r="E23" s="74"/>
      <c r="F23" s="84">
        <v>75</v>
      </c>
      <c r="G23" s="67"/>
      <c r="H23" s="64" t="s">
        <v>101</v>
      </c>
      <c r="I23" s="65"/>
      <c r="J23" s="66">
        <f t="shared" si="1"/>
        <v>225</v>
      </c>
      <c r="K23" s="66"/>
      <c r="L23" s="74">
        <v>107</v>
      </c>
      <c r="M23" s="74"/>
      <c r="N23" s="74">
        <v>118</v>
      </c>
      <c r="O23" s="75"/>
      <c r="P23" s="64" t="s">
        <v>102</v>
      </c>
      <c r="Q23" s="65"/>
      <c r="R23" s="66">
        <f t="shared" si="2"/>
        <v>179</v>
      </c>
      <c r="S23" s="66"/>
      <c r="T23" s="74">
        <v>88</v>
      </c>
      <c r="U23" s="74"/>
      <c r="V23" s="74">
        <v>91</v>
      </c>
      <c r="W23" s="75"/>
      <c r="X23" s="64" t="s">
        <v>103</v>
      </c>
      <c r="Y23" s="65"/>
      <c r="Z23" s="66">
        <f t="shared" si="3"/>
        <v>113</v>
      </c>
      <c r="AA23" s="66"/>
      <c r="AB23" s="74">
        <v>45</v>
      </c>
      <c r="AC23" s="74"/>
      <c r="AD23" s="74">
        <v>68</v>
      </c>
      <c r="AE23" s="75"/>
      <c r="AF23" s="76" t="s">
        <v>104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12</v>
      </c>
      <c r="AI24" s="66"/>
      <c r="AJ24" s="67">
        <v>0</v>
      </c>
      <c r="AK24" s="68"/>
      <c r="AL24" s="67">
        <v>12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931</v>
      </c>
      <c r="D27" s="46"/>
      <c r="E27" s="45">
        <f>SUM(E28:F29)</f>
        <v>898</v>
      </c>
      <c r="F27" s="46"/>
      <c r="G27" s="45">
        <f>SUM(G28:H29)</f>
        <v>415</v>
      </c>
      <c r="H27" s="46"/>
      <c r="I27" s="45">
        <f>SUM(I28:J29)</f>
        <v>388</v>
      </c>
      <c r="J27" s="46"/>
      <c r="K27" s="45">
        <f>SUM(K28:L29)</f>
        <v>274</v>
      </c>
      <c r="L27" s="46"/>
      <c r="M27" s="45">
        <f>SUM(M28:N29)</f>
        <v>2100</v>
      </c>
      <c r="N27" s="46"/>
      <c r="O27" s="45">
        <f>SUM(O28:P29)</f>
        <v>2370</v>
      </c>
      <c r="P27" s="46"/>
      <c r="Q27" s="45">
        <f>SUM(Q28:R29)</f>
        <v>2437</v>
      </c>
      <c r="R27" s="46"/>
      <c r="S27" s="45">
        <f>SUM(S28:T29)</f>
        <v>2275</v>
      </c>
      <c r="T27" s="46"/>
      <c r="U27" s="45">
        <f>SUM(U28:V29)</f>
        <v>739</v>
      </c>
      <c r="V27" s="46"/>
      <c r="W27" s="45">
        <f>SUM(W28:X29)</f>
        <v>670</v>
      </c>
      <c r="X27" s="46"/>
      <c r="Y27" s="45">
        <f>SUM(Y28:Z29)</f>
        <v>690</v>
      </c>
      <c r="Z27" s="46"/>
      <c r="AA27" s="45">
        <f>SUM(AA28:AB29)</f>
        <v>662</v>
      </c>
      <c r="AB27" s="46"/>
      <c r="AC27" s="45">
        <f>SUM(AC28:AD29)</f>
        <v>868</v>
      </c>
      <c r="AD27" s="46"/>
      <c r="AE27" s="45">
        <f>SUM(AE28:AF29)</f>
        <v>208</v>
      </c>
      <c r="AF27" s="46"/>
      <c r="AG27" s="45">
        <f>SUM(AG28:AH29)</f>
        <v>12</v>
      </c>
      <c r="AH27" s="46"/>
      <c r="AI27" s="47">
        <f>SUM(C27:AH27)</f>
        <v>15937</v>
      </c>
      <c r="AJ27" s="48"/>
      <c r="AK27" s="49">
        <v>8046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465</v>
      </c>
      <c r="D28" s="44"/>
      <c r="E28" s="43">
        <f>SUM(D10:E15)</f>
        <v>454</v>
      </c>
      <c r="F28" s="44"/>
      <c r="G28" s="43">
        <f>SUM(D16:E18)</f>
        <v>226</v>
      </c>
      <c r="H28" s="44"/>
      <c r="I28" s="43">
        <f>SUM(D19:E21)</f>
        <v>207</v>
      </c>
      <c r="J28" s="44"/>
      <c r="K28" s="43">
        <f>SUM(D22:E23)</f>
        <v>136</v>
      </c>
      <c r="L28" s="44"/>
      <c r="M28" s="43">
        <f>SUM(L4:M13)</f>
        <v>952</v>
      </c>
      <c r="N28" s="44"/>
      <c r="O28" s="43">
        <f>SUM(L14:M23)</f>
        <v>1167</v>
      </c>
      <c r="P28" s="44"/>
      <c r="Q28" s="43">
        <f>SUM(T4:U13)</f>
        <v>1227</v>
      </c>
      <c r="R28" s="44"/>
      <c r="S28" s="43">
        <f>SUM(T14:U23)</f>
        <v>1144</v>
      </c>
      <c r="T28" s="44"/>
      <c r="U28" s="43">
        <f>SUM(AB4:AC8)</f>
        <v>375</v>
      </c>
      <c r="V28" s="44"/>
      <c r="W28" s="43">
        <f>SUM(AB9:AC13)</f>
        <v>333</v>
      </c>
      <c r="X28" s="44"/>
      <c r="Y28" s="43">
        <f>SUM(AB14:AC18)</f>
        <v>334</v>
      </c>
      <c r="Z28" s="44"/>
      <c r="AA28" s="43">
        <f>SUM(AB19:AC23)</f>
        <v>296</v>
      </c>
      <c r="AB28" s="44"/>
      <c r="AC28" s="43">
        <f>SUM(AJ4:AK13)</f>
        <v>329</v>
      </c>
      <c r="AD28" s="44"/>
      <c r="AE28" s="43">
        <f>SUM(AJ14:AK23)</f>
        <v>61</v>
      </c>
      <c r="AF28" s="44"/>
      <c r="AG28" s="43">
        <f>AJ24</f>
        <v>0</v>
      </c>
      <c r="AH28" s="44"/>
      <c r="AI28" s="38">
        <f>SUM(C28:AH28)</f>
        <v>7706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466</v>
      </c>
      <c r="D29" s="21"/>
      <c r="E29" s="20">
        <f>SUM(F10:G15)</f>
        <v>444</v>
      </c>
      <c r="F29" s="21"/>
      <c r="G29" s="20">
        <f>SUM(F16:G18)</f>
        <v>189</v>
      </c>
      <c r="H29" s="21"/>
      <c r="I29" s="20">
        <f>SUM(F19:G21)</f>
        <v>181</v>
      </c>
      <c r="J29" s="21"/>
      <c r="K29" s="20">
        <f>SUM(F22:G23)</f>
        <v>138</v>
      </c>
      <c r="L29" s="21"/>
      <c r="M29" s="20">
        <f>SUM(N4:O13)</f>
        <v>1148</v>
      </c>
      <c r="N29" s="21"/>
      <c r="O29" s="20">
        <f>SUM(N14:O23)</f>
        <v>1203</v>
      </c>
      <c r="P29" s="21"/>
      <c r="Q29" s="20">
        <f>SUM(V4:W13)</f>
        <v>1210</v>
      </c>
      <c r="R29" s="21"/>
      <c r="S29" s="20">
        <f>SUM(V14:W23)</f>
        <v>1131</v>
      </c>
      <c r="T29" s="21"/>
      <c r="U29" s="20">
        <f>SUM(AD4:AE8)</f>
        <v>364</v>
      </c>
      <c r="V29" s="21"/>
      <c r="W29" s="20">
        <f>SUM(AD9:AE13)</f>
        <v>337</v>
      </c>
      <c r="X29" s="21"/>
      <c r="Y29" s="20">
        <f>SUM(AD14:AE18)</f>
        <v>356</v>
      </c>
      <c r="Z29" s="21"/>
      <c r="AA29" s="20">
        <f>SUM(AD19:AE23)</f>
        <v>366</v>
      </c>
      <c r="AB29" s="21"/>
      <c r="AC29" s="20">
        <f>SUM(AL4:AM13)</f>
        <v>539</v>
      </c>
      <c r="AD29" s="21"/>
      <c r="AE29" s="20">
        <f>SUM(AL14:AM23)</f>
        <v>147</v>
      </c>
      <c r="AF29" s="21"/>
      <c r="AG29" s="20">
        <f>AL24</f>
        <v>12</v>
      </c>
      <c r="AH29" s="21"/>
      <c r="AI29" s="22">
        <f>SUM(C29:AH29)</f>
        <v>8231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2244</v>
      </c>
      <c r="D31" s="34"/>
      <c r="E31" s="34"/>
      <c r="F31" s="35">
        <f>C31/AI27</f>
        <v>0.14080441739348684</v>
      </c>
      <c r="G31" s="35"/>
      <c r="H31" s="36"/>
      <c r="I31" s="17">
        <f>SUM(I27:V27)</f>
        <v>10583</v>
      </c>
      <c r="J31" s="37"/>
      <c r="K31" s="37"/>
      <c r="L31" s="37"/>
      <c r="M31" s="37"/>
      <c r="N31" s="37"/>
      <c r="O31" s="37"/>
      <c r="P31" s="15">
        <f>I31/AI27</f>
        <v>0.6640522055593902</v>
      </c>
      <c r="Q31" s="15"/>
      <c r="R31" s="15"/>
      <c r="S31" s="15"/>
      <c r="T31" s="15"/>
      <c r="U31" s="15"/>
      <c r="V31" s="16"/>
      <c r="W31" s="17">
        <f>SUM(W27:AH27)</f>
        <v>3110</v>
      </c>
      <c r="X31" s="18"/>
      <c r="Y31" s="18"/>
      <c r="Z31" s="18"/>
      <c r="AA31" s="18"/>
      <c r="AB31" s="18"/>
      <c r="AC31" s="15">
        <f>W31/AI27</f>
        <v>0.19514337704712303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194</v>
      </c>
      <c r="C4" s="90"/>
      <c r="D4" s="91">
        <v>92</v>
      </c>
      <c r="E4" s="91"/>
      <c r="F4" s="96">
        <v>102</v>
      </c>
      <c r="G4" s="97"/>
      <c r="H4" s="88" t="s">
        <v>6</v>
      </c>
      <c r="I4" s="89"/>
      <c r="J4" s="90">
        <f aca="true" t="shared" si="1" ref="J4:J23">SUM(L4:N4)</f>
        <v>164</v>
      </c>
      <c r="K4" s="90"/>
      <c r="L4" s="91">
        <v>77</v>
      </c>
      <c r="M4" s="91"/>
      <c r="N4" s="91">
        <v>87</v>
      </c>
      <c r="O4" s="93"/>
      <c r="P4" s="88" t="s">
        <v>7</v>
      </c>
      <c r="Q4" s="89"/>
      <c r="R4" s="90">
        <f aca="true" t="shared" si="2" ref="R4:R23">SUM(T4:V4)</f>
        <v>183</v>
      </c>
      <c r="S4" s="90"/>
      <c r="T4" s="91">
        <v>98</v>
      </c>
      <c r="U4" s="91"/>
      <c r="V4" s="91">
        <v>85</v>
      </c>
      <c r="W4" s="93"/>
      <c r="X4" s="88" t="s">
        <v>8</v>
      </c>
      <c r="Y4" s="89"/>
      <c r="Z4" s="90">
        <f aca="true" t="shared" si="3" ref="Z4:Z23">SUM(AB4:AD4)</f>
        <v>188</v>
      </c>
      <c r="AA4" s="90"/>
      <c r="AB4" s="91">
        <v>92</v>
      </c>
      <c r="AC4" s="91"/>
      <c r="AD4" s="91">
        <v>96</v>
      </c>
      <c r="AE4" s="93"/>
      <c r="AF4" s="88" t="s">
        <v>9</v>
      </c>
      <c r="AG4" s="89"/>
      <c r="AH4" s="90">
        <f aca="true" t="shared" si="4" ref="AH4:AH24">SUM(AJ4:AL4)</f>
        <v>119</v>
      </c>
      <c r="AI4" s="90"/>
      <c r="AJ4" s="91">
        <v>58</v>
      </c>
      <c r="AK4" s="91"/>
      <c r="AL4" s="91">
        <v>61</v>
      </c>
      <c r="AM4" s="92"/>
    </row>
    <row r="5" spans="1:39" s="8" customFormat="1" ht="18" customHeight="1">
      <c r="A5" s="10" t="s">
        <v>10</v>
      </c>
      <c r="B5" s="81">
        <f t="shared" si="0"/>
        <v>158</v>
      </c>
      <c r="C5" s="81"/>
      <c r="D5" s="82">
        <v>78</v>
      </c>
      <c r="E5" s="82"/>
      <c r="F5" s="86">
        <v>80</v>
      </c>
      <c r="G5" s="87"/>
      <c r="H5" s="79" t="s">
        <v>11</v>
      </c>
      <c r="I5" s="80"/>
      <c r="J5" s="81">
        <f t="shared" si="1"/>
        <v>165</v>
      </c>
      <c r="K5" s="81"/>
      <c r="L5" s="82">
        <v>76</v>
      </c>
      <c r="M5" s="82"/>
      <c r="N5" s="82">
        <v>89</v>
      </c>
      <c r="O5" s="85"/>
      <c r="P5" s="79" t="s">
        <v>12</v>
      </c>
      <c r="Q5" s="80"/>
      <c r="R5" s="81">
        <f t="shared" si="2"/>
        <v>179</v>
      </c>
      <c r="S5" s="81"/>
      <c r="T5" s="82">
        <v>80</v>
      </c>
      <c r="U5" s="82"/>
      <c r="V5" s="82">
        <v>99</v>
      </c>
      <c r="W5" s="85"/>
      <c r="X5" s="79" t="s">
        <v>13</v>
      </c>
      <c r="Y5" s="80"/>
      <c r="Z5" s="81">
        <f t="shared" si="3"/>
        <v>163</v>
      </c>
      <c r="AA5" s="81"/>
      <c r="AB5" s="82">
        <v>92</v>
      </c>
      <c r="AC5" s="82"/>
      <c r="AD5" s="82">
        <v>71</v>
      </c>
      <c r="AE5" s="85"/>
      <c r="AF5" s="79" t="s">
        <v>14</v>
      </c>
      <c r="AG5" s="80"/>
      <c r="AH5" s="81">
        <f t="shared" si="4"/>
        <v>106</v>
      </c>
      <c r="AI5" s="81"/>
      <c r="AJ5" s="82">
        <v>50</v>
      </c>
      <c r="AK5" s="82"/>
      <c r="AL5" s="82">
        <v>56</v>
      </c>
      <c r="AM5" s="83"/>
    </row>
    <row r="6" spans="1:39" s="8" customFormat="1" ht="18" customHeight="1">
      <c r="A6" s="10" t="s">
        <v>15</v>
      </c>
      <c r="B6" s="81">
        <f t="shared" si="0"/>
        <v>150</v>
      </c>
      <c r="C6" s="81"/>
      <c r="D6" s="82">
        <v>75</v>
      </c>
      <c r="E6" s="82"/>
      <c r="F6" s="86">
        <v>75</v>
      </c>
      <c r="G6" s="87"/>
      <c r="H6" s="79" t="s">
        <v>16</v>
      </c>
      <c r="I6" s="80"/>
      <c r="J6" s="81">
        <f t="shared" si="1"/>
        <v>197</v>
      </c>
      <c r="K6" s="81"/>
      <c r="L6" s="82">
        <v>117</v>
      </c>
      <c r="M6" s="82"/>
      <c r="N6" s="82">
        <v>80</v>
      </c>
      <c r="O6" s="85"/>
      <c r="P6" s="79" t="s">
        <v>17</v>
      </c>
      <c r="Q6" s="80"/>
      <c r="R6" s="81">
        <f t="shared" si="2"/>
        <v>218</v>
      </c>
      <c r="S6" s="81"/>
      <c r="T6" s="82">
        <v>110</v>
      </c>
      <c r="U6" s="82"/>
      <c r="V6" s="82">
        <v>108</v>
      </c>
      <c r="W6" s="85"/>
      <c r="X6" s="79" t="s">
        <v>18</v>
      </c>
      <c r="Y6" s="80"/>
      <c r="Z6" s="81">
        <f t="shared" si="3"/>
        <v>172</v>
      </c>
      <c r="AA6" s="81"/>
      <c r="AB6" s="82">
        <v>87</v>
      </c>
      <c r="AC6" s="82"/>
      <c r="AD6" s="82">
        <v>85</v>
      </c>
      <c r="AE6" s="85"/>
      <c r="AF6" s="79" t="s">
        <v>19</v>
      </c>
      <c r="AG6" s="80"/>
      <c r="AH6" s="81">
        <f t="shared" si="4"/>
        <v>110</v>
      </c>
      <c r="AI6" s="81"/>
      <c r="AJ6" s="82">
        <v>51</v>
      </c>
      <c r="AK6" s="82"/>
      <c r="AL6" s="82">
        <v>59</v>
      </c>
      <c r="AM6" s="83"/>
    </row>
    <row r="7" spans="1:39" s="8" customFormat="1" ht="18" customHeight="1">
      <c r="A7" s="10" t="s">
        <v>20</v>
      </c>
      <c r="B7" s="81">
        <f t="shared" si="0"/>
        <v>130</v>
      </c>
      <c r="C7" s="81"/>
      <c r="D7" s="82">
        <v>67</v>
      </c>
      <c r="E7" s="82"/>
      <c r="F7" s="86">
        <v>63</v>
      </c>
      <c r="G7" s="87"/>
      <c r="H7" s="79" t="s">
        <v>21</v>
      </c>
      <c r="I7" s="80"/>
      <c r="J7" s="81">
        <f t="shared" si="1"/>
        <v>204</v>
      </c>
      <c r="K7" s="81"/>
      <c r="L7" s="82">
        <v>97</v>
      </c>
      <c r="M7" s="82"/>
      <c r="N7" s="82">
        <v>107</v>
      </c>
      <c r="O7" s="85"/>
      <c r="P7" s="79" t="s">
        <v>22</v>
      </c>
      <c r="Q7" s="80"/>
      <c r="R7" s="81">
        <f t="shared" si="2"/>
        <v>227</v>
      </c>
      <c r="S7" s="81"/>
      <c r="T7" s="82">
        <v>103</v>
      </c>
      <c r="U7" s="82"/>
      <c r="V7" s="82">
        <v>124</v>
      </c>
      <c r="W7" s="85"/>
      <c r="X7" s="79" t="s">
        <v>23</v>
      </c>
      <c r="Y7" s="80"/>
      <c r="Z7" s="81">
        <f t="shared" si="3"/>
        <v>143</v>
      </c>
      <c r="AA7" s="81"/>
      <c r="AB7" s="82">
        <v>66</v>
      </c>
      <c r="AC7" s="82"/>
      <c r="AD7" s="82">
        <v>77</v>
      </c>
      <c r="AE7" s="85"/>
      <c r="AF7" s="79" t="s">
        <v>24</v>
      </c>
      <c r="AG7" s="80"/>
      <c r="AH7" s="81">
        <f t="shared" si="4"/>
        <v>93</v>
      </c>
      <c r="AI7" s="81"/>
      <c r="AJ7" s="82">
        <v>40</v>
      </c>
      <c r="AK7" s="82"/>
      <c r="AL7" s="82">
        <v>53</v>
      </c>
      <c r="AM7" s="83"/>
    </row>
    <row r="8" spans="1:39" s="8" customFormat="1" ht="18" customHeight="1">
      <c r="A8" s="10" t="s">
        <v>25</v>
      </c>
      <c r="B8" s="81">
        <f t="shared" si="0"/>
        <v>124</v>
      </c>
      <c r="C8" s="81"/>
      <c r="D8" s="82">
        <v>60</v>
      </c>
      <c r="E8" s="82"/>
      <c r="F8" s="86">
        <v>64</v>
      </c>
      <c r="G8" s="87"/>
      <c r="H8" s="79" t="s">
        <v>26</v>
      </c>
      <c r="I8" s="80"/>
      <c r="J8" s="81">
        <f t="shared" si="1"/>
        <v>207</v>
      </c>
      <c r="K8" s="81"/>
      <c r="L8" s="82">
        <v>103</v>
      </c>
      <c r="M8" s="82"/>
      <c r="N8" s="82">
        <v>104</v>
      </c>
      <c r="O8" s="85"/>
      <c r="P8" s="79" t="s">
        <v>27</v>
      </c>
      <c r="Q8" s="80"/>
      <c r="R8" s="81">
        <f t="shared" si="2"/>
        <v>194</v>
      </c>
      <c r="S8" s="81"/>
      <c r="T8" s="82">
        <v>112</v>
      </c>
      <c r="U8" s="82"/>
      <c r="V8" s="82">
        <v>82</v>
      </c>
      <c r="W8" s="85"/>
      <c r="X8" s="79" t="s">
        <v>28</v>
      </c>
      <c r="Y8" s="80"/>
      <c r="Z8" s="81">
        <f t="shared" si="3"/>
        <v>144</v>
      </c>
      <c r="AA8" s="81"/>
      <c r="AB8" s="82">
        <v>86</v>
      </c>
      <c r="AC8" s="82"/>
      <c r="AD8" s="82">
        <v>58</v>
      </c>
      <c r="AE8" s="85"/>
      <c r="AF8" s="79" t="s">
        <v>29</v>
      </c>
      <c r="AG8" s="80"/>
      <c r="AH8" s="81">
        <f t="shared" si="4"/>
        <v>72</v>
      </c>
      <c r="AI8" s="81"/>
      <c r="AJ8" s="82">
        <v>26</v>
      </c>
      <c r="AK8" s="82"/>
      <c r="AL8" s="82">
        <v>46</v>
      </c>
      <c r="AM8" s="83"/>
    </row>
    <row r="9" spans="1:39" s="8" customFormat="1" ht="18" customHeight="1">
      <c r="A9" s="10" t="s">
        <v>30</v>
      </c>
      <c r="B9" s="81">
        <f t="shared" si="0"/>
        <v>153</v>
      </c>
      <c r="C9" s="81"/>
      <c r="D9" s="82">
        <v>79</v>
      </c>
      <c r="E9" s="82"/>
      <c r="F9" s="86">
        <v>74</v>
      </c>
      <c r="G9" s="87"/>
      <c r="H9" s="79" t="s">
        <v>31</v>
      </c>
      <c r="I9" s="80"/>
      <c r="J9" s="81">
        <f t="shared" si="1"/>
        <v>225</v>
      </c>
      <c r="K9" s="81"/>
      <c r="L9" s="82">
        <v>107</v>
      </c>
      <c r="M9" s="82"/>
      <c r="N9" s="82">
        <v>118</v>
      </c>
      <c r="O9" s="85"/>
      <c r="P9" s="79" t="s">
        <v>32</v>
      </c>
      <c r="Q9" s="80"/>
      <c r="R9" s="81">
        <f t="shared" si="2"/>
        <v>220</v>
      </c>
      <c r="S9" s="81"/>
      <c r="T9" s="82">
        <v>108</v>
      </c>
      <c r="U9" s="82"/>
      <c r="V9" s="82">
        <v>112</v>
      </c>
      <c r="W9" s="85"/>
      <c r="X9" s="79" t="s">
        <v>33</v>
      </c>
      <c r="Y9" s="80"/>
      <c r="Z9" s="81">
        <f t="shared" si="3"/>
        <v>150</v>
      </c>
      <c r="AA9" s="81"/>
      <c r="AB9" s="82">
        <v>67</v>
      </c>
      <c r="AC9" s="82"/>
      <c r="AD9" s="82">
        <v>83</v>
      </c>
      <c r="AE9" s="85"/>
      <c r="AF9" s="79" t="s">
        <v>34</v>
      </c>
      <c r="AG9" s="80"/>
      <c r="AH9" s="81">
        <f t="shared" si="4"/>
        <v>66</v>
      </c>
      <c r="AI9" s="81"/>
      <c r="AJ9" s="82">
        <v>33</v>
      </c>
      <c r="AK9" s="82"/>
      <c r="AL9" s="82">
        <v>33</v>
      </c>
      <c r="AM9" s="83"/>
    </row>
    <row r="10" spans="1:39" s="8" customFormat="1" ht="18" customHeight="1">
      <c r="A10" s="10" t="s">
        <v>35</v>
      </c>
      <c r="B10" s="81">
        <f t="shared" si="0"/>
        <v>130</v>
      </c>
      <c r="C10" s="81"/>
      <c r="D10" s="82">
        <v>64</v>
      </c>
      <c r="E10" s="82"/>
      <c r="F10" s="86">
        <v>66</v>
      </c>
      <c r="G10" s="87"/>
      <c r="H10" s="79" t="s">
        <v>36</v>
      </c>
      <c r="I10" s="80"/>
      <c r="J10" s="81">
        <f t="shared" si="1"/>
        <v>249</v>
      </c>
      <c r="K10" s="81"/>
      <c r="L10" s="82">
        <v>118</v>
      </c>
      <c r="M10" s="82"/>
      <c r="N10" s="82">
        <v>131</v>
      </c>
      <c r="O10" s="85"/>
      <c r="P10" s="79" t="s">
        <v>37</v>
      </c>
      <c r="Q10" s="80"/>
      <c r="R10" s="81">
        <f t="shared" si="2"/>
        <v>218</v>
      </c>
      <c r="S10" s="81"/>
      <c r="T10" s="82">
        <v>105</v>
      </c>
      <c r="U10" s="82"/>
      <c r="V10" s="82">
        <v>113</v>
      </c>
      <c r="W10" s="85"/>
      <c r="X10" s="79" t="s">
        <v>38</v>
      </c>
      <c r="Y10" s="80"/>
      <c r="Z10" s="81">
        <f t="shared" si="3"/>
        <v>126</v>
      </c>
      <c r="AA10" s="81"/>
      <c r="AB10" s="82">
        <v>61</v>
      </c>
      <c r="AC10" s="82"/>
      <c r="AD10" s="82">
        <v>65</v>
      </c>
      <c r="AE10" s="85"/>
      <c r="AF10" s="79" t="s">
        <v>39</v>
      </c>
      <c r="AG10" s="80"/>
      <c r="AH10" s="81">
        <f t="shared" si="4"/>
        <v>61</v>
      </c>
      <c r="AI10" s="81"/>
      <c r="AJ10" s="82">
        <v>27</v>
      </c>
      <c r="AK10" s="82"/>
      <c r="AL10" s="82">
        <v>34</v>
      </c>
      <c r="AM10" s="83"/>
    </row>
    <row r="11" spans="1:39" s="8" customFormat="1" ht="18" customHeight="1">
      <c r="A11" s="10" t="s">
        <v>40</v>
      </c>
      <c r="B11" s="81">
        <f t="shared" si="0"/>
        <v>124</v>
      </c>
      <c r="C11" s="81"/>
      <c r="D11" s="82">
        <v>60</v>
      </c>
      <c r="E11" s="82"/>
      <c r="F11" s="86">
        <v>64</v>
      </c>
      <c r="G11" s="87"/>
      <c r="H11" s="79" t="s">
        <v>41</v>
      </c>
      <c r="I11" s="80"/>
      <c r="J11" s="81">
        <f t="shared" si="1"/>
        <v>266</v>
      </c>
      <c r="K11" s="81"/>
      <c r="L11" s="82">
        <v>121</v>
      </c>
      <c r="M11" s="82"/>
      <c r="N11" s="82">
        <v>145</v>
      </c>
      <c r="O11" s="85"/>
      <c r="P11" s="79" t="s">
        <v>42</v>
      </c>
      <c r="Q11" s="80"/>
      <c r="R11" s="81">
        <f t="shared" si="2"/>
        <v>224</v>
      </c>
      <c r="S11" s="81"/>
      <c r="T11" s="82">
        <v>107</v>
      </c>
      <c r="U11" s="82"/>
      <c r="V11" s="82">
        <v>117</v>
      </c>
      <c r="W11" s="85"/>
      <c r="X11" s="79" t="s">
        <v>43</v>
      </c>
      <c r="Y11" s="80"/>
      <c r="Z11" s="81">
        <f t="shared" si="3"/>
        <v>150</v>
      </c>
      <c r="AA11" s="81"/>
      <c r="AB11" s="82">
        <v>64</v>
      </c>
      <c r="AC11" s="82"/>
      <c r="AD11" s="82">
        <v>86</v>
      </c>
      <c r="AE11" s="85"/>
      <c r="AF11" s="79" t="s">
        <v>44</v>
      </c>
      <c r="AG11" s="80"/>
      <c r="AH11" s="81">
        <f t="shared" si="4"/>
        <v>60</v>
      </c>
      <c r="AI11" s="81"/>
      <c r="AJ11" s="82">
        <v>20</v>
      </c>
      <c r="AK11" s="82"/>
      <c r="AL11" s="82">
        <v>40</v>
      </c>
      <c r="AM11" s="83"/>
    </row>
    <row r="12" spans="1:39" s="8" customFormat="1" ht="18" customHeight="1">
      <c r="A12" s="10" t="s">
        <v>45</v>
      </c>
      <c r="B12" s="81">
        <f t="shared" si="0"/>
        <v>144</v>
      </c>
      <c r="C12" s="81"/>
      <c r="D12" s="82">
        <v>69</v>
      </c>
      <c r="E12" s="82"/>
      <c r="F12" s="86">
        <v>75</v>
      </c>
      <c r="G12" s="87"/>
      <c r="H12" s="79" t="s">
        <v>46</v>
      </c>
      <c r="I12" s="80"/>
      <c r="J12" s="81">
        <f t="shared" si="1"/>
        <v>261</v>
      </c>
      <c r="K12" s="81"/>
      <c r="L12" s="82">
        <v>123</v>
      </c>
      <c r="M12" s="82"/>
      <c r="N12" s="82">
        <v>138</v>
      </c>
      <c r="O12" s="85"/>
      <c r="P12" s="79" t="s">
        <v>47</v>
      </c>
      <c r="Q12" s="80"/>
      <c r="R12" s="81">
        <f t="shared" si="2"/>
        <v>209</v>
      </c>
      <c r="S12" s="81"/>
      <c r="T12" s="82">
        <v>96</v>
      </c>
      <c r="U12" s="82"/>
      <c r="V12" s="82">
        <v>113</v>
      </c>
      <c r="W12" s="85"/>
      <c r="X12" s="79" t="s">
        <v>48</v>
      </c>
      <c r="Y12" s="80"/>
      <c r="Z12" s="81">
        <f t="shared" si="3"/>
        <v>121</v>
      </c>
      <c r="AA12" s="81"/>
      <c r="AB12" s="82">
        <v>61</v>
      </c>
      <c r="AC12" s="82"/>
      <c r="AD12" s="82">
        <v>60</v>
      </c>
      <c r="AE12" s="85"/>
      <c r="AF12" s="79" t="s">
        <v>49</v>
      </c>
      <c r="AG12" s="80"/>
      <c r="AH12" s="81">
        <f t="shared" si="4"/>
        <v>59</v>
      </c>
      <c r="AI12" s="81"/>
      <c r="AJ12" s="82">
        <v>14</v>
      </c>
      <c r="AK12" s="82"/>
      <c r="AL12" s="82">
        <v>45</v>
      </c>
      <c r="AM12" s="83"/>
    </row>
    <row r="13" spans="1:39" s="8" customFormat="1" ht="18" customHeight="1">
      <c r="A13" s="10" t="s">
        <v>50</v>
      </c>
      <c r="B13" s="81">
        <f t="shared" si="0"/>
        <v>130</v>
      </c>
      <c r="C13" s="81"/>
      <c r="D13" s="82">
        <v>66</v>
      </c>
      <c r="E13" s="82"/>
      <c r="F13" s="86">
        <v>64</v>
      </c>
      <c r="G13" s="87"/>
      <c r="H13" s="79" t="s">
        <v>51</v>
      </c>
      <c r="I13" s="80"/>
      <c r="J13" s="81">
        <f t="shared" si="1"/>
        <v>299</v>
      </c>
      <c r="K13" s="81"/>
      <c r="L13" s="82">
        <v>150</v>
      </c>
      <c r="M13" s="82"/>
      <c r="N13" s="82">
        <v>149</v>
      </c>
      <c r="O13" s="85"/>
      <c r="P13" s="79" t="s">
        <v>52</v>
      </c>
      <c r="Q13" s="80"/>
      <c r="R13" s="81">
        <f t="shared" si="2"/>
        <v>247</v>
      </c>
      <c r="S13" s="81"/>
      <c r="T13" s="82">
        <v>131</v>
      </c>
      <c r="U13" s="82"/>
      <c r="V13" s="82">
        <v>116</v>
      </c>
      <c r="W13" s="85"/>
      <c r="X13" s="79" t="s">
        <v>53</v>
      </c>
      <c r="Y13" s="80"/>
      <c r="Z13" s="81">
        <f t="shared" si="3"/>
        <v>114</v>
      </c>
      <c r="AA13" s="81"/>
      <c r="AB13" s="82">
        <v>48</v>
      </c>
      <c r="AC13" s="82"/>
      <c r="AD13" s="82">
        <v>66</v>
      </c>
      <c r="AE13" s="85"/>
      <c r="AF13" s="79" t="s">
        <v>54</v>
      </c>
      <c r="AG13" s="80"/>
      <c r="AH13" s="81">
        <f t="shared" si="4"/>
        <v>43</v>
      </c>
      <c r="AI13" s="81"/>
      <c r="AJ13" s="82">
        <v>10</v>
      </c>
      <c r="AK13" s="82"/>
      <c r="AL13" s="82">
        <v>33</v>
      </c>
      <c r="AM13" s="83"/>
    </row>
    <row r="14" spans="1:39" s="8" customFormat="1" ht="18" customHeight="1">
      <c r="A14" s="10" t="s">
        <v>55</v>
      </c>
      <c r="B14" s="81">
        <f t="shared" si="0"/>
        <v>133</v>
      </c>
      <c r="C14" s="81"/>
      <c r="D14" s="82">
        <v>67</v>
      </c>
      <c r="E14" s="82"/>
      <c r="F14" s="86">
        <v>66</v>
      </c>
      <c r="G14" s="87"/>
      <c r="H14" s="79" t="s">
        <v>56</v>
      </c>
      <c r="I14" s="80"/>
      <c r="J14" s="81">
        <f t="shared" si="1"/>
        <v>238</v>
      </c>
      <c r="K14" s="81"/>
      <c r="L14" s="82">
        <v>116</v>
      </c>
      <c r="M14" s="82"/>
      <c r="N14" s="82">
        <v>122</v>
      </c>
      <c r="O14" s="85"/>
      <c r="P14" s="79" t="s">
        <v>57</v>
      </c>
      <c r="Q14" s="80"/>
      <c r="R14" s="81">
        <f t="shared" si="2"/>
        <v>252</v>
      </c>
      <c r="S14" s="81"/>
      <c r="T14" s="82">
        <v>123</v>
      </c>
      <c r="U14" s="82"/>
      <c r="V14" s="82">
        <v>129</v>
      </c>
      <c r="W14" s="85"/>
      <c r="X14" s="79" t="s">
        <v>58</v>
      </c>
      <c r="Y14" s="80"/>
      <c r="Z14" s="81">
        <f t="shared" si="3"/>
        <v>142</v>
      </c>
      <c r="AA14" s="81"/>
      <c r="AB14" s="82">
        <v>72</v>
      </c>
      <c r="AC14" s="82"/>
      <c r="AD14" s="82">
        <v>70</v>
      </c>
      <c r="AE14" s="85"/>
      <c r="AF14" s="79" t="s">
        <v>59</v>
      </c>
      <c r="AG14" s="80"/>
      <c r="AH14" s="81">
        <f t="shared" si="4"/>
        <v>30</v>
      </c>
      <c r="AI14" s="81"/>
      <c r="AJ14" s="82">
        <v>8</v>
      </c>
      <c r="AK14" s="82"/>
      <c r="AL14" s="82">
        <v>22</v>
      </c>
      <c r="AM14" s="83"/>
    </row>
    <row r="15" spans="1:39" s="8" customFormat="1" ht="18" customHeight="1">
      <c r="A15" s="10" t="s">
        <v>60</v>
      </c>
      <c r="B15" s="81">
        <f t="shared" si="0"/>
        <v>123</v>
      </c>
      <c r="C15" s="81"/>
      <c r="D15" s="82">
        <v>52</v>
      </c>
      <c r="E15" s="82"/>
      <c r="F15" s="86">
        <v>71</v>
      </c>
      <c r="G15" s="87"/>
      <c r="H15" s="79" t="s">
        <v>61</v>
      </c>
      <c r="I15" s="80"/>
      <c r="J15" s="81">
        <f t="shared" si="1"/>
        <v>237</v>
      </c>
      <c r="K15" s="81"/>
      <c r="L15" s="82">
        <v>120</v>
      </c>
      <c r="M15" s="82"/>
      <c r="N15" s="82">
        <v>117</v>
      </c>
      <c r="O15" s="85"/>
      <c r="P15" s="79" t="s">
        <v>62</v>
      </c>
      <c r="Q15" s="80"/>
      <c r="R15" s="81">
        <f t="shared" si="2"/>
        <v>268</v>
      </c>
      <c r="S15" s="81"/>
      <c r="T15" s="82">
        <v>134</v>
      </c>
      <c r="U15" s="82"/>
      <c r="V15" s="82">
        <v>134</v>
      </c>
      <c r="W15" s="85"/>
      <c r="X15" s="79" t="s">
        <v>63</v>
      </c>
      <c r="Y15" s="80"/>
      <c r="Z15" s="81">
        <f t="shared" si="3"/>
        <v>140</v>
      </c>
      <c r="AA15" s="81"/>
      <c r="AB15" s="82">
        <v>68</v>
      </c>
      <c r="AC15" s="82"/>
      <c r="AD15" s="82">
        <v>72</v>
      </c>
      <c r="AE15" s="85"/>
      <c r="AF15" s="79" t="s">
        <v>64</v>
      </c>
      <c r="AG15" s="80"/>
      <c r="AH15" s="81">
        <f t="shared" si="4"/>
        <v>31</v>
      </c>
      <c r="AI15" s="81"/>
      <c r="AJ15" s="82">
        <v>9</v>
      </c>
      <c r="AK15" s="82"/>
      <c r="AL15" s="82">
        <v>22</v>
      </c>
      <c r="AM15" s="83"/>
    </row>
    <row r="16" spans="1:39" s="8" customFormat="1" ht="18" customHeight="1">
      <c r="A16" s="10" t="s">
        <v>65</v>
      </c>
      <c r="B16" s="81">
        <f t="shared" si="0"/>
        <v>137</v>
      </c>
      <c r="C16" s="81"/>
      <c r="D16" s="82">
        <v>68</v>
      </c>
      <c r="E16" s="82"/>
      <c r="F16" s="86">
        <v>69</v>
      </c>
      <c r="G16" s="87"/>
      <c r="H16" s="79" t="s">
        <v>66</v>
      </c>
      <c r="I16" s="80"/>
      <c r="J16" s="81">
        <f t="shared" si="1"/>
        <v>253</v>
      </c>
      <c r="K16" s="81"/>
      <c r="L16" s="82">
        <v>123</v>
      </c>
      <c r="M16" s="82"/>
      <c r="N16" s="82">
        <v>130</v>
      </c>
      <c r="O16" s="85"/>
      <c r="P16" s="79" t="s">
        <v>67</v>
      </c>
      <c r="Q16" s="80"/>
      <c r="R16" s="81">
        <f t="shared" si="2"/>
        <v>253</v>
      </c>
      <c r="S16" s="81"/>
      <c r="T16" s="82">
        <v>124</v>
      </c>
      <c r="U16" s="82"/>
      <c r="V16" s="82">
        <v>129</v>
      </c>
      <c r="W16" s="85"/>
      <c r="X16" s="79" t="s">
        <v>68</v>
      </c>
      <c r="Y16" s="80"/>
      <c r="Z16" s="81">
        <f t="shared" si="3"/>
        <v>152</v>
      </c>
      <c r="AA16" s="81"/>
      <c r="AB16" s="82">
        <v>87</v>
      </c>
      <c r="AC16" s="82"/>
      <c r="AD16" s="82">
        <v>65</v>
      </c>
      <c r="AE16" s="85"/>
      <c r="AF16" s="79" t="s">
        <v>69</v>
      </c>
      <c r="AG16" s="80"/>
      <c r="AH16" s="81">
        <f t="shared" si="4"/>
        <v>30</v>
      </c>
      <c r="AI16" s="81"/>
      <c r="AJ16" s="82">
        <v>8</v>
      </c>
      <c r="AK16" s="82"/>
      <c r="AL16" s="82">
        <v>22</v>
      </c>
      <c r="AM16" s="83"/>
    </row>
    <row r="17" spans="1:39" s="8" customFormat="1" ht="18" customHeight="1">
      <c r="A17" s="10" t="s">
        <v>70</v>
      </c>
      <c r="B17" s="81">
        <f t="shared" si="0"/>
        <v>120</v>
      </c>
      <c r="C17" s="81"/>
      <c r="D17" s="82">
        <v>68</v>
      </c>
      <c r="E17" s="82"/>
      <c r="F17" s="86">
        <v>52</v>
      </c>
      <c r="G17" s="87"/>
      <c r="H17" s="79" t="s">
        <v>71</v>
      </c>
      <c r="I17" s="80"/>
      <c r="J17" s="81">
        <f t="shared" si="1"/>
        <v>197</v>
      </c>
      <c r="K17" s="81"/>
      <c r="L17" s="82">
        <v>97</v>
      </c>
      <c r="M17" s="82"/>
      <c r="N17" s="82">
        <v>100</v>
      </c>
      <c r="O17" s="85"/>
      <c r="P17" s="79" t="s">
        <v>72</v>
      </c>
      <c r="Q17" s="80"/>
      <c r="R17" s="81">
        <f t="shared" si="2"/>
        <v>249</v>
      </c>
      <c r="S17" s="81"/>
      <c r="T17" s="82">
        <v>133</v>
      </c>
      <c r="U17" s="82"/>
      <c r="V17" s="82">
        <v>116</v>
      </c>
      <c r="W17" s="85"/>
      <c r="X17" s="79" t="s">
        <v>73</v>
      </c>
      <c r="Y17" s="80"/>
      <c r="Z17" s="81">
        <f t="shared" si="3"/>
        <v>149</v>
      </c>
      <c r="AA17" s="81"/>
      <c r="AB17" s="82">
        <v>57</v>
      </c>
      <c r="AC17" s="82"/>
      <c r="AD17" s="82">
        <v>92</v>
      </c>
      <c r="AE17" s="85"/>
      <c r="AF17" s="79" t="s">
        <v>74</v>
      </c>
      <c r="AG17" s="80"/>
      <c r="AH17" s="81">
        <f t="shared" si="4"/>
        <v>14</v>
      </c>
      <c r="AI17" s="81"/>
      <c r="AJ17" s="82">
        <v>5</v>
      </c>
      <c r="AK17" s="82"/>
      <c r="AL17" s="82">
        <v>9</v>
      </c>
      <c r="AM17" s="83"/>
    </row>
    <row r="18" spans="1:39" s="8" customFormat="1" ht="18" customHeight="1">
      <c r="A18" s="10" t="s">
        <v>75</v>
      </c>
      <c r="B18" s="81">
        <f t="shared" si="0"/>
        <v>108</v>
      </c>
      <c r="C18" s="81"/>
      <c r="D18" s="82">
        <v>55</v>
      </c>
      <c r="E18" s="82"/>
      <c r="F18" s="86">
        <v>53</v>
      </c>
      <c r="G18" s="87"/>
      <c r="H18" s="79" t="s">
        <v>76</v>
      </c>
      <c r="I18" s="80"/>
      <c r="J18" s="81">
        <f t="shared" si="1"/>
        <v>221</v>
      </c>
      <c r="K18" s="81"/>
      <c r="L18" s="82">
        <v>114</v>
      </c>
      <c r="M18" s="82"/>
      <c r="N18" s="82">
        <v>107</v>
      </c>
      <c r="O18" s="85"/>
      <c r="P18" s="79" t="s">
        <v>77</v>
      </c>
      <c r="Q18" s="80"/>
      <c r="R18" s="81">
        <f t="shared" si="2"/>
        <v>250</v>
      </c>
      <c r="S18" s="81"/>
      <c r="T18" s="82">
        <v>120</v>
      </c>
      <c r="U18" s="82"/>
      <c r="V18" s="82">
        <v>130</v>
      </c>
      <c r="W18" s="85"/>
      <c r="X18" s="79" t="s">
        <v>78</v>
      </c>
      <c r="Y18" s="80"/>
      <c r="Z18" s="81">
        <f t="shared" si="3"/>
        <v>154</v>
      </c>
      <c r="AA18" s="81"/>
      <c r="AB18" s="82">
        <v>69</v>
      </c>
      <c r="AC18" s="82"/>
      <c r="AD18" s="82">
        <v>85</v>
      </c>
      <c r="AE18" s="85"/>
      <c r="AF18" s="79" t="s">
        <v>79</v>
      </c>
      <c r="AG18" s="80"/>
      <c r="AH18" s="81">
        <f t="shared" si="4"/>
        <v>15</v>
      </c>
      <c r="AI18" s="81"/>
      <c r="AJ18" s="82">
        <v>1</v>
      </c>
      <c r="AK18" s="82"/>
      <c r="AL18" s="82">
        <v>14</v>
      </c>
      <c r="AM18" s="83"/>
    </row>
    <row r="19" spans="1:39" s="8" customFormat="1" ht="18" customHeight="1">
      <c r="A19" s="10" t="s">
        <v>80</v>
      </c>
      <c r="B19" s="81">
        <f t="shared" si="0"/>
        <v>131</v>
      </c>
      <c r="C19" s="81"/>
      <c r="D19" s="82">
        <v>75</v>
      </c>
      <c r="E19" s="82"/>
      <c r="F19" s="86">
        <v>56</v>
      </c>
      <c r="G19" s="87"/>
      <c r="H19" s="79" t="s">
        <v>81</v>
      </c>
      <c r="I19" s="80"/>
      <c r="J19" s="81">
        <f t="shared" si="1"/>
        <v>172</v>
      </c>
      <c r="K19" s="81"/>
      <c r="L19" s="82">
        <v>93</v>
      </c>
      <c r="M19" s="82"/>
      <c r="N19" s="82">
        <v>79</v>
      </c>
      <c r="O19" s="85"/>
      <c r="P19" s="79" t="s">
        <v>82</v>
      </c>
      <c r="Q19" s="80"/>
      <c r="R19" s="81">
        <f t="shared" si="2"/>
        <v>239</v>
      </c>
      <c r="S19" s="81"/>
      <c r="T19" s="82">
        <v>110</v>
      </c>
      <c r="U19" s="82"/>
      <c r="V19" s="82">
        <v>129</v>
      </c>
      <c r="W19" s="85"/>
      <c r="X19" s="79" t="s">
        <v>83</v>
      </c>
      <c r="Y19" s="80"/>
      <c r="Z19" s="81">
        <f t="shared" si="3"/>
        <v>193</v>
      </c>
      <c r="AA19" s="81"/>
      <c r="AB19" s="82">
        <v>70</v>
      </c>
      <c r="AC19" s="82"/>
      <c r="AD19" s="82">
        <v>123</v>
      </c>
      <c r="AE19" s="85"/>
      <c r="AF19" s="79" t="s">
        <v>84</v>
      </c>
      <c r="AG19" s="80"/>
      <c r="AH19" s="81">
        <f t="shared" si="4"/>
        <v>18</v>
      </c>
      <c r="AI19" s="81"/>
      <c r="AJ19" s="82">
        <v>4</v>
      </c>
      <c r="AK19" s="82"/>
      <c r="AL19" s="82">
        <v>14</v>
      </c>
      <c r="AM19" s="83"/>
    </row>
    <row r="20" spans="1:39" s="8" customFormat="1" ht="18" customHeight="1">
      <c r="A20" s="10" t="s">
        <v>85</v>
      </c>
      <c r="B20" s="81">
        <f t="shared" si="0"/>
        <v>109</v>
      </c>
      <c r="C20" s="81"/>
      <c r="D20" s="82">
        <v>57</v>
      </c>
      <c r="E20" s="82"/>
      <c r="F20" s="86">
        <v>52</v>
      </c>
      <c r="G20" s="87"/>
      <c r="H20" s="79" t="s">
        <v>86</v>
      </c>
      <c r="I20" s="80"/>
      <c r="J20" s="81">
        <f t="shared" si="1"/>
        <v>213</v>
      </c>
      <c r="K20" s="81"/>
      <c r="L20" s="82">
        <v>115</v>
      </c>
      <c r="M20" s="82"/>
      <c r="N20" s="82">
        <v>98</v>
      </c>
      <c r="O20" s="85"/>
      <c r="P20" s="79" t="s">
        <v>87</v>
      </c>
      <c r="Q20" s="80"/>
      <c r="R20" s="81">
        <f t="shared" si="2"/>
        <v>254</v>
      </c>
      <c r="S20" s="81"/>
      <c r="T20" s="82">
        <v>134</v>
      </c>
      <c r="U20" s="82"/>
      <c r="V20" s="82">
        <v>120</v>
      </c>
      <c r="W20" s="85"/>
      <c r="X20" s="79" t="s">
        <v>88</v>
      </c>
      <c r="Y20" s="80"/>
      <c r="Z20" s="81">
        <f t="shared" si="3"/>
        <v>167</v>
      </c>
      <c r="AA20" s="81"/>
      <c r="AB20" s="82">
        <v>76</v>
      </c>
      <c r="AC20" s="82"/>
      <c r="AD20" s="82">
        <v>91</v>
      </c>
      <c r="AE20" s="85"/>
      <c r="AF20" s="79" t="s">
        <v>89</v>
      </c>
      <c r="AG20" s="80"/>
      <c r="AH20" s="81">
        <f t="shared" si="4"/>
        <v>11</v>
      </c>
      <c r="AI20" s="81"/>
      <c r="AJ20" s="82">
        <v>2</v>
      </c>
      <c r="AK20" s="82"/>
      <c r="AL20" s="82">
        <v>9</v>
      </c>
      <c r="AM20" s="83"/>
    </row>
    <row r="21" spans="1:39" s="8" customFormat="1" ht="18" customHeight="1">
      <c r="A21" s="10" t="s">
        <v>90</v>
      </c>
      <c r="B21" s="81">
        <f t="shared" si="0"/>
        <v>134</v>
      </c>
      <c r="C21" s="81"/>
      <c r="D21" s="82">
        <v>65</v>
      </c>
      <c r="E21" s="82"/>
      <c r="F21" s="86">
        <v>69</v>
      </c>
      <c r="G21" s="87"/>
      <c r="H21" s="79" t="s">
        <v>91</v>
      </c>
      <c r="I21" s="80"/>
      <c r="J21" s="81">
        <f t="shared" si="1"/>
        <v>229</v>
      </c>
      <c r="K21" s="81"/>
      <c r="L21" s="82">
        <v>126</v>
      </c>
      <c r="M21" s="82"/>
      <c r="N21" s="82">
        <v>103</v>
      </c>
      <c r="O21" s="85"/>
      <c r="P21" s="79" t="s">
        <v>92</v>
      </c>
      <c r="Q21" s="80"/>
      <c r="R21" s="81">
        <f t="shared" si="2"/>
        <v>204</v>
      </c>
      <c r="S21" s="81"/>
      <c r="T21" s="82">
        <v>105</v>
      </c>
      <c r="U21" s="82"/>
      <c r="V21" s="82">
        <v>99</v>
      </c>
      <c r="W21" s="85"/>
      <c r="X21" s="79" t="s">
        <v>93</v>
      </c>
      <c r="Y21" s="80"/>
      <c r="Z21" s="81">
        <f t="shared" si="3"/>
        <v>130</v>
      </c>
      <c r="AA21" s="81"/>
      <c r="AB21" s="82">
        <v>54</v>
      </c>
      <c r="AC21" s="82"/>
      <c r="AD21" s="82">
        <v>76</v>
      </c>
      <c r="AE21" s="85"/>
      <c r="AF21" s="79" t="s">
        <v>94</v>
      </c>
      <c r="AG21" s="80"/>
      <c r="AH21" s="81">
        <f t="shared" si="4"/>
        <v>7</v>
      </c>
      <c r="AI21" s="81"/>
      <c r="AJ21" s="82">
        <v>1</v>
      </c>
      <c r="AK21" s="82"/>
      <c r="AL21" s="82">
        <v>6</v>
      </c>
      <c r="AM21" s="83"/>
    </row>
    <row r="22" spans="1:39" s="8" customFormat="1" ht="18" customHeight="1">
      <c r="A22" s="10" t="s">
        <v>95</v>
      </c>
      <c r="B22" s="81">
        <f t="shared" si="0"/>
        <v>116</v>
      </c>
      <c r="C22" s="81"/>
      <c r="D22" s="82">
        <v>73</v>
      </c>
      <c r="E22" s="82"/>
      <c r="F22" s="86">
        <v>43</v>
      </c>
      <c r="G22" s="87"/>
      <c r="H22" s="79" t="s">
        <v>96</v>
      </c>
      <c r="I22" s="80"/>
      <c r="J22" s="81">
        <f t="shared" si="1"/>
        <v>181</v>
      </c>
      <c r="K22" s="81"/>
      <c r="L22" s="82">
        <v>81</v>
      </c>
      <c r="M22" s="82"/>
      <c r="N22" s="82">
        <v>100</v>
      </c>
      <c r="O22" s="85"/>
      <c r="P22" s="79" t="s">
        <v>97</v>
      </c>
      <c r="Q22" s="80"/>
      <c r="R22" s="81">
        <f t="shared" si="2"/>
        <v>225</v>
      </c>
      <c r="S22" s="81"/>
      <c r="T22" s="82">
        <v>125</v>
      </c>
      <c r="U22" s="82"/>
      <c r="V22" s="82">
        <v>100</v>
      </c>
      <c r="W22" s="85"/>
      <c r="X22" s="79" t="s">
        <v>98</v>
      </c>
      <c r="Y22" s="80"/>
      <c r="Z22" s="81">
        <f t="shared" si="3"/>
        <v>97</v>
      </c>
      <c r="AA22" s="81"/>
      <c r="AB22" s="82">
        <v>48</v>
      </c>
      <c r="AC22" s="82"/>
      <c r="AD22" s="82">
        <v>49</v>
      </c>
      <c r="AE22" s="85"/>
      <c r="AF22" s="79" t="s">
        <v>99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100</v>
      </c>
      <c r="B23" s="66">
        <f t="shared" si="0"/>
        <v>123</v>
      </c>
      <c r="C23" s="66"/>
      <c r="D23" s="74">
        <v>67</v>
      </c>
      <c r="E23" s="74"/>
      <c r="F23" s="84">
        <v>56</v>
      </c>
      <c r="G23" s="67"/>
      <c r="H23" s="64" t="s">
        <v>101</v>
      </c>
      <c r="I23" s="65"/>
      <c r="J23" s="66">
        <f t="shared" si="1"/>
        <v>198</v>
      </c>
      <c r="K23" s="66"/>
      <c r="L23" s="74">
        <v>99</v>
      </c>
      <c r="M23" s="74"/>
      <c r="N23" s="74">
        <v>99</v>
      </c>
      <c r="O23" s="75"/>
      <c r="P23" s="64" t="s">
        <v>102</v>
      </c>
      <c r="Q23" s="65"/>
      <c r="R23" s="66">
        <f t="shared" si="2"/>
        <v>208</v>
      </c>
      <c r="S23" s="66"/>
      <c r="T23" s="74">
        <v>104</v>
      </c>
      <c r="U23" s="74"/>
      <c r="V23" s="74">
        <v>104</v>
      </c>
      <c r="W23" s="75"/>
      <c r="X23" s="64" t="s">
        <v>103</v>
      </c>
      <c r="Y23" s="65"/>
      <c r="Z23" s="66">
        <f t="shared" si="3"/>
        <v>116</v>
      </c>
      <c r="AA23" s="66"/>
      <c r="AB23" s="74">
        <v>47</v>
      </c>
      <c r="AC23" s="74"/>
      <c r="AD23" s="74">
        <v>69</v>
      </c>
      <c r="AE23" s="75"/>
      <c r="AF23" s="76" t="s">
        <v>104</v>
      </c>
      <c r="AG23" s="77"/>
      <c r="AH23" s="78">
        <f t="shared" si="4"/>
        <v>3</v>
      </c>
      <c r="AI23" s="78"/>
      <c r="AJ23" s="62">
        <v>1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10</v>
      </c>
      <c r="AI24" s="66"/>
      <c r="AJ24" s="67">
        <v>1</v>
      </c>
      <c r="AK24" s="68"/>
      <c r="AL24" s="67">
        <v>9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909</v>
      </c>
      <c r="D27" s="46"/>
      <c r="E27" s="45">
        <f>SUM(E28:F29)</f>
        <v>784</v>
      </c>
      <c r="F27" s="46"/>
      <c r="G27" s="45">
        <f>SUM(G28:H29)</f>
        <v>365</v>
      </c>
      <c r="H27" s="46"/>
      <c r="I27" s="45">
        <f>SUM(I28:J29)</f>
        <v>374</v>
      </c>
      <c r="J27" s="46"/>
      <c r="K27" s="45">
        <f>SUM(K28:L29)</f>
        <v>239</v>
      </c>
      <c r="L27" s="46"/>
      <c r="M27" s="45">
        <f>SUM(M28:N29)</f>
        <v>2237</v>
      </c>
      <c r="N27" s="46"/>
      <c r="O27" s="45">
        <f>SUM(O28:P29)</f>
        <v>2139</v>
      </c>
      <c r="P27" s="46"/>
      <c r="Q27" s="45">
        <f>SUM(Q28:R29)</f>
        <v>2119</v>
      </c>
      <c r="R27" s="46"/>
      <c r="S27" s="45">
        <f>SUM(S28:T29)</f>
        <v>2402</v>
      </c>
      <c r="T27" s="46"/>
      <c r="U27" s="45">
        <f>SUM(U28:V29)</f>
        <v>810</v>
      </c>
      <c r="V27" s="46"/>
      <c r="W27" s="45">
        <f>SUM(W28:X29)</f>
        <v>661</v>
      </c>
      <c r="X27" s="46"/>
      <c r="Y27" s="45">
        <f>SUM(Y28:Z29)</f>
        <v>737</v>
      </c>
      <c r="Z27" s="46"/>
      <c r="AA27" s="45">
        <f>SUM(AA28:AB29)</f>
        <v>703</v>
      </c>
      <c r="AB27" s="46"/>
      <c r="AC27" s="45">
        <f>SUM(AC28:AD29)</f>
        <v>789</v>
      </c>
      <c r="AD27" s="46"/>
      <c r="AE27" s="45">
        <f>SUM(AE28:AF29)</f>
        <v>164</v>
      </c>
      <c r="AF27" s="46"/>
      <c r="AG27" s="45">
        <f>SUM(AG28:AH29)</f>
        <v>10</v>
      </c>
      <c r="AH27" s="46"/>
      <c r="AI27" s="47">
        <f>SUM(C27:AH27)</f>
        <v>15442</v>
      </c>
      <c r="AJ27" s="48"/>
      <c r="AK27" s="49">
        <v>7544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451</v>
      </c>
      <c r="D28" s="44"/>
      <c r="E28" s="43">
        <f>SUM(D10:E15)</f>
        <v>378</v>
      </c>
      <c r="F28" s="44"/>
      <c r="G28" s="43">
        <f>SUM(D16:E18)</f>
        <v>191</v>
      </c>
      <c r="H28" s="44"/>
      <c r="I28" s="43">
        <f>SUM(D19:E21)</f>
        <v>197</v>
      </c>
      <c r="J28" s="44"/>
      <c r="K28" s="43">
        <f>SUM(D22:E23)</f>
        <v>140</v>
      </c>
      <c r="L28" s="44"/>
      <c r="M28" s="43">
        <f>SUM(L4:M13)</f>
        <v>1089</v>
      </c>
      <c r="N28" s="44"/>
      <c r="O28" s="43">
        <f>SUM(L14:M23)</f>
        <v>1084</v>
      </c>
      <c r="P28" s="44"/>
      <c r="Q28" s="43">
        <f>SUM(T4:U13)</f>
        <v>1050</v>
      </c>
      <c r="R28" s="44"/>
      <c r="S28" s="43">
        <f>SUM(T14:U23)</f>
        <v>1212</v>
      </c>
      <c r="T28" s="44"/>
      <c r="U28" s="43">
        <f>SUM(AB4:AC8)</f>
        <v>423</v>
      </c>
      <c r="V28" s="44"/>
      <c r="W28" s="43">
        <f>SUM(AB9:AC13)</f>
        <v>301</v>
      </c>
      <c r="X28" s="44"/>
      <c r="Y28" s="43">
        <f>SUM(AB14:AC18)</f>
        <v>353</v>
      </c>
      <c r="Z28" s="44"/>
      <c r="AA28" s="43">
        <f>SUM(AB19:AC23)</f>
        <v>295</v>
      </c>
      <c r="AB28" s="44"/>
      <c r="AC28" s="43">
        <f>SUM(AJ4:AK13)</f>
        <v>329</v>
      </c>
      <c r="AD28" s="44"/>
      <c r="AE28" s="43">
        <f>SUM(AJ14:AK23)</f>
        <v>40</v>
      </c>
      <c r="AF28" s="44"/>
      <c r="AG28" s="43">
        <f>AJ24</f>
        <v>1</v>
      </c>
      <c r="AH28" s="44"/>
      <c r="AI28" s="38">
        <f>SUM(C28:AH28)</f>
        <v>7534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458</v>
      </c>
      <c r="D29" s="21"/>
      <c r="E29" s="20">
        <f>SUM(F10:G15)</f>
        <v>406</v>
      </c>
      <c r="F29" s="21"/>
      <c r="G29" s="20">
        <f>SUM(F16:G18)</f>
        <v>174</v>
      </c>
      <c r="H29" s="21"/>
      <c r="I29" s="20">
        <f>SUM(F19:G21)</f>
        <v>177</v>
      </c>
      <c r="J29" s="21"/>
      <c r="K29" s="20">
        <f>SUM(F22:G23)</f>
        <v>99</v>
      </c>
      <c r="L29" s="21"/>
      <c r="M29" s="20">
        <f>SUM(N4:O13)</f>
        <v>1148</v>
      </c>
      <c r="N29" s="21"/>
      <c r="O29" s="20">
        <f>SUM(N14:O23)</f>
        <v>1055</v>
      </c>
      <c r="P29" s="21"/>
      <c r="Q29" s="20">
        <f>SUM(V4:W13)</f>
        <v>1069</v>
      </c>
      <c r="R29" s="21"/>
      <c r="S29" s="20">
        <f>SUM(V14:W23)</f>
        <v>1190</v>
      </c>
      <c r="T29" s="21"/>
      <c r="U29" s="20">
        <f>SUM(AD4:AE8)</f>
        <v>387</v>
      </c>
      <c r="V29" s="21"/>
      <c r="W29" s="20">
        <f>SUM(AD9:AE13)</f>
        <v>360</v>
      </c>
      <c r="X29" s="21"/>
      <c r="Y29" s="20">
        <f>SUM(AD14:AE18)</f>
        <v>384</v>
      </c>
      <c r="Z29" s="21"/>
      <c r="AA29" s="20">
        <f>SUM(AD19:AE23)</f>
        <v>408</v>
      </c>
      <c r="AB29" s="21"/>
      <c r="AC29" s="20">
        <f>SUM(AL4:AM13)</f>
        <v>460</v>
      </c>
      <c r="AD29" s="21"/>
      <c r="AE29" s="20">
        <f>SUM(AL14:AM23)</f>
        <v>124</v>
      </c>
      <c r="AF29" s="21"/>
      <c r="AG29" s="20">
        <f>AL24</f>
        <v>9</v>
      </c>
      <c r="AH29" s="21"/>
      <c r="AI29" s="22">
        <f>SUM(C29:AH29)</f>
        <v>7908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2058</v>
      </c>
      <c r="D31" s="34"/>
      <c r="E31" s="34"/>
      <c r="F31" s="35">
        <f>C31/AI27</f>
        <v>0.13327289211242066</v>
      </c>
      <c r="G31" s="35"/>
      <c r="H31" s="36"/>
      <c r="I31" s="17">
        <f>SUM(I27:V27)</f>
        <v>10320</v>
      </c>
      <c r="J31" s="37"/>
      <c r="K31" s="37"/>
      <c r="L31" s="37"/>
      <c r="M31" s="37"/>
      <c r="N31" s="37"/>
      <c r="O31" s="37"/>
      <c r="P31" s="15">
        <f>I31/AI27</f>
        <v>0.6683072140914389</v>
      </c>
      <c r="Q31" s="15"/>
      <c r="R31" s="15"/>
      <c r="S31" s="15"/>
      <c r="T31" s="15"/>
      <c r="U31" s="15"/>
      <c r="V31" s="16"/>
      <c r="W31" s="17">
        <f>SUM(W27:AH27)</f>
        <v>3064</v>
      </c>
      <c r="X31" s="18"/>
      <c r="Y31" s="18"/>
      <c r="Z31" s="18"/>
      <c r="AA31" s="18"/>
      <c r="AB31" s="18"/>
      <c r="AC31" s="15">
        <f>W31/AI27</f>
        <v>0.1984198937961404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152</v>
      </c>
      <c r="C4" s="90"/>
      <c r="D4" s="91">
        <v>71</v>
      </c>
      <c r="E4" s="91"/>
      <c r="F4" s="96">
        <v>81</v>
      </c>
      <c r="G4" s="97"/>
      <c r="H4" s="88" t="s">
        <v>6</v>
      </c>
      <c r="I4" s="89"/>
      <c r="J4" s="90">
        <f aca="true" t="shared" si="1" ref="J4:J23">SUM(L4:N4)</f>
        <v>147</v>
      </c>
      <c r="K4" s="90"/>
      <c r="L4" s="91">
        <v>55</v>
      </c>
      <c r="M4" s="91"/>
      <c r="N4" s="91">
        <v>92</v>
      </c>
      <c r="O4" s="93"/>
      <c r="P4" s="88" t="s">
        <v>7</v>
      </c>
      <c r="Q4" s="89"/>
      <c r="R4" s="90">
        <f aca="true" t="shared" si="2" ref="R4:R23">SUM(T4:V4)</f>
        <v>158</v>
      </c>
      <c r="S4" s="90"/>
      <c r="T4" s="91">
        <v>72</v>
      </c>
      <c r="U4" s="91"/>
      <c r="V4" s="91">
        <v>86</v>
      </c>
      <c r="W4" s="93"/>
      <c r="X4" s="88" t="s">
        <v>8</v>
      </c>
      <c r="Y4" s="89"/>
      <c r="Z4" s="90">
        <f aca="true" t="shared" si="3" ref="Z4:Z23">SUM(AB4:AD4)</f>
        <v>107</v>
      </c>
      <c r="AA4" s="90"/>
      <c r="AB4" s="91">
        <v>52</v>
      </c>
      <c r="AC4" s="91"/>
      <c r="AD4" s="91">
        <v>55</v>
      </c>
      <c r="AE4" s="93"/>
      <c r="AF4" s="88" t="s">
        <v>9</v>
      </c>
      <c r="AG4" s="89"/>
      <c r="AH4" s="90">
        <f aca="true" t="shared" si="4" ref="AH4:AH24">SUM(AJ4:AL4)</f>
        <v>70</v>
      </c>
      <c r="AI4" s="90"/>
      <c r="AJ4" s="91">
        <v>27</v>
      </c>
      <c r="AK4" s="91"/>
      <c r="AL4" s="91">
        <v>43</v>
      </c>
      <c r="AM4" s="92"/>
    </row>
    <row r="5" spans="1:39" s="8" customFormat="1" ht="18" customHeight="1">
      <c r="A5" s="10" t="s">
        <v>10</v>
      </c>
      <c r="B5" s="81">
        <f t="shared" si="0"/>
        <v>120</v>
      </c>
      <c r="C5" s="81"/>
      <c r="D5" s="82">
        <v>51</v>
      </c>
      <c r="E5" s="82"/>
      <c r="F5" s="86">
        <v>69</v>
      </c>
      <c r="G5" s="87"/>
      <c r="H5" s="79" t="s">
        <v>11</v>
      </c>
      <c r="I5" s="80"/>
      <c r="J5" s="81">
        <f t="shared" si="1"/>
        <v>136</v>
      </c>
      <c r="K5" s="81"/>
      <c r="L5" s="82">
        <v>73</v>
      </c>
      <c r="M5" s="82"/>
      <c r="N5" s="82">
        <v>63</v>
      </c>
      <c r="O5" s="85"/>
      <c r="P5" s="79" t="s">
        <v>12</v>
      </c>
      <c r="Q5" s="80"/>
      <c r="R5" s="81">
        <f t="shared" si="2"/>
        <v>164</v>
      </c>
      <c r="S5" s="81"/>
      <c r="T5" s="82">
        <v>82</v>
      </c>
      <c r="U5" s="82"/>
      <c r="V5" s="82">
        <v>82</v>
      </c>
      <c r="W5" s="85"/>
      <c r="X5" s="79" t="s">
        <v>13</v>
      </c>
      <c r="Y5" s="80"/>
      <c r="Z5" s="81">
        <f t="shared" si="3"/>
        <v>95</v>
      </c>
      <c r="AA5" s="81"/>
      <c r="AB5" s="82">
        <v>52</v>
      </c>
      <c r="AC5" s="82"/>
      <c r="AD5" s="82">
        <v>43</v>
      </c>
      <c r="AE5" s="85"/>
      <c r="AF5" s="79" t="s">
        <v>14</v>
      </c>
      <c r="AG5" s="80"/>
      <c r="AH5" s="81">
        <f t="shared" si="4"/>
        <v>66</v>
      </c>
      <c r="AI5" s="81"/>
      <c r="AJ5" s="82">
        <v>30</v>
      </c>
      <c r="AK5" s="82"/>
      <c r="AL5" s="82">
        <v>36</v>
      </c>
      <c r="AM5" s="83"/>
    </row>
    <row r="6" spans="1:39" s="8" customFormat="1" ht="18" customHeight="1">
      <c r="A6" s="10" t="s">
        <v>15</v>
      </c>
      <c r="B6" s="81">
        <f t="shared" si="0"/>
        <v>130</v>
      </c>
      <c r="C6" s="81"/>
      <c r="D6" s="82">
        <v>68</v>
      </c>
      <c r="E6" s="82"/>
      <c r="F6" s="86">
        <v>62</v>
      </c>
      <c r="G6" s="87"/>
      <c r="H6" s="79" t="s">
        <v>16</v>
      </c>
      <c r="I6" s="80"/>
      <c r="J6" s="81">
        <f t="shared" si="1"/>
        <v>119</v>
      </c>
      <c r="K6" s="81"/>
      <c r="L6" s="82">
        <v>53</v>
      </c>
      <c r="M6" s="82"/>
      <c r="N6" s="82">
        <v>66</v>
      </c>
      <c r="O6" s="85"/>
      <c r="P6" s="79" t="s">
        <v>17</v>
      </c>
      <c r="Q6" s="80"/>
      <c r="R6" s="81">
        <f t="shared" si="2"/>
        <v>168</v>
      </c>
      <c r="S6" s="81"/>
      <c r="T6" s="82">
        <v>84</v>
      </c>
      <c r="U6" s="82"/>
      <c r="V6" s="82">
        <v>84</v>
      </c>
      <c r="W6" s="85"/>
      <c r="X6" s="79" t="s">
        <v>18</v>
      </c>
      <c r="Y6" s="80"/>
      <c r="Z6" s="81">
        <f t="shared" si="3"/>
        <v>112</v>
      </c>
      <c r="AA6" s="81"/>
      <c r="AB6" s="82">
        <v>60</v>
      </c>
      <c r="AC6" s="82"/>
      <c r="AD6" s="82">
        <v>52</v>
      </c>
      <c r="AE6" s="85"/>
      <c r="AF6" s="79" t="s">
        <v>19</v>
      </c>
      <c r="AG6" s="80"/>
      <c r="AH6" s="81">
        <f t="shared" si="4"/>
        <v>80</v>
      </c>
      <c r="AI6" s="81"/>
      <c r="AJ6" s="82">
        <v>34</v>
      </c>
      <c r="AK6" s="82"/>
      <c r="AL6" s="82">
        <v>46</v>
      </c>
      <c r="AM6" s="83"/>
    </row>
    <row r="7" spans="1:39" s="8" customFormat="1" ht="18" customHeight="1">
      <c r="A7" s="10" t="s">
        <v>20</v>
      </c>
      <c r="B7" s="81">
        <f t="shared" si="0"/>
        <v>139</v>
      </c>
      <c r="C7" s="81"/>
      <c r="D7" s="82">
        <v>72</v>
      </c>
      <c r="E7" s="82"/>
      <c r="F7" s="86">
        <v>67</v>
      </c>
      <c r="G7" s="87"/>
      <c r="H7" s="79" t="s">
        <v>21</v>
      </c>
      <c r="I7" s="80"/>
      <c r="J7" s="81">
        <f t="shared" si="1"/>
        <v>134</v>
      </c>
      <c r="K7" s="81"/>
      <c r="L7" s="82">
        <v>64</v>
      </c>
      <c r="M7" s="82"/>
      <c r="N7" s="82">
        <v>70</v>
      </c>
      <c r="O7" s="85"/>
      <c r="P7" s="79" t="s">
        <v>22</v>
      </c>
      <c r="Q7" s="80"/>
      <c r="R7" s="81">
        <f t="shared" si="2"/>
        <v>165</v>
      </c>
      <c r="S7" s="81"/>
      <c r="T7" s="82">
        <v>84</v>
      </c>
      <c r="U7" s="82"/>
      <c r="V7" s="82">
        <v>81</v>
      </c>
      <c r="W7" s="85"/>
      <c r="X7" s="79" t="s">
        <v>23</v>
      </c>
      <c r="Y7" s="80"/>
      <c r="Z7" s="81">
        <f t="shared" si="3"/>
        <v>135</v>
      </c>
      <c r="AA7" s="81"/>
      <c r="AB7" s="82">
        <v>66</v>
      </c>
      <c r="AC7" s="82"/>
      <c r="AD7" s="82">
        <v>69</v>
      </c>
      <c r="AE7" s="85"/>
      <c r="AF7" s="79" t="s">
        <v>24</v>
      </c>
      <c r="AG7" s="80"/>
      <c r="AH7" s="81">
        <f t="shared" si="4"/>
        <v>52</v>
      </c>
      <c r="AI7" s="81"/>
      <c r="AJ7" s="82">
        <v>15</v>
      </c>
      <c r="AK7" s="82"/>
      <c r="AL7" s="82">
        <v>37</v>
      </c>
      <c r="AM7" s="83"/>
    </row>
    <row r="8" spans="1:39" s="8" customFormat="1" ht="18" customHeight="1">
      <c r="A8" s="10" t="s">
        <v>25</v>
      </c>
      <c r="B8" s="81">
        <f t="shared" si="0"/>
        <v>110</v>
      </c>
      <c r="C8" s="81"/>
      <c r="D8" s="82">
        <v>65</v>
      </c>
      <c r="E8" s="82"/>
      <c r="F8" s="86">
        <v>45</v>
      </c>
      <c r="G8" s="87"/>
      <c r="H8" s="79" t="s">
        <v>26</v>
      </c>
      <c r="I8" s="80"/>
      <c r="J8" s="81">
        <f t="shared" si="1"/>
        <v>161</v>
      </c>
      <c r="K8" s="81"/>
      <c r="L8" s="82">
        <v>75</v>
      </c>
      <c r="M8" s="82"/>
      <c r="N8" s="82">
        <v>86</v>
      </c>
      <c r="O8" s="85"/>
      <c r="P8" s="79" t="s">
        <v>27</v>
      </c>
      <c r="Q8" s="80"/>
      <c r="R8" s="81">
        <f t="shared" si="2"/>
        <v>177</v>
      </c>
      <c r="S8" s="81"/>
      <c r="T8" s="82">
        <v>95</v>
      </c>
      <c r="U8" s="82"/>
      <c r="V8" s="82">
        <v>82</v>
      </c>
      <c r="W8" s="85"/>
      <c r="X8" s="79" t="s">
        <v>28</v>
      </c>
      <c r="Y8" s="80"/>
      <c r="Z8" s="81">
        <f t="shared" si="3"/>
        <v>111</v>
      </c>
      <c r="AA8" s="81"/>
      <c r="AB8" s="82">
        <v>58</v>
      </c>
      <c r="AC8" s="82"/>
      <c r="AD8" s="82">
        <v>53</v>
      </c>
      <c r="AE8" s="85"/>
      <c r="AF8" s="79" t="s">
        <v>29</v>
      </c>
      <c r="AG8" s="80"/>
      <c r="AH8" s="81">
        <f t="shared" si="4"/>
        <v>37</v>
      </c>
      <c r="AI8" s="81"/>
      <c r="AJ8" s="82">
        <v>19</v>
      </c>
      <c r="AK8" s="82"/>
      <c r="AL8" s="82">
        <v>18</v>
      </c>
      <c r="AM8" s="83"/>
    </row>
    <row r="9" spans="1:39" s="8" customFormat="1" ht="18" customHeight="1">
      <c r="A9" s="10" t="s">
        <v>30</v>
      </c>
      <c r="B9" s="81">
        <f t="shared" si="0"/>
        <v>124</v>
      </c>
      <c r="C9" s="81"/>
      <c r="D9" s="82">
        <v>72</v>
      </c>
      <c r="E9" s="82"/>
      <c r="F9" s="86">
        <v>52</v>
      </c>
      <c r="G9" s="87"/>
      <c r="H9" s="79" t="s">
        <v>31</v>
      </c>
      <c r="I9" s="80"/>
      <c r="J9" s="81">
        <f t="shared" si="1"/>
        <v>141</v>
      </c>
      <c r="K9" s="81"/>
      <c r="L9" s="82">
        <v>60</v>
      </c>
      <c r="M9" s="82"/>
      <c r="N9" s="82">
        <v>81</v>
      </c>
      <c r="O9" s="85"/>
      <c r="P9" s="79" t="s">
        <v>32</v>
      </c>
      <c r="Q9" s="80"/>
      <c r="R9" s="81">
        <f t="shared" si="2"/>
        <v>174</v>
      </c>
      <c r="S9" s="81"/>
      <c r="T9" s="82">
        <v>91</v>
      </c>
      <c r="U9" s="82"/>
      <c r="V9" s="82">
        <v>83</v>
      </c>
      <c r="W9" s="85"/>
      <c r="X9" s="79" t="s">
        <v>33</v>
      </c>
      <c r="Y9" s="80"/>
      <c r="Z9" s="81">
        <f t="shared" si="3"/>
        <v>91</v>
      </c>
      <c r="AA9" s="81"/>
      <c r="AB9" s="82">
        <v>54</v>
      </c>
      <c r="AC9" s="82"/>
      <c r="AD9" s="82">
        <v>37</v>
      </c>
      <c r="AE9" s="85"/>
      <c r="AF9" s="79" t="s">
        <v>34</v>
      </c>
      <c r="AG9" s="80"/>
      <c r="AH9" s="81">
        <f t="shared" si="4"/>
        <v>28</v>
      </c>
      <c r="AI9" s="81"/>
      <c r="AJ9" s="82">
        <v>9</v>
      </c>
      <c r="AK9" s="82"/>
      <c r="AL9" s="82">
        <v>19</v>
      </c>
      <c r="AM9" s="83"/>
    </row>
    <row r="10" spans="1:39" s="8" customFormat="1" ht="18" customHeight="1">
      <c r="A10" s="10" t="s">
        <v>35</v>
      </c>
      <c r="B10" s="81">
        <f t="shared" si="0"/>
        <v>122</v>
      </c>
      <c r="C10" s="81"/>
      <c r="D10" s="82">
        <v>56</v>
      </c>
      <c r="E10" s="82"/>
      <c r="F10" s="86">
        <v>66</v>
      </c>
      <c r="G10" s="87"/>
      <c r="H10" s="79" t="s">
        <v>36</v>
      </c>
      <c r="I10" s="80"/>
      <c r="J10" s="81">
        <f t="shared" si="1"/>
        <v>138</v>
      </c>
      <c r="K10" s="81"/>
      <c r="L10" s="82">
        <v>61</v>
      </c>
      <c r="M10" s="82"/>
      <c r="N10" s="82">
        <v>77</v>
      </c>
      <c r="O10" s="85"/>
      <c r="P10" s="79" t="s">
        <v>37</v>
      </c>
      <c r="Q10" s="80"/>
      <c r="R10" s="81">
        <f t="shared" si="2"/>
        <v>178</v>
      </c>
      <c r="S10" s="81"/>
      <c r="T10" s="82">
        <v>94</v>
      </c>
      <c r="U10" s="82"/>
      <c r="V10" s="82">
        <v>84</v>
      </c>
      <c r="W10" s="85"/>
      <c r="X10" s="79" t="s">
        <v>38</v>
      </c>
      <c r="Y10" s="80"/>
      <c r="Z10" s="81">
        <f t="shared" si="3"/>
        <v>93</v>
      </c>
      <c r="AA10" s="81"/>
      <c r="AB10" s="82">
        <v>44</v>
      </c>
      <c r="AC10" s="82"/>
      <c r="AD10" s="82">
        <v>49</v>
      </c>
      <c r="AE10" s="85"/>
      <c r="AF10" s="79" t="s">
        <v>39</v>
      </c>
      <c r="AG10" s="80"/>
      <c r="AH10" s="81">
        <f t="shared" si="4"/>
        <v>49</v>
      </c>
      <c r="AI10" s="81"/>
      <c r="AJ10" s="82">
        <v>22</v>
      </c>
      <c r="AK10" s="82"/>
      <c r="AL10" s="82">
        <v>27</v>
      </c>
      <c r="AM10" s="83"/>
    </row>
    <row r="11" spans="1:39" s="8" customFormat="1" ht="18" customHeight="1">
      <c r="A11" s="10" t="s">
        <v>40</v>
      </c>
      <c r="B11" s="81">
        <f t="shared" si="0"/>
        <v>103</v>
      </c>
      <c r="C11" s="81"/>
      <c r="D11" s="82">
        <v>51</v>
      </c>
      <c r="E11" s="82"/>
      <c r="F11" s="86">
        <v>52</v>
      </c>
      <c r="G11" s="87"/>
      <c r="H11" s="79" t="s">
        <v>41</v>
      </c>
      <c r="I11" s="80"/>
      <c r="J11" s="81">
        <f t="shared" si="1"/>
        <v>129</v>
      </c>
      <c r="K11" s="81"/>
      <c r="L11" s="82">
        <v>62</v>
      </c>
      <c r="M11" s="82"/>
      <c r="N11" s="82">
        <v>67</v>
      </c>
      <c r="O11" s="85"/>
      <c r="P11" s="79" t="s">
        <v>42</v>
      </c>
      <c r="Q11" s="80"/>
      <c r="R11" s="81">
        <f t="shared" si="2"/>
        <v>175</v>
      </c>
      <c r="S11" s="81"/>
      <c r="T11" s="82">
        <v>93</v>
      </c>
      <c r="U11" s="82"/>
      <c r="V11" s="82">
        <v>82</v>
      </c>
      <c r="W11" s="85"/>
      <c r="X11" s="79" t="s">
        <v>43</v>
      </c>
      <c r="Y11" s="80"/>
      <c r="Z11" s="81">
        <f t="shared" si="3"/>
        <v>87</v>
      </c>
      <c r="AA11" s="81"/>
      <c r="AB11" s="82">
        <v>41</v>
      </c>
      <c r="AC11" s="82"/>
      <c r="AD11" s="82">
        <v>46</v>
      </c>
      <c r="AE11" s="85"/>
      <c r="AF11" s="79" t="s">
        <v>44</v>
      </c>
      <c r="AG11" s="80"/>
      <c r="AH11" s="81">
        <f t="shared" si="4"/>
        <v>53</v>
      </c>
      <c r="AI11" s="81"/>
      <c r="AJ11" s="82">
        <v>19</v>
      </c>
      <c r="AK11" s="82"/>
      <c r="AL11" s="82">
        <v>34</v>
      </c>
      <c r="AM11" s="83"/>
    </row>
    <row r="12" spans="1:39" s="8" customFormat="1" ht="18" customHeight="1">
      <c r="A12" s="10" t="s">
        <v>45</v>
      </c>
      <c r="B12" s="81">
        <f t="shared" si="0"/>
        <v>102</v>
      </c>
      <c r="C12" s="81"/>
      <c r="D12" s="82">
        <v>49</v>
      </c>
      <c r="E12" s="82"/>
      <c r="F12" s="86">
        <v>53</v>
      </c>
      <c r="G12" s="87"/>
      <c r="H12" s="79" t="s">
        <v>46</v>
      </c>
      <c r="I12" s="80"/>
      <c r="J12" s="81">
        <f t="shared" si="1"/>
        <v>179</v>
      </c>
      <c r="K12" s="81"/>
      <c r="L12" s="82">
        <v>102</v>
      </c>
      <c r="M12" s="82"/>
      <c r="N12" s="82">
        <v>77</v>
      </c>
      <c r="O12" s="85"/>
      <c r="P12" s="79" t="s">
        <v>47</v>
      </c>
      <c r="Q12" s="80"/>
      <c r="R12" s="81">
        <f t="shared" si="2"/>
        <v>205</v>
      </c>
      <c r="S12" s="81"/>
      <c r="T12" s="82">
        <v>111</v>
      </c>
      <c r="U12" s="82"/>
      <c r="V12" s="82">
        <v>94</v>
      </c>
      <c r="W12" s="85"/>
      <c r="X12" s="79" t="s">
        <v>48</v>
      </c>
      <c r="Y12" s="80"/>
      <c r="Z12" s="81">
        <f t="shared" si="3"/>
        <v>93</v>
      </c>
      <c r="AA12" s="81"/>
      <c r="AB12" s="82">
        <v>39</v>
      </c>
      <c r="AC12" s="82"/>
      <c r="AD12" s="82">
        <v>54</v>
      </c>
      <c r="AE12" s="85"/>
      <c r="AF12" s="79" t="s">
        <v>49</v>
      </c>
      <c r="AG12" s="80"/>
      <c r="AH12" s="81">
        <f t="shared" si="4"/>
        <v>28</v>
      </c>
      <c r="AI12" s="81"/>
      <c r="AJ12" s="82">
        <v>10</v>
      </c>
      <c r="AK12" s="82"/>
      <c r="AL12" s="82">
        <v>18</v>
      </c>
      <c r="AM12" s="83"/>
    </row>
    <row r="13" spans="1:39" s="8" customFormat="1" ht="18" customHeight="1">
      <c r="A13" s="10" t="s">
        <v>50</v>
      </c>
      <c r="B13" s="81">
        <f t="shared" si="0"/>
        <v>109</v>
      </c>
      <c r="C13" s="81"/>
      <c r="D13" s="82">
        <v>64</v>
      </c>
      <c r="E13" s="82"/>
      <c r="F13" s="86">
        <v>45</v>
      </c>
      <c r="G13" s="87"/>
      <c r="H13" s="79" t="s">
        <v>51</v>
      </c>
      <c r="I13" s="80"/>
      <c r="J13" s="81">
        <f t="shared" si="1"/>
        <v>186</v>
      </c>
      <c r="K13" s="81"/>
      <c r="L13" s="82">
        <v>95</v>
      </c>
      <c r="M13" s="82"/>
      <c r="N13" s="82">
        <v>91</v>
      </c>
      <c r="O13" s="85"/>
      <c r="P13" s="79" t="s">
        <v>52</v>
      </c>
      <c r="Q13" s="80"/>
      <c r="R13" s="81">
        <f t="shared" si="2"/>
        <v>210</v>
      </c>
      <c r="S13" s="81"/>
      <c r="T13" s="82">
        <v>112</v>
      </c>
      <c r="U13" s="82"/>
      <c r="V13" s="82">
        <v>98</v>
      </c>
      <c r="W13" s="85"/>
      <c r="X13" s="79" t="s">
        <v>53</v>
      </c>
      <c r="Y13" s="80"/>
      <c r="Z13" s="81">
        <f t="shared" si="3"/>
        <v>90</v>
      </c>
      <c r="AA13" s="81"/>
      <c r="AB13" s="82">
        <v>45</v>
      </c>
      <c r="AC13" s="82"/>
      <c r="AD13" s="82">
        <v>45</v>
      </c>
      <c r="AE13" s="85"/>
      <c r="AF13" s="79" t="s">
        <v>54</v>
      </c>
      <c r="AG13" s="80"/>
      <c r="AH13" s="81">
        <f t="shared" si="4"/>
        <v>17</v>
      </c>
      <c r="AI13" s="81"/>
      <c r="AJ13" s="82">
        <v>7</v>
      </c>
      <c r="AK13" s="82"/>
      <c r="AL13" s="82">
        <v>10</v>
      </c>
      <c r="AM13" s="83"/>
    </row>
    <row r="14" spans="1:39" s="8" customFormat="1" ht="18" customHeight="1">
      <c r="A14" s="10" t="s">
        <v>55</v>
      </c>
      <c r="B14" s="81">
        <f t="shared" si="0"/>
        <v>116</v>
      </c>
      <c r="C14" s="81"/>
      <c r="D14" s="82">
        <v>55</v>
      </c>
      <c r="E14" s="82"/>
      <c r="F14" s="86">
        <v>61</v>
      </c>
      <c r="G14" s="87"/>
      <c r="H14" s="79" t="s">
        <v>56</v>
      </c>
      <c r="I14" s="80"/>
      <c r="J14" s="81">
        <f t="shared" si="1"/>
        <v>190</v>
      </c>
      <c r="K14" s="81"/>
      <c r="L14" s="82">
        <v>90</v>
      </c>
      <c r="M14" s="82"/>
      <c r="N14" s="82">
        <v>100</v>
      </c>
      <c r="O14" s="85"/>
      <c r="P14" s="79" t="s">
        <v>57</v>
      </c>
      <c r="Q14" s="80"/>
      <c r="R14" s="81">
        <f t="shared" si="2"/>
        <v>201</v>
      </c>
      <c r="S14" s="81"/>
      <c r="T14" s="82">
        <v>102</v>
      </c>
      <c r="U14" s="82"/>
      <c r="V14" s="82">
        <v>99</v>
      </c>
      <c r="W14" s="85"/>
      <c r="X14" s="79" t="s">
        <v>58</v>
      </c>
      <c r="Y14" s="80"/>
      <c r="Z14" s="81">
        <f t="shared" si="3"/>
        <v>92</v>
      </c>
      <c r="AA14" s="81"/>
      <c r="AB14" s="82">
        <v>49</v>
      </c>
      <c r="AC14" s="82"/>
      <c r="AD14" s="82">
        <v>43</v>
      </c>
      <c r="AE14" s="85"/>
      <c r="AF14" s="79" t="s">
        <v>59</v>
      </c>
      <c r="AG14" s="80"/>
      <c r="AH14" s="81">
        <f t="shared" si="4"/>
        <v>30</v>
      </c>
      <c r="AI14" s="81"/>
      <c r="AJ14" s="82">
        <v>8</v>
      </c>
      <c r="AK14" s="82"/>
      <c r="AL14" s="82">
        <v>22</v>
      </c>
      <c r="AM14" s="83"/>
    </row>
    <row r="15" spans="1:39" s="8" customFormat="1" ht="18" customHeight="1">
      <c r="A15" s="10" t="s">
        <v>60</v>
      </c>
      <c r="B15" s="81">
        <f t="shared" si="0"/>
        <v>119</v>
      </c>
      <c r="C15" s="81"/>
      <c r="D15" s="82">
        <v>66</v>
      </c>
      <c r="E15" s="82"/>
      <c r="F15" s="86">
        <v>53</v>
      </c>
      <c r="G15" s="87"/>
      <c r="H15" s="79" t="s">
        <v>61</v>
      </c>
      <c r="I15" s="80"/>
      <c r="J15" s="81">
        <f t="shared" si="1"/>
        <v>178</v>
      </c>
      <c r="K15" s="81"/>
      <c r="L15" s="82">
        <v>78</v>
      </c>
      <c r="M15" s="82"/>
      <c r="N15" s="82">
        <v>100</v>
      </c>
      <c r="O15" s="85"/>
      <c r="P15" s="79" t="s">
        <v>62</v>
      </c>
      <c r="Q15" s="80"/>
      <c r="R15" s="81">
        <f t="shared" si="2"/>
        <v>208</v>
      </c>
      <c r="S15" s="81"/>
      <c r="T15" s="82">
        <v>100</v>
      </c>
      <c r="U15" s="82"/>
      <c r="V15" s="82">
        <v>108</v>
      </c>
      <c r="W15" s="85"/>
      <c r="X15" s="79" t="s">
        <v>63</v>
      </c>
      <c r="Y15" s="80"/>
      <c r="Z15" s="81">
        <f t="shared" si="3"/>
        <v>79</v>
      </c>
      <c r="AA15" s="81"/>
      <c r="AB15" s="82">
        <v>41</v>
      </c>
      <c r="AC15" s="82"/>
      <c r="AD15" s="82">
        <v>38</v>
      </c>
      <c r="AE15" s="85"/>
      <c r="AF15" s="79" t="s">
        <v>64</v>
      </c>
      <c r="AG15" s="80"/>
      <c r="AH15" s="81">
        <f t="shared" si="4"/>
        <v>17</v>
      </c>
      <c r="AI15" s="81"/>
      <c r="AJ15" s="82">
        <v>5</v>
      </c>
      <c r="AK15" s="82"/>
      <c r="AL15" s="82">
        <v>12</v>
      </c>
      <c r="AM15" s="83"/>
    </row>
    <row r="16" spans="1:39" s="8" customFormat="1" ht="18" customHeight="1">
      <c r="A16" s="10" t="s">
        <v>65</v>
      </c>
      <c r="B16" s="81">
        <f t="shared" si="0"/>
        <v>122</v>
      </c>
      <c r="C16" s="81"/>
      <c r="D16" s="82">
        <v>69</v>
      </c>
      <c r="E16" s="82"/>
      <c r="F16" s="86">
        <v>53</v>
      </c>
      <c r="G16" s="87"/>
      <c r="H16" s="79" t="s">
        <v>66</v>
      </c>
      <c r="I16" s="80"/>
      <c r="J16" s="81">
        <f t="shared" si="1"/>
        <v>184</v>
      </c>
      <c r="K16" s="81"/>
      <c r="L16" s="82">
        <v>97</v>
      </c>
      <c r="M16" s="82"/>
      <c r="N16" s="82">
        <v>87</v>
      </c>
      <c r="O16" s="85"/>
      <c r="P16" s="79" t="s">
        <v>67</v>
      </c>
      <c r="Q16" s="80"/>
      <c r="R16" s="81">
        <f t="shared" si="2"/>
        <v>162</v>
      </c>
      <c r="S16" s="81"/>
      <c r="T16" s="82">
        <v>79</v>
      </c>
      <c r="U16" s="82"/>
      <c r="V16" s="82">
        <v>83</v>
      </c>
      <c r="W16" s="85"/>
      <c r="X16" s="79" t="s">
        <v>68</v>
      </c>
      <c r="Y16" s="80"/>
      <c r="Z16" s="81">
        <f t="shared" si="3"/>
        <v>74</v>
      </c>
      <c r="AA16" s="81"/>
      <c r="AB16" s="82">
        <v>40</v>
      </c>
      <c r="AC16" s="82"/>
      <c r="AD16" s="82">
        <v>34</v>
      </c>
      <c r="AE16" s="85"/>
      <c r="AF16" s="79" t="s">
        <v>69</v>
      </c>
      <c r="AG16" s="80"/>
      <c r="AH16" s="81">
        <f t="shared" si="4"/>
        <v>18</v>
      </c>
      <c r="AI16" s="81"/>
      <c r="AJ16" s="82">
        <v>3</v>
      </c>
      <c r="AK16" s="82"/>
      <c r="AL16" s="82">
        <v>15</v>
      </c>
      <c r="AM16" s="83"/>
    </row>
    <row r="17" spans="1:39" s="8" customFormat="1" ht="18" customHeight="1">
      <c r="A17" s="10" t="s">
        <v>70</v>
      </c>
      <c r="B17" s="81">
        <f t="shared" si="0"/>
        <v>114</v>
      </c>
      <c r="C17" s="81"/>
      <c r="D17" s="82">
        <v>70</v>
      </c>
      <c r="E17" s="82"/>
      <c r="F17" s="86">
        <v>44</v>
      </c>
      <c r="G17" s="87"/>
      <c r="H17" s="79" t="s">
        <v>71</v>
      </c>
      <c r="I17" s="80"/>
      <c r="J17" s="81">
        <f t="shared" si="1"/>
        <v>177</v>
      </c>
      <c r="K17" s="81"/>
      <c r="L17" s="82">
        <v>93</v>
      </c>
      <c r="M17" s="82"/>
      <c r="N17" s="82">
        <v>84</v>
      </c>
      <c r="O17" s="85"/>
      <c r="P17" s="79" t="s">
        <v>72</v>
      </c>
      <c r="Q17" s="80"/>
      <c r="R17" s="81">
        <f t="shared" si="2"/>
        <v>192</v>
      </c>
      <c r="S17" s="81"/>
      <c r="T17" s="82">
        <v>89</v>
      </c>
      <c r="U17" s="82"/>
      <c r="V17" s="82">
        <v>103</v>
      </c>
      <c r="W17" s="85"/>
      <c r="X17" s="79" t="s">
        <v>73</v>
      </c>
      <c r="Y17" s="80"/>
      <c r="Z17" s="81">
        <f t="shared" si="3"/>
        <v>93</v>
      </c>
      <c r="AA17" s="81"/>
      <c r="AB17" s="82">
        <v>43</v>
      </c>
      <c r="AC17" s="82"/>
      <c r="AD17" s="82">
        <v>50</v>
      </c>
      <c r="AE17" s="85"/>
      <c r="AF17" s="79" t="s">
        <v>74</v>
      </c>
      <c r="AG17" s="80"/>
      <c r="AH17" s="81">
        <f t="shared" si="4"/>
        <v>16</v>
      </c>
      <c r="AI17" s="81"/>
      <c r="AJ17" s="82">
        <v>5</v>
      </c>
      <c r="AK17" s="82"/>
      <c r="AL17" s="82">
        <v>11</v>
      </c>
      <c r="AM17" s="83"/>
    </row>
    <row r="18" spans="1:39" s="8" customFormat="1" ht="18" customHeight="1">
      <c r="A18" s="10" t="s">
        <v>75</v>
      </c>
      <c r="B18" s="81">
        <f t="shared" si="0"/>
        <v>119</v>
      </c>
      <c r="C18" s="81"/>
      <c r="D18" s="82">
        <v>70</v>
      </c>
      <c r="E18" s="82"/>
      <c r="F18" s="86">
        <v>49</v>
      </c>
      <c r="G18" s="87"/>
      <c r="H18" s="79" t="s">
        <v>76</v>
      </c>
      <c r="I18" s="80"/>
      <c r="J18" s="81">
        <f t="shared" si="1"/>
        <v>166</v>
      </c>
      <c r="K18" s="81"/>
      <c r="L18" s="82">
        <v>79</v>
      </c>
      <c r="M18" s="82"/>
      <c r="N18" s="82">
        <v>87</v>
      </c>
      <c r="O18" s="85"/>
      <c r="P18" s="79" t="s">
        <v>77</v>
      </c>
      <c r="Q18" s="80"/>
      <c r="R18" s="81">
        <f t="shared" si="2"/>
        <v>166</v>
      </c>
      <c r="S18" s="81"/>
      <c r="T18" s="82">
        <v>86</v>
      </c>
      <c r="U18" s="82"/>
      <c r="V18" s="82">
        <v>80</v>
      </c>
      <c r="W18" s="85"/>
      <c r="X18" s="79" t="s">
        <v>78</v>
      </c>
      <c r="Y18" s="80"/>
      <c r="Z18" s="81">
        <f t="shared" si="3"/>
        <v>100</v>
      </c>
      <c r="AA18" s="81"/>
      <c r="AB18" s="82">
        <v>51</v>
      </c>
      <c r="AC18" s="82"/>
      <c r="AD18" s="82">
        <v>49</v>
      </c>
      <c r="AE18" s="85"/>
      <c r="AF18" s="79" t="s">
        <v>79</v>
      </c>
      <c r="AG18" s="80"/>
      <c r="AH18" s="81">
        <f t="shared" si="4"/>
        <v>12</v>
      </c>
      <c r="AI18" s="81"/>
      <c r="AJ18" s="82">
        <v>1</v>
      </c>
      <c r="AK18" s="82"/>
      <c r="AL18" s="82">
        <v>11</v>
      </c>
      <c r="AM18" s="83"/>
    </row>
    <row r="19" spans="1:39" s="8" customFormat="1" ht="18" customHeight="1">
      <c r="A19" s="10" t="s">
        <v>80</v>
      </c>
      <c r="B19" s="81">
        <f t="shared" si="0"/>
        <v>100</v>
      </c>
      <c r="C19" s="81"/>
      <c r="D19" s="82">
        <v>45</v>
      </c>
      <c r="E19" s="82"/>
      <c r="F19" s="86">
        <v>55</v>
      </c>
      <c r="G19" s="87"/>
      <c r="H19" s="79" t="s">
        <v>81</v>
      </c>
      <c r="I19" s="80"/>
      <c r="J19" s="81">
        <f t="shared" si="1"/>
        <v>177</v>
      </c>
      <c r="K19" s="81"/>
      <c r="L19" s="82">
        <v>85</v>
      </c>
      <c r="M19" s="82"/>
      <c r="N19" s="82">
        <v>92</v>
      </c>
      <c r="O19" s="85"/>
      <c r="P19" s="79" t="s">
        <v>82</v>
      </c>
      <c r="Q19" s="80"/>
      <c r="R19" s="81">
        <f t="shared" si="2"/>
        <v>174</v>
      </c>
      <c r="S19" s="81"/>
      <c r="T19" s="82">
        <v>92</v>
      </c>
      <c r="U19" s="82"/>
      <c r="V19" s="82">
        <v>82</v>
      </c>
      <c r="W19" s="85"/>
      <c r="X19" s="79" t="s">
        <v>83</v>
      </c>
      <c r="Y19" s="80"/>
      <c r="Z19" s="81">
        <f t="shared" si="3"/>
        <v>105</v>
      </c>
      <c r="AA19" s="81"/>
      <c r="AB19" s="82">
        <v>59</v>
      </c>
      <c r="AC19" s="82"/>
      <c r="AD19" s="82">
        <v>46</v>
      </c>
      <c r="AE19" s="85"/>
      <c r="AF19" s="79" t="s">
        <v>84</v>
      </c>
      <c r="AG19" s="80"/>
      <c r="AH19" s="81">
        <f t="shared" si="4"/>
        <v>12</v>
      </c>
      <c r="AI19" s="81"/>
      <c r="AJ19" s="82">
        <v>0</v>
      </c>
      <c r="AK19" s="82"/>
      <c r="AL19" s="82">
        <v>12</v>
      </c>
      <c r="AM19" s="83"/>
    </row>
    <row r="20" spans="1:39" s="8" customFormat="1" ht="18" customHeight="1">
      <c r="A20" s="10" t="s">
        <v>85</v>
      </c>
      <c r="B20" s="81">
        <f t="shared" si="0"/>
        <v>103</v>
      </c>
      <c r="C20" s="81"/>
      <c r="D20" s="82">
        <v>55</v>
      </c>
      <c r="E20" s="82"/>
      <c r="F20" s="86">
        <v>48</v>
      </c>
      <c r="G20" s="87"/>
      <c r="H20" s="79" t="s">
        <v>86</v>
      </c>
      <c r="I20" s="80"/>
      <c r="J20" s="81">
        <f t="shared" si="1"/>
        <v>187</v>
      </c>
      <c r="K20" s="81"/>
      <c r="L20" s="82">
        <v>101</v>
      </c>
      <c r="M20" s="82"/>
      <c r="N20" s="82">
        <v>86</v>
      </c>
      <c r="O20" s="85"/>
      <c r="P20" s="79" t="s">
        <v>87</v>
      </c>
      <c r="Q20" s="80"/>
      <c r="R20" s="81">
        <f t="shared" si="2"/>
        <v>160</v>
      </c>
      <c r="S20" s="81"/>
      <c r="T20" s="82">
        <v>81</v>
      </c>
      <c r="U20" s="82"/>
      <c r="V20" s="82">
        <v>79</v>
      </c>
      <c r="W20" s="85"/>
      <c r="X20" s="79" t="s">
        <v>88</v>
      </c>
      <c r="Y20" s="80"/>
      <c r="Z20" s="81">
        <f t="shared" si="3"/>
        <v>103</v>
      </c>
      <c r="AA20" s="81"/>
      <c r="AB20" s="82">
        <v>35</v>
      </c>
      <c r="AC20" s="82"/>
      <c r="AD20" s="82">
        <v>68</v>
      </c>
      <c r="AE20" s="85"/>
      <c r="AF20" s="79" t="s">
        <v>89</v>
      </c>
      <c r="AG20" s="80"/>
      <c r="AH20" s="81">
        <f t="shared" si="4"/>
        <v>1</v>
      </c>
      <c r="AI20" s="81"/>
      <c r="AJ20" s="82">
        <v>0</v>
      </c>
      <c r="AK20" s="82"/>
      <c r="AL20" s="82">
        <v>1</v>
      </c>
      <c r="AM20" s="83"/>
    </row>
    <row r="21" spans="1:39" s="8" customFormat="1" ht="18" customHeight="1">
      <c r="A21" s="10" t="s">
        <v>90</v>
      </c>
      <c r="B21" s="81">
        <f t="shared" si="0"/>
        <v>126</v>
      </c>
      <c r="C21" s="81"/>
      <c r="D21" s="82">
        <v>65</v>
      </c>
      <c r="E21" s="82"/>
      <c r="F21" s="86">
        <v>61</v>
      </c>
      <c r="G21" s="87"/>
      <c r="H21" s="79" t="s">
        <v>91</v>
      </c>
      <c r="I21" s="80"/>
      <c r="J21" s="81">
        <f t="shared" si="1"/>
        <v>161</v>
      </c>
      <c r="K21" s="81"/>
      <c r="L21" s="82">
        <v>73</v>
      </c>
      <c r="M21" s="82"/>
      <c r="N21" s="82">
        <v>88</v>
      </c>
      <c r="O21" s="85"/>
      <c r="P21" s="79" t="s">
        <v>92</v>
      </c>
      <c r="Q21" s="80"/>
      <c r="R21" s="81">
        <f t="shared" si="2"/>
        <v>119</v>
      </c>
      <c r="S21" s="81"/>
      <c r="T21" s="82">
        <v>70</v>
      </c>
      <c r="U21" s="82"/>
      <c r="V21" s="82">
        <v>49</v>
      </c>
      <c r="W21" s="85"/>
      <c r="X21" s="79" t="s">
        <v>93</v>
      </c>
      <c r="Y21" s="80"/>
      <c r="Z21" s="81">
        <f t="shared" si="3"/>
        <v>58</v>
      </c>
      <c r="AA21" s="81"/>
      <c r="AB21" s="82">
        <v>27</v>
      </c>
      <c r="AC21" s="82"/>
      <c r="AD21" s="82">
        <v>31</v>
      </c>
      <c r="AE21" s="85"/>
      <c r="AF21" s="79" t="s">
        <v>94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95</v>
      </c>
      <c r="B22" s="81">
        <f t="shared" si="0"/>
        <v>104</v>
      </c>
      <c r="C22" s="81"/>
      <c r="D22" s="82">
        <v>58</v>
      </c>
      <c r="E22" s="82"/>
      <c r="F22" s="86">
        <v>46</v>
      </c>
      <c r="G22" s="87"/>
      <c r="H22" s="79" t="s">
        <v>96</v>
      </c>
      <c r="I22" s="80"/>
      <c r="J22" s="81">
        <f t="shared" si="1"/>
        <v>171</v>
      </c>
      <c r="K22" s="81"/>
      <c r="L22" s="82">
        <v>99</v>
      </c>
      <c r="M22" s="82"/>
      <c r="N22" s="82">
        <v>72</v>
      </c>
      <c r="O22" s="85"/>
      <c r="P22" s="79" t="s">
        <v>97</v>
      </c>
      <c r="Q22" s="80"/>
      <c r="R22" s="81">
        <f t="shared" si="2"/>
        <v>165</v>
      </c>
      <c r="S22" s="81"/>
      <c r="T22" s="82">
        <v>83</v>
      </c>
      <c r="U22" s="82"/>
      <c r="V22" s="82">
        <v>82</v>
      </c>
      <c r="W22" s="85"/>
      <c r="X22" s="79" t="s">
        <v>98</v>
      </c>
      <c r="Y22" s="80"/>
      <c r="Z22" s="81">
        <f t="shared" si="3"/>
        <v>60</v>
      </c>
      <c r="AA22" s="81"/>
      <c r="AB22" s="82">
        <v>21</v>
      </c>
      <c r="AC22" s="82"/>
      <c r="AD22" s="82">
        <v>39</v>
      </c>
      <c r="AE22" s="85"/>
      <c r="AF22" s="79" t="s">
        <v>99</v>
      </c>
      <c r="AG22" s="80"/>
      <c r="AH22" s="81">
        <f t="shared" si="4"/>
        <v>6</v>
      </c>
      <c r="AI22" s="81"/>
      <c r="AJ22" s="82">
        <v>2</v>
      </c>
      <c r="AK22" s="82"/>
      <c r="AL22" s="82">
        <v>4</v>
      </c>
      <c r="AM22" s="83"/>
    </row>
    <row r="23" spans="1:39" s="8" customFormat="1" ht="18" customHeight="1">
      <c r="A23" s="11" t="s">
        <v>100</v>
      </c>
      <c r="B23" s="66">
        <f t="shared" si="0"/>
        <v>119</v>
      </c>
      <c r="C23" s="66"/>
      <c r="D23" s="74">
        <v>65</v>
      </c>
      <c r="E23" s="74"/>
      <c r="F23" s="84">
        <v>54</v>
      </c>
      <c r="G23" s="67"/>
      <c r="H23" s="64" t="s">
        <v>101</v>
      </c>
      <c r="I23" s="65"/>
      <c r="J23" s="66">
        <f t="shared" si="1"/>
        <v>183</v>
      </c>
      <c r="K23" s="66"/>
      <c r="L23" s="74">
        <v>91</v>
      </c>
      <c r="M23" s="74"/>
      <c r="N23" s="74">
        <v>92</v>
      </c>
      <c r="O23" s="75"/>
      <c r="P23" s="64" t="s">
        <v>102</v>
      </c>
      <c r="Q23" s="65"/>
      <c r="R23" s="66">
        <f t="shared" si="2"/>
        <v>118</v>
      </c>
      <c r="S23" s="66"/>
      <c r="T23" s="74">
        <v>64</v>
      </c>
      <c r="U23" s="74"/>
      <c r="V23" s="74">
        <v>54</v>
      </c>
      <c r="W23" s="75"/>
      <c r="X23" s="64" t="s">
        <v>103</v>
      </c>
      <c r="Y23" s="65"/>
      <c r="Z23" s="66">
        <f t="shared" si="3"/>
        <v>56</v>
      </c>
      <c r="AA23" s="66"/>
      <c r="AB23" s="74">
        <v>27</v>
      </c>
      <c r="AC23" s="74"/>
      <c r="AD23" s="74">
        <v>29</v>
      </c>
      <c r="AE23" s="75"/>
      <c r="AF23" s="76" t="s">
        <v>104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775</v>
      </c>
      <c r="D27" s="46"/>
      <c r="E27" s="45">
        <f>SUM(E28:F29)</f>
        <v>671</v>
      </c>
      <c r="F27" s="46"/>
      <c r="G27" s="45">
        <f>SUM(G28:H29)</f>
        <v>355</v>
      </c>
      <c r="H27" s="46"/>
      <c r="I27" s="45">
        <f>SUM(I28:J29)</f>
        <v>329</v>
      </c>
      <c r="J27" s="46"/>
      <c r="K27" s="45">
        <f>SUM(K28:L29)</f>
        <v>223</v>
      </c>
      <c r="L27" s="46"/>
      <c r="M27" s="45">
        <f>SUM(M28:N29)</f>
        <v>1470</v>
      </c>
      <c r="N27" s="46"/>
      <c r="O27" s="45">
        <f>SUM(O28:P29)</f>
        <v>1774</v>
      </c>
      <c r="P27" s="46"/>
      <c r="Q27" s="45">
        <f>SUM(Q28:R29)</f>
        <v>1774</v>
      </c>
      <c r="R27" s="46"/>
      <c r="S27" s="45">
        <f>SUM(S28:T29)</f>
        <v>1665</v>
      </c>
      <c r="T27" s="46"/>
      <c r="U27" s="45">
        <f>SUM(U28:V29)</f>
        <v>560</v>
      </c>
      <c r="V27" s="46"/>
      <c r="W27" s="45">
        <f>SUM(W28:X29)</f>
        <v>454</v>
      </c>
      <c r="X27" s="46"/>
      <c r="Y27" s="45">
        <f>SUM(Y28:Z29)</f>
        <v>438</v>
      </c>
      <c r="Z27" s="46"/>
      <c r="AA27" s="45">
        <f>SUM(AA28:AB29)</f>
        <v>382</v>
      </c>
      <c r="AB27" s="46"/>
      <c r="AC27" s="45">
        <f>SUM(AC28:AD29)</f>
        <v>480</v>
      </c>
      <c r="AD27" s="46"/>
      <c r="AE27" s="45">
        <f>SUM(AE28:AF29)</f>
        <v>116</v>
      </c>
      <c r="AF27" s="46"/>
      <c r="AG27" s="45">
        <f>SUM(AG28:AH29)</f>
        <v>4</v>
      </c>
      <c r="AH27" s="46"/>
      <c r="AI27" s="47">
        <f>SUM(C27:AH27)</f>
        <v>11470</v>
      </c>
      <c r="AJ27" s="48"/>
      <c r="AK27" s="49">
        <v>5279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399</v>
      </c>
      <c r="D28" s="44"/>
      <c r="E28" s="43">
        <f>SUM(D10:E15)</f>
        <v>341</v>
      </c>
      <c r="F28" s="44"/>
      <c r="G28" s="43">
        <f>SUM(D16:E18)</f>
        <v>209</v>
      </c>
      <c r="H28" s="44"/>
      <c r="I28" s="43">
        <f>SUM(D19:E21)</f>
        <v>165</v>
      </c>
      <c r="J28" s="44"/>
      <c r="K28" s="43">
        <f>SUM(D22:E23)</f>
        <v>123</v>
      </c>
      <c r="L28" s="44"/>
      <c r="M28" s="43">
        <f>SUM(L4:M13)</f>
        <v>700</v>
      </c>
      <c r="N28" s="44"/>
      <c r="O28" s="43">
        <f>SUM(L14:M23)</f>
        <v>886</v>
      </c>
      <c r="P28" s="44"/>
      <c r="Q28" s="43">
        <f>SUM(T4:U13)</f>
        <v>918</v>
      </c>
      <c r="R28" s="44"/>
      <c r="S28" s="43">
        <f>SUM(T14:U23)</f>
        <v>846</v>
      </c>
      <c r="T28" s="44"/>
      <c r="U28" s="43">
        <f>SUM(AB4:AC8)</f>
        <v>288</v>
      </c>
      <c r="V28" s="44"/>
      <c r="W28" s="43">
        <f>SUM(AB9:AC13)</f>
        <v>223</v>
      </c>
      <c r="X28" s="44"/>
      <c r="Y28" s="43">
        <f>SUM(AB14:AC18)</f>
        <v>224</v>
      </c>
      <c r="Z28" s="44"/>
      <c r="AA28" s="43">
        <f>SUM(AB19:AC23)</f>
        <v>169</v>
      </c>
      <c r="AB28" s="44"/>
      <c r="AC28" s="43">
        <f>SUM(AJ4:AK13)</f>
        <v>192</v>
      </c>
      <c r="AD28" s="44"/>
      <c r="AE28" s="43">
        <f>SUM(AJ14:AK23)</f>
        <v>24</v>
      </c>
      <c r="AF28" s="44"/>
      <c r="AG28" s="43">
        <f>AJ24</f>
        <v>0</v>
      </c>
      <c r="AH28" s="44"/>
      <c r="AI28" s="38">
        <f>SUM(C28:AH28)</f>
        <v>5707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376</v>
      </c>
      <c r="D29" s="21"/>
      <c r="E29" s="20">
        <f>SUM(F10:G15)</f>
        <v>330</v>
      </c>
      <c r="F29" s="21"/>
      <c r="G29" s="20">
        <f>SUM(F16:G18)</f>
        <v>146</v>
      </c>
      <c r="H29" s="21"/>
      <c r="I29" s="20">
        <f>SUM(F19:G21)</f>
        <v>164</v>
      </c>
      <c r="J29" s="21"/>
      <c r="K29" s="20">
        <f>SUM(F22:G23)</f>
        <v>100</v>
      </c>
      <c r="L29" s="21"/>
      <c r="M29" s="20">
        <f>SUM(N4:O13)</f>
        <v>770</v>
      </c>
      <c r="N29" s="21"/>
      <c r="O29" s="20">
        <f>SUM(N14:O23)</f>
        <v>888</v>
      </c>
      <c r="P29" s="21"/>
      <c r="Q29" s="20">
        <f>SUM(V4:W13)</f>
        <v>856</v>
      </c>
      <c r="R29" s="21"/>
      <c r="S29" s="20">
        <f>SUM(V14:W23)</f>
        <v>819</v>
      </c>
      <c r="T29" s="21"/>
      <c r="U29" s="20">
        <f>SUM(AD4:AE8)</f>
        <v>272</v>
      </c>
      <c r="V29" s="21"/>
      <c r="W29" s="20">
        <f>SUM(AD9:AE13)</f>
        <v>231</v>
      </c>
      <c r="X29" s="21"/>
      <c r="Y29" s="20">
        <f>SUM(AD14:AE18)</f>
        <v>214</v>
      </c>
      <c r="Z29" s="21"/>
      <c r="AA29" s="20">
        <f>SUM(AD19:AE23)</f>
        <v>213</v>
      </c>
      <c r="AB29" s="21"/>
      <c r="AC29" s="20">
        <f>SUM(AL4:AM13)</f>
        <v>288</v>
      </c>
      <c r="AD29" s="21"/>
      <c r="AE29" s="20">
        <f>SUM(AL14:AM23)</f>
        <v>92</v>
      </c>
      <c r="AF29" s="21"/>
      <c r="AG29" s="20">
        <f>AL24</f>
        <v>4</v>
      </c>
      <c r="AH29" s="21"/>
      <c r="AI29" s="22">
        <f>SUM(C29:AH29)</f>
        <v>5763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1801</v>
      </c>
      <c r="D31" s="34"/>
      <c r="E31" s="34"/>
      <c r="F31" s="35">
        <f>C31/AI27</f>
        <v>0.15701830863121186</v>
      </c>
      <c r="G31" s="35"/>
      <c r="H31" s="36"/>
      <c r="I31" s="17">
        <f>SUM(I27:V27)</f>
        <v>7795</v>
      </c>
      <c r="J31" s="37"/>
      <c r="K31" s="37"/>
      <c r="L31" s="37"/>
      <c r="M31" s="37"/>
      <c r="N31" s="37"/>
      <c r="O31" s="37"/>
      <c r="P31" s="15">
        <f>I31/AI27</f>
        <v>0.6795989537925021</v>
      </c>
      <c r="Q31" s="15"/>
      <c r="R31" s="15"/>
      <c r="S31" s="15"/>
      <c r="T31" s="15"/>
      <c r="U31" s="15"/>
      <c r="V31" s="16"/>
      <c r="W31" s="17">
        <f>SUM(W27:AH27)</f>
        <v>1874</v>
      </c>
      <c r="X31" s="18"/>
      <c r="Y31" s="18"/>
      <c r="Z31" s="18"/>
      <c r="AA31" s="18"/>
      <c r="AB31" s="18"/>
      <c r="AC31" s="15">
        <f>W31/AI27</f>
        <v>0.16338273757628596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40</v>
      </c>
      <c r="C4" s="90"/>
      <c r="D4" s="91">
        <v>19</v>
      </c>
      <c r="E4" s="91"/>
      <c r="F4" s="96">
        <v>21</v>
      </c>
      <c r="G4" s="97"/>
      <c r="H4" s="88" t="s">
        <v>6</v>
      </c>
      <c r="I4" s="89"/>
      <c r="J4" s="90">
        <f aca="true" t="shared" si="1" ref="J4:J23">SUM(L4:N4)</f>
        <v>76</v>
      </c>
      <c r="K4" s="90"/>
      <c r="L4" s="91">
        <v>36</v>
      </c>
      <c r="M4" s="91"/>
      <c r="N4" s="91">
        <v>40</v>
      </c>
      <c r="O4" s="93"/>
      <c r="P4" s="88" t="s">
        <v>7</v>
      </c>
      <c r="Q4" s="89"/>
      <c r="R4" s="90">
        <f aca="true" t="shared" si="2" ref="R4:R23">SUM(T4:V4)</f>
        <v>84</v>
      </c>
      <c r="S4" s="90"/>
      <c r="T4" s="91">
        <v>41</v>
      </c>
      <c r="U4" s="91"/>
      <c r="V4" s="91">
        <v>43</v>
      </c>
      <c r="W4" s="93"/>
      <c r="X4" s="88" t="s">
        <v>8</v>
      </c>
      <c r="Y4" s="89"/>
      <c r="Z4" s="90">
        <f aca="true" t="shared" si="3" ref="Z4:Z23">SUM(AB4:AD4)</f>
        <v>42</v>
      </c>
      <c r="AA4" s="90"/>
      <c r="AB4" s="91">
        <v>23</v>
      </c>
      <c r="AC4" s="91"/>
      <c r="AD4" s="91">
        <v>19</v>
      </c>
      <c r="AE4" s="93"/>
      <c r="AF4" s="88" t="s">
        <v>9</v>
      </c>
      <c r="AG4" s="89"/>
      <c r="AH4" s="90">
        <f aca="true" t="shared" si="4" ref="AH4:AH24">SUM(AJ4:AL4)</f>
        <v>80</v>
      </c>
      <c r="AI4" s="90"/>
      <c r="AJ4" s="91">
        <v>46</v>
      </c>
      <c r="AK4" s="91"/>
      <c r="AL4" s="91">
        <v>34</v>
      </c>
      <c r="AM4" s="92"/>
    </row>
    <row r="5" spans="1:39" s="8" customFormat="1" ht="18" customHeight="1">
      <c r="A5" s="10" t="s">
        <v>10</v>
      </c>
      <c r="B5" s="81">
        <f t="shared" si="0"/>
        <v>44</v>
      </c>
      <c r="C5" s="81"/>
      <c r="D5" s="82">
        <v>22</v>
      </c>
      <c r="E5" s="82"/>
      <c r="F5" s="86">
        <v>22</v>
      </c>
      <c r="G5" s="87"/>
      <c r="H5" s="79" t="s">
        <v>11</v>
      </c>
      <c r="I5" s="80"/>
      <c r="J5" s="81">
        <f t="shared" si="1"/>
        <v>82</v>
      </c>
      <c r="K5" s="81"/>
      <c r="L5" s="82">
        <v>44</v>
      </c>
      <c r="M5" s="82"/>
      <c r="N5" s="82">
        <v>38</v>
      </c>
      <c r="O5" s="85"/>
      <c r="P5" s="79" t="s">
        <v>12</v>
      </c>
      <c r="Q5" s="80"/>
      <c r="R5" s="81">
        <f t="shared" si="2"/>
        <v>82</v>
      </c>
      <c r="S5" s="81"/>
      <c r="T5" s="82">
        <v>41</v>
      </c>
      <c r="U5" s="82"/>
      <c r="V5" s="82">
        <v>41</v>
      </c>
      <c r="W5" s="85"/>
      <c r="X5" s="79" t="s">
        <v>13</v>
      </c>
      <c r="Y5" s="80"/>
      <c r="Z5" s="81">
        <f t="shared" si="3"/>
        <v>70</v>
      </c>
      <c r="AA5" s="81"/>
      <c r="AB5" s="82">
        <v>34</v>
      </c>
      <c r="AC5" s="82"/>
      <c r="AD5" s="82">
        <v>36</v>
      </c>
      <c r="AE5" s="85"/>
      <c r="AF5" s="79" t="s">
        <v>14</v>
      </c>
      <c r="AG5" s="80"/>
      <c r="AH5" s="81">
        <f t="shared" si="4"/>
        <v>80</v>
      </c>
      <c r="AI5" s="81"/>
      <c r="AJ5" s="82">
        <v>27</v>
      </c>
      <c r="AK5" s="82"/>
      <c r="AL5" s="82">
        <v>53</v>
      </c>
      <c r="AM5" s="83"/>
    </row>
    <row r="6" spans="1:39" s="8" customFormat="1" ht="18" customHeight="1">
      <c r="A6" s="10" t="s">
        <v>15</v>
      </c>
      <c r="B6" s="81">
        <f t="shared" si="0"/>
        <v>53</v>
      </c>
      <c r="C6" s="81"/>
      <c r="D6" s="82">
        <v>24</v>
      </c>
      <c r="E6" s="82"/>
      <c r="F6" s="86">
        <v>29</v>
      </c>
      <c r="G6" s="87"/>
      <c r="H6" s="79" t="s">
        <v>16</v>
      </c>
      <c r="I6" s="80"/>
      <c r="J6" s="81">
        <f t="shared" si="1"/>
        <v>88</v>
      </c>
      <c r="K6" s="81"/>
      <c r="L6" s="82">
        <v>47</v>
      </c>
      <c r="M6" s="82"/>
      <c r="N6" s="82">
        <v>41</v>
      </c>
      <c r="O6" s="85"/>
      <c r="P6" s="79" t="s">
        <v>17</v>
      </c>
      <c r="Q6" s="80"/>
      <c r="R6" s="81">
        <f t="shared" si="2"/>
        <v>84</v>
      </c>
      <c r="S6" s="81"/>
      <c r="T6" s="82">
        <v>41</v>
      </c>
      <c r="U6" s="82"/>
      <c r="V6" s="82">
        <v>43</v>
      </c>
      <c r="W6" s="85"/>
      <c r="X6" s="79" t="s">
        <v>18</v>
      </c>
      <c r="Y6" s="80"/>
      <c r="Z6" s="81">
        <f t="shared" si="3"/>
        <v>52</v>
      </c>
      <c r="AA6" s="81"/>
      <c r="AB6" s="82">
        <v>28</v>
      </c>
      <c r="AC6" s="82"/>
      <c r="AD6" s="82">
        <v>24</v>
      </c>
      <c r="AE6" s="85"/>
      <c r="AF6" s="79" t="s">
        <v>19</v>
      </c>
      <c r="AG6" s="80"/>
      <c r="AH6" s="81">
        <f t="shared" si="4"/>
        <v>71</v>
      </c>
      <c r="AI6" s="81"/>
      <c r="AJ6" s="82">
        <v>31</v>
      </c>
      <c r="AK6" s="82"/>
      <c r="AL6" s="82">
        <v>40</v>
      </c>
      <c r="AM6" s="83"/>
    </row>
    <row r="7" spans="1:39" s="8" customFormat="1" ht="18" customHeight="1">
      <c r="A7" s="10" t="s">
        <v>20</v>
      </c>
      <c r="B7" s="81">
        <f t="shared" si="0"/>
        <v>40</v>
      </c>
      <c r="C7" s="81"/>
      <c r="D7" s="82">
        <v>21</v>
      </c>
      <c r="E7" s="82"/>
      <c r="F7" s="86">
        <v>19</v>
      </c>
      <c r="G7" s="87"/>
      <c r="H7" s="79" t="s">
        <v>21</v>
      </c>
      <c r="I7" s="80"/>
      <c r="J7" s="81">
        <f t="shared" si="1"/>
        <v>59</v>
      </c>
      <c r="K7" s="81"/>
      <c r="L7" s="82">
        <v>34</v>
      </c>
      <c r="M7" s="82"/>
      <c r="N7" s="82">
        <v>25</v>
      </c>
      <c r="O7" s="85"/>
      <c r="P7" s="79" t="s">
        <v>22</v>
      </c>
      <c r="Q7" s="80"/>
      <c r="R7" s="81">
        <f t="shared" si="2"/>
        <v>92</v>
      </c>
      <c r="S7" s="81"/>
      <c r="T7" s="82">
        <v>51</v>
      </c>
      <c r="U7" s="82"/>
      <c r="V7" s="82">
        <v>41</v>
      </c>
      <c r="W7" s="85"/>
      <c r="X7" s="79" t="s">
        <v>23</v>
      </c>
      <c r="Y7" s="80"/>
      <c r="Z7" s="81">
        <f t="shared" si="3"/>
        <v>59</v>
      </c>
      <c r="AA7" s="81"/>
      <c r="AB7" s="82">
        <v>32</v>
      </c>
      <c r="AC7" s="82"/>
      <c r="AD7" s="82">
        <v>27</v>
      </c>
      <c r="AE7" s="85"/>
      <c r="AF7" s="79" t="s">
        <v>24</v>
      </c>
      <c r="AG7" s="80"/>
      <c r="AH7" s="81">
        <f t="shared" si="4"/>
        <v>59</v>
      </c>
      <c r="AI7" s="81"/>
      <c r="AJ7" s="82">
        <v>34</v>
      </c>
      <c r="AK7" s="82"/>
      <c r="AL7" s="82">
        <v>25</v>
      </c>
      <c r="AM7" s="83"/>
    </row>
    <row r="8" spans="1:39" s="8" customFormat="1" ht="18" customHeight="1">
      <c r="A8" s="10" t="s">
        <v>25</v>
      </c>
      <c r="B8" s="81">
        <f t="shared" si="0"/>
        <v>67</v>
      </c>
      <c r="C8" s="81"/>
      <c r="D8" s="82">
        <v>33</v>
      </c>
      <c r="E8" s="82"/>
      <c r="F8" s="86">
        <v>34</v>
      </c>
      <c r="G8" s="87"/>
      <c r="H8" s="79" t="s">
        <v>26</v>
      </c>
      <c r="I8" s="80"/>
      <c r="J8" s="81">
        <f t="shared" si="1"/>
        <v>87</v>
      </c>
      <c r="K8" s="81"/>
      <c r="L8" s="82">
        <v>38</v>
      </c>
      <c r="M8" s="82"/>
      <c r="N8" s="82">
        <v>49</v>
      </c>
      <c r="O8" s="85"/>
      <c r="P8" s="79" t="s">
        <v>27</v>
      </c>
      <c r="Q8" s="80"/>
      <c r="R8" s="81">
        <f t="shared" si="2"/>
        <v>70</v>
      </c>
      <c r="S8" s="81"/>
      <c r="T8" s="82">
        <v>29</v>
      </c>
      <c r="U8" s="82"/>
      <c r="V8" s="82">
        <v>41</v>
      </c>
      <c r="W8" s="85"/>
      <c r="X8" s="79" t="s">
        <v>28</v>
      </c>
      <c r="Y8" s="80"/>
      <c r="Z8" s="81">
        <f t="shared" si="3"/>
        <v>68</v>
      </c>
      <c r="AA8" s="81"/>
      <c r="AB8" s="82">
        <v>34</v>
      </c>
      <c r="AC8" s="82"/>
      <c r="AD8" s="82">
        <v>34</v>
      </c>
      <c r="AE8" s="85"/>
      <c r="AF8" s="79" t="s">
        <v>29</v>
      </c>
      <c r="AG8" s="80"/>
      <c r="AH8" s="81">
        <f t="shared" si="4"/>
        <v>58</v>
      </c>
      <c r="AI8" s="81"/>
      <c r="AJ8" s="82">
        <v>22</v>
      </c>
      <c r="AK8" s="82"/>
      <c r="AL8" s="82">
        <v>36</v>
      </c>
      <c r="AM8" s="83"/>
    </row>
    <row r="9" spans="1:39" s="8" customFormat="1" ht="18" customHeight="1">
      <c r="A9" s="10" t="s">
        <v>30</v>
      </c>
      <c r="B9" s="81">
        <f t="shared" si="0"/>
        <v>55</v>
      </c>
      <c r="C9" s="81"/>
      <c r="D9" s="82">
        <v>29</v>
      </c>
      <c r="E9" s="82"/>
      <c r="F9" s="86">
        <v>26</v>
      </c>
      <c r="G9" s="87"/>
      <c r="H9" s="79" t="s">
        <v>31</v>
      </c>
      <c r="I9" s="80"/>
      <c r="J9" s="81">
        <f t="shared" si="1"/>
        <v>89</v>
      </c>
      <c r="K9" s="81"/>
      <c r="L9" s="82">
        <v>41</v>
      </c>
      <c r="M9" s="82"/>
      <c r="N9" s="82">
        <v>48</v>
      </c>
      <c r="O9" s="85"/>
      <c r="P9" s="79" t="s">
        <v>32</v>
      </c>
      <c r="Q9" s="80"/>
      <c r="R9" s="81">
        <f t="shared" si="2"/>
        <v>89</v>
      </c>
      <c r="S9" s="81"/>
      <c r="T9" s="82">
        <v>43</v>
      </c>
      <c r="U9" s="82"/>
      <c r="V9" s="82">
        <v>46</v>
      </c>
      <c r="W9" s="85"/>
      <c r="X9" s="79" t="s">
        <v>33</v>
      </c>
      <c r="Y9" s="80"/>
      <c r="Z9" s="81">
        <f t="shared" si="3"/>
        <v>57</v>
      </c>
      <c r="AA9" s="81"/>
      <c r="AB9" s="82">
        <v>26</v>
      </c>
      <c r="AC9" s="82"/>
      <c r="AD9" s="82">
        <v>31</v>
      </c>
      <c r="AE9" s="85"/>
      <c r="AF9" s="79" t="s">
        <v>34</v>
      </c>
      <c r="AG9" s="80"/>
      <c r="AH9" s="81">
        <f t="shared" si="4"/>
        <v>38</v>
      </c>
      <c r="AI9" s="81"/>
      <c r="AJ9" s="82">
        <v>16</v>
      </c>
      <c r="AK9" s="82"/>
      <c r="AL9" s="82">
        <v>22</v>
      </c>
      <c r="AM9" s="83"/>
    </row>
    <row r="10" spans="1:39" s="8" customFormat="1" ht="18" customHeight="1">
      <c r="A10" s="10" t="s">
        <v>35</v>
      </c>
      <c r="B10" s="81">
        <f t="shared" si="0"/>
        <v>57</v>
      </c>
      <c r="C10" s="81"/>
      <c r="D10" s="82">
        <v>33</v>
      </c>
      <c r="E10" s="82"/>
      <c r="F10" s="86">
        <v>24</v>
      </c>
      <c r="G10" s="87"/>
      <c r="H10" s="79" t="s">
        <v>36</v>
      </c>
      <c r="I10" s="80"/>
      <c r="J10" s="81">
        <f t="shared" si="1"/>
        <v>66</v>
      </c>
      <c r="K10" s="81"/>
      <c r="L10" s="82">
        <v>31</v>
      </c>
      <c r="M10" s="82"/>
      <c r="N10" s="82">
        <v>35</v>
      </c>
      <c r="O10" s="85"/>
      <c r="P10" s="79" t="s">
        <v>37</v>
      </c>
      <c r="Q10" s="80"/>
      <c r="R10" s="81">
        <f t="shared" si="2"/>
        <v>91</v>
      </c>
      <c r="S10" s="81"/>
      <c r="T10" s="82">
        <v>37</v>
      </c>
      <c r="U10" s="82"/>
      <c r="V10" s="82">
        <v>54</v>
      </c>
      <c r="W10" s="85"/>
      <c r="X10" s="79" t="s">
        <v>38</v>
      </c>
      <c r="Y10" s="80"/>
      <c r="Z10" s="81">
        <f t="shared" si="3"/>
        <v>50</v>
      </c>
      <c r="AA10" s="81"/>
      <c r="AB10" s="82">
        <v>18</v>
      </c>
      <c r="AC10" s="82"/>
      <c r="AD10" s="82">
        <v>32</v>
      </c>
      <c r="AE10" s="85"/>
      <c r="AF10" s="79" t="s">
        <v>39</v>
      </c>
      <c r="AG10" s="80"/>
      <c r="AH10" s="81">
        <f t="shared" si="4"/>
        <v>41</v>
      </c>
      <c r="AI10" s="81"/>
      <c r="AJ10" s="82">
        <v>16</v>
      </c>
      <c r="AK10" s="82"/>
      <c r="AL10" s="82">
        <v>25</v>
      </c>
      <c r="AM10" s="83"/>
    </row>
    <row r="11" spans="1:39" s="8" customFormat="1" ht="18" customHeight="1">
      <c r="A11" s="10" t="s">
        <v>40</v>
      </c>
      <c r="B11" s="81">
        <f t="shared" si="0"/>
        <v>62</v>
      </c>
      <c r="C11" s="81"/>
      <c r="D11" s="82">
        <v>32</v>
      </c>
      <c r="E11" s="82"/>
      <c r="F11" s="86">
        <v>30</v>
      </c>
      <c r="G11" s="87"/>
      <c r="H11" s="79" t="s">
        <v>41</v>
      </c>
      <c r="I11" s="80"/>
      <c r="J11" s="81">
        <f t="shared" si="1"/>
        <v>70</v>
      </c>
      <c r="K11" s="81"/>
      <c r="L11" s="82">
        <v>33</v>
      </c>
      <c r="M11" s="82"/>
      <c r="N11" s="82">
        <v>37</v>
      </c>
      <c r="O11" s="85"/>
      <c r="P11" s="79" t="s">
        <v>42</v>
      </c>
      <c r="Q11" s="80"/>
      <c r="R11" s="81">
        <f t="shared" si="2"/>
        <v>85</v>
      </c>
      <c r="S11" s="81"/>
      <c r="T11" s="82">
        <v>41</v>
      </c>
      <c r="U11" s="82"/>
      <c r="V11" s="82">
        <v>44</v>
      </c>
      <c r="W11" s="85"/>
      <c r="X11" s="79" t="s">
        <v>43</v>
      </c>
      <c r="Y11" s="80"/>
      <c r="Z11" s="81">
        <f t="shared" si="3"/>
        <v>60</v>
      </c>
      <c r="AA11" s="81"/>
      <c r="AB11" s="82">
        <v>30</v>
      </c>
      <c r="AC11" s="82"/>
      <c r="AD11" s="82">
        <v>30</v>
      </c>
      <c r="AE11" s="85"/>
      <c r="AF11" s="79" t="s">
        <v>44</v>
      </c>
      <c r="AG11" s="80"/>
      <c r="AH11" s="81">
        <f t="shared" si="4"/>
        <v>39</v>
      </c>
      <c r="AI11" s="81"/>
      <c r="AJ11" s="82">
        <v>12</v>
      </c>
      <c r="AK11" s="82"/>
      <c r="AL11" s="82">
        <v>27</v>
      </c>
      <c r="AM11" s="83"/>
    </row>
    <row r="12" spans="1:39" s="8" customFormat="1" ht="18" customHeight="1">
      <c r="A12" s="10" t="s">
        <v>45</v>
      </c>
      <c r="B12" s="81">
        <f t="shared" si="0"/>
        <v>55</v>
      </c>
      <c r="C12" s="81"/>
      <c r="D12" s="82">
        <v>27</v>
      </c>
      <c r="E12" s="82"/>
      <c r="F12" s="86">
        <v>28</v>
      </c>
      <c r="G12" s="87"/>
      <c r="H12" s="79" t="s">
        <v>46</v>
      </c>
      <c r="I12" s="80"/>
      <c r="J12" s="81">
        <f t="shared" si="1"/>
        <v>73</v>
      </c>
      <c r="K12" s="81"/>
      <c r="L12" s="82">
        <v>39</v>
      </c>
      <c r="M12" s="82"/>
      <c r="N12" s="82">
        <v>34</v>
      </c>
      <c r="O12" s="85"/>
      <c r="P12" s="79" t="s">
        <v>47</v>
      </c>
      <c r="Q12" s="80"/>
      <c r="R12" s="81">
        <f t="shared" si="2"/>
        <v>102</v>
      </c>
      <c r="S12" s="81"/>
      <c r="T12" s="82">
        <v>48</v>
      </c>
      <c r="U12" s="82"/>
      <c r="V12" s="82">
        <v>54</v>
      </c>
      <c r="W12" s="85"/>
      <c r="X12" s="79" t="s">
        <v>48</v>
      </c>
      <c r="Y12" s="80"/>
      <c r="Z12" s="81">
        <f t="shared" si="3"/>
        <v>50</v>
      </c>
      <c r="AA12" s="81"/>
      <c r="AB12" s="82">
        <v>18</v>
      </c>
      <c r="AC12" s="82"/>
      <c r="AD12" s="82">
        <v>32</v>
      </c>
      <c r="AE12" s="85"/>
      <c r="AF12" s="79" t="s">
        <v>49</v>
      </c>
      <c r="AG12" s="80"/>
      <c r="AH12" s="81">
        <f t="shared" si="4"/>
        <v>28</v>
      </c>
      <c r="AI12" s="81"/>
      <c r="AJ12" s="82">
        <v>12</v>
      </c>
      <c r="AK12" s="82"/>
      <c r="AL12" s="82">
        <v>16</v>
      </c>
      <c r="AM12" s="83"/>
    </row>
    <row r="13" spans="1:39" s="8" customFormat="1" ht="18" customHeight="1">
      <c r="A13" s="10" t="s">
        <v>50</v>
      </c>
      <c r="B13" s="81">
        <f t="shared" si="0"/>
        <v>55</v>
      </c>
      <c r="C13" s="81"/>
      <c r="D13" s="82">
        <v>27</v>
      </c>
      <c r="E13" s="82"/>
      <c r="F13" s="86">
        <v>28</v>
      </c>
      <c r="G13" s="87"/>
      <c r="H13" s="79" t="s">
        <v>51</v>
      </c>
      <c r="I13" s="80"/>
      <c r="J13" s="81">
        <f t="shared" si="1"/>
        <v>72</v>
      </c>
      <c r="K13" s="81"/>
      <c r="L13" s="82">
        <v>35</v>
      </c>
      <c r="M13" s="82"/>
      <c r="N13" s="82">
        <v>37</v>
      </c>
      <c r="O13" s="85"/>
      <c r="P13" s="79" t="s">
        <v>52</v>
      </c>
      <c r="Q13" s="80"/>
      <c r="R13" s="81">
        <f t="shared" si="2"/>
        <v>102</v>
      </c>
      <c r="S13" s="81"/>
      <c r="T13" s="82">
        <v>45</v>
      </c>
      <c r="U13" s="82"/>
      <c r="V13" s="82">
        <v>57</v>
      </c>
      <c r="W13" s="85"/>
      <c r="X13" s="79" t="s">
        <v>53</v>
      </c>
      <c r="Y13" s="80"/>
      <c r="Z13" s="81">
        <f t="shared" si="3"/>
        <v>58</v>
      </c>
      <c r="AA13" s="81"/>
      <c r="AB13" s="82">
        <v>24</v>
      </c>
      <c r="AC13" s="82"/>
      <c r="AD13" s="82">
        <v>34</v>
      </c>
      <c r="AE13" s="85"/>
      <c r="AF13" s="79" t="s">
        <v>54</v>
      </c>
      <c r="AG13" s="80"/>
      <c r="AH13" s="81">
        <f t="shared" si="4"/>
        <v>20</v>
      </c>
      <c r="AI13" s="81"/>
      <c r="AJ13" s="82">
        <v>8</v>
      </c>
      <c r="AK13" s="82"/>
      <c r="AL13" s="82">
        <v>12</v>
      </c>
      <c r="AM13" s="83"/>
    </row>
    <row r="14" spans="1:39" s="8" customFormat="1" ht="18" customHeight="1">
      <c r="A14" s="10" t="s">
        <v>55</v>
      </c>
      <c r="B14" s="81">
        <f t="shared" si="0"/>
        <v>48</v>
      </c>
      <c r="C14" s="81"/>
      <c r="D14" s="82">
        <v>30</v>
      </c>
      <c r="E14" s="82"/>
      <c r="F14" s="86">
        <v>18</v>
      </c>
      <c r="G14" s="87"/>
      <c r="H14" s="79" t="s">
        <v>56</v>
      </c>
      <c r="I14" s="80"/>
      <c r="J14" s="81">
        <f t="shared" si="1"/>
        <v>58</v>
      </c>
      <c r="K14" s="81"/>
      <c r="L14" s="82">
        <v>33</v>
      </c>
      <c r="M14" s="82"/>
      <c r="N14" s="82">
        <v>25</v>
      </c>
      <c r="O14" s="85"/>
      <c r="P14" s="79" t="s">
        <v>57</v>
      </c>
      <c r="Q14" s="80"/>
      <c r="R14" s="81">
        <f t="shared" si="2"/>
        <v>130</v>
      </c>
      <c r="S14" s="81"/>
      <c r="T14" s="82">
        <v>59</v>
      </c>
      <c r="U14" s="82"/>
      <c r="V14" s="82">
        <v>71</v>
      </c>
      <c r="W14" s="85"/>
      <c r="X14" s="79" t="s">
        <v>58</v>
      </c>
      <c r="Y14" s="80"/>
      <c r="Z14" s="81">
        <f t="shared" si="3"/>
        <v>80</v>
      </c>
      <c r="AA14" s="81"/>
      <c r="AB14" s="82">
        <v>35</v>
      </c>
      <c r="AC14" s="82"/>
      <c r="AD14" s="82">
        <v>45</v>
      </c>
      <c r="AE14" s="85"/>
      <c r="AF14" s="79" t="s">
        <v>59</v>
      </c>
      <c r="AG14" s="80"/>
      <c r="AH14" s="81">
        <f t="shared" si="4"/>
        <v>22</v>
      </c>
      <c r="AI14" s="81"/>
      <c r="AJ14" s="82">
        <v>9</v>
      </c>
      <c r="AK14" s="82"/>
      <c r="AL14" s="82">
        <v>13</v>
      </c>
      <c r="AM14" s="83"/>
    </row>
    <row r="15" spans="1:39" s="8" customFormat="1" ht="18" customHeight="1">
      <c r="A15" s="10" t="s">
        <v>60</v>
      </c>
      <c r="B15" s="81">
        <f t="shared" si="0"/>
        <v>37</v>
      </c>
      <c r="C15" s="81"/>
      <c r="D15" s="82">
        <v>23</v>
      </c>
      <c r="E15" s="82"/>
      <c r="F15" s="86">
        <v>14</v>
      </c>
      <c r="G15" s="87"/>
      <c r="H15" s="79" t="s">
        <v>61</v>
      </c>
      <c r="I15" s="80"/>
      <c r="J15" s="81">
        <f t="shared" si="1"/>
        <v>62</v>
      </c>
      <c r="K15" s="81"/>
      <c r="L15" s="82">
        <v>38</v>
      </c>
      <c r="M15" s="82"/>
      <c r="N15" s="82">
        <v>24</v>
      </c>
      <c r="O15" s="85"/>
      <c r="P15" s="79" t="s">
        <v>62</v>
      </c>
      <c r="Q15" s="80"/>
      <c r="R15" s="81">
        <f t="shared" si="2"/>
        <v>117</v>
      </c>
      <c r="S15" s="81"/>
      <c r="T15" s="82">
        <v>69</v>
      </c>
      <c r="U15" s="82"/>
      <c r="V15" s="82">
        <v>48</v>
      </c>
      <c r="W15" s="85"/>
      <c r="X15" s="79" t="s">
        <v>63</v>
      </c>
      <c r="Y15" s="80"/>
      <c r="Z15" s="81">
        <f t="shared" si="3"/>
        <v>74</v>
      </c>
      <c r="AA15" s="81"/>
      <c r="AB15" s="82">
        <v>31</v>
      </c>
      <c r="AC15" s="82"/>
      <c r="AD15" s="82">
        <v>43</v>
      </c>
      <c r="AE15" s="85"/>
      <c r="AF15" s="79" t="s">
        <v>64</v>
      </c>
      <c r="AG15" s="80"/>
      <c r="AH15" s="81">
        <f t="shared" si="4"/>
        <v>15</v>
      </c>
      <c r="AI15" s="81"/>
      <c r="AJ15" s="82">
        <v>7</v>
      </c>
      <c r="AK15" s="82"/>
      <c r="AL15" s="82">
        <v>8</v>
      </c>
      <c r="AM15" s="83"/>
    </row>
    <row r="16" spans="1:39" s="8" customFormat="1" ht="18" customHeight="1">
      <c r="A16" s="10" t="s">
        <v>65</v>
      </c>
      <c r="B16" s="81">
        <f t="shared" si="0"/>
        <v>52</v>
      </c>
      <c r="C16" s="81"/>
      <c r="D16" s="82">
        <v>29</v>
      </c>
      <c r="E16" s="82"/>
      <c r="F16" s="86">
        <v>23</v>
      </c>
      <c r="G16" s="87"/>
      <c r="H16" s="79" t="s">
        <v>66</v>
      </c>
      <c r="I16" s="80"/>
      <c r="J16" s="81">
        <f t="shared" si="1"/>
        <v>68</v>
      </c>
      <c r="K16" s="81"/>
      <c r="L16" s="82">
        <v>39</v>
      </c>
      <c r="M16" s="82"/>
      <c r="N16" s="82">
        <v>29</v>
      </c>
      <c r="O16" s="85"/>
      <c r="P16" s="79" t="s">
        <v>67</v>
      </c>
      <c r="Q16" s="80"/>
      <c r="R16" s="81">
        <f t="shared" si="2"/>
        <v>133</v>
      </c>
      <c r="S16" s="81"/>
      <c r="T16" s="82">
        <v>54</v>
      </c>
      <c r="U16" s="82"/>
      <c r="V16" s="82">
        <v>79</v>
      </c>
      <c r="W16" s="85"/>
      <c r="X16" s="79" t="s">
        <v>68</v>
      </c>
      <c r="Y16" s="80"/>
      <c r="Z16" s="81">
        <f t="shared" si="3"/>
        <v>68</v>
      </c>
      <c r="AA16" s="81"/>
      <c r="AB16" s="82">
        <v>27</v>
      </c>
      <c r="AC16" s="82"/>
      <c r="AD16" s="82">
        <v>41</v>
      </c>
      <c r="AE16" s="85"/>
      <c r="AF16" s="79" t="s">
        <v>69</v>
      </c>
      <c r="AG16" s="80"/>
      <c r="AH16" s="81">
        <f t="shared" si="4"/>
        <v>6</v>
      </c>
      <c r="AI16" s="81"/>
      <c r="AJ16" s="82">
        <v>0</v>
      </c>
      <c r="AK16" s="82"/>
      <c r="AL16" s="82">
        <v>6</v>
      </c>
      <c r="AM16" s="83"/>
    </row>
    <row r="17" spans="1:39" s="8" customFormat="1" ht="18" customHeight="1">
      <c r="A17" s="10" t="s">
        <v>70</v>
      </c>
      <c r="B17" s="81">
        <f t="shared" si="0"/>
        <v>57</v>
      </c>
      <c r="C17" s="81"/>
      <c r="D17" s="82">
        <v>31</v>
      </c>
      <c r="E17" s="82"/>
      <c r="F17" s="86">
        <v>26</v>
      </c>
      <c r="G17" s="87"/>
      <c r="H17" s="79" t="s">
        <v>71</v>
      </c>
      <c r="I17" s="80"/>
      <c r="J17" s="81">
        <f t="shared" si="1"/>
        <v>70</v>
      </c>
      <c r="K17" s="81"/>
      <c r="L17" s="82">
        <v>25</v>
      </c>
      <c r="M17" s="82"/>
      <c r="N17" s="82">
        <v>45</v>
      </c>
      <c r="O17" s="85"/>
      <c r="P17" s="79" t="s">
        <v>72</v>
      </c>
      <c r="Q17" s="80"/>
      <c r="R17" s="81">
        <f t="shared" si="2"/>
        <v>104</v>
      </c>
      <c r="S17" s="81"/>
      <c r="T17" s="82">
        <v>63</v>
      </c>
      <c r="U17" s="82"/>
      <c r="V17" s="82">
        <v>41</v>
      </c>
      <c r="W17" s="85"/>
      <c r="X17" s="79" t="s">
        <v>73</v>
      </c>
      <c r="Y17" s="80"/>
      <c r="Z17" s="81">
        <f t="shared" si="3"/>
        <v>61</v>
      </c>
      <c r="AA17" s="81"/>
      <c r="AB17" s="82">
        <v>33</v>
      </c>
      <c r="AC17" s="82"/>
      <c r="AD17" s="82">
        <v>28</v>
      </c>
      <c r="AE17" s="85"/>
      <c r="AF17" s="79" t="s">
        <v>74</v>
      </c>
      <c r="AG17" s="80"/>
      <c r="AH17" s="81">
        <f t="shared" si="4"/>
        <v>7</v>
      </c>
      <c r="AI17" s="81"/>
      <c r="AJ17" s="82">
        <v>2</v>
      </c>
      <c r="AK17" s="82"/>
      <c r="AL17" s="82">
        <v>5</v>
      </c>
      <c r="AM17" s="83"/>
    </row>
    <row r="18" spans="1:39" s="8" customFormat="1" ht="18" customHeight="1">
      <c r="A18" s="10" t="s">
        <v>75</v>
      </c>
      <c r="B18" s="81">
        <f t="shared" si="0"/>
        <v>65</v>
      </c>
      <c r="C18" s="81"/>
      <c r="D18" s="82">
        <v>32</v>
      </c>
      <c r="E18" s="82"/>
      <c r="F18" s="86">
        <v>33</v>
      </c>
      <c r="G18" s="87"/>
      <c r="H18" s="79" t="s">
        <v>76</v>
      </c>
      <c r="I18" s="80"/>
      <c r="J18" s="81">
        <f t="shared" si="1"/>
        <v>73</v>
      </c>
      <c r="K18" s="81"/>
      <c r="L18" s="82">
        <v>38</v>
      </c>
      <c r="M18" s="82"/>
      <c r="N18" s="82">
        <v>35</v>
      </c>
      <c r="O18" s="85"/>
      <c r="P18" s="79" t="s">
        <v>77</v>
      </c>
      <c r="Q18" s="80"/>
      <c r="R18" s="81">
        <f t="shared" si="2"/>
        <v>89</v>
      </c>
      <c r="S18" s="81"/>
      <c r="T18" s="82">
        <v>47</v>
      </c>
      <c r="U18" s="82"/>
      <c r="V18" s="82">
        <v>42</v>
      </c>
      <c r="W18" s="85"/>
      <c r="X18" s="79" t="s">
        <v>78</v>
      </c>
      <c r="Y18" s="80"/>
      <c r="Z18" s="81">
        <f t="shared" si="3"/>
        <v>106</v>
      </c>
      <c r="AA18" s="81"/>
      <c r="AB18" s="82">
        <v>55</v>
      </c>
      <c r="AC18" s="82"/>
      <c r="AD18" s="82">
        <v>51</v>
      </c>
      <c r="AE18" s="85"/>
      <c r="AF18" s="79" t="s">
        <v>79</v>
      </c>
      <c r="AG18" s="80"/>
      <c r="AH18" s="81">
        <f t="shared" si="4"/>
        <v>2</v>
      </c>
      <c r="AI18" s="81"/>
      <c r="AJ18" s="82">
        <v>0</v>
      </c>
      <c r="AK18" s="82"/>
      <c r="AL18" s="82">
        <v>2</v>
      </c>
      <c r="AM18" s="83"/>
    </row>
    <row r="19" spans="1:39" s="8" customFormat="1" ht="18" customHeight="1">
      <c r="A19" s="10" t="s">
        <v>80</v>
      </c>
      <c r="B19" s="81">
        <f t="shared" si="0"/>
        <v>64</v>
      </c>
      <c r="C19" s="81"/>
      <c r="D19" s="82">
        <v>38</v>
      </c>
      <c r="E19" s="82"/>
      <c r="F19" s="86">
        <v>26</v>
      </c>
      <c r="G19" s="87"/>
      <c r="H19" s="79" t="s">
        <v>81</v>
      </c>
      <c r="I19" s="80"/>
      <c r="J19" s="81">
        <f t="shared" si="1"/>
        <v>64</v>
      </c>
      <c r="K19" s="81"/>
      <c r="L19" s="82">
        <v>37</v>
      </c>
      <c r="M19" s="82"/>
      <c r="N19" s="82">
        <v>27</v>
      </c>
      <c r="O19" s="85"/>
      <c r="P19" s="79" t="s">
        <v>82</v>
      </c>
      <c r="Q19" s="80"/>
      <c r="R19" s="81">
        <f t="shared" si="2"/>
        <v>99</v>
      </c>
      <c r="S19" s="81"/>
      <c r="T19" s="82">
        <v>52</v>
      </c>
      <c r="U19" s="82"/>
      <c r="V19" s="82">
        <v>47</v>
      </c>
      <c r="W19" s="85"/>
      <c r="X19" s="79" t="s">
        <v>83</v>
      </c>
      <c r="Y19" s="80"/>
      <c r="Z19" s="81">
        <f t="shared" si="3"/>
        <v>115</v>
      </c>
      <c r="AA19" s="81"/>
      <c r="AB19" s="82">
        <v>50</v>
      </c>
      <c r="AC19" s="82"/>
      <c r="AD19" s="82">
        <v>65</v>
      </c>
      <c r="AE19" s="85"/>
      <c r="AF19" s="79" t="s">
        <v>84</v>
      </c>
      <c r="AG19" s="80"/>
      <c r="AH19" s="81">
        <f t="shared" si="4"/>
        <v>3</v>
      </c>
      <c r="AI19" s="81"/>
      <c r="AJ19" s="82">
        <v>0</v>
      </c>
      <c r="AK19" s="82"/>
      <c r="AL19" s="82">
        <v>3</v>
      </c>
      <c r="AM19" s="83"/>
    </row>
    <row r="20" spans="1:39" s="8" customFormat="1" ht="18" customHeight="1">
      <c r="A20" s="10" t="s">
        <v>85</v>
      </c>
      <c r="B20" s="81">
        <f t="shared" si="0"/>
        <v>50</v>
      </c>
      <c r="C20" s="81"/>
      <c r="D20" s="82">
        <v>32</v>
      </c>
      <c r="E20" s="82"/>
      <c r="F20" s="86">
        <v>18</v>
      </c>
      <c r="G20" s="87"/>
      <c r="H20" s="79" t="s">
        <v>86</v>
      </c>
      <c r="I20" s="80"/>
      <c r="J20" s="81">
        <f t="shared" si="1"/>
        <v>52</v>
      </c>
      <c r="K20" s="81"/>
      <c r="L20" s="82">
        <v>30</v>
      </c>
      <c r="M20" s="82"/>
      <c r="N20" s="82">
        <v>22</v>
      </c>
      <c r="O20" s="85"/>
      <c r="P20" s="79" t="s">
        <v>87</v>
      </c>
      <c r="Q20" s="80"/>
      <c r="R20" s="81">
        <f t="shared" si="2"/>
        <v>119</v>
      </c>
      <c r="S20" s="81"/>
      <c r="T20" s="82">
        <v>57</v>
      </c>
      <c r="U20" s="82"/>
      <c r="V20" s="82">
        <v>62</v>
      </c>
      <c r="W20" s="85"/>
      <c r="X20" s="79" t="s">
        <v>88</v>
      </c>
      <c r="Y20" s="80"/>
      <c r="Z20" s="81">
        <f t="shared" si="3"/>
        <v>91</v>
      </c>
      <c r="AA20" s="81"/>
      <c r="AB20" s="82">
        <v>42</v>
      </c>
      <c r="AC20" s="82"/>
      <c r="AD20" s="82">
        <v>49</v>
      </c>
      <c r="AE20" s="85"/>
      <c r="AF20" s="79" t="s">
        <v>89</v>
      </c>
      <c r="AG20" s="80"/>
      <c r="AH20" s="81">
        <f t="shared" si="4"/>
        <v>2</v>
      </c>
      <c r="AI20" s="81"/>
      <c r="AJ20" s="82">
        <v>1</v>
      </c>
      <c r="AK20" s="82"/>
      <c r="AL20" s="82">
        <v>1</v>
      </c>
      <c r="AM20" s="83"/>
    </row>
    <row r="21" spans="1:39" s="8" customFormat="1" ht="18" customHeight="1">
      <c r="A21" s="10" t="s">
        <v>90</v>
      </c>
      <c r="B21" s="81">
        <f t="shared" si="0"/>
        <v>54</v>
      </c>
      <c r="C21" s="81"/>
      <c r="D21" s="82">
        <v>28</v>
      </c>
      <c r="E21" s="82"/>
      <c r="F21" s="86">
        <v>26</v>
      </c>
      <c r="G21" s="87"/>
      <c r="H21" s="79" t="s">
        <v>91</v>
      </c>
      <c r="I21" s="80"/>
      <c r="J21" s="81">
        <f t="shared" si="1"/>
        <v>74</v>
      </c>
      <c r="K21" s="81"/>
      <c r="L21" s="82">
        <v>37</v>
      </c>
      <c r="M21" s="82"/>
      <c r="N21" s="82">
        <v>37</v>
      </c>
      <c r="O21" s="85"/>
      <c r="P21" s="79" t="s">
        <v>92</v>
      </c>
      <c r="Q21" s="80"/>
      <c r="R21" s="81">
        <f t="shared" si="2"/>
        <v>66</v>
      </c>
      <c r="S21" s="81"/>
      <c r="T21" s="82">
        <v>37</v>
      </c>
      <c r="U21" s="82"/>
      <c r="V21" s="82">
        <v>29</v>
      </c>
      <c r="W21" s="85"/>
      <c r="X21" s="79" t="s">
        <v>93</v>
      </c>
      <c r="Y21" s="80"/>
      <c r="Z21" s="81">
        <f t="shared" si="3"/>
        <v>71</v>
      </c>
      <c r="AA21" s="81"/>
      <c r="AB21" s="82">
        <v>30</v>
      </c>
      <c r="AC21" s="82"/>
      <c r="AD21" s="82">
        <v>41</v>
      </c>
      <c r="AE21" s="85"/>
      <c r="AF21" s="79" t="s">
        <v>94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95</v>
      </c>
      <c r="B22" s="81">
        <f t="shared" si="0"/>
        <v>78</v>
      </c>
      <c r="C22" s="81"/>
      <c r="D22" s="82">
        <v>37</v>
      </c>
      <c r="E22" s="82"/>
      <c r="F22" s="86">
        <v>41</v>
      </c>
      <c r="G22" s="87"/>
      <c r="H22" s="79" t="s">
        <v>96</v>
      </c>
      <c r="I22" s="80"/>
      <c r="J22" s="81">
        <f t="shared" si="1"/>
        <v>78</v>
      </c>
      <c r="K22" s="81"/>
      <c r="L22" s="82">
        <v>34</v>
      </c>
      <c r="M22" s="82"/>
      <c r="N22" s="82">
        <v>44</v>
      </c>
      <c r="O22" s="85"/>
      <c r="P22" s="79" t="s">
        <v>97</v>
      </c>
      <c r="Q22" s="80"/>
      <c r="R22" s="81">
        <f t="shared" si="2"/>
        <v>85</v>
      </c>
      <c r="S22" s="81"/>
      <c r="T22" s="82">
        <v>45</v>
      </c>
      <c r="U22" s="82"/>
      <c r="V22" s="82">
        <v>40</v>
      </c>
      <c r="W22" s="85"/>
      <c r="X22" s="79" t="s">
        <v>98</v>
      </c>
      <c r="Y22" s="80"/>
      <c r="Z22" s="81">
        <f t="shared" si="3"/>
        <v>60</v>
      </c>
      <c r="AA22" s="81"/>
      <c r="AB22" s="82">
        <v>29</v>
      </c>
      <c r="AC22" s="82"/>
      <c r="AD22" s="82">
        <v>31</v>
      </c>
      <c r="AE22" s="85"/>
      <c r="AF22" s="79" t="s">
        <v>99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100</v>
      </c>
      <c r="B23" s="66">
        <f t="shared" si="0"/>
        <v>63</v>
      </c>
      <c r="C23" s="66"/>
      <c r="D23" s="74">
        <v>30</v>
      </c>
      <c r="E23" s="74"/>
      <c r="F23" s="84">
        <v>33</v>
      </c>
      <c r="G23" s="67"/>
      <c r="H23" s="64" t="s">
        <v>101</v>
      </c>
      <c r="I23" s="65"/>
      <c r="J23" s="66">
        <f t="shared" si="1"/>
        <v>75</v>
      </c>
      <c r="K23" s="66"/>
      <c r="L23" s="74">
        <v>46</v>
      </c>
      <c r="M23" s="74"/>
      <c r="N23" s="74">
        <v>29</v>
      </c>
      <c r="O23" s="75"/>
      <c r="P23" s="64" t="s">
        <v>102</v>
      </c>
      <c r="Q23" s="65"/>
      <c r="R23" s="66">
        <f t="shared" si="2"/>
        <v>100</v>
      </c>
      <c r="S23" s="66"/>
      <c r="T23" s="74">
        <v>56</v>
      </c>
      <c r="U23" s="74"/>
      <c r="V23" s="74">
        <v>44</v>
      </c>
      <c r="W23" s="75"/>
      <c r="X23" s="64" t="s">
        <v>103</v>
      </c>
      <c r="Y23" s="65"/>
      <c r="Z23" s="66">
        <f t="shared" si="3"/>
        <v>76</v>
      </c>
      <c r="AA23" s="66"/>
      <c r="AB23" s="74">
        <v>33</v>
      </c>
      <c r="AC23" s="74"/>
      <c r="AD23" s="74">
        <v>43</v>
      </c>
      <c r="AE23" s="75"/>
      <c r="AF23" s="76" t="s">
        <v>104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299</v>
      </c>
      <c r="D27" s="46"/>
      <c r="E27" s="45">
        <f>SUM(E28:F29)</f>
        <v>314</v>
      </c>
      <c r="F27" s="46"/>
      <c r="G27" s="45">
        <f>SUM(G28:H29)</f>
        <v>174</v>
      </c>
      <c r="H27" s="46"/>
      <c r="I27" s="45">
        <f>SUM(I28:J29)</f>
        <v>168</v>
      </c>
      <c r="J27" s="46"/>
      <c r="K27" s="45">
        <f>SUM(K28:L29)</f>
        <v>141</v>
      </c>
      <c r="L27" s="46"/>
      <c r="M27" s="45">
        <f>SUM(M28:N29)</f>
        <v>762</v>
      </c>
      <c r="N27" s="46"/>
      <c r="O27" s="45">
        <f>SUM(O28:P29)</f>
        <v>674</v>
      </c>
      <c r="P27" s="46"/>
      <c r="Q27" s="45">
        <f>SUM(Q28:R29)</f>
        <v>881</v>
      </c>
      <c r="R27" s="46"/>
      <c r="S27" s="45">
        <f>SUM(S28:T29)</f>
        <v>1042</v>
      </c>
      <c r="T27" s="46"/>
      <c r="U27" s="45">
        <f>SUM(U28:V29)</f>
        <v>291</v>
      </c>
      <c r="V27" s="46"/>
      <c r="W27" s="45">
        <f>SUM(W28:X29)</f>
        <v>275</v>
      </c>
      <c r="X27" s="46"/>
      <c r="Y27" s="45">
        <f>SUM(Y28:Z29)</f>
        <v>389</v>
      </c>
      <c r="Z27" s="46"/>
      <c r="AA27" s="45">
        <f>SUM(AA28:AB29)</f>
        <v>413</v>
      </c>
      <c r="AB27" s="46"/>
      <c r="AC27" s="45">
        <f>SUM(AC28:AD29)</f>
        <v>514</v>
      </c>
      <c r="AD27" s="46"/>
      <c r="AE27" s="45">
        <f>SUM(AE28:AF29)</f>
        <v>65</v>
      </c>
      <c r="AF27" s="46"/>
      <c r="AG27" s="45">
        <f>SUM(AG28:AH29)</f>
        <v>4</v>
      </c>
      <c r="AH27" s="46"/>
      <c r="AI27" s="47">
        <f>SUM(C27:AH27)</f>
        <v>6406</v>
      </c>
      <c r="AJ27" s="48"/>
      <c r="AK27" s="49">
        <v>2930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148</v>
      </c>
      <c r="D28" s="44"/>
      <c r="E28" s="43">
        <f>SUM(D10:E15)</f>
        <v>172</v>
      </c>
      <c r="F28" s="44"/>
      <c r="G28" s="43">
        <f>SUM(D16:E18)</f>
        <v>92</v>
      </c>
      <c r="H28" s="44"/>
      <c r="I28" s="43">
        <f>SUM(D19:E21)</f>
        <v>98</v>
      </c>
      <c r="J28" s="44"/>
      <c r="K28" s="43">
        <f>SUM(D22:E23)</f>
        <v>67</v>
      </c>
      <c r="L28" s="44"/>
      <c r="M28" s="43">
        <f>SUM(L4:M13)</f>
        <v>378</v>
      </c>
      <c r="N28" s="44"/>
      <c r="O28" s="43">
        <f>SUM(L14:M23)</f>
        <v>357</v>
      </c>
      <c r="P28" s="44"/>
      <c r="Q28" s="43">
        <f>SUM(T4:U13)</f>
        <v>417</v>
      </c>
      <c r="R28" s="44"/>
      <c r="S28" s="43">
        <f>SUM(T14:U23)</f>
        <v>539</v>
      </c>
      <c r="T28" s="44"/>
      <c r="U28" s="43">
        <f>SUM(AB4:AC8)</f>
        <v>151</v>
      </c>
      <c r="V28" s="44"/>
      <c r="W28" s="43">
        <f>SUM(AB9:AC13)</f>
        <v>116</v>
      </c>
      <c r="X28" s="44"/>
      <c r="Y28" s="43">
        <f>SUM(AB14:AC18)</f>
        <v>181</v>
      </c>
      <c r="Z28" s="44"/>
      <c r="AA28" s="43">
        <f>SUM(AB19:AC23)</f>
        <v>184</v>
      </c>
      <c r="AB28" s="44"/>
      <c r="AC28" s="43">
        <f>SUM(AJ4:AK13)</f>
        <v>224</v>
      </c>
      <c r="AD28" s="44"/>
      <c r="AE28" s="43">
        <f>SUM(AJ14:AK23)</f>
        <v>19</v>
      </c>
      <c r="AF28" s="44"/>
      <c r="AG28" s="43">
        <f>AJ24</f>
        <v>1</v>
      </c>
      <c r="AH28" s="44"/>
      <c r="AI28" s="38">
        <f>SUM(C28:AH28)</f>
        <v>3144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151</v>
      </c>
      <c r="D29" s="21"/>
      <c r="E29" s="20">
        <f>SUM(F10:G15)</f>
        <v>142</v>
      </c>
      <c r="F29" s="21"/>
      <c r="G29" s="20">
        <f>SUM(F16:G18)</f>
        <v>82</v>
      </c>
      <c r="H29" s="21"/>
      <c r="I29" s="20">
        <f>SUM(F19:G21)</f>
        <v>70</v>
      </c>
      <c r="J29" s="21"/>
      <c r="K29" s="20">
        <f>SUM(F22:G23)</f>
        <v>74</v>
      </c>
      <c r="L29" s="21"/>
      <c r="M29" s="20">
        <f>SUM(N4:O13)</f>
        <v>384</v>
      </c>
      <c r="N29" s="21"/>
      <c r="O29" s="20">
        <f>SUM(N14:O23)</f>
        <v>317</v>
      </c>
      <c r="P29" s="21"/>
      <c r="Q29" s="20">
        <f>SUM(V4:W13)</f>
        <v>464</v>
      </c>
      <c r="R29" s="21"/>
      <c r="S29" s="20">
        <f>SUM(V14:W23)</f>
        <v>503</v>
      </c>
      <c r="T29" s="21"/>
      <c r="U29" s="20">
        <f>SUM(AD4:AE8)</f>
        <v>140</v>
      </c>
      <c r="V29" s="21"/>
      <c r="W29" s="20">
        <f>SUM(AD9:AE13)</f>
        <v>159</v>
      </c>
      <c r="X29" s="21"/>
      <c r="Y29" s="20">
        <f>SUM(AD14:AE18)</f>
        <v>208</v>
      </c>
      <c r="Z29" s="21"/>
      <c r="AA29" s="20">
        <f>SUM(AD19:AE23)</f>
        <v>229</v>
      </c>
      <c r="AB29" s="21"/>
      <c r="AC29" s="20">
        <f>SUM(AL4:AM13)</f>
        <v>290</v>
      </c>
      <c r="AD29" s="21"/>
      <c r="AE29" s="20">
        <f>SUM(AL14:AM23)</f>
        <v>46</v>
      </c>
      <c r="AF29" s="21"/>
      <c r="AG29" s="20">
        <f>AL24</f>
        <v>3</v>
      </c>
      <c r="AH29" s="21"/>
      <c r="AI29" s="22">
        <f>SUM(C29:AH29)</f>
        <v>3262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787</v>
      </c>
      <c r="D31" s="34"/>
      <c r="E31" s="34"/>
      <c r="F31" s="35">
        <f>C31/AI27</f>
        <v>0.1228535747736497</v>
      </c>
      <c r="G31" s="35"/>
      <c r="H31" s="36"/>
      <c r="I31" s="17">
        <f>SUM(I27:V27)</f>
        <v>3959</v>
      </c>
      <c r="J31" s="37"/>
      <c r="K31" s="37"/>
      <c r="L31" s="37"/>
      <c r="M31" s="37"/>
      <c r="N31" s="37"/>
      <c r="O31" s="37"/>
      <c r="P31" s="15">
        <f>I31/AI27</f>
        <v>0.6180143615360599</v>
      </c>
      <c r="Q31" s="15"/>
      <c r="R31" s="15"/>
      <c r="S31" s="15"/>
      <c r="T31" s="15"/>
      <c r="U31" s="15"/>
      <c r="V31" s="16"/>
      <c r="W31" s="17">
        <f>SUM(W27:AH27)</f>
        <v>1660</v>
      </c>
      <c r="X31" s="18"/>
      <c r="Y31" s="18"/>
      <c r="Z31" s="18"/>
      <c r="AA31" s="18"/>
      <c r="AB31" s="18"/>
      <c r="AC31" s="15">
        <f>W31/AI27</f>
        <v>0.25913206369029035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69</v>
      </c>
      <c r="C4" s="90"/>
      <c r="D4" s="91">
        <v>33</v>
      </c>
      <c r="E4" s="91"/>
      <c r="F4" s="96">
        <v>36</v>
      </c>
      <c r="G4" s="97"/>
      <c r="H4" s="88" t="s">
        <v>6</v>
      </c>
      <c r="I4" s="89"/>
      <c r="J4" s="90">
        <f aca="true" t="shared" si="1" ref="J4:J23">SUM(L4:N4)</f>
        <v>88</v>
      </c>
      <c r="K4" s="90"/>
      <c r="L4" s="91">
        <v>42</v>
      </c>
      <c r="M4" s="91"/>
      <c r="N4" s="91">
        <v>46</v>
      </c>
      <c r="O4" s="93"/>
      <c r="P4" s="88" t="s">
        <v>7</v>
      </c>
      <c r="Q4" s="89"/>
      <c r="R4" s="90">
        <f aca="true" t="shared" si="2" ref="R4:R23">SUM(T4:V4)</f>
        <v>144</v>
      </c>
      <c r="S4" s="90"/>
      <c r="T4" s="91">
        <v>81</v>
      </c>
      <c r="U4" s="91"/>
      <c r="V4" s="91">
        <v>63</v>
      </c>
      <c r="W4" s="93"/>
      <c r="X4" s="88" t="s">
        <v>8</v>
      </c>
      <c r="Y4" s="89"/>
      <c r="Z4" s="90">
        <f aca="true" t="shared" si="3" ref="Z4:Z23">SUM(AB4:AD4)</f>
        <v>109</v>
      </c>
      <c r="AA4" s="90"/>
      <c r="AB4" s="91">
        <v>45</v>
      </c>
      <c r="AC4" s="91"/>
      <c r="AD4" s="91">
        <v>64</v>
      </c>
      <c r="AE4" s="93"/>
      <c r="AF4" s="88" t="s">
        <v>9</v>
      </c>
      <c r="AG4" s="89"/>
      <c r="AH4" s="90">
        <f aca="true" t="shared" si="4" ref="AH4:AH24">SUM(AJ4:AL4)</f>
        <v>72</v>
      </c>
      <c r="AI4" s="90"/>
      <c r="AJ4" s="91">
        <v>31</v>
      </c>
      <c r="AK4" s="91"/>
      <c r="AL4" s="91">
        <v>41</v>
      </c>
      <c r="AM4" s="92"/>
    </row>
    <row r="5" spans="1:39" s="8" customFormat="1" ht="18" customHeight="1">
      <c r="A5" s="10" t="s">
        <v>10</v>
      </c>
      <c r="B5" s="81">
        <f t="shared" si="0"/>
        <v>71</v>
      </c>
      <c r="C5" s="81"/>
      <c r="D5" s="82">
        <v>37</v>
      </c>
      <c r="E5" s="82"/>
      <c r="F5" s="86">
        <v>34</v>
      </c>
      <c r="G5" s="87"/>
      <c r="H5" s="79" t="s">
        <v>11</v>
      </c>
      <c r="I5" s="80"/>
      <c r="J5" s="81">
        <f t="shared" si="1"/>
        <v>84</v>
      </c>
      <c r="K5" s="81"/>
      <c r="L5" s="82">
        <v>38</v>
      </c>
      <c r="M5" s="82"/>
      <c r="N5" s="82">
        <v>46</v>
      </c>
      <c r="O5" s="85"/>
      <c r="P5" s="79" t="s">
        <v>12</v>
      </c>
      <c r="Q5" s="80"/>
      <c r="R5" s="81">
        <f t="shared" si="2"/>
        <v>129</v>
      </c>
      <c r="S5" s="81"/>
      <c r="T5" s="82">
        <v>58</v>
      </c>
      <c r="U5" s="82"/>
      <c r="V5" s="82">
        <v>71</v>
      </c>
      <c r="W5" s="85"/>
      <c r="X5" s="79" t="s">
        <v>13</v>
      </c>
      <c r="Y5" s="80"/>
      <c r="Z5" s="81">
        <f t="shared" si="3"/>
        <v>89</v>
      </c>
      <c r="AA5" s="81"/>
      <c r="AB5" s="82">
        <v>47</v>
      </c>
      <c r="AC5" s="82"/>
      <c r="AD5" s="82">
        <v>42</v>
      </c>
      <c r="AE5" s="85"/>
      <c r="AF5" s="79" t="s">
        <v>14</v>
      </c>
      <c r="AG5" s="80"/>
      <c r="AH5" s="81">
        <f t="shared" si="4"/>
        <v>60</v>
      </c>
      <c r="AI5" s="81"/>
      <c r="AJ5" s="82">
        <v>22</v>
      </c>
      <c r="AK5" s="82"/>
      <c r="AL5" s="82">
        <v>38</v>
      </c>
      <c r="AM5" s="83"/>
    </row>
    <row r="6" spans="1:39" s="8" customFormat="1" ht="18" customHeight="1">
      <c r="A6" s="10" t="s">
        <v>15</v>
      </c>
      <c r="B6" s="81">
        <f t="shared" si="0"/>
        <v>75</v>
      </c>
      <c r="C6" s="81"/>
      <c r="D6" s="82">
        <v>40</v>
      </c>
      <c r="E6" s="82"/>
      <c r="F6" s="86">
        <v>35</v>
      </c>
      <c r="G6" s="87"/>
      <c r="H6" s="79" t="s">
        <v>16</v>
      </c>
      <c r="I6" s="80"/>
      <c r="J6" s="81">
        <f t="shared" si="1"/>
        <v>94</v>
      </c>
      <c r="K6" s="81"/>
      <c r="L6" s="82">
        <v>39</v>
      </c>
      <c r="M6" s="82"/>
      <c r="N6" s="82">
        <v>55</v>
      </c>
      <c r="O6" s="85"/>
      <c r="P6" s="79" t="s">
        <v>17</v>
      </c>
      <c r="Q6" s="80"/>
      <c r="R6" s="81">
        <f t="shared" si="2"/>
        <v>128</v>
      </c>
      <c r="S6" s="81"/>
      <c r="T6" s="82">
        <v>71</v>
      </c>
      <c r="U6" s="82"/>
      <c r="V6" s="82">
        <v>57</v>
      </c>
      <c r="W6" s="85"/>
      <c r="X6" s="79" t="s">
        <v>18</v>
      </c>
      <c r="Y6" s="80"/>
      <c r="Z6" s="81">
        <f t="shared" si="3"/>
        <v>94</v>
      </c>
      <c r="AA6" s="81"/>
      <c r="AB6" s="82">
        <v>51</v>
      </c>
      <c r="AC6" s="82"/>
      <c r="AD6" s="82">
        <v>43</v>
      </c>
      <c r="AE6" s="85"/>
      <c r="AF6" s="79" t="s">
        <v>19</v>
      </c>
      <c r="AG6" s="80"/>
      <c r="AH6" s="81">
        <f t="shared" si="4"/>
        <v>80</v>
      </c>
      <c r="AI6" s="81"/>
      <c r="AJ6" s="82">
        <v>28</v>
      </c>
      <c r="AK6" s="82"/>
      <c r="AL6" s="82">
        <v>52</v>
      </c>
      <c r="AM6" s="83"/>
    </row>
    <row r="7" spans="1:39" s="8" customFormat="1" ht="18" customHeight="1">
      <c r="A7" s="10" t="s">
        <v>20</v>
      </c>
      <c r="B7" s="81">
        <f t="shared" si="0"/>
        <v>79</v>
      </c>
      <c r="C7" s="81"/>
      <c r="D7" s="82">
        <v>41</v>
      </c>
      <c r="E7" s="82"/>
      <c r="F7" s="86">
        <v>38</v>
      </c>
      <c r="G7" s="87"/>
      <c r="H7" s="79" t="s">
        <v>21</v>
      </c>
      <c r="I7" s="80"/>
      <c r="J7" s="81">
        <f t="shared" si="1"/>
        <v>82</v>
      </c>
      <c r="K7" s="81"/>
      <c r="L7" s="82">
        <v>37</v>
      </c>
      <c r="M7" s="82"/>
      <c r="N7" s="82">
        <v>45</v>
      </c>
      <c r="O7" s="85"/>
      <c r="P7" s="79" t="s">
        <v>22</v>
      </c>
      <c r="Q7" s="80"/>
      <c r="R7" s="81">
        <f t="shared" si="2"/>
        <v>128</v>
      </c>
      <c r="S7" s="81"/>
      <c r="T7" s="82">
        <v>64</v>
      </c>
      <c r="U7" s="82"/>
      <c r="V7" s="82">
        <v>64</v>
      </c>
      <c r="W7" s="85"/>
      <c r="X7" s="79" t="s">
        <v>23</v>
      </c>
      <c r="Y7" s="80"/>
      <c r="Z7" s="81">
        <f t="shared" si="3"/>
        <v>100</v>
      </c>
      <c r="AA7" s="81"/>
      <c r="AB7" s="82">
        <v>49</v>
      </c>
      <c r="AC7" s="82"/>
      <c r="AD7" s="82">
        <v>51</v>
      </c>
      <c r="AE7" s="85"/>
      <c r="AF7" s="79" t="s">
        <v>24</v>
      </c>
      <c r="AG7" s="80"/>
      <c r="AH7" s="81">
        <f t="shared" si="4"/>
        <v>66</v>
      </c>
      <c r="AI7" s="81"/>
      <c r="AJ7" s="82">
        <v>24</v>
      </c>
      <c r="AK7" s="82"/>
      <c r="AL7" s="82">
        <v>42</v>
      </c>
      <c r="AM7" s="83"/>
    </row>
    <row r="8" spans="1:39" s="8" customFormat="1" ht="18" customHeight="1">
      <c r="A8" s="10" t="s">
        <v>25</v>
      </c>
      <c r="B8" s="81">
        <f t="shared" si="0"/>
        <v>67</v>
      </c>
      <c r="C8" s="81"/>
      <c r="D8" s="82">
        <v>35</v>
      </c>
      <c r="E8" s="82"/>
      <c r="F8" s="86">
        <v>32</v>
      </c>
      <c r="G8" s="87"/>
      <c r="H8" s="79" t="s">
        <v>26</v>
      </c>
      <c r="I8" s="80"/>
      <c r="J8" s="81">
        <f t="shared" si="1"/>
        <v>95</v>
      </c>
      <c r="K8" s="81"/>
      <c r="L8" s="82">
        <v>50</v>
      </c>
      <c r="M8" s="82"/>
      <c r="N8" s="82">
        <v>45</v>
      </c>
      <c r="O8" s="85"/>
      <c r="P8" s="79" t="s">
        <v>27</v>
      </c>
      <c r="Q8" s="80"/>
      <c r="R8" s="81">
        <f t="shared" si="2"/>
        <v>158</v>
      </c>
      <c r="S8" s="81"/>
      <c r="T8" s="82">
        <v>87</v>
      </c>
      <c r="U8" s="82"/>
      <c r="V8" s="82">
        <v>71</v>
      </c>
      <c r="W8" s="85"/>
      <c r="X8" s="79" t="s">
        <v>28</v>
      </c>
      <c r="Y8" s="80"/>
      <c r="Z8" s="81">
        <f t="shared" si="3"/>
        <v>105</v>
      </c>
      <c r="AA8" s="81"/>
      <c r="AB8" s="82">
        <v>56</v>
      </c>
      <c r="AC8" s="82"/>
      <c r="AD8" s="82">
        <v>49</v>
      </c>
      <c r="AE8" s="85"/>
      <c r="AF8" s="79" t="s">
        <v>29</v>
      </c>
      <c r="AG8" s="80"/>
      <c r="AH8" s="81">
        <f t="shared" si="4"/>
        <v>45</v>
      </c>
      <c r="AI8" s="81"/>
      <c r="AJ8" s="82">
        <v>25</v>
      </c>
      <c r="AK8" s="82"/>
      <c r="AL8" s="82">
        <v>20</v>
      </c>
      <c r="AM8" s="83"/>
    </row>
    <row r="9" spans="1:39" s="8" customFormat="1" ht="18" customHeight="1">
      <c r="A9" s="10" t="s">
        <v>30</v>
      </c>
      <c r="B9" s="81">
        <f t="shared" si="0"/>
        <v>90</v>
      </c>
      <c r="C9" s="81"/>
      <c r="D9" s="82">
        <v>49</v>
      </c>
      <c r="E9" s="82"/>
      <c r="F9" s="86">
        <v>41</v>
      </c>
      <c r="G9" s="87"/>
      <c r="H9" s="79" t="s">
        <v>31</v>
      </c>
      <c r="I9" s="80"/>
      <c r="J9" s="81">
        <f t="shared" si="1"/>
        <v>102</v>
      </c>
      <c r="K9" s="81"/>
      <c r="L9" s="82">
        <v>48</v>
      </c>
      <c r="M9" s="82"/>
      <c r="N9" s="82">
        <v>54</v>
      </c>
      <c r="O9" s="85"/>
      <c r="P9" s="79" t="s">
        <v>32</v>
      </c>
      <c r="Q9" s="80"/>
      <c r="R9" s="81">
        <f t="shared" si="2"/>
        <v>122</v>
      </c>
      <c r="S9" s="81"/>
      <c r="T9" s="82">
        <v>62</v>
      </c>
      <c r="U9" s="82"/>
      <c r="V9" s="82">
        <v>60</v>
      </c>
      <c r="W9" s="85"/>
      <c r="X9" s="79" t="s">
        <v>33</v>
      </c>
      <c r="Y9" s="80"/>
      <c r="Z9" s="81">
        <f t="shared" si="3"/>
        <v>107</v>
      </c>
      <c r="AA9" s="81"/>
      <c r="AB9" s="82">
        <v>54</v>
      </c>
      <c r="AC9" s="82"/>
      <c r="AD9" s="82">
        <v>53</v>
      </c>
      <c r="AE9" s="85"/>
      <c r="AF9" s="79" t="s">
        <v>34</v>
      </c>
      <c r="AG9" s="80"/>
      <c r="AH9" s="81">
        <f t="shared" si="4"/>
        <v>36</v>
      </c>
      <c r="AI9" s="81"/>
      <c r="AJ9" s="82">
        <v>19</v>
      </c>
      <c r="AK9" s="82"/>
      <c r="AL9" s="82">
        <v>17</v>
      </c>
      <c r="AM9" s="83"/>
    </row>
    <row r="10" spans="1:39" s="8" customFormat="1" ht="18" customHeight="1">
      <c r="A10" s="10" t="s">
        <v>35</v>
      </c>
      <c r="B10" s="81">
        <f t="shared" si="0"/>
        <v>87</v>
      </c>
      <c r="C10" s="81"/>
      <c r="D10" s="82">
        <v>38</v>
      </c>
      <c r="E10" s="82"/>
      <c r="F10" s="86">
        <v>49</v>
      </c>
      <c r="G10" s="87"/>
      <c r="H10" s="79" t="s">
        <v>36</v>
      </c>
      <c r="I10" s="80"/>
      <c r="J10" s="81">
        <f t="shared" si="1"/>
        <v>81</v>
      </c>
      <c r="K10" s="81"/>
      <c r="L10" s="82">
        <v>39</v>
      </c>
      <c r="M10" s="82"/>
      <c r="N10" s="82">
        <v>42</v>
      </c>
      <c r="O10" s="85"/>
      <c r="P10" s="79" t="s">
        <v>37</v>
      </c>
      <c r="Q10" s="80"/>
      <c r="R10" s="81">
        <f t="shared" si="2"/>
        <v>149</v>
      </c>
      <c r="S10" s="81"/>
      <c r="T10" s="82">
        <v>83</v>
      </c>
      <c r="U10" s="82"/>
      <c r="V10" s="82">
        <v>66</v>
      </c>
      <c r="W10" s="85"/>
      <c r="X10" s="79" t="s">
        <v>38</v>
      </c>
      <c r="Y10" s="80"/>
      <c r="Z10" s="81">
        <f t="shared" si="3"/>
        <v>81</v>
      </c>
      <c r="AA10" s="81"/>
      <c r="AB10" s="82">
        <v>37</v>
      </c>
      <c r="AC10" s="82"/>
      <c r="AD10" s="82">
        <v>44</v>
      </c>
      <c r="AE10" s="85"/>
      <c r="AF10" s="79" t="s">
        <v>39</v>
      </c>
      <c r="AG10" s="80"/>
      <c r="AH10" s="81">
        <f t="shared" si="4"/>
        <v>59</v>
      </c>
      <c r="AI10" s="81"/>
      <c r="AJ10" s="82">
        <v>20</v>
      </c>
      <c r="AK10" s="82"/>
      <c r="AL10" s="82">
        <v>39</v>
      </c>
      <c r="AM10" s="83"/>
    </row>
    <row r="11" spans="1:39" s="8" customFormat="1" ht="18" customHeight="1">
      <c r="A11" s="10" t="s">
        <v>40</v>
      </c>
      <c r="B11" s="81">
        <f t="shared" si="0"/>
        <v>79</v>
      </c>
      <c r="C11" s="81"/>
      <c r="D11" s="82">
        <v>39</v>
      </c>
      <c r="E11" s="82"/>
      <c r="F11" s="86">
        <v>40</v>
      </c>
      <c r="G11" s="87"/>
      <c r="H11" s="79" t="s">
        <v>41</v>
      </c>
      <c r="I11" s="80"/>
      <c r="J11" s="81">
        <f t="shared" si="1"/>
        <v>123</v>
      </c>
      <c r="K11" s="81"/>
      <c r="L11" s="82">
        <v>62</v>
      </c>
      <c r="M11" s="82"/>
      <c r="N11" s="82">
        <v>61</v>
      </c>
      <c r="O11" s="85"/>
      <c r="P11" s="79" t="s">
        <v>42</v>
      </c>
      <c r="Q11" s="80"/>
      <c r="R11" s="81">
        <f t="shared" si="2"/>
        <v>132</v>
      </c>
      <c r="S11" s="81"/>
      <c r="T11" s="82">
        <v>73</v>
      </c>
      <c r="U11" s="82"/>
      <c r="V11" s="82">
        <v>59</v>
      </c>
      <c r="W11" s="85"/>
      <c r="X11" s="79" t="s">
        <v>43</v>
      </c>
      <c r="Y11" s="80"/>
      <c r="Z11" s="81">
        <f t="shared" si="3"/>
        <v>88</v>
      </c>
      <c r="AA11" s="81"/>
      <c r="AB11" s="82">
        <v>42</v>
      </c>
      <c r="AC11" s="82"/>
      <c r="AD11" s="82">
        <v>46</v>
      </c>
      <c r="AE11" s="85"/>
      <c r="AF11" s="79" t="s">
        <v>44</v>
      </c>
      <c r="AG11" s="80"/>
      <c r="AH11" s="81">
        <f t="shared" si="4"/>
        <v>43</v>
      </c>
      <c r="AI11" s="81"/>
      <c r="AJ11" s="82">
        <v>14</v>
      </c>
      <c r="AK11" s="82"/>
      <c r="AL11" s="82">
        <v>29</v>
      </c>
      <c r="AM11" s="83"/>
    </row>
    <row r="12" spans="1:39" s="8" customFormat="1" ht="18" customHeight="1">
      <c r="A12" s="10" t="s">
        <v>45</v>
      </c>
      <c r="B12" s="81">
        <f t="shared" si="0"/>
        <v>101</v>
      </c>
      <c r="C12" s="81"/>
      <c r="D12" s="82">
        <v>54</v>
      </c>
      <c r="E12" s="82"/>
      <c r="F12" s="86">
        <v>47</v>
      </c>
      <c r="G12" s="87"/>
      <c r="H12" s="79" t="s">
        <v>46</v>
      </c>
      <c r="I12" s="80"/>
      <c r="J12" s="81">
        <f t="shared" si="1"/>
        <v>90</v>
      </c>
      <c r="K12" s="81"/>
      <c r="L12" s="82">
        <v>37</v>
      </c>
      <c r="M12" s="82"/>
      <c r="N12" s="82">
        <v>53</v>
      </c>
      <c r="O12" s="85"/>
      <c r="P12" s="79" t="s">
        <v>47</v>
      </c>
      <c r="Q12" s="80"/>
      <c r="R12" s="81">
        <f t="shared" si="2"/>
        <v>147</v>
      </c>
      <c r="S12" s="81"/>
      <c r="T12" s="82">
        <v>74</v>
      </c>
      <c r="U12" s="82"/>
      <c r="V12" s="82">
        <v>73</v>
      </c>
      <c r="W12" s="85"/>
      <c r="X12" s="79" t="s">
        <v>48</v>
      </c>
      <c r="Y12" s="80"/>
      <c r="Z12" s="81">
        <f t="shared" si="3"/>
        <v>94</v>
      </c>
      <c r="AA12" s="81"/>
      <c r="AB12" s="82">
        <v>46</v>
      </c>
      <c r="AC12" s="82"/>
      <c r="AD12" s="82">
        <v>48</v>
      </c>
      <c r="AE12" s="85"/>
      <c r="AF12" s="79" t="s">
        <v>49</v>
      </c>
      <c r="AG12" s="80"/>
      <c r="AH12" s="81">
        <f t="shared" si="4"/>
        <v>31</v>
      </c>
      <c r="AI12" s="81"/>
      <c r="AJ12" s="82">
        <v>9</v>
      </c>
      <c r="AK12" s="82"/>
      <c r="AL12" s="82">
        <v>22</v>
      </c>
      <c r="AM12" s="83"/>
    </row>
    <row r="13" spans="1:39" s="8" customFormat="1" ht="18" customHeight="1">
      <c r="A13" s="10" t="s">
        <v>50</v>
      </c>
      <c r="B13" s="81">
        <f t="shared" si="0"/>
        <v>86</v>
      </c>
      <c r="C13" s="81"/>
      <c r="D13" s="82">
        <v>40</v>
      </c>
      <c r="E13" s="82"/>
      <c r="F13" s="86">
        <v>46</v>
      </c>
      <c r="G13" s="87"/>
      <c r="H13" s="79" t="s">
        <v>51</v>
      </c>
      <c r="I13" s="80"/>
      <c r="J13" s="81">
        <f t="shared" si="1"/>
        <v>141</v>
      </c>
      <c r="K13" s="81"/>
      <c r="L13" s="82">
        <v>76</v>
      </c>
      <c r="M13" s="82"/>
      <c r="N13" s="82">
        <v>65</v>
      </c>
      <c r="O13" s="85"/>
      <c r="P13" s="79" t="s">
        <v>52</v>
      </c>
      <c r="Q13" s="80"/>
      <c r="R13" s="81">
        <f t="shared" si="2"/>
        <v>160</v>
      </c>
      <c r="S13" s="81"/>
      <c r="T13" s="82">
        <v>69</v>
      </c>
      <c r="U13" s="82"/>
      <c r="V13" s="82">
        <v>91</v>
      </c>
      <c r="W13" s="85"/>
      <c r="X13" s="79" t="s">
        <v>53</v>
      </c>
      <c r="Y13" s="80"/>
      <c r="Z13" s="81">
        <f t="shared" si="3"/>
        <v>87</v>
      </c>
      <c r="AA13" s="81"/>
      <c r="AB13" s="82">
        <v>47</v>
      </c>
      <c r="AC13" s="82"/>
      <c r="AD13" s="82">
        <v>40</v>
      </c>
      <c r="AE13" s="85"/>
      <c r="AF13" s="79" t="s">
        <v>54</v>
      </c>
      <c r="AG13" s="80"/>
      <c r="AH13" s="81">
        <f t="shared" si="4"/>
        <v>29</v>
      </c>
      <c r="AI13" s="81"/>
      <c r="AJ13" s="82">
        <v>8</v>
      </c>
      <c r="AK13" s="82"/>
      <c r="AL13" s="82">
        <v>21</v>
      </c>
      <c r="AM13" s="83"/>
    </row>
    <row r="14" spans="1:39" s="8" customFormat="1" ht="18" customHeight="1">
      <c r="A14" s="10" t="s">
        <v>55</v>
      </c>
      <c r="B14" s="81">
        <f t="shared" si="0"/>
        <v>82</v>
      </c>
      <c r="C14" s="81"/>
      <c r="D14" s="82">
        <v>45</v>
      </c>
      <c r="E14" s="82"/>
      <c r="F14" s="86">
        <v>37</v>
      </c>
      <c r="G14" s="87"/>
      <c r="H14" s="79" t="s">
        <v>56</v>
      </c>
      <c r="I14" s="80"/>
      <c r="J14" s="81">
        <f t="shared" si="1"/>
        <v>110</v>
      </c>
      <c r="K14" s="81"/>
      <c r="L14" s="82">
        <v>53</v>
      </c>
      <c r="M14" s="82"/>
      <c r="N14" s="82">
        <v>57</v>
      </c>
      <c r="O14" s="85"/>
      <c r="P14" s="79" t="s">
        <v>57</v>
      </c>
      <c r="Q14" s="80"/>
      <c r="R14" s="81">
        <f t="shared" si="2"/>
        <v>166</v>
      </c>
      <c r="S14" s="81"/>
      <c r="T14" s="82">
        <v>77</v>
      </c>
      <c r="U14" s="82"/>
      <c r="V14" s="82">
        <v>89</v>
      </c>
      <c r="W14" s="85"/>
      <c r="X14" s="79" t="s">
        <v>58</v>
      </c>
      <c r="Y14" s="80"/>
      <c r="Z14" s="81">
        <f t="shared" si="3"/>
        <v>85</v>
      </c>
      <c r="AA14" s="81"/>
      <c r="AB14" s="82">
        <v>41</v>
      </c>
      <c r="AC14" s="82"/>
      <c r="AD14" s="82">
        <v>44</v>
      </c>
      <c r="AE14" s="85"/>
      <c r="AF14" s="79" t="s">
        <v>59</v>
      </c>
      <c r="AG14" s="80"/>
      <c r="AH14" s="81">
        <f t="shared" si="4"/>
        <v>19</v>
      </c>
      <c r="AI14" s="81"/>
      <c r="AJ14" s="82">
        <v>8</v>
      </c>
      <c r="AK14" s="82"/>
      <c r="AL14" s="82">
        <v>11</v>
      </c>
      <c r="AM14" s="83"/>
    </row>
    <row r="15" spans="1:39" s="8" customFormat="1" ht="18" customHeight="1">
      <c r="A15" s="10" t="s">
        <v>60</v>
      </c>
      <c r="B15" s="81">
        <f t="shared" si="0"/>
        <v>75</v>
      </c>
      <c r="C15" s="81"/>
      <c r="D15" s="82">
        <v>40</v>
      </c>
      <c r="E15" s="82"/>
      <c r="F15" s="86">
        <v>35</v>
      </c>
      <c r="G15" s="87"/>
      <c r="H15" s="79" t="s">
        <v>61</v>
      </c>
      <c r="I15" s="80"/>
      <c r="J15" s="81">
        <f t="shared" si="1"/>
        <v>106</v>
      </c>
      <c r="K15" s="81"/>
      <c r="L15" s="82">
        <v>49</v>
      </c>
      <c r="M15" s="82"/>
      <c r="N15" s="82">
        <v>57</v>
      </c>
      <c r="O15" s="85"/>
      <c r="P15" s="79" t="s">
        <v>62</v>
      </c>
      <c r="Q15" s="80"/>
      <c r="R15" s="81">
        <f t="shared" si="2"/>
        <v>148</v>
      </c>
      <c r="S15" s="81"/>
      <c r="T15" s="82">
        <v>70</v>
      </c>
      <c r="U15" s="82"/>
      <c r="V15" s="82">
        <v>78</v>
      </c>
      <c r="W15" s="85"/>
      <c r="X15" s="79" t="s">
        <v>63</v>
      </c>
      <c r="Y15" s="80"/>
      <c r="Z15" s="81">
        <f t="shared" si="3"/>
        <v>100</v>
      </c>
      <c r="AA15" s="81"/>
      <c r="AB15" s="82">
        <v>42</v>
      </c>
      <c r="AC15" s="82"/>
      <c r="AD15" s="82">
        <v>58</v>
      </c>
      <c r="AE15" s="85"/>
      <c r="AF15" s="79" t="s">
        <v>64</v>
      </c>
      <c r="AG15" s="80"/>
      <c r="AH15" s="81">
        <f t="shared" si="4"/>
        <v>26</v>
      </c>
      <c r="AI15" s="81"/>
      <c r="AJ15" s="82">
        <v>5</v>
      </c>
      <c r="AK15" s="82"/>
      <c r="AL15" s="82">
        <v>21</v>
      </c>
      <c r="AM15" s="83"/>
    </row>
    <row r="16" spans="1:39" s="8" customFormat="1" ht="18" customHeight="1">
      <c r="A16" s="10" t="s">
        <v>65</v>
      </c>
      <c r="B16" s="81">
        <f t="shared" si="0"/>
        <v>75</v>
      </c>
      <c r="C16" s="81"/>
      <c r="D16" s="82">
        <v>43</v>
      </c>
      <c r="E16" s="82"/>
      <c r="F16" s="86">
        <v>32</v>
      </c>
      <c r="G16" s="87"/>
      <c r="H16" s="79" t="s">
        <v>66</v>
      </c>
      <c r="I16" s="80"/>
      <c r="J16" s="81">
        <f t="shared" si="1"/>
        <v>90</v>
      </c>
      <c r="K16" s="81"/>
      <c r="L16" s="82">
        <v>51</v>
      </c>
      <c r="M16" s="82"/>
      <c r="N16" s="82">
        <v>39</v>
      </c>
      <c r="O16" s="85"/>
      <c r="P16" s="79" t="s">
        <v>67</v>
      </c>
      <c r="Q16" s="80"/>
      <c r="R16" s="81">
        <f t="shared" si="2"/>
        <v>154</v>
      </c>
      <c r="S16" s="81"/>
      <c r="T16" s="82">
        <v>79</v>
      </c>
      <c r="U16" s="82"/>
      <c r="V16" s="82">
        <v>75</v>
      </c>
      <c r="W16" s="85"/>
      <c r="X16" s="79" t="s">
        <v>68</v>
      </c>
      <c r="Y16" s="80"/>
      <c r="Z16" s="81">
        <f t="shared" si="3"/>
        <v>98</v>
      </c>
      <c r="AA16" s="81"/>
      <c r="AB16" s="82">
        <v>44</v>
      </c>
      <c r="AC16" s="82"/>
      <c r="AD16" s="82">
        <v>54</v>
      </c>
      <c r="AE16" s="85"/>
      <c r="AF16" s="79" t="s">
        <v>69</v>
      </c>
      <c r="AG16" s="80"/>
      <c r="AH16" s="81">
        <f t="shared" si="4"/>
        <v>10</v>
      </c>
      <c r="AI16" s="81"/>
      <c r="AJ16" s="82">
        <v>3</v>
      </c>
      <c r="AK16" s="82"/>
      <c r="AL16" s="82">
        <v>7</v>
      </c>
      <c r="AM16" s="83"/>
    </row>
    <row r="17" spans="1:39" s="8" customFormat="1" ht="18" customHeight="1">
      <c r="A17" s="10" t="s">
        <v>70</v>
      </c>
      <c r="B17" s="81">
        <f t="shared" si="0"/>
        <v>69</v>
      </c>
      <c r="C17" s="81"/>
      <c r="D17" s="82">
        <v>37</v>
      </c>
      <c r="E17" s="82"/>
      <c r="F17" s="86">
        <v>32</v>
      </c>
      <c r="G17" s="87"/>
      <c r="H17" s="79" t="s">
        <v>71</v>
      </c>
      <c r="I17" s="80"/>
      <c r="J17" s="81">
        <f t="shared" si="1"/>
        <v>112</v>
      </c>
      <c r="K17" s="81"/>
      <c r="L17" s="82">
        <v>54</v>
      </c>
      <c r="M17" s="82"/>
      <c r="N17" s="82">
        <v>58</v>
      </c>
      <c r="O17" s="85"/>
      <c r="P17" s="79" t="s">
        <v>72</v>
      </c>
      <c r="Q17" s="80"/>
      <c r="R17" s="81">
        <f t="shared" si="2"/>
        <v>147</v>
      </c>
      <c r="S17" s="81"/>
      <c r="T17" s="82">
        <v>71</v>
      </c>
      <c r="U17" s="82"/>
      <c r="V17" s="82">
        <v>76</v>
      </c>
      <c r="W17" s="85"/>
      <c r="X17" s="79" t="s">
        <v>73</v>
      </c>
      <c r="Y17" s="80"/>
      <c r="Z17" s="81">
        <f t="shared" si="3"/>
        <v>88</v>
      </c>
      <c r="AA17" s="81"/>
      <c r="AB17" s="82">
        <v>45</v>
      </c>
      <c r="AC17" s="82"/>
      <c r="AD17" s="82">
        <v>43</v>
      </c>
      <c r="AE17" s="85"/>
      <c r="AF17" s="79" t="s">
        <v>74</v>
      </c>
      <c r="AG17" s="80"/>
      <c r="AH17" s="81">
        <f t="shared" si="4"/>
        <v>11</v>
      </c>
      <c r="AI17" s="81"/>
      <c r="AJ17" s="82">
        <v>2</v>
      </c>
      <c r="AK17" s="82"/>
      <c r="AL17" s="82">
        <v>9</v>
      </c>
      <c r="AM17" s="83"/>
    </row>
    <row r="18" spans="1:39" s="8" customFormat="1" ht="18" customHeight="1">
      <c r="A18" s="10" t="s">
        <v>75</v>
      </c>
      <c r="B18" s="81">
        <f t="shared" si="0"/>
        <v>70</v>
      </c>
      <c r="C18" s="81"/>
      <c r="D18" s="82">
        <v>37</v>
      </c>
      <c r="E18" s="82"/>
      <c r="F18" s="86">
        <v>33</v>
      </c>
      <c r="G18" s="87"/>
      <c r="H18" s="79" t="s">
        <v>76</v>
      </c>
      <c r="I18" s="80"/>
      <c r="J18" s="81">
        <f t="shared" si="1"/>
        <v>117</v>
      </c>
      <c r="K18" s="81"/>
      <c r="L18" s="82">
        <v>60</v>
      </c>
      <c r="M18" s="82"/>
      <c r="N18" s="82">
        <v>57</v>
      </c>
      <c r="O18" s="85"/>
      <c r="P18" s="79" t="s">
        <v>77</v>
      </c>
      <c r="Q18" s="80"/>
      <c r="R18" s="81">
        <f t="shared" si="2"/>
        <v>146</v>
      </c>
      <c r="S18" s="81"/>
      <c r="T18" s="82">
        <v>71</v>
      </c>
      <c r="U18" s="82"/>
      <c r="V18" s="82">
        <v>75</v>
      </c>
      <c r="W18" s="85"/>
      <c r="X18" s="79" t="s">
        <v>78</v>
      </c>
      <c r="Y18" s="80"/>
      <c r="Z18" s="81">
        <f t="shared" si="3"/>
        <v>124</v>
      </c>
      <c r="AA18" s="81"/>
      <c r="AB18" s="82">
        <v>57</v>
      </c>
      <c r="AC18" s="82"/>
      <c r="AD18" s="82">
        <v>67</v>
      </c>
      <c r="AE18" s="85"/>
      <c r="AF18" s="79" t="s">
        <v>79</v>
      </c>
      <c r="AG18" s="80"/>
      <c r="AH18" s="81">
        <f t="shared" si="4"/>
        <v>11</v>
      </c>
      <c r="AI18" s="81"/>
      <c r="AJ18" s="82">
        <v>1</v>
      </c>
      <c r="AK18" s="82"/>
      <c r="AL18" s="82">
        <v>10</v>
      </c>
      <c r="AM18" s="83"/>
    </row>
    <row r="19" spans="1:39" s="8" customFormat="1" ht="18" customHeight="1">
      <c r="A19" s="10" t="s">
        <v>80</v>
      </c>
      <c r="B19" s="81">
        <f t="shared" si="0"/>
        <v>72</v>
      </c>
      <c r="C19" s="81"/>
      <c r="D19" s="82">
        <v>39</v>
      </c>
      <c r="E19" s="82"/>
      <c r="F19" s="86">
        <v>33</v>
      </c>
      <c r="G19" s="87"/>
      <c r="H19" s="79" t="s">
        <v>81</v>
      </c>
      <c r="I19" s="80"/>
      <c r="J19" s="81">
        <f t="shared" si="1"/>
        <v>116</v>
      </c>
      <c r="K19" s="81"/>
      <c r="L19" s="82">
        <v>54</v>
      </c>
      <c r="M19" s="82"/>
      <c r="N19" s="82">
        <v>62</v>
      </c>
      <c r="O19" s="85"/>
      <c r="P19" s="79" t="s">
        <v>82</v>
      </c>
      <c r="Q19" s="80"/>
      <c r="R19" s="81">
        <f t="shared" si="2"/>
        <v>119</v>
      </c>
      <c r="S19" s="81"/>
      <c r="T19" s="82">
        <v>58</v>
      </c>
      <c r="U19" s="82"/>
      <c r="V19" s="82">
        <v>61</v>
      </c>
      <c r="W19" s="85"/>
      <c r="X19" s="79" t="s">
        <v>83</v>
      </c>
      <c r="Y19" s="80"/>
      <c r="Z19" s="81">
        <f t="shared" si="3"/>
        <v>103</v>
      </c>
      <c r="AA19" s="81"/>
      <c r="AB19" s="82">
        <v>48</v>
      </c>
      <c r="AC19" s="82"/>
      <c r="AD19" s="82">
        <v>55</v>
      </c>
      <c r="AE19" s="85"/>
      <c r="AF19" s="79" t="s">
        <v>84</v>
      </c>
      <c r="AG19" s="80"/>
      <c r="AH19" s="81">
        <f t="shared" si="4"/>
        <v>6</v>
      </c>
      <c r="AI19" s="81"/>
      <c r="AJ19" s="82">
        <v>4</v>
      </c>
      <c r="AK19" s="82"/>
      <c r="AL19" s="82">
        <v>2</v>
      </c>
      <c r="AM19" s="83"/>
    </row>
    <row r="20" spans="1:39" s="8" customFormat="1" ht="18" customHeight="1">
      <c r="A20" s="10" t="s">
        <v>85</v>
      </c>
      <c r="B20" s="81">
        <f t="shared" si="0"/>
        <v>76</v>
      </c>
      <c r="C20" s="81"/>
      <c r="D20" s="82">
        <v>32</v>
      </c>
      <c r="E20" s="82"/>
      <c r="F20" s="86">
        <v>44</v>
      </c>
      <c r="G20" s="87"/>
      <c r="H20" s="79" t="s">
        <v>86</v>
      </c>
      <c r="I20" s="80"/>
      <c r="J20" s="81">
        <f t="shared" si="1"/>
        <v>114</v>
      </c>
      <c r="K20" s="81"/>
      <c r="L20" s="82">
        <v>48</v>
      </c>
      <c r="M20" s="82"/>
      <c r="N20" s="82">
        <v>66</v>
      </c>
      <c r="O20" s="85"/>
      <c r="P20" s="79" t="s">
        <v>87</v>
      </c>
      <c r="Q20" s="80"/>
      <c r="R20" s="81">
        <f t="shared" si="2"/>
        <v>128</v>
      </c>
      <c r="S20" s="81"/>
      <c r="T20" s="82">
        <v>64</v>
      </c>
      <c r="U20" s="82"/>
      <c r="V20" s="82">
        <v>64</v>
      </c>
      <c r="W20" s="85"/>
      <c r="X20" s="79" t="s">
        <v>88</v>
      </c>
      <c r="Y20" s="80"/>
      <c r="Z20" s="81">
        <f t="shared" si="3"/>
        <v>101</v>
      </c>
      <c r="AA20" s="81"/>
      <c r="AB20" s="82">
        <v>53</v>
      </c>
      <c r="AC20" s="82"/>
      <c r="AD20" s="82">
        <v>48</v>
      </c>
      <c r="AE20" s="85"/>
      <c r="AF20" s="79" t="s">
        <v>89</v>
      </c>
      <c r="AG20" s="80"/>
      <c r="AH20" s="81">
        <f t="shared" si="4"/>
        <v>7</v>
      </c>
      <c r="AI20" s="81"/>
      <c r="AJ20" s="82">
        <v>1</v>
      </c>
      <c r="AK20" s="82"/>
      <c r="AL20" s="82">
        <v>6</v>
      </c>
      <c r="AM20" s="83"/>
    </row>
    <row r="21" spans="1:39" s="8" customFormat="1" ht="18" customHeight="1">
      <c r="A21" s="10" t="s">
        <v>90</v>
      </c>
      <c r="B21" s="81">
        <f t="shared" si="0"/>
        <v>68</v>
      </c>
      <c r="C21" s="81"/>
      <c r="D21" s="82">
        <v>36</v>
      </c>
      <c r="E21" s="82"/>
      <c r="F21" s="86">
        <v>32</v>
      </c>
      <c r="G21" s="87"/>
      <c r="H21" s="79" t="s">
        <v>91</v>
      </c>
      <c r="I21" s="80"/>
      <c r="J21" s="81">
        <f t="shared" si="1"/>
        <v>123</v>
      </c>
      <c r="K21" s="81"/>
      <c r="L21" s="82">
        <v>54</v>
      </c>
      <c r="M21" s="82"/>
      <c r="N21" s="82">
        <v>69</v>
      </c>
      <c r="O21" s="85"/>
      <c r="P21" s="79" t="s">
        <v>92</v>
      </c>
      <c r="Q21" s="80"/>
      <c r="R21" s="81">
        <f t="shared" si="2"/>
        <v>96</v>
      </c>
      <c r="S21" s="81"/>
      <c r="T21" s="82">
        <v>54</v>
      </c>
      <c r="U21" s="82"/>
      <c r="V21" s="82">
        <v>42</v>
      </c>
      <c r="W21" s="85"/>
      <c r="X21" s="79" t="s">
        <v>93</v>
      </c>
      <c r="Y21" s="80"/>
      <c r="Z21" s="81">
        <f t="shared" si="3"/>
        <v>75</v>
      </c>
      <c r="AA21" s="81"/>
      <c r="AB21" s="82">
        <v>34</v>
      </c>
      <c r="AC21" s="82"/>
      <c r="AD21" s="82">
        <v>41</v>
      </c>
      <c r="AE21" s="85"/>
      <c r="AF21" s="79" t="s">
        <v>94</v>
      </c>
      <c r="AG21" s="80"/>
      <c r="AH21" s="81">
        <f t="shared" si="4"/>
        <v>6</v>
      </c>
      <c r="AI21" s="81"/>
      <c r="AJ21" s="82">
        <v>2</v>
      </c>
      <c r="AK21" s="82"/>
      <c r="AL21" s="82">
        <v>4</v>
      </c>
      <c r="AM21" s="83"/>
    </row>
    <row r="22" spans="1:39" s="8" customFormat="1" ht="18" customHeight="1">
      <c r="A22" s="10" t="s">
        <v>95</v>
      </c>
      <c r="B22" s="81">
        <f t="shared" si="0"/>
        <v>68</v>
      </c>
      <c r="C22" s="81"/>
      <c r="D22" s="82">
        <v>43</v>
      </c>
      <c r="E22" s="82"/>
      <c r="F22" s="86">
        <v>25</v>
      </c>
      <c r="G22" s="87"/>
      <c r="H22" s="79" t="s">
        <v>96</v>
      </c>
      <c r="I22" s="80"/>
      <c r="J22" s="81">
        <f t="shared" si="1"/>
        <v>140</v>
      </c>
      <c r="K22" s="81"/>
      <c r="L22" s="82">
        <v>73</v>
      </c>
      <c r="M22" s="82"/>
      <c r="N22" s="82">
        <v>67</v>
      </c>
      <c r="O22" s="85"/>
      <c r="P22" s="79" t="s">
        <v>97</v>
      </c>
      <c r="Q22" s="80"/>
      <c r="R22" s="81">
        <f t="shared" si="2"/>
        <v>128</v>
      </c>
      <c r="S22" s="81"/>
      <c r="T22" s="82">
        <v>69</v>
      </c>
      <c r="U22" s="82"/>
      <c r="V22" s="82">
        <v>59</v>
      </c>
      <c r="W22" s="85"/>
      <c r="X22" s="79" t="s">
        <v>98</v>
      </c>
      <c r="Y22" s="80"/>
      <c r="Z22" s="81">
        <f t="shared" si="3"/>
        <v>54</v>
      </c>
      <c r="AA22" s="81"/>
      <c r="AB22" s="82">
        <v>21</v>
      </c>
      <c r="AC22" s="82"/>
      <c r="AD22" s="82">
        <v>33</v>
      </c>
      <c r="AE22" s="85"/>
      <c r="AF22" s="79" t="s">
        <v>99</v>
      </c>
      <c r="AG22" s="80"/>
      <c r="AH22" s="81">
        <f t="shared" si="4"/>
        <v>3</v>
      </c>
      <c r="AI22" s="81"/>
      <c r="AJ22" s="82">
        <v>2</v>
      </c>
      <c r="AK22" s="82"/>
      <c r="AL22" s="82">
        <v>1</v>
      </c>
      <c r="AM22" s="83"/>
    </row>
    <row r="23" spans="1:39" s="8" customFormat="1" ht="18" customHeight="1">
      <c r="A23" s="11" t="s">
        <v>100</v>
      </c>
      <c r="B23" s="66">
        <f t="shared" si="0"/>
        <v>78</v>
      </c>
      <c r="C23" s="66"/>
      <c r="D23" s="74">
        <v>40</v>
      </c>
      <c r="E23" s="74"/>
      <c r="F23" s="84">
        <v>38</v>
      </c>
      <c r="G23" s="67"/>
      <c r="H23" s="64" t="s">
        <v>101</v>
      </c>
      <c r="I23" s="65"/>
      <c r="J23" s="66">
        <f t="shared" si="1"/>
        <v>137</v>
      </c>
      <c r="K23" s="66"/>
      <c r="L23" s="74">
        <v>71</v>
      </c>
      <c r="M23" s="74"/>
      <c r="N23" s="74">
        <v>66</v>
      </c>
      <c r="O23" s="75"/>
      <c r="P23" s="64" t="s">
        <v>102</v>
      </c>
      <c r="Q23" s="65"/>
      <c r="R23" s="66">
        <f t="shared" si="2"/>
        <v>102</v>
      </c>
      <c r="S23" s="66"/>
      <c r="T23" s="74">
        <v>50</v>
      </c>
      <c r="U23" s="74"/>
      <c r="V23" s="74">
        <v>52</v>
      </c>
      <c r="W23" s="75"/>
      <c r="X23" s="64" t="s">
        <v>103</v>
      </c>
      <c r="Y23" s="65"/>
      <c r="Z23" s="66">
        <f t="shared" si="3"/>
        <v>91</v>
      </c>
      <c r="AA23" s="66"/>
      <c r="AB23" s="74">
        <v>36</v>
      </c>
      <c r="AC23" s="74"/>
      <c r="AD23" s="74">
        <v>55</v>
      </c>
      <c r="AE23" s="75"/>
      <c r="AF23" s="76" t="s">
        <v>104</v>
      </c>
      <c r="AG23" s="77"/>
      <c r="AH23" s="78">
        <f t="shared" si="4"/>
        <v>2</v>
      </c>
      <c r="AI23" s="78"/>
      <c r="AJ23" s="62">
        <v>1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451</v>
      </c>
      <c r="D27" s="46"/>
      <c r="E27" s="45">
        <f>SUM(E28:F29)</f>
        <v>510</v>
      </c>
      <c r="F27" s="46"/>
      <c r="G27" s="45">
        <f>SUM(G28:H29)</f>
        <v>214</v>
      </c>
      <c r="H27" s="46"/>
      <c r="I27" s="45">
        <f>SUM(I28:J29)</f>
        <v>216</v>
      </c>
      <c r="J27" s="46"/>
      <c r="K27" s="45">
        <f>SUM(K28:L29)</f>
        <v>146</v>
      </c>
      <c r="L27" s="46"/>
      <c r="M27" s="45">
        <f>SUM(M28:N29)</f>
        <v>980</v>
      </c>
      <c r="N27" s="46"/>
      <c r="O27" s="45">
        <f>SUM(O28:P29)</f>
        <v>1165</v>
      </c>
      <c r="P27" s="46"/>
      <c r="Q27" s="45">
        <f>SUM(Q28:R29)</f>
        <v>1397</v>
      </c>
      <c r="R27" s="46"/>
      <c r="S27" s="45">
        <f>SUM(S28:T29)</f>
        <v>1334</v>
      </c>
      <c r="T27" s="46"/>
      <c r="U27" s="45">
        <f>SUM(U28:V29)</f>
        <v>497</v>
      </c>
      <c r="V27" s="46"/>
      <c r="W27" s="45">
        <f>SUM(W28:X29)</f>
        <v>457</v>
      </c>
      <c r="X27" s="46"/>
      <c r="Y27" s="45">
        <f>SUM(Y28:Z29)</f>
        <v>495</v>
      </c>
      <c r="Z27" s="46"/>
      <c r="AA27" s="45">
        <f>SUM(AA28:AB29)</f>
        <v>424</v>
      </c>
      <c r="AB27" s="46"/>
      <c r="AC27" s="45">
        <f>SUM(AC28:AD29)</f>
        <v>521</v>
      </c>
      <c r="AD27" s="46"/>
      <c r="AE27" s="45">
        <f>SUM(AE28:AF29)</f>
        <v>101</v>
      </c>
      <c r="AF27" s="46"/>
      <c r="AG27" s="45">
        <f>SUM(AG28:AH29)</f>
        <v>4</v>
      </c>
      <c r="AH27" s="46"/>
      <c r="AI27" s="47">
        <f>SUM(C27:AH27)</f>
        <v>8912</v>
      </c>
      <c r="AJ27" s="48"/>
      <c r="AK27" s="49">
        <v>4508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235</v>
      </c>
      <c r="D28" s="44"/>
      <c r="E28" s="43">
        <f>SUM(D10:E15)</f>
        <v>256</v>
      </c>
      <c r="F28" s="44"/>
      <c r="G28" s="43">
        <f>SUM(D16:E18)</f>
        <v>117</v>
      </c>
      <c r="H28" s="44"/>
      <c r="I28" s="43">
        <f>SUM(D19:E21)</f>
        <v>107</v>
      </c>
      <c r="J28" s="44"/>
      <c r="K28" s="43">
        <f>SUM(D22:E23)</f>
        <v>83</v>
      </c>
      <c r="L28" s="44"/>
      <c r="M28" s="43">
        <f>SUM(L4:M13)</f>
        <v>468</v>
      </c>
      <c r="N28" s="44"/>
      <c r="O28" s="43">
        <f>SUM(L14:M23)</f>
        <v>567</v>
      </c>
      <c r="P28" s="44"/>
      <c r="Q28" s="43">
        <f>SUM(T4:U13)</f>
        <v>722</v>
      </c>
      <c r="R28" s="44"/>
      <c r="S28" s="43">
        <f>SUM(T14:U23)</f>
        <v>663</v>
      </c>
      <c r="T28" s="44"/>
      <c r="U28" s="43">
        <f>SUM(AB4:AC8)</f>
        <v>248</v>
      </c>
      <c r="V28" s="44"/>
      <c r="W28" s="43">
        <f>SUM(AB9:AC13)</f>
        <v>226</v>
      </c>
      <c r="X28" s="44"/>
      <c r="Y28" s="43">
        <f>SUM(AB14:AC18)</f>
        <v>229</v>
      </c>
      <c r="Z28" s="44"/>
      <c r="AA28" s="43">
        <f>SUM(AB19:AC23)</f>
        <v>192</v>
      </c>
      <c r="AB28" s="44"/>
      <c r="AC28" s="43">
        <f>SUM(AJ4:AK13)</f>
        <v>200</v>
      </c>
      <c r="AD28" s="44"/>
      <c r="AE28" s="43">
        <f>SUM(AJ14:AK23)</f>
        <v>29</v>
      </c>
      <c r="AF28" s="44"/>
      <c r="AG28" s="43">
        <f>AJ24</f>
        <v>0</v>
      </c>
      <c r="AH28" s="44"/>
      <c r="AI28" s="38">
        <f>SUM(C28:AH28)</f>
        <v>4342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216</v>
      </c>
      <c r="D29" s="21"/>
      <c r="E29" s="20">
        <f>SUM(F10:G15)</f>
        <v>254</v>
      </c>
      <c r="F29" s="21"/>
      <c r="G29" s="20">
        <f>SUM(F16:G18)</f>
        <v>97</v>
      </c>
      <c r="H29" s="21"/>
      <c r="I29" s="20">
        <f>SUM(F19:G21)</f>
        <v>109</v>
      </c>
      <c r="J29" s="21"/>
      <c r="K29" s="20">
        <f>SUM(F22:G23)</f>
        <v>63</v>
      </c>
      <c r="L29" s="21"/>
      <c r="M29" s="20">
        <f>SUM(N4:O13)</f>
        <v>512</v>
      </c>
      <c r="N29" s="21"/>
      <c r="O29" s="20">
        <f>SUM(N14:O23)</f>
        <v>598</v>
      </c>
      <c r="P29" s="21"/>
      <c r="Q29" s="20">
        <f>SUM(V4:W13)</f>
        <v>675</v>
      </c>
      <c r="R29" s="21"/>
      <c r="S29" s="20">
        <f>SUM(V14:W23)</f>
        <v>671</v>
      </c>
      <c r="T29" s="21"/>
      <c r="U29" s="20">
        <f>SUM(AD4:AE8)</f>
        <v>249</v>
      </c>
      <c r="V29" s="21"/>
      <c r="W29" s="20">
        <f>SUM(AD9:AE13)</f>
        <v>231</v>
      </c>
      <c r="X29" s="21"/>
      <c r="Y29" s="20">
        <f>SUM(AD14:AE18)</f>
        <v>266</v>
      </c>
      <c r="Z29" s="21"/>
      <c r="AA29" s="20">
        <f>SUM(AD19:AE23)</f>
        <v>232</v>
      </c>
      <c r="AB29" s="21"/>
      <c r="AC29" s="20">
        <f>SUM(AL4:AM13)</f>
        <v>321</v>
      </c>
      <c r="AD29" s="21"/>
      <c r="AE29" s="20">
        <f>SUM(AL14:AM23)</f>
        <v>72</v>
      </c>
      <c r="AF29" s="21"/>
      <c r="AG29" s="20">
        <f>AL24</f>
        <v>4</v>
      </c>
      <c r="AH29" s="21"/>
      <c r="AI29" s="22">
        <f>SUM(C29:AH29)</f>
        <v>4570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1175</v>
      </c>
      <c r="D31" s="34"/>
      <c r="E31" s="34"/>
      <c r="F31" s="35">
        <f>C31/AI27</f>
        <v>0.1318447037701975</v>
      </c>
      <c r="G31" s="35"/>
      <c r="H31" s="36"/>
      <c r="I31" s="17">
        <f>SUM(I27:V27)</f>
        <v>5735</v>
      </c>
      <c r="J31" s="37"/>
      <c r="K31" s="37"/>
      <c r="L31" s="37"/>
      <c r="M31" s="37"/>
      <c r="N31" s="37"/>
      <c r="O31" s="37"/>
      <c r="P31" s="15">
        <f>I31/AI27</f>
        <v>0.6435143626570916</v>
      </c>
      <c r="Q31" s="15"/>
      <c r="R31" s="15"/>
      <c r="S31" s="15"/>
      <c r="T31" s="15"/>
      <c r="U31" s="15"/>
      <c r="V31" s="16"/>
      <c r="W31" s="17">
        <f>SUM(W27:AH27)</f>
        <v>2002</v>
      </c>
      <c r="X31" s="18"/>
      <c r="Y31" s="18"/>
      <c r="Z31" s="18"/>
      <c r="AA31" s="18"/>
      <c r="AB31" s="18"/>
      <c r="AC31" s="15">
        <f>W31/AI27</f>
        <v>0.22464093357271095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53</v>
      </c>
      <c r="C4" s="90"/>
      <c r="D4" s="91">
        <v>28</v>
      </c>
      <c r="E4" s="91"/>
      <c r="F4" s="96">
        <v>25</v>
      </c>
      <c r="G4" s="97"/>
      <c r="H4" s="88" t="s">
        <v>6</v>
      </c>
      <c r="I4" s="89"/>
      <c r="J4" s="90">
        <f aca="true" t="shared" si="1" ref="J4:J23">SUM(L4:N4)</f>
        <v>135</v>
      </c>
      <c r="K4" s="90"/>
      <c r="L4" s="91">
        <v>78</v>
      </c>
      <c r="M4" s="91"/>
      <c r="N4" s="91">
        <v>57</v>
      </c>
      <c r="O4" s="93"/>
      <c r="P4" s="88" t="s">
        <v>7</v>
      </c>
      <c r="Q4" s="89"/>
      <c r="R4" s="90">
        <f aca="true" t="shared" si="2" ref="R4:R23">SUM(T4:V4)</f>
        <v>112</v>
      </c>
      <c r="S4" s="90"/>
      <c r="T4" s="91">
        <v>44</v>
      </c>
      <c r="U4" s="91"/>
      <c r="V4" s="91">
        <v>68</v>
      </c>
      <c r="W4" s="93"/>
      <c r="X4" s="88" t="s">
        <v>8</v>
      </c>
      <c r="Y4" s="89"/>
      <c r="Z4" s="90">
        <f aca="true" t="shared" si="3" ref="Z4:Z23">SUM(AB4:AD4)</f>
        <v>154</v>
      </c>
      <c r="AA4" s="90"/>
      <c r="AB4" s="91">
        <v>72</v>
      </c>
      <c r="AC4" s="91"/>
      <c r="AD4" s="91">
        <v>82</v>
      </c>
      <c r="AE4" s="93"/>
      <c r="AF4" s="88" t="s">
        <v>9</v>
      </c>
      <c r="AG4" s="89"/>
      <c r="AH4" s="90">
        <f aca="true" t="shared" si="4" ref="AH4:AH24">SUM(AJ4:AL4)</f>
        <v>121</v>
      </c>
      <c r="AI4" s="90"/>
      <c r="AJ4" s="91">
        <v>52</v>
      </c>
      <c r="AK4" s="91"/>
      <c r="AL4" s="91">
        <v>69</v>
      </c>
      <c r="AM4" s="92"/>
    </row>
    <row r="5" spans="1:39" s="8" customFormat="1" ht="18" customHeight="1">
      <c r="A5" s="10" t="s">
        <v>10</v>
      </c>
      <c r="B5" s="81">
        <f t="shared" si="0"/>
        <v>46</v>
      </c>
      <c r="C5" s="81"/>
      <c r="D5" s="82">
        <v>30</v>
      </c>
      <c r="E5" s="82"/>
      <c r="F5" s="86">
        <v>16</v>
      </c>
      <c r="G5" s="87"/>
      <c r="H5" s="79" t="s">
        <v>11</v>
      </c>
      <c r="I5" s="80"/>
      <c r="J5" s="81">
        <f t="shared" si="1"/>
        <v>128</v>
      </c>
      <c r="K5" s="81"/>
      <c r="L5" s="82">
        <v>61</v>
      </c>
      <c r="M5" s="82"/>
      <c r="N5" s="82">
        <v>67</v>
      </c>
      <c r="O5" s="85"/>
      <c r="P5" s="79" t="s">
        <v>12</v>
      </c>
      <c r="Q5" s="80"/>
      <c r="R5" s="81">
        <f t="shared" si="2"/>
        <v>129</v>
      </c>
      <c r="S5" s="81"/>
      <c r="T5" s="82">
        <v>62</v>
      </c>
      <c r="U5" s="82"/>
      <c r="V5" s="82">
        <v>67</v>
      </c>
      <c r="W5" s="85"/>
      <c r="X5" s="79" t="s">
        <v>13</v>
      </c>
      <c r="Y5" s="80"/>
      <c r="Z5" s="81">
        <f t="shared" si="3"/>
        <v>119</v>
      </c>
      <c r="AA5" s="81"/>
      <c r="AB5" s="82">
        <v>58</v>
      </c>
      <c r="AC5" s="82"/>
      <c r="AD5" s="82">
        <v>61</v>
      </c>
      <c r="AE5" s="85"/>
      <c r="AF5" s="79" t="s">
        <v>14</v>
      </c>
      <c r="AG5" s="80"/>
      <c r="AH5" s="81">
        <f t="shared" si="4"/>
        <v>109</v>
      </c>
      <c r="AI5" s="81"/>
      <c r="AJ5" s="82">
        <v>48</v>
      </c>
      <c r="AK5" s="82"/>
      <c r="AL5" s="82">
        <v>61</v>
      </c>
      <c r="AM5" s="83"/>
    </row>
    <row r="6" spans="1:39" s="8" customFormat="1" ht="18" customHeight="1">
      <c r="A6" s="10" t="s">
        <v>15</v>
      </c>
      <c r="B6" s="81">
        <f t="shared" si="0"/>
        <v>76</v>
      </c>
      <c r="C6" s="81"/>
      <c r="D6" s="82">
        <v>44</v>
      </c>
      <c r="E6" s="82"/>
      <c r="F6" s="86">
        <v>32</v>
      </c>
      <c r="G6" s="87"/>
      <c r="H6" s="79" t="s">
        <v>16</v>
      </c>
      <c r="I6" s="80"/>
      <c r="J6" s="81">
        <f t="shared" si="1"/>
        <v>122</v>
      </c>
      <c r="K6" s="81"/>
      <c r="L6" s="82">
        <v>78</v>
      </c>
      <c r="M6" s="82"/>
      <c r="N6" s="82">
        <v>44</v>
      </c>
      <c r="O6" s="85"/>
      <c r="P6" s="79" t="s">
        <v>17</v>
      </c>
      <c r="Q6" s="80"/>
      <c r="R6" s="81">
        <f t="shared" si="2"/>
        <v>113</v>
      </c>
      <c r="S6" s="81"/>
      <c r="T6" s="82">
        <v>56</v>
      </c>
      <c r="U6" s="82"/>
      <c r="V6" s="82">
        <v>57</v>
      </c>
      <c r="W6" s="85"/>
      <c r="X6" s="79" t="s">
        <v>18</v>
      </c>
      <c r="Y6" s="80"/>
      <c r="Z6" s="81">
        <f t="shared" si="3"/>
        <v>121</v>
      </c>
      <c r="AA6" s="81"/>
      <c r="AB6" s="82">
        <v>55</v>
      </c>
      <c r="AC6" s="82"/>
      <c r="AD6" s="82">
        <v>66</v>
      </c>
      <c r="AE6" s="85"/>
      <c r="AF6" s="79" t="s">
        <v>19</v>
      </c>
      <c r="AG6" s="80"/>
      <c r="AH6" s="81">
        <f t="shared" si="4"/>
        <v>106</v>
      </c>
      <c r="AI6" s="81"/>
      <c r="AJ6" s="82">
        <v>51</v>
      </c>
      <c r="AK6" s="82"/>
      <c r="AL6" s="82">
        <v>55</v>
      </c>
      <c r="AM6" s="83"/>
    </row>
    <row r="7" spans="1:39" s="8" customFormat="1" ht="18" customHeight="1">
      <c r="A7" s="10" t="s">
        <v>20</v>
      </c>
      <c r="B7" s="81">
        <f t="shared" si="0"/>
        <v>62</v>
      </c>
      <c r="C7" s="81"/>
      <c r="D7" s="82">
        <v>34</v>
      </c>
      <c r="E7" s="82"/>
      <c r="F7" s="86">
        <v>28</v>
      </c>
      <c r="G7" s="87"/>
      <c r="H7" s="79" t="s">
        <v>21</v>
      </c>
      <c r="I7" s="80"/>
      <c r="J7" s="81">
        <f t="shared" si="1"/>
        <v>152</v>
      </c>
      <c r="K7" s="81"/>
      <c r="L7" s="82">
        <v>62</v>
      </c>
      <c r="M7" s="82"/>
      <c r="N7" s="82">
        <v>90</v>
      </c>
      <c r="O7" s="85"/>
      <c r="P7" s="79" t="s">
        <v>22</v>
      </c>
      <c r="Q7" s="80"/>
      <c r="R7" s="81">
        <f t="shared" si="2"/>
        <v>134</v>
      </c>
      <c r="S7" s="81"/>
      <c r="T7" s="82">
        <v>66</v>
      </c>
      <c r="U7" s="82"/>
      <c r="V7" s="82">
        <v>68</v>
      </c>
      <c r="W7" s="85"/>
      <c r="X7" s="79" t="s">
        <v>23</v>
      </c>
      <c r="Y7" s="80"/>
      <c r="Z7" s="81">
        <f t="shared" si="3"/>
        <v>137</v>
      </c>
      <c r="AA7" s="81"/>
      <c r="AB7" s="82">
        <v>73</v>
      </c>
      <c r="AC7" s="82"/>
      <c r="AD7" s="82">
        <v>64</v>
      </c>
      <c r="AE7" s="85"/>
      <c r="AF7" s="79" t="s">
        <v>24</v>
      </c>
      <c r="AG7" s="80"/>
      <c r="AH7" s="81">
        <f t="shared" si="4"/>
        <v>91</v>
      </c>
      <c r="AI7" s="81"/>
      <c r="AJ7" s="82">
        <v>44</v>
      </c>
      <c r="AK7" s="82"/>
      <c r="AL7" s="82">
        <v>47</v>
      </c>
      <c r="AM7" s="83"/>
    </row>
    <row r="8" spans="1:39" s="8" customFormat="1" ht="18" customHeight="1">
      <c r="A8" s="10" t="s">
        <v>25</v>
      </c>
      <c r="B8" s="81">
        <f t="shared" si="0"/>
        <v>69</v>
      </c>
      <c r="C8" s="81"/>
      <c r="D8" s="82">
        <v>34</v>
      </c>
      <c r="E8" s="82"/>
      <c r="F8" s="86">
        <v>35</v>
      </c>
      <c r="G8" s="87"/>
      <c r="H8" s="79" t="s">
        <v>26</v>
      </c>
      <c r="I8" s="80"/>
      <c r="J8" s="81">
        <f t="shared" si="1"/>
        <v>130</v>
      </c>
      <c r="K8" s="81"/>
      <c r="L8" s="82">
        <v>60</v>
      </c>
      <c r="M8" s="82"/>
      <c r="N8" s="82">
        <v>70</v>
      </c>
      <c r="O8" s="85"/>
      <c r="P8" s="79" t="s">
        <v>27</v>
      </c>
      <c r="Q8" s="80"/>
      <c r="R8" s="81">
        <f t="shared" si="2"/>
        <v>142</v>
      </c>
      <c r="S8" s="81"/>
      <c r="T8" s="82">
        <v>71</v>
      </c>
      <c r="U8" s="82"/>
      <c r="V8" s="82">
        <v>71</v>
      </c>
      <c r="W8" s="85"/>
      <c r="X8" s="79" t="s">
        <v>28</v>
      </c>
      <c r="Y8" s="80"/>
      <c r="Z8" s="81">
        <f t="shared" si="3"/>
        <v>128</v>
      </c>
      <c r="AA8" s="81"/>
      <c r="AB8" s="82">
        <v>47</v>
      </c>
      <c r="AC8" s="82"/>
      <c r="AD8" s="82">
        <v>81</v>
      </c>
      <c r="AE8" s="85"/>
      <c r="AF8" s="79" t="s">
        <v>29</v>
      </c>
      <c r="AG8" s="80"/>
      <c r="AH8" s="81">
        <f t="shared" si="4"/>
        <v>80</v>
      </c>
      <c r="AI8" s="81"/>
      <c r="AJ8" s="82">
        <v>36</v>
      </c>
      <c r="AK8" s="82"/>
      <c r="AL8" s="82">
        <v>44</v>
      </c>
      <c r="AM8" s="83"/>
    </row>
    <row r="9" spans="1:39" s="8" customFormat="1" ht="18" customHeight="1">
      <c r="A9" s="10" t="s">
        <v>30</v>
      </c>
      <c r="B9" s="81">
        <f t="shared" si="0"/>
        <v>97</v>
      </c>
      <c r="C9" s="81"/>
      <c r="D9" s="82">
        <v>52</v>
      </c>
      <c r="E9" s="82"/>
      <c r="F9" s="86">
        <v>45</v>
      </c>
      <c r="G9" s="87"/>
      <c r="H9" s="79" t="s">
        <v>31</v>
      </c>
      <c r="I9" s="80"/>
      <c r="J9" s="81">
        <f t="shared" si="1"/>
        <v>100</v>
      </c>
      <c r="K9" s="81"/>
      <c r="L9" s="82">
        <v>50</v>
      </c>
      <c r="M9" s="82"/>
      <c r="N9" s="82">
        <v>50</v>
      </c>
      <c r="O9" s="85"/>
      <c r="P9" s="79" t="s">
        <v>32</v>
      </c>
      <c r="Q9" s="80"/>
      <c r="R9" s="81">
        <f t="shared" si="2"/>
        <v>143</v>
      </c>
      <c r="S9" s="81"/>
      <c r="T9" s="82">
        <v>62</v>
      </c>
      <c r="U9" s="82"/>
      <c r="V9" s="82">
        <v>81</v>
      </c>
      <c r="W9" s="85"/>
      <c r="X9" s="79" t="s">
        <v>33</v>
      </c>
      <c r="Y9" s="80"/>
      <c r="Z9" s="81">
        <f t="shared" si="3"/>
        <v>134</v>
      </c>
      <c r="AA9" s="81"/>
      <c r="AB9" s="82">
        <v>66</v>
      </c>
      <c r="AC9" s="82"/>
      <c r="AD9" s="82">
        <v>68</v>
      </c>
      <c r="AE9" s="85"/>
      <c r="AF9" s="79" t="s">
        <v>34</v>
      </c>
      <c r="AG9" s="80"/>
      <c r="AH9" s="81">
        <f t="shared" si="4"/>
        <v>68</v>
      </c>
      <c r="AI9" s="81"/>
      <c r="AJ9" s="82">
        <v>23</v>
      </c>
      <c r="AK9" s="82"/>
      <c r="AL9" s="82">
        <v>45</v>
      </c>
      <c r="AM9" s="83"/>
    </row>
    <row r="10" spans="1:39" s="8" customFormat="1" ht="18" customHeight="1">
      <c r="A10" s="10" t="s">
        <v>35</v>
      </c>
      <c r="B10" s="81">
        <f t="shared" si="0"/>
        <v>80</v>
      </c>
      <c r="C10" s="81"/>
      <c r="D10" s="82">
        <v>38</v>
      </c>
      <c r="E10" s="82"/>
      <c r="F10" s="86">
        <v>42</v>
      </c>
      <c r="G10" s="87"/>
      <c r="H10" s="79" t="s">
        <v>36</v>
      </c>
      <c r="I10" s="80"/>
      <c r="J10" s="81">
        <f t="shared" si="1"/>
        <v>113</v>
      </c>
      <c r="K10" s="81"/>
      <c r="L10" s="82">
        <v>65</v>
      </c>
      <c r="M10" s="82"/>
      <c r="N10" s="82">
        <v>48</v>
      </c>
      <c r="O10" s="85"/>
      <c r="P10" s="79" t="s">
        <v>37</v>
      </c>
      <c r="Q10" s="80"/>
      <c r="R10" s="81">
        <f t="shared" si="2"/>
        <v>173</v>
      </c>
      <c r="S10" s="81"/>
      <c r="T10" s="82">
        <v>87</v>
      </c>
      <c r="U10" s="82"/>
      <c r="V10" s="82">
        <v>86</v>
      </c>
      <c r="W10" s="85"/>
      <c r="X10" s="79" t="s">
        <v>38</v>
      </c>
      <c r="Y10" s="80"/>
      <c r="Z10" s="81">
        <f t="shared" si="3"/>
        <v>117</v>
      </c>
      <c r="AA10" s="81"/>
      <c r="AB10" s="82">
        <v>53</v>
      </c>
      <c r="AC10" s="82"/>
      <c r="AD10" s="82">
        <v>64</v>
      </c>
      <c r="AE10" s="85"/>
      <c r="AF10" s="79" t="s">
        <v>39</v>
      </c>
      <c r="AG10" s="80"/>
      <c r="AH10" s="81">
        <f t="shared" si="4"/>
        <v>64</v>
      </c>
      <c r="AI10" s="81"/>
      <c r="AJ10" s="82">
        <v>27</v>
      </c>
      <c r="AK10" s="82"/>
      <c r="AL10" s="82">
        <v>37</v>
      </c>
      <c r="AM10" s="83"/>
    </row>
    <row r="11" spans="1:39" s="8" customFormat="1" ht="18" customHeight="1">
      <c r="A11" s="10" t="s">
        <v>40</v>
      </c>
      <c r="B11" s="81">
        <f t="shared" si="0"/>
        <v>92</v>
      </c>
      <c r="C11" s="81"/>
      <c r="D11" s="82">
        <v>51</v>
      </c>
      <c r="E11" s="82"/>
      <c r="F11" s="86">
        <v>41</v>
      </c>
      <c r="G11" s="87"/>
      <c r="H11" s="79" t="s">
        <v>41</v>
      </c>
      <c r="I11" s="80"/>
      <c r="J11" s="81">
        <f t="shared" si="1"/>
        <v>101</v>
      </c>
      <c r="K11" s="81"/>
      <c r="L11" s="82">
        <v>52</v>
      </c>
      <c r="M11" s="82"/>
      <c r="N11" s="82">
        <v>49</v>
      </c>
      <c r="O11" s="85"/>
      <c r="P11" s="79" t="s">
        <v>42</v>
      </c>
      <c r="Q11" s="80"/>
      <c r="R11" s="81">
        <f t="shared" si="2"/>
        <v>180</v>
      </c>
      <c r="S11" s="81"/>
      <c r="T11" s="82">
        <v>81</v>
      </c>
      <c r="U11" s="82"/>
      <c r="V11" s="82">
        <v>99</v>
      </c>
      <c r="W11" s="85"/>
      <c r="X11" s="79" t="s">
        <v>43</v>
      </c>
      <c r="Y11" s="80"/>
      <c r="Z11" s="81">
        <f t="shared" si="3"/>
        <v>117</v>
      </c>
      <c r="AA11" s="81"/>
      <c r="AB11" s="82">
        <v>54</v>
      </c>
      <c r="AC11" s="82"/>
      <c r="AD11" s="82">
        <v>63</v>
      </c>
      <c r="AE11" s="85"/>
      <c r="AF11" s="79" t="s">
        <v>44</v>
      </c>
      <c r="AG11" s="80"/>
      <c r="AH11" s="81">
        <f t="shared" si="4"/>
        <v>44</v>
      </c>
      <c r="AI11" s="81"/>
      <c r="AJ11" s="82">
        <v>17</v>
      </c>
      <c r="AK11" s="82"/>
      <c r="AL11" s="82">
        <v>27</v>
      </c>
      <c r="AM11" s="83"/>
    </row>
    <row r="12" spans="1:39" s="8" customFormat="1" ht="18" customHeight="1">
      <c r="A12" s="10" t="s">
        <v>45</v>
      </c>
      <c r="B12" s="81">
        <f t="shared" si="0"/>
        <v>100</v>
      </c>
      <c r="C12" s="81"/>
      <c r="D12" s="82">
        <v>51</v>
      </c>
      <c r="E12" s="82"/>
      <c r="F12" s="86">
        <v>49</v>
      </c>
      <c r="G12" s="87"/>
      <c r="H12" s="79" t="s">
        <v>46</v>
      </c>
      <c r="I12" s="80"/>
      <c r="J12" s="81">
        <f t="shared" si="1"/>
        <v>67</v>
      </c>
      <c r="K12" s="81"/>
      <c r="L12" s="82">
        <v>26</v>
      </c>
      <c r="M12" s="82"/>
      <c r="N12" s="82">
        <v>41</v>
      </c>
      <c r="O12" s="85"/>
      <c r="P12" s="79" t="s">
        <v>47</v>
      </c>
      <c r="Q12" s="80"/>
      <c r="R12" s="81">
        <f t="shared" si="2"/>
        <v>181</v>
      </c>
      <c r="S12" s="81"/>
      <c r="T12" s="82">
        <v>74</v>
      </c>
      <c r="U12" s="82"/>
      <c r="V12" s="82">
        <v>107</v>
      </c>
      <c r="W12" s="85"/>
      <c r="X12" s="79" t="s">
        <v>48</v>
      </c>
      <c r="Y12" s="80"/>
      <c r="Z12" s="81">
        <f t="shared" si="3"/>
        <v>119</v>
      </c>
      <c r="AA12" s="81"/>
      <c r="AB12" s="82">
        <v>53</v>
      </c>
      <c r="AC12" s="82"/>
      <c r="AD12" s="82">
        <v>66</v>
      </c>
      <c r="AE12" s="85"/>
      <c r="AF12" s="79" t="s">
        <v>49</v>
      </c>
      <c r="AG12" s="80"/>
      <c r="AH12" s="81">
        <f t="shared" si="4"/>
        <v>61</v>
      </c>
      <c r="AI12" s="81"/>
      <c r="AJ12" s="82">
        <v>27</v>
      </c>
      <c r="AK12" s="82"/>
      <c r="AL12" s="82">
        <v>34</v>
      </c>
      <c r="AM12" s="83"/>
    </row>
    <row r="13" spans="1:39" s="8" customFormat="1" ht="18" customHeight="1">
      <c r="A13" s="10" t="s">
        <v>50</v>
      </c>
      <c r="B13" s="81">
        <f t="shared" si="0"/>
        <v>91</v>
      </c>
      <c r="C13" s="81"/>
      <c r="D13" s="82">
        <v>44</v>
      </c>
      <c r="E13" s="82"/>
      <c r="F13" s="86">
        <v>47</v>
      </c>
      <c r="G13" s="87"/>
      <c r="H13" s="79" t="s">
        <v>51</v>
      </c>
      <c r="I13" s="80"/>
      <c r="J13" s="81">
        <f t="shared" si="1"/>
        <v>93</v>
      </c>
      <c r="K13" s="81"/>
      <c r="L13" s="82">
        <v>45</v>
      </c>
      <c r="M13" s="82"/>
      <c r="N13" s="82">
        <v>48</v>
      </c>
      <c r="O13" s="85"/>
      <c r="P13" s="79" t="s">
        <v>52</v>
      </c>
      <c r="Q13" s="80"/>
      <c r="R13" s="81">
        <f t="shared" si="2"/>
        <v>197</v>
      </c>
      <c r="S13" s="81"/>
      <c r="T13" s="82">
        <v>94</v>
      </c>
      <c r="U13" s="82"/>
      <c r="V13" s="82">
        <v>103</v>
      </c>
      <c r="W13" s="85"/>
      <c r="X13" s="79" t="s">
        <v>53</v>
      </c>
      <c r="Y13" s="80"/>
      <c r="Z13" s="81">
        <f t="shared" si="3"/>
        <v>103</v>
      </c>
      <c r="AA13" s="81"/>
      <c r="AB13" s="82">
        <v>47</v>
      </c>
      <c r="AC13" s="82"/>
      <c r="AD13" s="82">
        <v>56</v>
      </c>
      <c r="AE13" s="85"/>
      <c r="AF13" s="79" t="s">
        <v>54</v>
      </c>
      <c r="AG13" s="80"/>
      <c r="AH13" s="81">
        <f t="shared" si="4"/>
        <v>39</v>
      </c>
      <c r="AI13" s="81"/>
      <c r="AJ13" s="82">
        <v>22</v>
      </c>
      <c r="AK13" s="82"/>
      <c r="AL13" s="82">
        <v>17</v>
      </c>
      <c r="AM13" s="83"/>
    </row>
    <row r="14" spans="1:39" s="8" customFormat="1" ht="18" customHeight="1">
      <c r="A14" s="10" t="s">
        <v>55</v>
      </c>
      <c r="B14" s="81">
        <f t="shared" si="0"/>
        <v>106</v>
      </c>
      <c r="C14" s="81"/>
      <c r="D14" s="82">
        <v>60</v>
      </c>
      <c r="E14" s="82"/>
      <c r="F14" s="86">
        <v>46</v>
      </c>
      <c r="G14" s="87"/>
      <c r="H14" s="79" t="s">
        <v>56</v>
      </c>
      <c r="I14" s="80"/>
      <c r="J14" s="81">
        <f t="shared" si="1"/>
        <v>103</v>
      </c>
      <c r="K14" s="81"/>
      <c r="L14" s="82">
        <v>46</v>
      </c>
      <c r="M14" s="82"/>
      <c r="N14" s="82">
        <v>57</v>
      </c>
      <c r="O14" s="85"/>
      <c r="P14" s="79" t="s">
        <v>57</v>
      </c>
      <c r="Q14" s="80"/>
      <c r="R14" s="81">
        <f t="shared" si="2"/>
        <v>221</v>
      </c>
      <c r="S14" s="81"/>
      <c r="T14" s="82">
        <v>88</v>
      </c>
      <c r="U14" s="82"/>
      <c r="V14" s="82">
        <v>133</v>
      </c>
      <c r="W14" s="85"/>
      <c r="X14" s="79" t="s">
        <v>58</v>
      </c>
      <c r="Y14" s="80"/>
      <c r="Z14" s="81">
        <f t="shared" si="3"/>
        <v>133</v>
      </c>
      <c r="AA14" s="81"/>
      <c r="AB14" s="82">
        <v>61</v>
      </c>
      <c r="AC14" s="82"/>
      <c r="AD14" s="82">
        <v>72</v>
      </c>
      <c r="AE14" s="85"/>
      <c r="AF14" s="79" t="s">
        <v>59</v>
      </c>
      <c r="AG14" s="80"/>
      <c r="AH14" s="81">
        <f t="shared" si="4"/>
        <v>18</v>
      </c>
      <c r="AI14" s="81"/>
      <c r="AJ14" s="82">
        <v>4</v>
      </c>
      <c r="AK14" s="82"/>
      <c r="AL14" s="82">
        <v>14</v>
      </c>
      <c r="AM14" s="83"/>
    </row>
    <row r="15" spans="1:39" s="8" customFormat="1" ht="18" customHeight="1">
      <c r="A15" s="10" t="s">
        <v>60</v>
      </c>
      <c r="B15" s="81">
        <f t="shared" si="0"/>
        <v>134</v>
      </c>
      <c r="C15" s="81"/>
      <c r="D15" s="82">
        <v>61</v>
      </c>
      <c r="E15" s="82"/>
      <c r="F15" s="86">
        <v>73</v>
      </c>
      <c r="G15" s="87"/>
      <c r="H15" s="79" t="s">
        <v>61</v>
      </c>
      <c r="I15" s="80"/>
      <c r="J15" s="81">
        <f t="shared" si="1"/>
        <v>102</v>
      </c>
      <c r="K15" s="81"/>
      <c r="L15" s="82">
        <v>47</v>
      </c>
      <c r="M15" s="82"/>
      <c r="N15" s="82">
        <v>55</v>
      </c>
      <c r="O15" s="85"/>
      <c r="P15" s="79" t="s">
        <v>62</v>
      </c>
      <c r="Q15" s="80"/>
      <c r="R15" s="81">
        <f t="shared" si="2"/>
        <v>203</v>
      </c>
      <c r="S15" s="81"/>
      <c r="T15" s="82">
        <v>116</v>
      </c>
      <c r="U15" s="82"/>
      <c r="V15" s="82">
        <v>87</v>
      </c>
      <c r="W15" s="85"/>
      <c r="X15" s="79" t="s">
        <v>63</v>
      </c>
      <c r="Y15" s="80"/>
      <c r="Z15" s="81">
        <f t="shared" si="3"/>
        <v>132</v>
      </c>
      <c r="AA15" s="81"/>
      <c r="AB15" s="82">
        <v>61</v>
      </c>
      <c r="AC15" s="82"/>
      <c r="AD15" s="82">
        <v>71</v>
      </c>
      <c r="AE15" s="85"/>
      <c r="AF15" s="79" t="s">
        <v>64</v>
      </c>
      <c r="AG15" s="80"/>
      <c r="AH15" s="81">
        <f t="shared" si="4"/>
        <v>36</v>
      </c>
      <c r="AI15" s="81"/>
      <c r="AJ15" s="82">
        <v>21</v>
      </c>
      <c r="AK15" s="82"/>
      <c r="AL15" s="82">
        <v>15</v>
      </c>
      <c r="AM15" s="83"/>
    </row>
    <row r="16" spans="1:39" s="8" customFormat="1" ht="18" customHeight="1">
      <c r="A16" s="10" t="s">
        <v>65</v>
      </c>
      <c r="B16" s="81">
        <f t="shared" si="0"/>
        <v>126</v>
      </c>
      <c r="C16" s="81"/>
      <c r="D16" s="82">
        <v>60</v>
      </c>
      <c r="E16" s="82"/>
      <c r="F16" s="86">
        <v>66</v>
      </c>
      <c r="G16" s="87"/>
      <c r="H16" s="79" t="s">
        <v>66</v>
      </c>
      <c r="I16" s="80"/>
      <c r="J16" s="81">
        <f t="shared" si="1"/>
        <v>87</v>
      </c>
      <c r="K16" s="81"/>
      <c r="L16" s="82">
        <v>35</v>
      </c>
      <c r="M16" s="82"/>
      <c r="N16" s="82">
        <v>52</v>
      </c>
      <c r="O16" s="85"/>
      <c r="P16" s="79" t="s">
        <v>67</v>
      </c>
      <c r="Q16" s="80"/>
      <c r="R16" s="81">
        <f t="shared" si="2"/>
        <v>176</v>
      </c>
      <c r="S16" s="81"/>
      <c r="T16" s="82">
        <v>89</v>
      </c>
      <c r="U16" s="82"/>
      <c r="V16" s="82">
        <v>87</v>
      </c>
      <c r="W16" s="85"/>
      <c r="X16" s="79" t="s">
        <v>68</v>
      </c>
      <c r="Y16" s="80"/>
      <c r="Z16" s="81">
        <f t="shared" si="3"/>
        <v>139</v>
      </c>
      <c r="AA16" s="81"/>
      <c r="AB16" s="82">
        <v>63</v>
      </c>
      <c r="AC16" s="82"/>
      <c r="AD16" s="82">
        <v>76</v>
      </c>
      <c r="AE16" s="85"/>
      <c r="AF16" s="79" t="s">
        <v>69</v>
      </c>
      <c r="AG16" s="80"/>
      <c r="AH16" s="81">
        <f t="shared" si="4"/>
        <v>28</v>
      </c>
      <c r="AI16" s="81"/>
      <c r="AJ16" s="82">
        <v>5</v>
      </c>
      <c r="AK16" s="82"/>
      <c r="AL16" s="82">
        <v>23</v>
      </c>
      <c r="AM16" s="83"/>
    </row>
    <row r="17" spans="1:39" s="8" customFormat="1" ht="18" customHeight="1">
      <c r="A17" s="10" t="s">
        <v>70</v>
      </c>
      <c r="B17" s="81">
        <f t="shared" si="0"/>
        <v>118</v>
      </c>
      <c r="C17" s="81"/>
      <c r="D17" s="82">
        <v>61</v>
      </c>
      <c r="E17" s="82"/>
      <c r="F17" s="86">
        <v>57</v>
      </c>
      <c r="G17" s="87"/>
      <c r="H17" s="79" t="s">
        <v>71</v>
      </c>
      <c r="I17" s="80"/>
      <c r="J17" s="81">
        <f t="shared" si="1"/>
        <v>96</v>
      </c>
      <c r="K17" s="81"/>
      <c r="L17" s="82">
        <v>42</v>
      </c>
      <c r="M17" s="82"/>
      <c r="N17" s="82">
        <v>54</v>
      </c>
      <c r="O17" s="85"/>
      <c r="P17" s="79" t="s">
        <v>72</v>
      </c>
      <c r="Q17" s="80"/>
      <c r="R17" s="81">
        <f t="shared" si="2"/>
        <v>212</v>
      </c>
      <c r="S17" s="81"/>
      <c r="T17" s="82">
        <v>101</v>
      </c>
      <c r="U17" s="82"/>
      <c r="V17" s="82">
        <v>111</v>
      </c>
      <c r="W17" s="85"/>
      <c r="X17" s="79" t="s">
        <v>73</v>
      </c>
      <c r="Y17" s="80"/>
      <c r="Z17" s="81">
        <f t="shared" si="3"/>
        <v>154</v>
      </c>
      <c r="AA17" s="81"/>
      <c r="AB17" s="82">
        <v>67</v>
      </c>
      <c r="AC17" s="82"/>
      <c r="AD17" s="82">
        <v>87</v>
      </c>
      <c r="AE17" s="85"/>
      <c r="AF17" s="79" t="s">
        <v>74</v>
      </c>
      <c r="AG17" s="80"/>
      <c r="AH17" s="81">
        <f t="shared" si="4"/>
        <v>18</v>
      </c>
      <c r="AI17" s="81"/>
      <c r="AJ17" s="82">
        <v>6</v>
      </c>
      <c r="AK17" s="82"/>
      <c r="AL17" s="82">
        <v>12</v>
      </c>
      <c r="AM17" s="83"/>
    </row>
    <row r="18" spans="1:39" s="8" customFormat="1" ht="18" customHeight="1">
      <c r="A18" s="10" t="s">
        <v>75</v>
      </c>
      <c r="B18" s="81">
        <f t="shared" si="0"/>
        <v>136</v>
      </c>
      <c r="C18" s="81"/>
      <c r="D18" s="82">
        <v>72</v>
      </c>
      <c r="E18" s="82"/>
      <c r="F18" s="86">
        <v>64</v>
      </c>
      <c r="G18" s="87"/>
      <c r="H18" s="79" t="s">
        <v>76</v>
      </c>
      <c r="I18" s="80"/>
      <c r="J18" s="81">
        <f t="shared" si="1"/>
        <v>101</v>
      </c>
      <c r="K18" s="81"/>
      <c r="L18" s="82">
        <v>46</v>
      </c>
      <c r="M18" s="82"/>
      <c r="N18" s="82">
        <v>55</v>
      </c>
      <c r="O18" s="85"/>
      <c r="P18" s="79" t="s">
        <v>77</v>
      </c>
      <c r="Q18" s="80"/>
      <c r="R18" s="81">
        <f t="shared" si="2"/>
        <v>166</v>
      </c>
      <c r="S18" s="81"/>
      <c r="T18" s="82">
        <v>69</v>
      </c>
      <c r="U18" s="82"/>
      <c r="V18" s="82">
        <v>97</v>
      </c>
      <c r="W18" s="85"/>
      <c r="X18" s="79" t="s">
        <v>78</v>
      </c>
      <c r="Y18" s="80"/>
      <c r="Z18" s="81">
        <f t="shared" si="3"/>
        <v>143</v>
      </c>
      <c r="AA18" s="81"/>
      <c r="AB18" s="82">
        <v>60</v>
      </c>
      <c r="AC18" s="82"/>
      <c r="AD18" s="82">
        <v>83</v>
      </c>
      <c r="AE18" s="85"/>
      <c r="AF18" s="79" t="s">
        <v>79</v>
      </c>
      <c r="AG18" s="80"/>
      <c r="AH18" s="81">
        <f t="shared" si="4"/>
        <v>18</v>
      </c>
      <c r="AI18" s="81"/>
      <c r="AJ18" s="82">
        <v>1</v>
      </c>
      <c r="AK18" s="82"/>
      <c r="AL18" s="82">
        <v>17</v>
      </c>
      <c r="AM18" s="83"/>
    </row>
    <row r="19" spans="1:39" s="8" customFormat="1" ht="18" customHeight="1">
      <c r="A19" s="10" t="s">
        <v>80</v>
      </c>
      <c r="B19" s="81">
        <f t="shared" si="0"/>
        <v>129</v>
      </c>
      <c r="C19" s="81"/>
      <c r="D19" s="82">
        <v>67</v>
      </c>
      <c r="E19" s="82"/>
      <c r="F19" s="86">
        <v>62</v>
      </c>
      <c r="G19" s="87"/>
      <c r="H19" s="79" t="s">
        <v>81</v>
      </c>
      <c r="I19" s="80"/>
      <c r="J19" s="81">
        <f t="shared" si="1"/>
        <v>98</v>
      </c>
      <c r="K19" s="81"/>
      <c r="L19" s="82">
        <v>56</v>
      </c>
      <c r="M19" s="82"/>
      <c r="N19" s="82">
        <v>42</v>
      </c>
      <c r="O19" s="85"/>
      <c r="P19" s="79" t="s">
        <v>82</v>
      </c>
      <c r="Q19" s="80"/>
      <c r="R19" s="81">
        <f t="shared" si="2"/>
        <v>178</v>
      </c>
      <c r="S19" s="81"/>
      <c r="T19" s="82">
        <v>86</v>
      </c>
      <c r="U19" s="82"/>
      <c r="V19" s="82">
        <v>92</v>
      </c>
      <c r="W19" s="85"/>
      <c r="X19" s="79" t="s">
        <v>83</v>
      </c>
      <c r="Y19" s="80"/>
      <c r="Z19" s="81">
        <f t="shared" si="3"/>
        <v>170</v>
      </c>
      <c r="AA19" s="81"/>
      <c r="AB19" s="82">
        <v>80</v>
      </c>
      <c r="AC19" s="82"/>
      <c r="AD19" s="82">
        <v>90</v>
      </c>
      <c r="AE19" s="85"/>
      <c r="AF19" s="79" t="s">
        <v>84</v>
      </c>
      <c r="AG19" s="80"/>
      <c r="AH19" s="81">
        <f t="shared" si="4"/>
        <v>17</v>
      </c>
      <c r="AI19" s="81"/>
      <c r="AJ19" s="82">
        <v>8</v>
      </c>
      <c r="AK19" s="82"/>
      <c r="AL19" s="82">
        <v>9</v>
      </c>
      <c r="AM19" s="83"/>
    </row>
    <row r="20" spans="1:39" s="8" customFormat="1" ht="18" customHeight="1">
      <c r="A20" s="10" t="s">
        <v>85</v>
      </c>
      <c r="B20" s="81">
        <f t="shared" si="0"/>
        <v>133</v>
      </c>
      <c r="C20" s="81"/>
      <c r="D20" s="82">
        <v>62</v>
      </c>
      <c r="E20" s="82"/>
      <c r="F20" s="86">
        <v>71</v>
      </c>
      <c r="G20" s="87"/>
      <c r="H20" s="79" t="s">
        <v>86</v>
      </c>
      <c r="I20" s="80"/>
      <c r="J20" s="81">
        <f t="shared" si="1"/>
        <v>115</v>
      </c>
      <c r="K20" s="81"/>
      <c r="L20" s="82">
        <v>64</v>
      </c>
      <c r="M20" s="82"/>
      <c r="N20" s="82">
        <v>51</v>
      </c>
      <c r="O20" s="85"/>
      <c r="P20" s="79" t="s">
        <v>87</v>
      </c>
      <c r="Q20" s="80"/>
      <c r="R20" s="81">
        <f t="shared" si="2"/>
        <v>180</v>
      </c>
      <c r="S20" s="81"/>
      <c r="T20" s="82">
        <v>82</v>
      </c>
      <c r="U20" s="82"/>
      <c r="V20" s="82">
        <v>98</v>
      </c>
      <c r="W20" s="85"/>
      <c r="X20" s="79" t="s">
        <v>88</v>
      </c>
      <c r="Y20" s="80"/>
      <c r="Z20" s="81">
        <f t="shared" si="3"/>
        <v>173</v>
      </c>
      <c r="AA20" s="81"/>
      <c r="AB20" s="82">
        <v>87</v>
      </c>
      <c r="AC20" s="82"/>
      <c r="AD20" s="82">
        <v>86</v>
      </c>
      <c r="AE20" s="85"/>
      <c r="AF20" s="79" t="s">
        <v>89</v>
      </c>
      <c r="AG20" s="80"/>
      <c r="AH20" s="81">
        <f t="shared" si="4"/>
        <v>8</v>
      </c>
      <c r="AI20" s="81"/>
      <c r="AJ20" s="82">
        <v>2</v>
      </c>
      <c r="AK20" s="82"/>
      <c r="AL20" s="82">
        <v>6</v>
      </c>
      <c r="AM20" s="83"/>
    </row>
    <row r="21" spans="1:39" s="8" customFormat="1" ht="18" customHeight="1">
      <c r="A21" s="10" t="s">
        <v>90</v>
      </c>
      <c r="B21" s="81">
        <f t="shared" si="0"/>
        <v>121</v>
      </c>
      <c r="C21" s="81"/>
      <c r="D21" s="82">
        <v>56</v>
      </c>
      <c r="E21" s="82"/>
      <c r="F21" s="86">
        <v>65</v>
      </c>
      <c r="G21" s="87"/>
      <c r="H21" s="79" t="s">
        <v>91</v>
      </c>
      <c r="I21" s="80"/>
      <c r="J21" s="81">
        <f t="shared" si="1"/>
        <v>106</v>
      </c>
      <c r="K21" s="81"/>
      <c r="L21" s="82">
        <v>56</v>
      </c>
      <c r="M21" s="82"/>
      <c r="N21" s="82">
        <v>50</v>
      </c>
      <c r="O21" s="85"/>
      <c r="P21" s="79" t="s">
        <v>92</v>
      </c>
      <c r="Q21" s="80"/>
      <c r="R21" s="81">
        <f t="shared" si="2"/>
        <v>133</v>
      </c>
      <c r="S21" s="81"/>
      <c r="T21" s="82">
        <v>79</v>
      </c>
      <c r="U21" s="82"/>
      <c r="V21" s="82">
        <v>54</v>
      </c>
      <c r="W21" s="85"/>
      <c r="X21" s="79" t="s">
        <v>93</v>
      </c>
      <c r="Y21" s="80"/>
      <c r="Z21" s="81">
        <f t="shared" si="3"/>
        <v>109</v>
      </c>
      <c r="AA21" s="81"/>
      <c r="AB21" s="82">
        <v>42</v>
      </c>
      <c r="AC21" s="82"/>
      <c r="AD21" s="82">
        <v>67</v>
      </c>
      <c r="AE21" s="85"/>
      <c r="AF21" s="79" t="s">
        <v>94</v>
      </c>
      <c r="AG21" s="80"/>
      <c r="AH21" s="81">
        <f t="shared" si="4"/>
        <v>7</v>
      </c>
      <c r="AI21" s="81"/>
      <c r="AJ21" s="82">
        <v>2</v>
      </c>
      <c r="AK21" s="82"/>
      <c r="AL21" s="82">
        <v>5</v>
      </c>
      <c r="AM21" s="83"/>
    </row>
    <row r="22" spans="1:39" s="8" customFormat="1" ht="18" customHeight="1">
      <c r="A22" s="10" t="s">
        <v>95</v>
      </c>
      <c r="B22" s="81">
        <f t="shared" si="0"/>
        <v>109</v>
      </c>
      <c r="C22" s="81"/>
      <c r="D22" s="82">
        <v>53</v>
      </c>
      <c r="E22" s="82"/>
      <c r="F22" s="86">
        <v>56</v>
      </c>
      <c r="G22" s="87"/>
      <c r="H22" s="79" t="s">
        <v>96</v>
      </c>
      <c r="I22" s="80"/>
      <c r="J22" s="81">
        <f t="shared" si="1"/>
        <v>105</v>
      </c>
      <c r="K22" s="81"/>
      <c r="L22" s="82">
        <v>49</v>
      </c>
      <c r="M22" s="82"/>
      <c r="N22" s="82">
        <v>56</v>
      </c>
      <c r="O22" s="85"/>
      <c r="P22" s="79" t="s">
        <v>97</v>
      </c>
      <c r="Q22" s="80"/>
      <c r="R22" s="81">
        <f t="shared" si="2"/>
        <v>170</v>
      </c>
      <c r="S22" s="81"/>
      <c r="T22" s="82">
        <v>81</v>
      </c>
      <c r="U22" s="82"/>
      <c r="V22" s="82">
        <v>89</v>
      </c>
      <c r="W22" s="85"/>
      <c r="X22" s="79" t="s">
        <v>98</v>
      </c>
      <c r="Y22" s="80"/>
      <c r="Z22" s="81">
        <f t="shared" si="3"/>
        <v>99</v>
      </c>
      <c r="AA22" s="81"/>
      <c r="AB22" s="82">
        <v>45</v>
      </c>
      <c r="AC22" s="82"/>
      <c r="AD22" s="82">
        <v>54</v>
      </c>
      <c r="AE22" s="85"/>
      <c r="AF22" s="79" t="s">
        <v>99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100</v>
      </c>
      <c r="B23" s="66">
        <f t="shared" si="0"/>
        <v>118</v>
      </c>
      <c r="C23" s="66"/>
      <c r="D23" s="74">
        <v>55</v>
      </c>
      <c r="E23" s="74"/>
      <c r="F23" s="84">
        <v>63</v>
      </c>
      <c r="G23" s="67"/>
      <c r="H23" s="64" t="s">
        <v>101</v>
      </c>
      <c r="I23" s="65"/>
      <c r="J23" s="66">
        <f t="shared" si="1"/>
        <v>105</v>
      </c>
      <c r="K23" s="66"/>
      <c r="L23" s="74">
        <v>46</v>
      </c>
      <c r="M23" s="74"/>
      <c r="N23" s="74">
        <v>59</v>
      </c>
      <c r="O23" s="75"/>
      <c r="P23" s="64" t="s">
        <v>102</v>
      </c>
      <c r="Q23" s="65"/>
      <c r="R23" s="66">
        <f t="shared" si="2"/>
        <v>174</v>
      </c>
      <c r="S23" s="66"/>
      <c r="T23" s="74">
        <v>84</v>
      </c>
      <c r="U23" s="74"/>
      <c r="V23" s="74">
        <v>90</v>
      </c>
      <c r="W23" s="75"/>
      <c r="X23" s="64" t="s">
        <v>103</v>
      </c>
      <c r="Y23" s="65"/>
      <c r="Z23" s="66">
        <f t="shared" si="3"/>
        <v>111</v>
      </c>
      <c r="AA23" s="66"/>
      <c r="AB23" s="74">
        <v>54</v>
      </c>
      <c r="AC23" s="74"/>
      <c r="AD23" s="74">
        <v>57</v>
      </c>
      <c r="AE23" s="75"/>
      <c r="AF23" s="76" t="s">
        <v>104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8</v>
      </c>
      <c r="AI24" s="66"/>
      <c r="AJ24" s="67">
        <v>0</v>
      </c>
      <c r="AK24" s="68"/>
      <c r="AL24" s="67">
        <v>8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403</v>
      </c>
      <c r="D27" s="46"/>
      <c r="E27" s="45">
        <f>SUM(E28:F29)</f>
        <v>603</v>
      </c>
      <c r="F27" s="46"/>
      <c r="G27" s="45">
        <f>SUM(G28:H29)</f>
        <v>380</v>
      </c>
      <c r="H27" s="46"/>
      <c r="I27" s="45">
        <f>SUM(I28:J29)</f>
        <v>383</v>
      </c>
      <c r="J27" s="46"/>
      <c r="K27" s="45">
        <f>SUM(K28:L29)</f>
        <v>227</v>
      </c>
      <c r="L27" s="46"/>
      <c r="M27" s="45">
        <f>SUM(M28:N29)</f>
        <v>1141</v>
      </c>
      <c r="N27" s="46"/>
      <c r="O27" s="45">
        <f>SUM(O28:P29)</f>
        <v>1018</v>
      </c>
      <c r="P27" s="46"/>
      <c r="Q27" s="45">
        <f>SUM(Q28:R29)</f>
        <v>1504</v>
      </c>
      <c r="R27" s="46"/>
      <c r="S27" s="45">
        <f>SUM(S28:T29)</f>
        <v>1813</v>
      </c>
      <c r="T27" s="46"/>
      <c r="U27" s="45">
        <f>SUM(U28:V29)</f>
        <v>659</v>
      </c>
      <c r="V27" s="46"/>
      <c r="W27" s="45">
        <f>SUM(W28:X29)</f>
        <v>590</v>
      </c>
      <c r="X27" s="46"/>
      <c r="Y27" s="45">
        <f>SUM(Y28:Z29)</f>
        <v>701</v>
      </c>
      <c r="Z27" s="46"/>
      <c r="AA27" s="45">
        <f>SUM(AA28:AB29)</f>
        <v>662</v>
      </c>
      <c r="AB27" s="46"/>
      <c r="AC27" s="45">
        <f>SUM(AC28:AD29)</f>
        <v>783</v>
      </c>
      <c r="AD27" s="46"/>
      <c r="AE27" s="45">
        <f>SUM(AE28:AF29)</f>
        <v>152</v>
      </c>
      <c r="AF27" s="46"/>
      <c r="AG27" s="45">
        <f>SUM(AG28:AH29)</f>
        <v>8</v>
      </c>
      <c r="AH27" s="46"/>
      <c r="AI27" s="47">
        <f>SUM(C27:AH27)</f>
        <v>11027</v>
      </c>
      <c r="AJ27" s="48"/>
      <c r="AK27" s="49">
        <v>4829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222</v>
      </c>
      <c r="D28" s="44"/>
      <c r="E28" s="43">
        <f>SUM(D10:E15)</f>
        <v>305</v>
      </c>
      <c r="F28" s="44"/>
      <c r="G28" s="43">
        <f>SUM(D16:E18)</f>
        <v>193</v>
      </c>
      <c r="H28" s="44"/>
      <c r="I28" s="43">
        <f>SUM(D19:E21)</f>
        <v>185</v>
      </c>
      <c r="J28" s="44"/>
      <c r="K28" s="43">
        <f>SUM(D22:E23)</f>
        <v>108</v>
      </c>
      <c r="L28" s="44"/>
      <c r="M28" s="43">
        <f>SUM(L4:M13)</f>
        <v>577</v>
      </c>
      <c r="N28" s="44"/>
      <c r="O28" s="43">
        <f>SUM(L14:M23)</f>
        <v>487</v>
      </c>
      <c r="P28" s="44"/>
      <c r="Q28" s="43">
        <f>SUM(T4:U13)</f>
        <v>697</v>
      </c>
      <c r="R28" s="44"/>
      <c r="S28" s="43">
        <f>SUM(T14:U23)</f>
        <v>875</v>
      </c>
      <c r="T28" s="44"/>
      <c r="U28" s="43">
        <f>SUM(AB4:AC8)</f>
        <v>305</v>
      </c>
      <c r="V28" s="44"/>
      <c r="W28" s="43">
        <f>SUM(AB9:AC13)</f>
        <v>273</v>
      </c>
      <c r="X28" s="44"/>
      <c r="Y28" s="43">
        <f>SUM(AB14:AC18)</f>
        <v>312</v>
      </c>
      <c r="Z28" s="44"/>
      <c r="AA28" s="43">
        <f>SUM(AB19:AC23)</f>
        <v>308</v>
      </c>
      <c r="AB28" s="44"/>
      <c r="AC28" s="43">
        <f>SUM(AJ4:AK13)</f>
        <v>347</v>
      </c>
      <c r="AD28" s="44"/>
      <c r="AE28" s="43">
        <f>SUM(AJ14:AK23)</f>
        <v>49</v>
      </c>
      <c r="AF28" s="44"/>
      <c r="AG28" s="43">
        <f>AJ24</f>
        <v>0</v>
      </c>
      <c r="AH28" s="44"/>
      <c r="AI28" s="38">
        <f>SUM(C28:AH28)</f>
        <v>5243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181</v>
      </c>
      <c r="D29" s="21"/>
      <c r="E29" s="20">
        <f>SUM(F10:G15)</f>
        <v>298</v>
      </c>
      <c r="F29" s="21"/>
      <c r="G29" s="20">
        <f>SUM(F16:G18)</f>
        <v>187</v>
      </c>
      <c r="H29" s="21"/>
      <c r="I29" s="20">
        <f>SUM(F19:G21)</f>
        <v>198</v>
      </c>
      <c r="J29" s="21"/>
      <c r="K29" s="20">
        <f>SUM(F22:G23)</f>
        <v>119</v>
      </c>
      <c r="L29" s="21"/>
      <c r="M29" s="20">
        <f>SUM(N4:O13)</f>
        <v>564</v>
      </c>
      <c r="N29" s="21"/>
      <c r="O29" s="20">
        <f>SUM(N14:O23)</f>
        <v>531</v>
      </c>
      <c r="P29" s="21"/>
      <c r="Q29" s="20">
        <f>SUM(V4:W13)</f>
        <v>807</v>
      </c>
      <c r="R29" s="21"/>
      <c r="S29" s="20">
        <f>SUM(V14:W23)</f>
        <v>938</v>
      </c>
      <c r="T29" s="21"/>
      <c r="U29" s="20">
        <f>SUM(AD4:AE8)</f>
        <v>354</v>
      </c>
      <c r="V29" s="21"/>
      <c r="W29" s="20">
        <f>SUM(AD9:AE13)</f>
        <v>317</v>
      </c>
      <c r="X29" s="21"/>
      <c r="Y29" s="20">
        <f>SUM(AD14:AE18)</f>
        <v>389</v>
      </c>
      <c r="Z29" s="21"/>
      <c r="AA29" s="20">
        <f>SUM(AD19:AE23)</f>
        <v>354</v>
      </c>
      <c r="AB29" s="21"/>
      <c r="AC29" s="20">
        <f>SUM(AL4:AM13)</f>
        <v>436</v>
      </c>
      <c r="AD29" s="21"/>
      <c r="AE29" s="20">
        <f>SUM(AL14:AM23)</f>
        <v>103</v>
      </c>
      <c r="AF29" s="21"/>
      <c r="AG29" s="20">
        <f>AL24</f>
        <v>8</v>
      </c>
      <c r="AH29" s="21"/>
      <c r="AI29" s="22">
        <f>SUM(C29:AH29)</f>
        <v>5784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1386</v>
      </c>
      <c r="D31" s="34"/>
      <c r="E31" s="34"/>
      <c r="F31" s="35">
        <f>C31/AI27</f>
        <v>0.12569148453795229</v>
      </c>
      <c r="G31" s="35"/>
      <c r="H31" s="36"/>
      <c r="I31" s="17">
        <f>SUM(I27:V27)</f>
        <v>6745</v>
      </c>
      <c r="J31" s="37"/>
      <c r="K31" s="37"/>
      <c r="L31" s="37"/>
      <c r="M31" s="37"/>
      <c r="N31" s="37"/>
      <c r="O31" s="37"/>
      <c r="P31" s="15">
        <f>I31/AI27</f>
        <v>0.611680420785345</v>
      </c>
      <c r="Q31" s="15"/>
      <c r="R31" s="15"/>
      <c r="S31" s="15"/>
      <c r="T31" s="15"/>
      <c r="U31" s="15"/>
      <c r="V31" s="16"/>
      <c r="W31" s="17">
        <f>SUM(W27:AH27)</f>
        <v>2896</v>
      </c>
      <c r="X31" s="18"/>
      <c r="Y31" s="18"/>
      <c r="Z31" s="18"/>
      <c r="AA31" s="18"/>
      <c r="AB31" s="18"/>
      <c r="AC31" s="15">
        <f>W31/AI27</f>
        <v>0.2626280946767026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62</v>
      </c>
      <c r="C4" s="90"/>
      <c r="D4" s="91">
        <v>29</v>
      </c>
      <c r="E4" s="91"/>
      <c r="F4" s="96">
        <v>33</v>
      </c>
      <c r="G4" s="97"/>
      <c r="H4" s="88" t="s">
        <v>6</v>
      </c>
      <c r="I4" s="89"/>
      <c r="J4" s="90">
        <f aca="true" t="shared" si="1" ref="J4:J23">SUM(L4:N4)</f>
        <v>57</v>
      </c>
      <c r="K4" s="90"/>
      <c r="L4" s="91">
        <v>30</v>
      </c>
      <c r="M4" s="91"/>
      <c r="N4" s="91">
        <v>27</v>
      </c>
      <c r="O4" s="93"/>
      <c r="P4" s="88" t="s">
        <v>7</v>
      </c>
      <c r="Q4" s="89"/>
      <c r="R4" s="90">
        <f aca="true" t="shared" si="2" ref="R4:R23">SUM(T4:V4)</f>
        <v>98</v>
      </c>
      <c r="S4" s="90"/>
      <c r="T4" s="91">
        <v>50</v>
      </c>
      <c r="U4" s="91"/>
      <c r="V4" s="91">
        <v>48</v>
      </c>
      <c r="W4" s="93"/>
      <c r="X4" s="88" t="s">
        <v>8</v>
      </c>
      <c r="Y4" s="89"/>
      <c r="Z4" s="90">
        <f aca="true" t="shared" si="3" ref="Z4:Z23">SUM(AB4:AD4)</f>
        <v>66</v>
      </c>
      <c r="AA4" s="90"/>
      <c r="AB4" s="91">
        <v>33</v>
      </c>
      <c r="AC4" s="91"/>
      <c r="AD4" s="91">
        <v>33</v>
      </c>
      <c r="AE4" s="93"/>
      <c r="AF4" s="88" t="s">
        <v>9</v>
      </c>
      <c r="AG4" s="89"/>
      <c r="AH4" s="90">
        <f aca="true" t="shared" si="4" ref="AH4:AH24">SUM(AJ4:AL4)</f>
        <v>36</v>
      </c>
      <c r="AI4" s="90"/>
      <c r="AJ4" s="91">
        <v>15</v>
      </c>
      <c r="AK4" s="91"/>
      <c r="AL4" s="91">
        <v>21</v>
      </c>
      <c r="AM4" s="92"/>
    </row>
    <row r="5" spans="1:39" s="8" customFormat="1" ht="18" customHeight="1">
      <c r="A5" s="10" t="s">
        <v>10</v>
      </c>
      <c r="B5" s="81">
        <f t="shared" si="0"/>
        <v>47</v>
      </c>
      <c r="C5" s="81"/>
      <c r="D5" s="82">
        <v>22</v>
      </c>
      <c r="E5" s="82"/>
      <c r="F5" s="86">
        <v>25</v>
      </c>
      <c r="G5" s="87"/>
      <c r="H5" s="79" t="s">
        <v>11</v>
      </c>
      <c r="I5" s="80"/>
      <c r="J5" s="81">
        <f t="shared" si="1"/>
        <v>58</v>
      </c>
      <c r="K5" s="81"/>
      <c r="L5" s="82">
        <v>29</v>
      </c>
      <c r="M5" s="82"/>
      <c r="N5" s="82">
        <v>29</v>
      </c>
      <c r="O5" s="85"/>
      <c r="P5" s="79" t="s">
        <v>12</v>
      </c>
      <c r="Q5" s="80"/>
      <c r="R5" s="81">
        <f t="shared" si="2"/>
        <v>83</v>
      </c>
      <c r="S5" s="81"/>
      <c r="T5" s="82">
        <v>45</v>
      </c>
      <c r="U5" s="82"/>
      <c r="V5" s="82">
        <v>38</v>
      </c>
      <c r="W5" s="85"/>
      <c r="X5" s="79" t="s">
        <v>13</v>
      </c>
      <c r="Y5" s="80"/>
      <c r="Z5" s="81">
        <f t="shared" si="3"/>
        <v>56</v>
      </c>
      <c r="AA5" s="81"/>
      <c r="AB5" s="82">
        <v>22</v>
      </c>
      <c r="AC5" s="82"/>
      <c r="AD5" s="82">
        <v>34</v>
      </c>
      <c r="AE5" s="85"/>
      <c r="AF5" s="79" t="s">
        <v>14</v>
      </c>
      <c r="AG5" s="80"/>
      <c r="AH5" s="81">
        <f t="shared" si="4"/>
        <v>48</v>
      </c>
      <c r="AI5" s="81"/>
      <c r="AJ5" s="82">
        <v>16</v>
      </c>
      <c r="AK5" s="82"/>
      <c r="AL5" s="82">
        <v>32</v>
      </c>
      <c r="AM5" s="83"/>
    </row>
    <row r="6" spans="1:39" s="8" customFormat="1" ht="18" customHeight="1">
      <c r="A6" s="10" t="s">
        <v>15</v>
      </c>
      <c r="B6" s="81">
        <f t="shared" si="0"/>
        <v>47</v>
      </c>
      <c r="C6" s="81"/>
      <c r="D6" s="82">
        <v>25</v>
      </c>
      <c r="E6" s="82"/>
      <c r="F6" s="86">
        <v>22</v>
      </c>
      <c r="G6" s="87"/>
      <c r="H6" s="79" t="s">
        <v>16</v>
      </c>
      <c r="I6" s="80"/>
      <c r="J6" s="81">
        <f t="shared" si="1"/>
        <v>46</v>
      </c>
      <c r="K6" s="81"/>
      <c r="L6" s="82">
        <v>22</v>
      </c>
      <c r="M6" s="82"/>
      <c r="N6" s="82">
        <v>24</v>
      </c>
      <c r="O6" s="85"/>
      <c r="P6" s="79" t="s">
        <v>17</v>
      </c>
      <c r="Q6" s="80"/>
      <c r="R6" s="81">
        <f t="shared" si="2"/>
        <v>85</v>
      </c>
      <c r="S6" s="81"/>
      <c r="T6" s="82">
        <v>46</v>
      </c>
      <c r="U6" s="82"/>
      <c r="V6" s="82">
        <v>39</v>
      </c>
      <c r="W6" s="85"/>
      <c r="X6" s="79" t="s">
        <v>18</v>
      </c>
      <c r="Y6" s="80"/>
      <c r="Z6" s="81">
        <f t="shared" si="3"/>
        <v>44</v>
      </c>
      <c r="AA6" s="81"/>
      <c r="AB6" s="82">
        <v>20</v>
      </c>
      <c r="AC6" s="82"/>
      <c r="AD6" s="82">
        <v>24</v>
      </c>
      <c r="AE6" s="85"/>
      <c r="AF6" s="79" t="s">
        <v>19</v>
      </c>
      <c r="AG6" s="80"/>
      <c r="AH6" s="81">
        <f t="shared" si="4"/>
        <v>42</v>
      </c>
      <c r="AI6" s="81"/>
      <c r="AJ6" s="82">
        <v>19</v>
      </c>
      <c r="AK6" s="82"/>
      <c r="AL6" s="82">
        <v>23</v>
      </c>
      <c r="AM6" s="83"/>
    </row>
    <row r="7" spans="1:39" s="8" customFormat="1" ht="18" customHeight="1">
      <c r="A7" s="10" t="s">
        <v>20</v>
      </c>
      <c r="B7" s="81">
        <f t="shared" si="0"/>
        <v>57</v>
      </c>
      <c r="C7" s="81"/>
      <c r="D7" s="82">
        <v>28</v>
      </c>
      <c r="E7" s="82"/>
      <c r="F7" s="86">
        <v>29</v>
      </c>
      <c r="G7" s="87"/>
      <c r="H7" s="79" t="s">
        <v>21</v>
      </c>
      <c r="I7" s="80"/>
      <c r="J7" s="81">
        <f t="shared" si="1"/>
        <v>56</v>
      </c>
      <c r="K7" s="81"/>
      <c r="L7" s="82">
        <v>27</v>
      </c>
      <c r="M7" s="82"/>
      <c r="N7" s="82">
        <v>29</v>
      </c>
      <c r="O7" s="85"/>
      <c r="P7" s="79" t="s">
        <v>22</v>
      </c>
      <c r="Q7" s="80"/>
      <c r="R7" s="81">
        <f t="shared" si="2"/>
        <v>74</v>
      </c>
      <c r="S7" s="81"/>
      <c r="T7" s="82">
        <v>38</v>
      </c>
      <c r="U7" s="82"/>
      <c r="V7" s="82">
        <v>36</v>
      </c>
      <c r="W7" s="85"/>
      <c r="X7" s="79" t="s">
        <v>23</v>
      </c>
      <c r="Y7" s="80"/>
      <c r="Z7" s="81">
        <f t="shared" si="3"/>
        <v>59</v>
      </c>
      <c r="AA7" s="81"/>
      <c r="AB7" s="82">
        <v>31</v>
      </c>
      <c r="AC7" s="82"/>
      <c r="AD7" s="82">
        <v>28</v>
      </c>
      <c r="AE7" s="85"/>
      <c r="AF7" s="79" t="s">
        <v>24</v>
      </c>
      <c r="AG7" s="80"/>
      <c r="AH7" s="81">
        <f t="shared" si="4"/>
        <v>31</v>
      </c>
      <c r="AI7" s="81"/>
      <c r="AJ7" s="82">
        <v>11</v>
      </c>
      <c r="AK7" s="82"/>
      <c r="AL7" s="82">
        <v>20</v>
      </c>
      <c r="AM7" s="83"/>
    </row>
    <row r="8" spans="1:39" s="8" customFormat="1" ht="18" customHeight="1">
      <c r="A8" s="10" t="s">
        <v>25</v>
      </c>
      <c r="B8" s="81">
        <f t="shared" si="0"/>
        <v>42</v>
      </c>
      <c r="C8" s="81"/>
      <c r="D8" s="82">
        <v>23</v>
      </c>
      <c r="E8" s="82"/>
      <c r="F8" s="86">
        <v>19</v>
      </c>
      <c r="G8" s="87"/>
      <c r="H8" s="79" t="s">
        <v>26</v>
      </c>
      <c r="I8" s="80"/>
      <c r="J8" s="81">
        <f t="shared" si="1"/>
        <v>54</v>
      </c>
      <c r="K8" s="81"/>
      <c r="L8" s="82">
        <v>18</v>
      </c>
      <c r="M8" s="82"/>
      <c r="N8" s="82">
        <v>36</v>
      </c>
      <c r="O8" s="85"/>
      <c r="P8" s="79" t="s">
        <v>27</v>
      </c>
      <c r="Q8" s="80"/>
      <c r="R8" s="81">
        <f t="shared" si="2"/>
        <v>81</v>
      </c>
      <c r="S8" s="81"/>
      <c r="T8" s="82">
        <v>35</v>
      </c>
      <c r="U8" s="82"/>
      <c r="V8" s="82">
        <v>46</v>
      </c>
      <c r="W8" s="85"/>
      <c r="X8" s="79" t="s">
        <v>28</v>
      </c>
      <c r="Y8" s="80"/>
      <c r="Z8" s="81">
        <f t="shared" si="3"/>
        <v>58</v>
      </c>
      <c r="AA8" s="81"/>
      <c r="AB8" s="82">
        <v>24</v>
      </c>
      <c r="AC8" s="82"/>
      <c r="AD8" s="82">
        <v>34</v>
      </c>
      <c r="AE8" s="85"/>
      <c r="AF8" s="79" t="s">
        <v>29</v>
      </c>
      <c r="AG8" s="80"/>
      <c r="AH8" s="81">
        <f t="shared" si="4"/>
        <v>27</v>
      </c>
      <c r="AI8" s="81"/>
      <c r="AJ8" s="82">
        <v>9</v>
      </c>
      <c r="AK8" s="82"/>
      <c r="AL8" s="82">
        <v>18</v>
      </c>
      <c r="AM8" s="83"/>
    </row>
    <row r="9" spans="1:39" s="8" customFormat="1" ht="18" customHeight="1">
      <c r="A9" s="10" t="s">
        <v>30</v>
      </c>
      <c r="B9" s="81">
        <f t="shared" si="0"/>
        <v>49</v>
      </c>
      <c r="C9" s="81"/>
      <c r="D9" s="82">
        <v>25</v>
      </c>
      <c r="E9" s="82"/>
      <c r="F9" s="86">
        <v>24</v>
      </c>
      <c r="G9" s="87"/>
      <c r="H9" s="79" t="s">
        <v>31</v>
      </c>
      <c r="I9" s="80"/>
      <c r="J9" s="81">
        <f t="shared" si="1"/>
        <v>59</v>
      </c>
      <c r="K9" s="81"/>
      <c r="L9" s="82">
        <v>28</v>
      </c>
      <c r="M9" s="82"/>
      <c r="N9" s="82">
        <v>31</v>
      </c>
      <c r="O9" s="85"/>
      <c r="P9" s="79" t="s">
        <v>32</v>
      </c>
      <c r="Q9" s="80"/>
      <c r="R9" s="81">
        <f t="shared" si="2"/>
        <v>80</v>
      </c>
      <c r="S9" s="81"/>
      <c r="T9" s="82">
        <v>41</v>
      </c>
      <c r="U9" s="82"/>
      <c r="V9" s="82">
        <v>39</v>
      </c>
      <c r="W9" s="85"/>
      <c r="X9" s="79" t="s">
        <v>33</v>
      </c>
      <c r="Y9" s="80"/>
      <c r="Z9" s="81">
        <f t="shared" si="3"/>
        <v>46</v>
      </c>
      <c r="AA9" s="81"/>
      <c r="AB9" s="82">
        <v>24</v>
      </c>
      <c r="AC9" s="82"/>
      <c r="AD9" s="82">
        <v>22</v>
      </c>
      <c r="AE9" s="85"/>
      <c r="AF9" s="79" t="s">
        <v>34</v>
      </c>
      <c r="AG9" s="80"/>
      <c r="AH9" s="81">
        <f t="shared" si="4"/>
        <v>26</v>
      </c>
      <c r="AI9" s="81"/>
      <c r="AJ9" s="82">
        <v>9</v>
      </c>
      <c r="AK9" s="82"/>
      <c r="AL9" s="82">
        <v>17</v>
      </c>
      <c r="AM9" s="83"/>
    </row>
    <row r="10" spans="1:39" s="8" customFormat="1" ht="18" customHeight="1">
      <c r="A10" s="10" t="s">
        <v>35</v>
      </c>
      <c r="B10" s="81">
        <f t="shared" si="0"/>
        <v>60</v>
      </c>
      <c r="C10" s="81"/>
      <c r="D10" s="82">
        <v>30</v>
      </c>
      <c r="E10" s="82"/>
      <c r="F10" s="86">
        <v>30</v>
      </c>
      <c r="G10" s="87"/>
      <c r="H10" s="79" t="s">
        <v>36</v>
      </c>
      <c r="I10" s="80"/>
      <c r="J10" s="81">
        <f t="shared" si="1"/>
        <v>66</v>
      </c>
      <c r="K10" s="81"/>
      <c r="L10" s="82">
        <v>37</v>
      </c>
      <c r="M10" s="82"/>
      <c r="N10" s="82">
        <v>29</v>
      </c>
      <c r="O10" s="85"/>
      <c r="P10" s="79" t="s">
        <v>37</v>
      </c>
      <c r="Q10" s="80"/>
      <c r="R10" s="81">
        <f t="shared" si="2"/>
        <v>82</v>
      </c>
      <c r="S10" s="81"/>
      <c r="T10" s="82">
        <v>41</v>
      </c>
      <c r="U10" s="82"/>
      <c r="V10" s="82">
        <v>41</v>
      </c>
      <c r="W10" s="85"/>
      <c r="X10" s="79" t="s">
        <v>38</v>
      </c>
      <c r="Y10" s="80"/>
      <c r="Z10" s="81">
        <f t="shared" si="3"/>
        <v>46</v>
      </c>
      <c r="AA10" s="81"/>
      <c r="AB10" s="82">
        <v>22</v>
      </c>
      <c r="AC10" s="82"/>
      <c r="AD10" s="82">
        <v>24</v>
      </c>
      <c r="AE10" s="85"/>
      <c r="AF10" s="79" t="s">
        <v>39</v>
      </c>
      <c r="AG10" s="80"/>
      <c r="AH10" s="81">
        <f t="shared" si="4"/>
        <v>29</v>
      </c>
      <c r="AI10" s="81"/>
      <c r="AJ10" s="82">
        <v>12</v>
      </c>
      <c r="AK10" s="82"/>
      <c r="AL10" s="82">
        <v>17</v>
      </c>
      <c r="AM10" s="83"/>
    </row>
    <row r="11" spans="1:39" s="8" customFormat="1" ht="18" customHeight="1">
      <c r="A11" s="10" t="s">
        <v>40</v>
      </c>
      <c r="B11" s="81">
        <f t="shared" si="0"/>
        <v>66</v>
      </c>
      <c r="C11" s="81"/>
      <c r="D11" s="82">
        <v>31</v>
      </c>
      <c r="E11" s="82"/>
      <c r="F11" s="86">
        <v>35</v>
      </c>
      <c r="G11" s="87"/>
      <c r="H11" s="79" t="s">
        <v>41</v>
      </c>
      <c r="I11" s="80"/>
      <c r="J11" s="81">
        <f t="shared" si="1"/>
        <v>76</v>
      </c>
      <c r="K11" s="81"/>
      <c r="L11" s="82">
        <v>37</v>
      </c>
      <c r="M11" s="82"/>
      <c r="N11" s="82">
        <v>39</v>
      </c>
      <c r="O11" s="85"/>
      <c r="P11" s="79" t="s">
        <v>42</v>
      </c>
      <c r="Q11" s="80"/>
      <c r="R11" s="81">
        <f t="shared" si="2"/>
        <v>99</v>
      </c>
      <c r="S11" s="81"/>
      <c r="T11" s="82">
        <v>45</v>
      </c>
      <c r="U11" s="82"/>
      <c r="V11" s="82">
        <v>54</v>
      </c>
      <c r="W11" s="85"/>
      <c r="X11" s="79" t="s">
        <v>43</v>
      </c>
      <c r="Y11" s="80"/>
      <c r="Z11" s="81">
        <f t="shared" si="3"/>
        <v>46</v>
      </c>
      <c r="AA11" s="81"/>
      <c r="AB11" s="82">
        <v>23</v>
      </c>
      <c r="AC11" s="82"/>
      <c r="AD11" s="82">
        <v>23</v>
      </c>
      <c r="AE11" s="85"/>
      <c r="AF11" s="79" t="s">
        <v>44</v>
      </c>
      <c r="AG11" s="80"/>
      <c r="AH11" s="81">
        <f t="shared" si="4"/>
        <v>20</v>
      </c>
      <c r="AI11" s="81"/>
      <c r="AJ11" s="82">
        <v>10</v>
      </c>
      <c r="AK11" s="82"/>
      <c r="AL11" s="82">
        <v>10</v>
      </c>
      <c r="AM11" s="83"/>
    </row>
    <row r="12" spans="1:39" s="8" customFormat="1" ht="18" customHeight="1">
      <c r="A12" s="10" t="s">
        <v>45</v>
      </c>
      <c r="B12" s="81">
        <f t="shared" si="0"/>
        <v>54</v>
      </c>
      <c r="C12" s="81"/>
      <c r="D12" s="82">
        <v>31</v>
      </c>
      <c r="E12" s="82"/>
      <c r="F12" s="86">
        <v>23</v>
      </c>
      <c r="G12" s="87"/>
      <c r="H12" s="79" t="s">
        <v>46</v>
      </c>
      <c r="I12" s="80"/>
      <c r="J12" s="81">
        <f t="shared" si="1"/>
        <v>76</v>
      </c>
      <c r="K12" s="81"/>
      <c r="L12" s="82">
        <v>37</v>
      </c>
      <c r="M12" s="82"/>
      <c r="N12" s="82">
        <v>39</v>
      </c>
      <c r="O12" s="85"/>
      <c r="P12" s="79" t="s">
        <v>47</v>
      </c>
      <c r="Q12" s="80"/>
      <c r="R12" s="81">
        <f t="shared" si="2"/>
        <v>98</v>
      </c>
      <c r="S12" s="81"/>
      <c r="T12" s="82">
        <v>65</v>
      </c>
      <c r="U12" s="82"/>
      <c r="V12" s="82">
        <v>33</v>
      </c>
      <c r="W12" s="85"/>
      <c r="X12" s="79" t="s">
        <v>48</v>
      </c>
      <c r="Y12" s="80"/>
      <c r="Z12" s="81">
        <f t="shared" si="3"/>
        <v>61</v>
      </c>
      <c r="AA12" s="81"/>
      <c r="AB12" s="82">
        <v>22</v>
      </c>
      <c r="AC12" s="82"/>
      <c r="AD12" s="82">
        <v>39</v>
      </c>
      <c r="AE12" s="85"/>
      <c r="AF12" s="79" t="s">
        <v>49</v>
      </c>
      <c r="AG12" s="80"/>
      <c r="AH12" s="81">
        <f t="shared" si="4"/>
        <v>27</v>
      </c>
      <c r="AI12" s="81"/>
      <c r="AJ12" s="82">
        <v>5</v>
      </c>
      <c r="AK12" s="82"/>
      <c r="AL12" s="82">
        <v>22</v>
      </c>
      <c r="AM12" s="83"/>
    </row>
    <row r="13" spans="1:39" s="8" customFormat="1" ht="18" customHeight="1">
      <c r="A13" s="10" t="s">
        <v>50</v>
      </c>
      <c r="B13" s="81">
        <f t="shared" si="0"/>
        <v>58</v>
      </c>
      <c r="C13" s="81"/>
      <c r="D13" s="82">
        <v>34</v>
      </c>
      <c r="E13" s="82"/>
      <c r="F13" s="86">
        <v>24</v>
      </c>
      <c r="G13" s="87"/>
      <c r="H13" s="79" t="s">
        <v>51</v>
      </c>
      <c r="I13" s="80"/>
      <c r="J13" s="81">
        <f t="shared" si="1"/>
        <v>77</v>
      </c>
      <c r="K13" s="81"/>
      <c r="L13" s="82">
        <v>37</v>
      </c>
      <c r="M13" s="82"/>
      <c r="N13" s="82">
        <v>40</v>
      </c>
      <c r="O13" s="85"/>
      <c r="P13" s="79" t="s">
        <v>52</v>
      </c>
      <c r="Q13" s="80"/>
      <c r="R13" s="81">
        <f t="shared" si="2"/>
        <v>94</v>
      </c>
      <c r="S13" s="81"/>
      <c r="T13" s="82">
        <v>34</v>
      </c>
      <c r="U13" s="82"/>
      <c r="V13" s="82">
        <v>60</v>
      </c>
      <c r="W13" s="85"/>
      <c r="X13" s="79" t="s">
        <v>53</v>
      </c>
      <c r="Y13" s="80"/>
      <c r="Z13" s="81">
        <f t="shared" si="3"/>
        <v>48</v>
      </c>
      <c r="AA13" s="81"/>
      <c r="AB13" s="82">
        <v>21</v>
      </c>
      <c r="AC13" s="82"/>
      <c r="AD13" s="82">
        <v>27</v>
      </c>
      <c r="AE13" s="85"/>
      <c r="AF13" s="79" t="s">
        <v>54</v>
      </c>
      <c r="AG13" s="80"/>
      <c r="AH13" s="81">
        <f t="shared" si="4"/>
        <v>19</v>
      </c>
      <c r="AI13" s="81"/>
      <c r="AJ13" s="82">
        <v>6</v>
      </c>
      <c r="AK13" s="82"/>
      <c r="AL13" s="82">
        <v>13</v>
      </c>
      <c r="AM13" s="83"/>
    </row>
    <row r="14" spans="1:39" s="8" customFormat="1" ht="18" customHeight="1">
      <c r="A14" s="10" t="s">
        <v>55</v>
      </c>
      <c r="B14" s="81">
        <f t="shared" si="0"/>
        <v>59</v>
      </c>
      <c r="C14" s="81"/>
      <c r="D14" s="82">
        <v>35</v>
      </c>
      <c r="E14" s="82"/>
      <c r="F14" s="86">
        <v>24</v>
      </c>
      <c r="G14" s="87"/>
      <c r="H14" s="79" t="s">
        <v>56</v>
      </c>
      <c r="I14" s="80"/>
      <c r="J14" s="81">
        <f t="shared" si="1"/>
        <v>95</v>
      </c>
      <c r="K14" s="81"/>
      <c r="L14" s="82">
        <v>49</v>
      </c>
      <c r="M14" s="82"/>
      <c r="N14" s="82">
        <v>46</v>
      </c>
      <c r="O14" s="85"/>
      <c r="P14" s="79" t="s">
        <v>57</v>
      </c>
      <c r="Q14" s="80"/>
      <c r="R14" s="81">
        <f t="shared" si="2"/>
        <v>117</v>
      </c>
      <c r="S14" s="81"/>
      <c r="T14" s="82">
        <v>64</v>
      </c>
      <c r="U14" s="82"/>
      <c r="V14" s="82">
        <v>53</v>
      </c>
      <c r="W14" s="85"/>
      <c r="X14" s="79" t="s">
        <v>58</v>
      </c>
      <c r="Y14" s="80"/>
      <c r="Z14" s="81">
        <f t="shared" si="3"/>
        <v>50</v>
      </c>
      <c r="AA14" s="81"/>
      <c r="AB14" s="82">
        <v>29</v>
      </c>
      <c r="AC14" s="82"/>
      <c r="AD14" s="82">
        <v>21</v>
      </c>
      <c r="AE14" s="85"/>
      <c r="AF14" s="79" t="s">
        <v>59</v>
      </c>
      <c r="AG14" s="80"/>
      <c r="AH14" s="81">
        <f t="shared" si="4"/>
        <v>13</v>
      </c>
      <c r="AI14" s="81"/>
      <c r="AJ14" s="82">
        <v>3</v>
      </c>
      <c r="AK14" s="82"/>
      <c r="AL14" s="82">
        <v>10</v>
      </c>
      <c r="AM14" s="83"/>
    </row>
    <row r="15" spans="1:39" s="8" customFormat="1" ht="18" customHeight="1">
      <c r="A15" s="10" t="s">
        <v>60</v>
      </c>
      <c r="B15" s="81">
        <f t="shared" si="0"/>
        <v>52</v>
      </c>
      <c r="C15" s="81"/>
      <c r="D15" s="82">
        <v>26</v>
      </c>
      <c r="E15" s="82"/>
      <c r="F15" s="86">
        <v>26</v>
      </c>
      <c r="G15" s="87"/>
      <c r="H15" s="79" t="s">
        <v>61</v>
      </c>
      <c r="I15" s="80"/>
      <c r="J15" s="81">
        <f t="shared" si="1"/>
        <v>75</v>
      </c>
      <c r="K15" s="81"/>
      <c r="L15" s="82">
        <v>42</v>
      </c>
      <c r="M15" s="82"/>
      <c r="N15" s="82">
        <v>33</v>
      </c>
      <c r="O15" s="85"/>
      <c r="P15" s="79" t="s">
        <v>62</v>
      </c>
      <c r="Q15" s="80"/>
      <c r="R15" s="81">
        <f t="shared" si="2"/>
        <v>102</v>
      </c>
      <c r="S15" s="81"/>
      <c r="T15" s="82">
        <v>55</v>
      </c>
      <c r="U15" s="82"/>
      <c r="V15" s="82">
        <v>47</v>
      </c>
      <c r="W15" s="85"/>
      <c r="X15" s="79" t="s">
        <v>63</v>
      </c>
      <c r="Y15" s="80"/>
      <c r="Z15" s="81">
        <f t="shared" si="3"/>
        <v>48</v>
      </c>
      <c r="AA15" s="81"/>
      <c r="AB15" s="82">
        <v>20</v>
      </c>
      <c r="AC15" s="82"/>
      <c r="AD15" s="82">
        <v>28</v>
      </c>
      <c r="AE15" s="85"/>
      <c r="AF15" s="79" t="s">
        <v>64</v>
      </c>
      <c r="AG15" s="80"/>
      <c r="AH15" s="81">
        <f t="shared" si="4"/>
        <v>15</v>
      </c>
      <c r="AI15" s="81"/>
      <c r="AJ15" s="82">
        <v>3</v>
      </c>
      <c r="AK15" s="82"/>
      <c r="AL15" s="82">
        <v>12</v>
      </c>
      <c r="AM15" s="83"/>
    </row>
    <row r="16" spans="1:39" s="8" customFormat="1" ht="18" customHeight="1">
      <c r="A16" s="10" t="s">
        <v>65</v>
      </c>
      <c r="B16" s="81">
        <f t="shared" si="0"/>
        <v>67</v>
      </c>
      <c r="C16" s="81"/>
      <c r="D16" s="82">
        <v>34</v>
      </c>
      <c r="E16" s="82"/>
      <c r="F16" s="86">
        <v>33</v>
      </c>
      <c r="G16" s="87"/>
      <c r="H16" s="79" t="s">
        <v>66</v>
      </c>
      <c r="I16" s="80"/>
      <c r="J16" s="81">
        <f t="shared" si="1"/>
        <v>62</v>
      </c>
      <c r="K16" s="81"/>
      <c r="L16" s="82">
        <v>39</v>
      </c>
      <c r="M16" s="82"/>
      <c r="N16" s="82">
        <v>23</v>
      </c>
      <c r="O16" s="85"/>
      <c r="P16" s="79" t="s">
        <v>67</v>
      </c>
      <c r="Q16" s="80"/>
      <c r="R16" s="81">
        <f t="shared" si="2"/>
        <v>95</v>
      </c>
      <c r="S16" s="81"/>
      <c r="T16" s="82">
        <v>52</v>
      </c>
      <c r="U16" s="82"/>
      <c r="V16" s="82">
        <v>43</v>
      </c>
      <c r="W16" s="85"/>
      <c r="X16" s="79" t="s">
        <v>68</v>
      </c>
      <c r="Y16" s="80"/>
      <c r="Z16" s="81">
        <f t="shared" si="3"/>
        <v>56</v>
      </c>
      <c r="AA16" s="81"/>
      <c r="AB16" s="82">
        <v>28</v>
      </c>
      <c r="AC16" s="82"/>
      <c r="AD16" s="82">
        <v>28</v>
      </c>
      <c r="AE16" s="85"/>
      <c r="AF16" s="79" t="s">
        <v>69</v>
      </c>
      <c r="AG16" s="80"/>
      <c r="AH16" s="81">
        <f t="shared" si="4"/>
        <v>14</v>
      </c>
      <c r="AI16" s="81"/>
      <c r="AJ16" s="82">
        <v>4</v>
      </c>
      <c r="AK16" s="82"/>
      <c r="AL16" s="82">
        <v>10</v>
      </c>
      <c r="AM16" s="83"/>
    </row>
    <row r="17" spans="1:39" s="8" customFormat="1" ht="18" customHeight="1">
      <c r="A17" s="10" t="s">
        <v>70</v>
      </c>
      <c r="B17" s="81">
        <f t="shared" si="0"/>
        <v>57</v>
      </c>
      <c r="C17" s="81"/>
      <c r="D17" s="82">
        <v>29</v>
      </c>
      <c r="E17" s="82"/>
      <c r="F17" s="86">
        <v>28</v>
      </c>
      <c r="G17" s="87"/>
      <c r="H17" s="79" t="s">
        <v>71</v>
      </c>
      <c r="I17" s="80"/>
      <c r="J17" s="81">
        <f t="shared" si="1"/>
        <v>90</v>
      </c>
      <c r="K17" s="81"/>
      <c r="L17" s="82">
        <v>45</v>
      </c>
      <c r="M17" s="82"/>
      <c r="N17" s="82">
        <v>45</v>
      </c>
      <c r="O17" s="85"/>
      <c r="P17" s="79" t="s">
        <v>72</v>
      </c>
      <c r="Q17" s="80"/>
      <c r="R17" s="81">
        <f t="shared" si="2"/>
        <v>76</v>
      </c>
      <c r="S17" s="81"/>
      <c r="T17" s="82">
        <v>34</v>
      </c>
      <c r="U17" s="82"/>
      <c r="V17" s="82">
        <v>42</v>
      </c>
      <c r="W17" s="85"/>
      <c r="X17" s="79" t="s">
        <v>73</v>
      </c>
      <c r="Y17" s="80"/>
      <c r="Z17" s="81">
        <f t="shared" si="3"/>
        <v>61</v>
      </c>
      <c r="AA17" s="81"/>
      <c r="AB17" s="82">
        <v>28</v>
      </c>
      <c r="AC17" s="82"/>
      <c r="AD17" s="82">
        <v>33</v>
      </c>
      <c r="AE17" s="85"/>
      <c r="AF17" s="79" t="s">
        <v>74</v>
      </c>
      <c r="AG17" s="80"/>
      <c r="AH17" s="81">
        <f t="shared" si="4"/>
        <v>10</v>
      </c>
      <c r="AI17" s="81"/>
      <c r="AJ17" s="82">
        <v>2</v>
      </c>
      <c r="AK17" s="82"/>
      <c r="AL17" s="82">
        <v>8</v>
      </c>
      <c r="AM17" s="83"/>
    </row>
    <row r="18" spans="1:39" s="8" customFormat="1" ht="18" customHeight="1">
      <c r="A18" s="10" t="s">
        <v>75</v>
      </c>
      <c r="B18" s="81">
        <f t="shared" si="0"/>
        <v>61</v>
      </c>
      <c r="C18" s="81"/>
      <c r="D18" s="82">
        <v>32</v>
      </c>
      <c r="E18" s="82"/>
      <c r="F18" s="86">
        <v>29</v>
      </c>
      <c r="G18" s="87"/>
      <c r="H18" s="79" t="s">
        <v>76</v>
      </c>
      <c r="I18" s="80"/>
      <c r="J18" s="81">
        <f t="shared" si="1"/>
        <v>85</v>
      </c>
      <c r="K18" s="81"/>
      <c r="L18" s="82">
        <v>44</v>
      </c>
      <c r="M18" s="82"/>
      <c r="N18" s="82">
        <v>41</v>
      </c>
      <c r="O18" s="85"/>
      <c r="P18" s="79" t="s">
        <v>77</v>
      </c>
      <c r="Q18" s="80"/>
      <c r="R18" s="81">
        <f t="shared" si="2"/>
        <v>74</v>
      </c>
      <c r="S18" s="81"/>
      <c r="T18" s="82">
        <v>35</v>
      </c>
      <c r="U18" s="82"/>
      <c r="V18" s="82">
        <v>39</v>
      </c>
      <c r="W18" s="85"/>
      <c r="X18" s="79" t="s">
        <v>78</v>
      </c>
      <c r="Y18" s="80"/>
      <c r="Z18" s="81">
        <f t="shared" si="3"/>
        <v>58</v>
      </c>
      <c r="AA18" s="81"/>
      <c r="AB18" s="82">
        <v>34</v>
      </c>
      <c r="AC18" s="82"/>
      <c r="AD18" s="82">
        <v>24</v>
      </c>
      <c r="AE18" s="85"/>
      <c r="AF18" s="79" t="s">
        <v>79</v>
      </c>
      <c r="AG18" s="80"/>
      <c r="AH18" s="81">
        <f t="shared" si="4"/>
        <v>8</v>
      </c>
      <c r="AI18" s="81"/>
      <c r="AJ18" s="82">
        <v>1</v>
      </c>
      <c r="AK18" s="82"/>
      <c r="AL18" s="82">
        <v>7</v>
      </c>
      <c r="AM18" s="83"/>
    </row>
    <row r="19" spans="1:39" s="8" customFormat="1" ht="18" customHeight="1">
      <c r="A19" s="10" t="s">
        <v>80</v>
      </c>
      <c r="B19" s="81">
        <f t="shared" si="0"/>
        <v>55</v>
      </c>
      <c r="C19" s="81"/>
      <c r="D19" s="82">
        <v>20</v>
      </c>
      <c r="E19" s="82"/>
      <c r="F19" s="86">
        <v>35</v>
      </c>
      <c r="G19" s="87"/>
      <c r="H19" s="79" t="s">
        <v>81</v>
      </c>
      <c r="I19" s="80"/>
      <c r="J19" s="81">
        <f t="shared" si="1"/>
        <v>95</v>
      </c>
      <c r="K19" s="81"/>
      <c r="L19" s="82">
        <v>41</v>
      </c>
      <c r="M19" s="82"/>
      <c r="N19" s="82">
        <v>54</v>
      </c>
      <c r="O19" s="85"/>
      <c r="P19" s="79" t="s">
        <v>82</v>
      </c>
      <c r="Q19" s="80"/>
      <c r="R19" s="81">
        <f t="shared" si="2"/>
        <v>81</v>
      </c>
      <c r="S19" s="81"/>
      <c r="T19" s="82">
        <v>41</v>
      </c>
      <c r="U19" s="82"/>
      <c r="V19" s="82">
        <v>40</v>
      </c>
      <c r="W19" s="85"/>
      <c r="X19" s="79" t="s">
        <v>83</v>
      </c>
      <c r="Y19" s="80"/>
      <c r="Z19" s="81">
        <f t="shared" si="3"/>
        <v>70</v>
      </c>
      <c r="AA19" s="81"/>
      <c r="AB19" s="82">
        <v>31</v>
      </c>
      <c r="AC19" s="82"/>
      <c r="AD19" s="82">
        <v>39</v>
      </c>
      <c r="AE19" s="85"/>
      <c r="AF19" s="79" t="s">
        <v>84</v>
      </c>
      <c r="AG19" s="80"/>
      <c r="AH19" s="81">
        <f t="shared" si="4"/>
        <v>4</v>
      </c>
      <c r="AI19" s="81"/>
      <c r="AJ19" s="82">
        <v>1</v>
      </c>
      <c r="AK19" s="82"/>
      <c r="AL19" s="82">
        <v>3</v>
      </c>
      <c r="AM19" s="83"/>
    </row>
    <row r="20" spans="1:39" s="8" customFormat="1" ht="18" customHeight="1">
      <c r="A20" s="10" t="s">
        <v>85</v>
      </c>
      <c r="B20" s="81">
        <f t="shared" si="0"/>
        <v>56</v>
      </c>
      <c r="C20" s="81"/>
      <c r="D20" s="82">
        <v>33</v>
      </c>
      <c r="E20" s="82"/>
      <c r="F20" s="86">
        <v>23</v>
      </c>
      <c r="G20" s="87"/>
      <c r="H20" s="79" t="s">
        <v>86</v>
      </c>
      <c r="I20" s="80"/>
      <c r="J20" s="81">
        <f t="shared" si="1"/>
        <v>90</v>
      </c>
      <c r="K20" s="81"/>
      <c r="L20" s="82">
        <v>47</v>
      </c>
      <c r="M20" s="82"/>
      <c r="N20" s="82">
        <v>43</v>
      </c>
      <c r="O20" s="85"/>
      <c r="P20" s="79" t="s">
        <v>87</v>
      </c>
      <c r="Q20" s="80"/>
      <c r="R20" s="81">
        <f t="shared" si="2"/>
        <v>76</v>
      </c>
      <c r="S20" s="81"/>
      <c r="T20" s="82">
        <v>38</v>
      </c>
      <c r="U20" s="82"/>
      <c r="V20" s="82">
        <v>38</v>
      </c>
      <c r="W20" s="85"/>
      <c r="X20" s="79" t="s">
        <v>88</v>
      </c>
      <c r="Y20" s="80"/>
      <c r="Z20" s="81">
        <f t="shared" si="3"/>
        <v>72</v>
      </c>
      <c r="AA20" s="81"/>
      <c r="AB20" s="82">
        <v>33</v>
      </c>
      <c r="AC20" s="82"/>
      <c r="AD20" s="82">
        <v>39</v>
      </c>
      <c r="AE20" s="85"/>
      <c r="AF20" s="79" t="s">
        <v>89</v>
      </c>
      <c r="AG20" s="80"/>
      <c r="AH20" s="81">
        <f t="shared" si="4"/>
        <v>7</v>
      </c>
      <c r="AI20" s="81"/>
      <c r="AJ20" s="82">
        <v>1</v>
      </c>
      <c r="AK20" s="82"/>
      <c r="AL20" s="82">
        <v>6</v>
      </c>
      <c r="AM20" s="83"/>
    </row>
    <row r="21" spans="1:39" s="8" customFormat="1" ht="18" customHeight="1">
      <c r="A21" s="10" t="s">
        <v>90</v>
      </c>
      <c r="B21" s="81">
        <f t="shared" si="0"/>
        <v>50</v>
      </c>
      <c r="C21" s="81"/>
      <c r="D21" s="82">
        <v>25</v>
      </c>
      <c r="E21" s="82"/>
      <c r="F21" s="86">
        <v>25</v>
      </c>
      <c r="G21" s="87"/>
      <c r="H21" s="79" t="s">
        <v>91</v>
      </c>
      <c r="I21" s="80"/>
      <c r="J21" s="81">
        <f t="shared" si="1"/>
        <v>104</v>
      </c>
      <c r="K21" s="81"/>
      <c r="L21" s="82">
        <v>49</v>
      </c>
      <c r="M21" s="82"/>
      <c r="N21" s="82">
        <v>55</v>
      </c>
      <c r="O21" s="85"/>
      <c r="P21" s="79" t="s">
        <v>92</v>
      </c>
      <c r="Q21" s="80"/>
      <c r="R21" s="81">
        <f t="shared" si="2"/>
        <v>55</v>
      </c>
      <c r="S21" s="81"/>
      <c r="T21" s="82">
        <v>27</v>
      </c>
      <c r="U21" s="82"/>
      <c r="V21" s="82">
        <v>28</v>
      </c>
      <c r="W21" s="85"/>
      <c r="X21" s="79" t="s">
        <v>93</v>
      </c>
      <c r="Y21" s="80"/>
      <c r="Z21" s="81">
        <f t="shared" si="3"/>
        <v>44</v>
      </c>
      <c r="AA21" s="81"/>
      <c r="AB21" s="82">
        <v>19</v>
      </c>
      <c r="AC21" s="82"/>
      <c r="AD21" s="82">
        <v>25</v>
      </c>
      <c r="AE21" s="85"/>
      <c r="AF21" s="79" t="s">
        <v>94</v>
      </c>
      <c r="AG21" s="80"/>
      <c r="AH21" s="81">
        <f t="shared" si="4"/>
        <v>4</v>
      </c>
      <c r="AI21" s="81"/>
      <c r="AJ21" s="82">
        <v>1</v>
      </c>
      <c r="AK21" s="82"/>
      <c r="AL21" s="82">
        <v>3</v>
      </c>
      <c r="AM21" s="83"/>
    </row>
    <row r="22" spans="1:39" s="8" customFormat="1" ht="18" customHeight="1">
      <c r="A22" s="10" t="s">
        <v>95</v>
      </c>
      <c r="B22" s="81">
        <f t="shared" si="0"/>
        <v>49</v>
      </c>
      <c r="C22" s="81"/>
      <c r="D22" s="82">
        <v>27</v>
      </c>
      <c r="E22" s="82"/>
      <c r="F22" s="86">
        <v>22</v>
      </c>
      <c r="G22" s="87"/>
      <c r="H22" s="79" t="s">
        <v>96</v>
      </c>
      <c r="I22" s="80"/>
      <c r="J22" s="81">
        <f t="shared" si="1"/>
        <v>99</v>
      </c>
      <c r="K22" s="81"/>
      <c r="L22" s="82">
        <v>57</v>
      </c>
      <c r="M22" s="82"/>
      <c r="N22" s="82">
        <v>42</v>
      </c>
      <c r="O22" s="85"/>
      <c r="P22" s="79" t="s">
        <v>97</v>
      </c>
      <c r="Q22" s="80"/>
      <c r="R22" s="81">
        <f t="shared" si="2"/>
        <v>59</v>
      </c>
      <c r="S22" s="81"/>
      <c r="T22" s="82">
        <v>30</v>
      </c>
      <c r="U22" s="82"/>
      <c r="V22" s="82">
        <v>29</v>
      </c>
      <c r="W22" s="85"/>
      <c r="X22" s="79" t="s">
        <v>98</v>
      </c>
      <c r="Y22" s="80"/>
      <c r="Z22" s="81">
        <f t="shared" si="3"/>
        <v>42</v>
      </c>
      <c r="AA22" s="81"/>
      <c r="AB22" s="82">
        <v>22</v>
      </c>
      <c r="AC22" s="82"/>
      <c r="AD22" s="82">
        <v>20</v>
      </c>
      <c r="AE22" s="85"/>
      <c r="AF22" s="79" t="s">
        <v>99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100</v>
      </c>
      <c r="B23" s="66">
        <f t="shared" si="0"/>
        <v>45</v>
      </c>
      <c r="C23" s="66"/>
      <c r="D23" s="74">
        <v>28</v>
      </c>
      <c r="E23" s="74"/>
      <c r="F23" s="84">
        <v>17</v>
      </c>
      <c r="G23" s="67"/>
      <c r="H23" s="64" t="s">
        <v>101</v>
      </c>
      <c r="I23" s="65"/>
      <c r="J23" s="66">
        <f t="shared" si="1"/>
        <v>80</v>
      </c>
      <c r="K23" s="66"/>
      <c r="L23" s="74">
        <v>49</v>
      </c>
      <c r="M23" s="74"/>
      <c r="N23" s="74">
        <v>31</v>
      </c>
      <c r="O23" s="75"/>
      <c r="P23" s="64" t="s">
        <v>102</v>
      </c>
      <c r="Q23" s="65"/>
      <c r="R23" s="66">
        <f t="shared" si="2"/>
        <v>58</v>
      </c>
      <c r="S23" s="66"/>
      <c r="T23" s="74">
        <v>35</v>
      </c>
      <c r="U23" s="74"/>
      <c r="V23" s="74">
        <v>23</v>
      </c>
      <c r="W23" s="75"/>
      <c r="X23" s="64" t="s">
        <v>103</v>
      </c>
      <c r="Y23" s="65"/>
      <c r="Z23" s="66">
        <f t="shared" si="3"/>
        <v>55</v>
      </c>
      <c r="AA23" s="66"/>
      <c r="AB23" s="74">
        <v>23</v>
      </c>
      <c r="AC23" s="74"/>
      <c r="AD23" s="74">
        <v>32</v>
      </c>
      <c r="AE23" s="75"/>
      <c r="AF23" s="76" t="s">
        <v>104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304</v>
      </c>
      <c r="D27" s="46"/>
      <c r="E27" s="45">
        <f>SUM(E28:F29)</f>
        <v>349</v>
      </c>
      <c r="F27" s="46"/>
      <c r="G27" s="45">
        <f>SUM(G28:H29)</f>
        <v>185</v>
      </c>
      <c r="H27" s="46"/>
      <c r="I27" s="45">
        <f>SUM(I28:J29)</f>
        <v>161</v>
      </c>
      <c r="J27" s="46"/>
      <c r="K27" s="45">
        <f>SUM(K28:L29)</f>
        <v>94</v>
      </c>
      <c r="L27" s="46"/>
      <c r="M27" s="45">
        <f>SUM(M28:N29)</f>
        <v>625</v>
      </c>
      <c r="N27" s="46"/>
      <c r="O27" s="45">
        <f>SUM(O28:P29)</f>
        <v>875</v>
      </c>
      <c r="P27" s="46"/>
      <c r="Q27" s="45">
        <f>SUM(Q28:R29)</f>
        <v>874</v>
      </c>
      <c r="R27" s="46"/>
      <c r="S27" s="45">
        <f>SUM(S28:T29)</f>
        <v>793</v>
      </c>
      <c r="T27" s="46"/>
      <c r="U27" s="45">
        <f>SUM(U28:V29)</f>
        <v>283</v>
      </c>
      <c r="V27" s="46"/>
      <c r="W27" s="45">
        <f>SUM(W28:X29)</f>
        <v>247</v>
      </c>
      <c r="X27" s="46"/>
      <c r="Y27" s="45">
        <f>SUM(Y28:Z29)</f>
        <v>273</v>
      </c>
      <c r="Z27" s="46"/>
      <c r="AA27" s="45">
        <f>SUM(AA28:AB29)</f>
        <v>283</v>
      </c>
      <c r="AB27" s="46"/>
      <c r="AC27" s="45">
        <f>SUM(AC28:AD29)</f>
        <v>305</v>
      </c>
      <c r="AD27" s="46"/>
      <c r="AE27" s="45">
        <f>SUM(AE28:AF29)</f>
        <v>76</v>
      </c>
      <c r="AF27" s="46"/>
      <c r="AG27" s="45">
        <f>SUM(AG28:AH29)</f>
        <v>2</v>
      </c>
      <c r="AH27" s="46"/>
      <c r="AI27" s="47">
        <f>SUM(C27:AH27)</f>
        <v>5729</v>
      </c>
      <c r="AJ27" s="48"/>
      <c r="AK27" s="49">
        <v>2709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152</v>
      </c>
      <c r="D28" s="44"/>
      <c r="E28" s="43">
        <f>SUM(D10:E15)</f>
        <v>187</v>
      </c>
      <c r="F28" s="44"/>
      <c r="G28" s="43">
        <f>SUM(D16:E18)</f>
        <v>95</v>
      </c>
      <c r="H28" s="44"/>
      <c r="I28" s="43">
        <f>SUM(D19:E21)</f>
        <v>78</v>
      </c>
      <c r="J28" s="44"/>
      <c r="K28" s="43">
        <f>SUM(D22:E23)</f>
        <v>55</v>
      </c>
      <c r="L28" s="44"/>
      <c r="M28" s="43">
        <f>SUM(L4:M13)</f>
        <v>302</v>
      </c>
      <c r="N28" s="44"/>
      <c r="O28" s="43">
        <f>SUM(L14:M23)</f>
        <v>462</v>
      </c>
      <c r="P28" s="44"/>
      <c r="Q28" s="43">
        <f>SUM(T4:U13)</f>
        <v>440</v>
      </c>
      <c r="R28" s="44"/>
      <c r="S28" s="43">
        <f>SUM(T14:U23)</f>
        <v>411</v>
      </c>
      <c r="T28" s="44"/>
      <c r="U28" s="43">
        <f>SUM(AB4:AC8)</f>
        <v>130</v>
      </c>
      <c r="V28" s="44"/>
      <c r="W28" s="43">
        <f>SUM(AB9:AC13)</f>
        <v>112</v>
      </c>
      <c r="X28" s="44"/>
      <c r="Y28" s="43">
        <f>SUM(AB14:AC18)</f>
        <v>139</v>
      </c>
      <c r="Z28" s="44"/>
      <c r="AA28" s="43">
        <f>SUM(AB19:AC23)</f>
        <v>128</v>
      </c>
      <c r="AB28" s="44"/>
      <c r="AC28" s="43">
        <f>SUM(AJ4:AK13)</f>
        <v>112</v>
      </c>
      <c r="AD28" s="44"/>
      <c r="AE28" s="43">
        <f>SUM(AJ14:AK23)</f>
        <v>16</v>
      </c>
      <c r="AF28" s="44"/>
      <c r="AG28" s="43">
        <f>AJ24</f>
        <v>1</v>
      </c>
      <c r="AH28" s="44"/>
      <c r="AI28" s="38">
        <f>SUM(C28:AH28)</f>
        <v>2820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152</v>
      </c>
      <c r="D29" s="21"/>
      <c r="E29" s="20">
        <f>SUM(F10:G15)</f>
        <v>162</v>
      </c>
      <c r="F29" s="21"/>
      <c r="G29" s="20">
        <f>SUM(F16:G18)</f>
        <v>90</v>
      </c>
      <c r="H29" s="21"/>
      <c r="I29" s="20">
        <f>SUM(F19:G21)</f>
        <v>83</v>
      </c>
      <c r="J29" s="21"/>
      <c r="K29" s="20">
        <f>SUM(F22:G23)</f>
        <v>39</v>
      </c>
      <c r="L29" s="21"/>
      <c r="M29" s="20">
        <f>SUM(N4:O13)</f>
        <v>323</v>
      </c>
      <c r="N29" s="21"/>
      <c r="O29" s="20">
        <f>SUM(N14:O23)</f>
        <v>413</v>
      </c>
      <c r="P29" s="21"/>
      <c r="Q29" s="20">
        <f>SUM(V4:W13)</f>
        <v>434</v>
      </c>
      <c r="R29" s="21"/>
      <c r="S29" s="20">
        <f>SUM(V14:W23)</f>
        <v>382</v>
      </c>
      <c r="T29" s="21"/>
      <c r="U29" s="20">
        <f>SUM(AD4:AE8)</f>
        <v>153</v>
      </c>
      <c r="V29" s="21"/>
      <c r="W29" s="20">
        <f>SUM(AD9:AE13)</f>
        <v>135</v>
      </c>
      <c r="X29" s="21"/>
      <c r="Y29" s="20">
        <f>SUM(AD14:AE18)</f>
        <v>134</v>
      </c>
      <c r="Z29" s="21"/>
      <c r="AA29" s="20">
        <f>SUM(AD19:AE23)</f>
        <v>155</v>
      </c>
      <c r="AB29" s="21"/>
      <c r="AC29" s="20">
        <f>SUM(AL4:AM13)</f>
        <v>193</v>
      </c>
      <c r="AD29" s="21"/>
      <c r="AE29" s="20">
        <f>SUM(AL14:AM23)</f>
        <v>60</v>
      </c>
      <c r="AF29" s="21"/>
      <c r="AG29" s="20">
        <f>AL24</f>
        <v>1</v>
      </c>
      <c r="AH29" s="21"/>
      <c r="AI29" s="22">
        <f>SUM(C29:AH29)</f>
        <v>2909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838</v>
      </c>
      <c r="D31" s="34"/>
      <c r="E31" s="34"/>
      <c r="F31" s="35">
        <f>C31/AI27</f>
        <v>0.1462733461337057</v>
      </c>
      <c r="G31" s="35"/>
      <c r="H31" s="36"/>
      <c r="I31" s="17">
        <f>SUM(I27:V27)</f>
        <v>3705</v>
      </c>
      <c r="J31" s="37"/>
      <c r="K31" s="37"/>
      <c r="L31" s="37"/>
      <c r="M31" s="37"/>
      <c r="N31" s="37"/>
      <c r="O31" s="37"/>
      <c r="P31" s="15">
        <f>I31/AI27</f>
        <v>0.6467097224646535</v>
      </c>
      <c r="Q31" s="15"/>
      <c r="R31" s="15"/>
      <c r="S31" s="15"/>
      <c r="T31" s="15"/>
      <c r="U31" s="15"/>
      <c r="V31" s="16"/>
      <c r="W31" s="17">
        <f>SUM(W27:AH27)</f>
        <v>1186</v>
      </c>
      <c r="X31" s="18"/>
      <c r="Y31" s="18"/>
      <c r="Z31" s="18"/>
      <c r="AA31" s="18"/>
      <c r="AB31" s="18"/>
      <c r="AC31" s="15">
        <f>W31/AI27</f>
        <v>0.20701693140164076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48</v>
      </c>
      <c r="C4" s="90"/>
      <c r="D4" s="91">
        <v>23</v>
      </c>
      <c r="E4" s="91"/>
      <c r="F4" s="96">
        <v>25</v>
      </c>
      <c r="G4" s="97"/>
      <c r="H4" s="88" t="s">
        <v>6</v>
      </c>
      <c r="I4" s="89"/>
      <c r="J4" s="90">
        <f aca="true" t="shared" si="1" ref="J4:J23">SUM(L4:N4)</f>
        <v>58</v>
      </c>
      <c r="K4" s="90"/>
      <c r="L4" s="91">
        <v>31</v>
      </c>
      <c r="M4" s="91"/>
      <c r="N4" s="91">
        <v>27</v>
      </c>
      <c r="O4" s="93"/>
      <c r="P4" s="88" t="s">
        <v>7</v>
      </c>
      <c r="Q4" s="89"/>
      <c r="R4" s="90">
        <f aca="true" t="shared" si="2" ref="R4:R23">SUM(T4:V4)</f>
        <v>125</v>
      </c>
      <c r="S4" s="90"/>
      <c r="T4" s="91">
        <v>58</v>
      </c>
      <c r="U4" s="91"/>
      <c r="V4" s="91">
        <v>67</v>
      </c>
      <c r="W4" s="93"/>
      <c r="X4" s="88" t="s">
        <v>8</v>
      </c>
      <c r="Y4" s="89"/>
      <c r="Z4" s="90">
        <f aca="true" t="shared" si="3" ref="Z4:Z23">SUM(AB4:AD4)</f>
        <v>60</v>
      </c>
      <c r="AA4" s="90"/>
      <c r="AB4" s="91">
        <v>34</v>
      </c>
      <c r="AC4" s="91"/>
      <c r="AD4" s="91">
        <v>26</v>
      </c>
      <c r="AE4" s="93"/>
      <c r="AF4" s="88" t="s">
        <v>9</v>
      </c>
      <c r="AG4" s="89"/>
      <c r="AH4" s="90">
        <f aca="true" t="shared" si="4" ref="AH4:AH24">SUM(AJ4:AL4)</f>
        <v>148</v>
      </c>
      <c r="AI4" s="90"/>
      <c r="AJ4" s="91">
        <v>69</v>
      </c>
      <c r="AK4" s="91"/>
      <c r="AL4" s="91">
        <v>79</v>
      </c>
      <c r="AM4" s="92"/>
    </row>
    <row r="5" spans="1:39" s="8" customFormat="1" ht="18" customHeight="1">
      <c r="A5" s="10" t="s">
        <v>10</v>
      </c>
      <c r="B5" s="81">
        <f t="shared" si="0"/>
        <v>54</v>
      </c>
      <c r="C5" s="81"/>
      <c r="D5" s="82">
        <v>27</v>
      </c>
      <c r="E5" s="82"/>
      <c r="F5" s="86">
        <v>27</v>
      </c>
      <c r="G5" s="87"/>
      <c r="H5" s="79" t="s">
        <v>11</v>
      </c>
      <c r="I5" s="80"/>
      <c r="J5" s="81">
        <f t="shared" si="1"/>
        <v>58</v>
      </c>
      <c r="K5" s="81"/>
      <c r="L5" s="82">
        <v>31</v>
      </c>
      <c r="M5" s="82"/>
      <c r="N5" s="82">
        <v>27</v>
      </c>
      <c r="O5" s="85"/>
      <c r="P5" s="79" t="s">
        <v>12</v>
      </c>
      <c r="Q5" s="80"/>
      <c r="R5" s="81">
        <f t="shared" si="2"/>
        <v>113</v>
      </c>
      <c r="S5" s="81"/>
      <c r="T5" s="82">
        <v>49</v>
      </c>
      <c r="U5" s="82"/>
      <c r="V5" s="82">
        <v>64</v>
      </c>
      <c r="W5" s="85"/>
      <c r="X5" s="79" t="s">
        <v>13</v>
      </c>
      <c r="Y5" s="80"/>
      <c r="Z5" s="81">
        <f t="shared" si="3"/>
        <v>67</v>
      </c>
      <c r="AA5" s="81"/>
      <c r="AB5" s="82">
        <v>27</v>
      </c>
      <c r="AC5" s="82"/>
      <c r="AD5" s="82">
        <v>40</v>
      </c>
      <c r="AE5" s="85"/>
      <c r="AF5" s="79" t="s">
        <v>14</v>
      </c>
      <c r="AG5" s="80"/>
      <c r="AH5" s="81">
        <f t="shared" si="4"/>
        <v>144</v>
      </c>
      <c r="AI5" s="81"/>
      <c r="AJ5" s="82">
        <v>77</v>
      </c>
      <c r="AK5" s="82"/>
      <c r="AL5" s="82">
        <v>67</v>
      </c>
      <c r="AM5" s="83"/>
    </row>
    <row r="6" spans="1:39" s="8" customFormat="1" ht="18" customHeight="1">
      <c r="A6" s="10" t="s">
        <v>15</v>
      </c>
      <c r="B6" s="81">
        <f t="shared" si="0"/>
        <v>67</v>
      </c>
      <c r="C6" s="81"/>
      <c r="D6" s="82">
        <v>32</v>
      </c>
      <c r="E6" s="82"/>
      <c r="F6" s="86">
        <v>35</v>
      </c>
      <c r="G6" s="87"/>
      <c r="H6" s="79" t="s">
        <v>16</v>
      </c>
      <c r="I6" s="80"/>
      <c r="J6" s="81">
        <f t="shared" si="1"/>
        <v>60</v>
      </c>
      <c r="K6" s="81"/>
      <c r="L6" s="82">
        <v>24</v>
      </c>
      <c r="M6" s="82"/>
      <c r="N6" s="82">
        <v>36</v>
      </c>
      <c r="O6" s="85"/>
      <c r="P6" s="79" t="s">
        <v>17</v>
      </c>
      <c r="Q6" s="80"/>
      <c r="R6" s="81">
        <f t="shared" si="2"/>
        <v>122</v>
      </c>
      <c r="S6" s="81"/>
      <c r="T6" s="82">
        <v>66</v>
      </c>
      <c r="U6" s="82"/>
      <c r="V6" s="82">
        <v>56</v>
      </c>
      <c r="W6" s="85"/>
      <c r="X6" s="79" t="s">
        <v>18</v>
      </c>
      <c r="Y6" s="80"/>
      <c r="Z6" s="81">
        <f t="shared" si="3"/>
        <v>54</v>
      </c>
      <c r="AA6" s="81"/>
      <c r="AB6" s="82">
        <v>24</v>
      </c>
      <c r="AC6" s="82"/>
      <c r="AD6" s="82">
        <v>30</v>
      </c>
      <c r="AE6" s="85"/>
      <c r="AF6" s="79" t="s">
        <v>19</v>
      </c>
      <c r="AG6" s="80"/>
      <c r="AH6" s="81">
        <f t="shared" si="4"/>
        <v>120</v>
      </c>
      <c r="AI6" s="81"/>
      <c r="AJ6" s="82">
        <v>57</v>
      </c>
      <c r="AK6" s="82"/>
      <c r="AL6" s="82">
        <v>63</v>
      </c>
      <c r="AM6" s="83"/>
    </row>
    <row r="7" spans="1:39" s="8" customFormat="1" ht="18" customHeight="1">
      <c r="A7" s="10" t="s">
        <v>20</v>
      </c>
      <c r="B7" s="81">
        <f t="shared" si="0"/>
        <v>87</v>
      </c>
      <c r="C7" s="81"/>
      <c r="D7" s="82">
        <v>39</v>
      </c>
      <c r="E7" s="82"/>
      <c r="F7" s="86">
        <v>48</v>
      </c>
      <c r="G7" s="87"/>
      <c r="H7" s="79" t="s">
        <v>21</v>
      </c>
      <c r="I7" s="80"/>
      <c r="J7" s="81">
        <f t="shared" si="1"/>
        <v>47</v>
      </c>
      <c r="K7" s="81"/>
      <c r="L7" s="82">
        <v>28</v>
      </c>
      <c r="M7" s="82"/>
      <c r="N7" s="82">
        <v>19</v>
      </c>
      <c r="O7" s="85"/>
      <c r="P7" s="79" t="s">
        <v>22</v>
      </c>
      <c r="Q7" s="80"/>
      <c r="R7" s="81">
        <f t="shared" si="2"/>
        <v>143</v>
      </c>
      <c r="S7" s="81"/>
      <c r="T7" s="82">
        <v>73</v>
      </c>
      <c r="U7" s="82"/>
      <c r="V7" s="82">
        <v>70</v>
      </c>
      <c r="W7" s="85"/>
      <c r="X7" s="79" t="s">
        <v>23</v>
      </c>
      <c r="Y7" s="80"/>
      <c r="Z7" s="81">
        <f t="shared" si="3"/>
        <v>70</v>
      </c>
      <c r="AA7" s="81"/>
      <c r="AB7" s="82">
        <v>32</v>
      </c>
      <c r="AC7" s="82"/>
      <c r="AD7" s="82">
        <v>38</v>
      </c>
      <c r="AE7" s="85"/>
      <c r="AF7" s="79" t="s">
        <v>24</v>
      </c>
      <c r="AG7" s="80"/>
      <c r="AH7" s="81">
        <f t="shared" si="4"/>
        <v>97</v>
      </c>
      <c r="AI7" s="81"/>
      <c r="AJ7" s="82">
        <v>53</v>
      </c>
      <c r="AK7" s="82"/>
      <c r="AL7" s="82">
        <v>44</v>
      </c>
      <c r="AM7" s="83"/>
    </row>
    <row r="8" spans="1:39" s="8" customFormat="1" ht="18" customHeight="1">
      <c r="A8" s="10" t="s">
        <v>25</v>
      </c>
      <c r="B8" s="81">
        <f t="shared" si="0"/>
        <v>89</v>
      </c>
      <c r="C8" s="81"/>
      <c r="D8" s="82">
        <v>43</v>
      </c>
      <c r="E8" s="82"/>
      <c r="F8" s="86">
        <v>46</v>
      </c>
      <c r="G8" s="87"/>
      <c r="H8" s="79" t="s">
        <v>26</v>
      </c>
      <c r="I8" s="80"/>
      <c r="J8" s="81">
        <f t="shared" si="1"/>
        <v>25</v>
      </c>
      <c r="K8" s="81"/>
      <c r="L8" s="82">
        <v>12</v>
      </c>
      <c r="M8" s="82"/>
      <c r="N8" s="82">
        <v>13</v>
      </c>
      <c r="O8" s="85"/>
      <c r="P8" s="79" t="s">
        <v>27</v>
      </c>
      <c r="Q8" s="80"/>
      <c r="R8" s="81">
        <f t="shared" si="2"/>
        <v>142</v>
      </c>
      <c r="S8" s="81"/>
      <c r="T8" s="82">
        <v>70</v>
      </c>
      <c r="U8" s="82"/>
      <c r="V8" s="82">
        <v>72</v>
      </c>
      <c r="W8" s="85"/>
      <c r="X8" s="79" t="s">
        <v>28</v>
      </c>
      <c r="Y8" s="80"/>
      <c r="Z8" s="81">
        <f t="shared" si="3"/>
        <v>55</v>
      </c>
      <c r="AA8" s="81"/>
      <c r="AB8" s="82">
        <v>22</v>
      </c>
      <c r="AC8" s="82"/>
      <c r="AD8" s="82">
        <v>33</v>
      </c>
      <c r="AE8" s="85"/>
      <c r="AF8" s="79" t="s">
        <v>29</v>
      </c>
      <c r="AG8" s="80"/>
      <c r="AH8" s="81">
        <f t="shared" si="4"/>
        <v>90</v>
      </c>
      <c r="AI8" s="81"/>
      <c r="AJ8" s="82">
        <v>56</v>
      </c>
      <c r="AK8" s="82"/>
      <c r="AL8" s="82">
        <v>34</v>
      </c>
      <c r="AM8" s="83"/>
    </row>
    <row r="9" spans="1:39" s="8" customFormat="1" ht="18" customHeight="1">
      <c r="A9" s="10" t="s">
        <v>30</v>
      </c>
      <c r="B9" s="81">
        <f t="shared" si="0"/>
        <v>97</v>
      </c>
      <c r="C9" s="81"/>
      <c r="D9" s="82">
        <v>55</v>
      </c>
      <c r="E9" s="82"/>
      <c r="F9" s="86">
        <v>42</v>
      </c>
      <c r="G9" s="87"/>
      <c r="H9" s="79" t="s">
        <v>31</v>
      </c>
      <c r="I9" s="80"/>
      <c r="J9" s="81">
        <f t="shared" si="1"/>
        <v>30</v>
      </c>
      <c r="K9" s="81"/>
      <c r="L9" s="82">
        <v>13</v>
      </c>
      <c r="M9" s="82"/>
      <c r="N9" s="82">
        <v>17</v>
      </c>
      <c r="O9" s="85"/>
      <c r="P9" s="79" t="s">
        <v>32</v>
      </c>
      <c r="Q9" s="80"/>
      <c r="R9" s="81">
        <f t="shared" si="2"/>
        <v>151</v>
      </c>
      <c r="S9" s="81"/>
      <c r="T9" s="82">
        <v>90</v>
      </c>
      <c r="U9" s="82"/>
      <c r="V9" s="82">
        <v>61</v>
      </c>
      <c r="W9" s="85"/>
      <c r="X9" s="79" t="s">
        <v>33</v>
      </c>
      <c r="Y9" s="80"/>
      <c r="Z9" s="81">
        <f t="shared" si="3"/>
        <v>62</v>
      </c>
      <c r="AA9" s="81"/>
      <c r="AB9" s="82">
        <v>20</v>
      </c>
      <c r="AC9" s="82"/>
      <c r="AD9" s="82">
        <v>42</v>
      </c>
      <c r="AE9" s="85"/>
      <c r="AF9" s="79" t="s">
        <v>34</v>
      </c>
      <c r="AG9" s="80"/>
      <c r="AH9" s="81">
        <f t="shared" si="4"/>
        <v>68</v>
      </c>
      <c r="AI9" s="81"/>
      <c r="AJ9" s="82">
        <v>41</v>
      </c>
      <c r="AK9" s="82"/>
      <c r="AL9" s="82">
        <v>27</v>
      </c>
      <c r="AM9" s="83"/>
    </row>
    <row r="10" spans="1:39" s="8" customFormat="1" ht="18" customHeight="1">
      <c r="A10" s="10" t="s">
        <v>35</v>
      </c>
      <c r="B10" s="81">
        <f t="shared" si="0"/>
        <v>106</v>
      </c>
      <c r="C10" s="81"/>
      <c r="D10" s="82">
        <v>56</v>
      </c>
      <c r="E10" s="82"/>
      <c r="F10" s="86">
        <v>50</v>
      </c>
      <c r="G10" s="87"/>
      <c r="H10" s="79" t="s">
        <v>36</v>
      </c>
      <c r="I10" s="80"/>
      <c r="J10" s="81">
        <f t="shared" si="1"/>
        <v>31</v>
      </c>
      <c r="K10" s="81"/>
      <c r="L10" s="82">
        <v>13</v>
      </c>
      <c r="M10" s="82"/>
      <c r="N10" s="82">
        <v>18</v>
      </c>
      <c r="O10" s="85"/>
      <c r="P10" s="79" t="s">
        <v>37</v>
      </c>
      <c r="Q10" s="80"/>
      <c r="R10" s="81">
        <f t="shared" si="2"/>
        <v>131</v>
      </c>
      <c r="S10" s="81"/>
      <c r="T10" s="82">
        <v>56</v>
      </c>
      <c r="U10" s="82"/>
      <c r="V10" s="82">
        <v>75</v>
      </c>
      <c r="W10" s="85"/>
      <c r="X10" s="79" t="s">
        <v>38</v>
      </c>
      <c r="Y10" s="80"/>
      <c r="Z10" s="81">
        <f t="shared" si="3"/>
        <v>85</v>
      </c>
      <c r="AA10" s="81"/>
      <c r="AB10" s="82">
        <v>44</v>
      </c>
      <c r="AC10" s="82"/>
      <c r="AD10" s="82">
        <v>41</v>
      </c>
      <c r="AE10" s="85"/>
      <c r="AF10" s="79" t="s">
        <v>39</v>
      </c>
      <c r="AG10" s="80"/>
      <c r="AH10" s="81">
        <f t="shared" si="4"/>
        <v>48</v>
      </c>
      <c r="AI10" s="81"/>
      <c r="AJ10" s="82">
        <v>27</v>
      </c>
      <c r="AK10" s="82"/>
      <c r="AL10" s="82">
        <v>21</v>
      </c>
      <c r="AM10" s="83"/>
    </row>
    <row r="11" spans="1:39" s="8" customFormat="1" ht="18" customHeight="1">
      <c r="A11" s="10" t="s">
        <v>40</v>
      </c>
      <c r="B11" s="81">
        <f t="shared" si="0"/>
        <v>122</v>
      </c>
      <c r="C11" s="81"/>
      <c r="D11" s="82">
        <v>63</v>
      </c>
      <c r="E11" s="82"/>
      <c r="F11" s="86">
        <v>59</v>
      </c>
      <c r="G11" s="87"/>
      <c r="H11" s="79" t="s">
        <v>41</v>
      </c>
      <c r="I11" s="80"/>
      <c r="J11" s="81">
        <f t="shared" si="1"/>
        <v>32</v>
      </c>
      <c r="K11" s="81"/>
      <c r="L11" s="82">
        <v>11</v>
      </c>
      <c r="M11" s="82"/>
      <c r="N11" s="82">
        <v>21</v>
      </c>
      <c r="O11" s="85"/>
      <c r="P11" s="79" t="s">
        <v>42</v>
      </c>
      <c r="Q11" s="80"/>
      <c r="R11" s="81">
        <f t="shared" si="2"/>
        <v>146</v>
      </c>
      <c r="S11" s="81"/>
      <c r="T11" s="82">
        <v>79</v>
      </c>
      <c r="U11" s="82"/>
      <c r="V11" s="82">
        <v>67</v>
      </c>
      <c r="W11" s="85"/>
      <c r="X11" s="79" t="s">
        <v>43</v>
      </c>
      <c r="Y11" s="80"/>
      <c r="Z11" s="81">
        <f t="shared" si="3"/>
        <v>105</v>
      </c>
      <c r="AA11" s="81"/>
      <c r="AB11" s="82">
        <v>41</v>
      </c>
      <c r="AC11" s="82"/>
      <c r="AD11" s="82">
        <v>64</v>
      </c>
      <c r="AE11" s="85"/>
      <c r="AF11" s="79" t="s">
        <v>44</v>
      </c>
      <c r="AG11" s="80"/>
      <c r="AH11" s="81">
        <f t="shared" si="4"/>
        <v>40</v>
      </c>
      <c r="AI11" s="81"/>
      <c r="AJ11" s="82">
        <v>19</v>
      </c>
      <c r="AK11" s="82"/>
      <c r="AL11" s="82">
        <v>21</v>
      </c>
      <c r="AM11" s="83"/>
    </row>
    <row r="12" spans="1:39" s="8" customFormat="1" ht="18" customHeight="1">
      <c r="A12" s="10" t="s">
        <v>45</v>
      </c>
      <c r="B12" s="81">
        <f t="shared" si="0"/>
        <v>127</v>
      </c>
      <c r="C12" s="81"/>
      <c r="D12" s="82">
        <v>52</v>
      </c>
      <c r="E12" s="82"/>
      <c r="F12" s="86">
        <v>75</v>
      </c>
      <c r="G12" s="87"/>
      <c r="H12" s="79" t="s">
        <v>46</v>
      </c>
      <c r="I12" s="80"/>
      <c r="J12" s="81">
        <f t="shared" si="1"/>
        <v>42</v>
      </c>
      <c r="K12" s="81"/>
      <c r="L12" s="82">
        <v>21</v>
      </c>
      <c r="M12" s="82"/>
      <c r="N12" s="82">
        <v>21</v>
      </c>
      <c r="O12" s="85"/>
      <c r="P12" s="79" t="s">
        <v>47</v>
      </c>
      <c r="Q12" s="80"/>
      <c r="R12" s="81">
        <f t="shared" si="2"/>
        <v>116</v>
      </c>
      <c r="S12" s="81"/>
      <c r="T12" s="82">
        <v>53</v>
      </c>
      <c r="U12" s="82"/>
      <c r="V12" s="82">
        <v>63</v>
      </c>
      <c r="W12" s="85"/>
      <c r="X12" s="79" t="s">
        <v>48</v>
      </c>
      <c r="Y12" s="80"/>
      <c r="Z12" s="81">
        <f t="shared" si="3"/>
        <v>86</v>
      </c>
      <c r="AA12" s="81"/>
      <c r="AB12" s="82">
        <v>28</v>
      </c>
      <c r="AC12" s="82"/>
      <c r="AD12" s="82">
        <v>58</v>
      </c>
      <c r="AE12" s="85"/>
      <c r="AF12" s="79" t="s">
        <v>49</v>
      </c>
      <c r="AG12" s="80"/>
      <c r="AH12" s="81">
        <f t="shared" si="4"/>
        <v>40</v>
      </c>
      <c r="AI12" s="81"/>
      <c r="AJ12" s="82">
        <v>24</v>
      </c>
      <c r="AK12" s="82"/>
      <c r="AL12" s="82">
        <v>16</v>
      </c>
      <c r="AM12" s="83"/>
    </row>
    <row r="13" spans="1:39" s="8" customFormat="1" ht="18" customHeight="1">
      <c r="A13" s="10" t="s">
        <v>50</v>
      </c>
      <c r="B13" s="81">
        <f t="shared" si="0"/>
        <v>113</v>
      </c>
      <c r="C13" s="81"/>
      <c r="D13" s="82">
        <v>54</v>
      </c>
      <c r="E13" s="82"/>
      <c r="F13" s="86">
        <v>59</v>
      </c>
      <c r="G13" s="87"/>
      <c r="H13" s="79" t="s">
        <v>51</v>
      </c>
      <c r="I13" s="80"/>
      <c r="J13" s="81">
        <f t="shared" si="1"/>
        <v>47</v>
      </c>
      <c r="K13" s="81"/>
      <c r="L13" s="82">
        <v>24</v>
      </c>
      <c r="M13" s="82"/>
      <c r="N13" s="82">
        <v>23</v>
      </c>
      <c r="O13" s="85"/>
      <c r="P13" s="79" t="s">
        <v>52</v>
      </c>
      <c r="Q13" s="80"/>
      <c r="R13" s="81">
        <f t="shared" si="2"/>
        <v>126</v>
      </c>
      <c r="S13" s="81"/>
      <c r="T13" s="82">
        <v>57</v>
      </c>
      <c r="U13" s="82"/>
      <c r="V13" s="82">
        <v>69</v>
      </c>
      <c r="W13" s="85"/>
      <c r="X13" s="79" t="s">
        <v>53</v>
      </c>
      <c r="Y13" s="80"/>
      <c r="Z13" s="81">
        <f t="shared" si="3"/>
        <v>91</v>
      </c>
      <c r="AA13" s="81"/>
      <c r="AB13" s="82">
        <v>48</v>
      </c>
      <c r="AC13" s="82"/>
      <c r="AD13" s="82">
        <v>43</v>
      </c>
      <c r="AE13" s="85"/>
      <c r="AF13" s="79" t="s">
        <v>54</v>
      </c>
      <c r="AG13" s="80"/>
      <c r="AH13" s="81">
        <f t="shared" si="4"/>
        <v>26</v>
      </c>
      <c r="AI13" s="81"/>
      <c r="AJ13" s="82">
        <v>8</v>
      </c>
      <c r="AK13" s="82"/>
      <c r="AL13" s="82">
        <v>18</v>
      </c>
      <c r="AM13" s="83"/>
    </row>
    <row r="14" spans="1:39" s="8" customFormat="1" ht="18" customHeight="1">
      <c r="A14" s="10" t="s">
        <v>55</v>
      </c>
      <c r="B14" s="81">
        <f t="shared" si="0"/>
        <v>116</v>
      </c>
      <c r="C14" s="81"/>
      <c r="D14" s="82">
        <v>58</v>
      </c>
      <c r="E14" s="82"/>
      <c r="F14" s="86">
        <v>58</v>
      </c>
      <c r="G14" s="87"/>
      <c r="H14" s="79" t="s">
        <v>56</v>
      </c>
      <c r="I14" s="80"/>
      <c r="J14" s="81">
        <f t="shared" si="1"/>
        <v>38</v>
      </c>
      <c r="K14" s="81"/>
      <c r="L14" s="82">
        <v>16</v>
      </c>
      <c r="M14" s="82"/>
      <c r="N14" s="82">
        <v>22</v>
      </c>
      <c r="O14" s="85"/>
      <c r="P14" s="79" t="s">
        <v>57</v>
      </c>
      <c r="Q14" s="80"/>
      <c r="R14" s="81">
        <f t="shared" si="2"/>
        <v>119</v>
      </c>
      <c r="S14" s="81"/>
      <c r="T14" s="82">
        <v>60</v>
      </c>
      <c r="U14" s="82"/>
      <c r="V14" s="82">
        <v>59</v>
      </c>
      <c r="W14" s="85"/>
      <c r="X14" s="79" t="s">
        <v>58</v>
      </c>
      <c r="Y14" s="80"/>
      <c r="Z14" s="81">
        <f t="shared" si="3"/>
        <v>109</v>
      </c>
      <c r="AA14" s="81"/>
      <c r="AB14" s="82">
        <v>37</v>
      </c>
      <c r="AC14" s="82"/>
      <c r="AD14" s="82">
        <v>72</v>
      </c>
      <c r="AE14" s="85"/>
      <c r="AF14" s="79" t="s">
        <v>59</v>
      </c>
      <c r="AG14" s="80"/>
      <c r="AH14" s="81">
        <f t="shared" si="4"/>
        <v>25</v>
      </c>
      <c r="AI14" s="81"/>
      <c r="AJ14" s="82">
        <v>11</v>
      </c>
      <c r="AK14" s="82"/>
      <c r="AL14" s="82">
        <v>14</v>
      </c>
      <c r="AM14" s="83"/>
    </row>
    <row r="15" spans="1:39" s="8" customFormat="1" ht="18" customHeight="1">
      <c r="A15" s="10" t="s">
        <v>60</v>
      </c>
      <c r="B15" s="81">
        <f t="shared" si="0"/>
        <v>127</v>
      </c>
      <c r="C15" s="81"/>
      <c r="D15" s="82">
        <v>57</v>
      </c>
      <c r="E15" s="82"/>
      <c r="F15" s="86">
        <v>70</v>
      </c>
      <c r="G15" s="87"/>
      <c r="H15" s="79" t="s">
        <v>61</v>
      </c>
      <c r="I15" s="80"/>
      <c r="J15" s="81">
        <f t="shared" si="1"/>
        <v>46</v>
      </c>
      <c r="K15" s="81"/>
      <c r="L15" s="82">
        <v>24</v>
      </c>
      <c r="M15" s="82"/>
      <c r="N15" s="82">
        <v>22</v>
      </c>
      <c r="O15" s="85"/>
      <c r="P15" s="79" t="s">
        <v>62</v>
      </c>
      <c r="Q15" s="80"/>
      <c r="R15" s="81">
        <f t="shared" si="2"/>
        <v>105</v>
      </c>
      <c r="S15" s="81"/>
      <c r="T15" s="82">
        <v>53</v>
      </c>
      <c r="U15" s="82"/>
      <c r="V15" s="82">
        <v>52</v>
      </c>
      <c r="W15" s="85"/>
      <c r="X15" s="79" t="s">
        <v>63</v>
      </c>
      <c r="Y15" s="80"/>
      <c r="Z15" s="81">
        <f t="shared" si="3"/>
        <v>125</v>
      </c>
      <c r="AA15" s="81"/>
      <c r="AB15" s="82">
        <v>58</v>
      </c>
      <c r="AC15" s="82"/>
      <c r="AD15" s="82">
        <v>67</v>
      </c>
      <c r="AE15" s="85"/>
      <c r="AF15" s="79" t="s">
        <v>64</v>
      </c>
      <c r="AG15" s="80"/>
      <c r="AH15" s="81">
        <f t="shared" si="4"/>
        <v>27</v>
      </c>
      <c r="AI15" s="81"/>
      <c r="AJ15" s="82">
        <v>11</v>
      </c>
      <c r="AK15" s="82"/>
      <c r="AL15" s="82">
        <v>16</v>
      </c>
      <c r="AM15" s="83"/>
    </row>
    <row r="16" spans="1:39" s="8" customFormat="1" ht="18" customHeight="1">
      <c r="A16" s="10" t="s">
        <v>65</v>
      </c>
      <c r="B16" s="81">
        <f t="shared" si="0"/>
        <v>113</v>
      </c>
      <c r="C16" s="81"/>
      <c r="D16" s="82">
        <v>58</v>
      </c>
      <c r="E16" s="82"/>
      <c r="F16" s="86">
        <v>55</v>
      </c>
      <c r="G16" s="87"/>
      <c r="H16" s="79" t="s">
        <v>66</v>
      </c>
      <c r="I16" s="80"/>
      <c r="J16" s="81">
        <f t="shared" si="1"/>
        <v>41</v>
      </c>
      <c r="K16" s="81"/>
      <c r="L16" s="82">
        <v>17</v>
      </c>
      <c r="M16" s="82"/>
      <c r="N16" s="82">
        <v>24</v>
      </c>
      <c r="O16" s="85"/>
      <c r="P16" s="79" t="s">
        <v>67</v>
      </c>
      <c r="Q16" s="80"/>
      <c r="R16" s="81">
        <f t="shared" si="2"/>
        <v>116</v>
      </c>
      <c r="S16" s="81"/>
      <c r="T16" s="82">
        <v>62</v>
      </c>
      <c r="U16" s="82"/>
      <c r="V16" s="82">
        <v>54</v>
      </c>
      <c r="W16" s="85"/>
      <c r="X16" s="79" t="s">
        <v>68</v>
      </c>
      <c r="Y16" s="80"/>
      <c r="Z16" s="81">
        <f t="shared" si="3"/>
        <v>124</v>
      </c>
      <c r="AA16" s="81"/>
      <c r="AB16" s="82">
        <v>52</v>
      </c>
      <c r="AC16" s="82"/>
      <c r="AD16" s="82">
        <v>72</v>
      </c>
      <c r="AE16" s="85"/>
      <c r="AF16" s="79" t="s">
        <v>69</v>
      </c>
      <c r="AG16" s="80"/>
      <c r="AH16" s="81">
        <f t="shared" si="4"/>
        <v>14</v>
      </c>
      <c r="AI16" s="81"/>
      <c r="AJ16" s="82">
        <v>4</v>
      </c>
      <c r="AK16" s="82"/>
      <c r="AL16" s="82">
        <v>10</v>
      </c>
      <c r="AM16" s="83"/>
    </row>
    <row r="17" spans="1:39" s="8" customFormat="1" ht="18" customHeight="1">
      <c r="A17" s="10" t="s">
        <v>70</v>
      </c>
      <c r="B17" s="81">
        <f t="shared" si="0"/>
        <v>109</v>
      </c>
      <c r="C17" s="81"/>
      <c r="D17" s="82">
        <v>46</v>
      </c>
      <c r="E17" s="82"/>
      <c r="F17" s="86">
        <v>63</v>
      </c>
      <c r="G17" s="87"/>
      <c r="H17" s="79" t="s">
        <v>71</v>
      </c>
      <c r="I17" s="80"/>
      <c r="J17" s="81">
        <f t="shared" si="1"/>
        <v>63</v>
      </c>
      <c r="K17" s="81"/>
      <c r="L17" s="82">
        <v>28</v>
      </c>
      <c r="M17" s="82"/>
      <c r="N17" s="82">
        <v>35</v>
      </c>
      <c r="O17" s="85"/>
      <c r="P17" s="79" t="s">
        <v>72</v>
      </c>
      <c r="Q17" s="80"/>
      <c r="R17" s="81">
        <f t="shared" si="2"/>
        <v>120</v>
      </c>
      <c r="S17" s="81"/>
      <c r="T17" s="82">
        <v>54</v>
      </c>
      <c r="U17" s="82"/>
      <c r="V17" s="82">
        <v>66</v>
      </c>
      <c r="W17" s="85"/>
      <c r="X17" s="79" t="s">
        <v>73</v>
      </c>
      <c r="Y17" s="80"/>
      <c r="Z17" s="81">
        <f t="shared" si="3"/>
        <v>133</v>
      </c>
      <c r="AA17" s="81"/>
      <c r="AB17" s="82">
        <v>58</v>
      </c>
      <c r="AC17" s="82"/>
      <c r="AD17" s="82">
        <v>75</v>
      </c>
      <c r="AE17" s="85"/>
      <c r="AF17" s="79" t="s">
        <v>74</v>
      </c>
      <c r="AG17" s="80"/>
      <c r="AH17" s="81">
        <f t="shared" si="4"/>
        <v>10</v>
      </c>
      <c r="AI17" s="81"/>
      <c r="AJ17" s="82">
        <v>3</v>
      </c>
      <c r="AK17" s="82"/>
      <c r="AL17" s="82">
        <v>7</v>
      </c>
      <c r="AM17" s="83"/>
    </row>
    <row r="18" spans="1:39" s="8" customFormat="1" ht="18" customHeight="1">
      <c r="A18" s="10" t="s">
        <v>75</v>
      </c>
      <c r="B18" s="81">
        <f t="shared" si="0"/>
        <v>114</v>
      </c>
      <c r="C18" s="81"/>
      <c r="D18" s="82">
        <v>63</v>
      </c>
      <c r="E18" s="82"/>
      <c r="F18" s="86">
        <v>51</v>
      </c>
      <c r="G18" s="87"/>
      <c r="H18" s="79" t="s">
        <v>76</v>
      </c>
      <c r="I18" s="80"/>
      <c r="J18" s="81">
        <f t="shared" si="1"/>
        <v>74</v>
      </c>
      <c r="K18" s="81"/>
      <c r="L18" s="82">
        <v>33</v>
      </c>
      <c r="M18" s="82"/>
      <c r="N18" s="82">
        <v>41</v>
      </c>
      <c r="O18" s="85"/>
      <c r="P18" s="79" t="s">
        <v>77</v>
      </c>
      <c r="Q18" s="80"/>
      <c r="R18" s="81">
        <f t="shared" si="2"/>
        <v>88</v>
      </c>
      <c r="S18" s="81"/>
      <c r="T18" s="82">
        <v>39</v>
      </c>
      <c r="U18" s="82"/>
      <c r="V18" s="82">
        <v>49</v>
      </c>
      <c r="W18" s="85"/>
      <c r="X18" s="79" t="s">
        <v>78</v>
      </c>
      <c r="Y18" s="80"/>
      <c r="Z18" s="81">
        <f t="shared" si="3"/>
        <v>205</v>
      </c>
      <c r="AA18" s="81"/>
      <c r="AB18" s="82">
        <v>91</v>
      </c>
      <c r="AC18" s="82"/>
      <c r="AD18" s="82">
        <v>114</v>
      </c>
      <c r="AE18" s="85"/>
      <c r="AF18" s="79" t="s">
        <v>79</v>
      </c>
      <c r="AG18" s="80"/>
      <c r="AH18" s="81">
        <f t="shared" si="4"/>
        <v>15</v>
      </c>
      <c r="AI18" s="81"/>
      <c r="AJ18" s="82">
        <v>3</v>
      </c>
      <c r="AK18" s="82"/>
      <c r="AL18" s="82">
        <v>12</v>
      </c>
      <c r="AM18" s="83"/>
    </row>
    <row r="19" spans="1:39" s="8" customFormat="1" ht="18" customHeight="1">
      <c r="A19" s="10" t="s">
        <v>80</v>
      </c>
      <c r="B19" s="81">
        <f t="shared" si="0"/>
        <v>104</v>
      </c>
      <c r="C19" s="81"/>
      <c r="D19" s="82">
        <v>51</v>
      </c>
      <c r="E19" s="82"/>
      <c r="F19" s="86">
        <v>53</v>
      </c>
      <c r="G19" s="87"/>
      <c r="H19" s="79" t="s">
        <v>81</v>
      </c>
      <c r="I19" s="80"/>
      <c r="J19" s="81">
        <f t="shared" si="1"/>
        <v>91</v>
      </c>
      <c r="K19" s="81"/>
      <c r="L19" s="82">
        <v>41</v>
      </c>
      <c r="M19" s="82"/>
      <c r="N19" s="82">
        <v>50</v>
      </c>
      <c r="O19" s="85"/>
      <c r="P19" s="79" t="s">
        <v>82</v>
      </c>
      <c r="Q19" s="80"/>
      <c r="R19" s="81">
        <f t="shared" si="2"/>
        <v>77</v>
      </c>
      <c r="S19" s="81"/>
      <c r="T19" s="82">
        <v>39</v>
      </c>
      <c r="U19" s="82"/>
      <c r="V19" s="82">
        <v>38</v>
      </c>
      <c r="W19" s="85"/>
      <c r="X19" s="79" t="s">
        <v>83</v>
      </c>
      <c r="Y19" s="80"/>
      <c r="Z19" s="81">
        <f t="shared" si="3"/>
        <v>205</v>
      </c>
      <c r="AA19" s="81"/>
      <c r="AB19" s="82">
        <v>89</v>
      </c>
      <c r="AC19" s="82"/>
      <c r="AD19" s="82">
        <v>116</v>
      </c>
      <c r="AE19" s="85"/>
      <c r="AF19" s="79" t="s">
        <v>84</v>
      </c>
      <c r="AG19" s="80"/>
      <c r="AH19" s="81">
        <f t="shared" si="4"/>
        <v>10</v>
      </c>
      <c r="AI19" s="81"/>
      <c r="AJ19" s="82">
        <v>4</v>
      </c>
      <c r="AK19" s="82"/>
      <c r="AL19" s="82">
        <v>6</v>
      </c>
      <c r="AM19" s="83"/>
    </row>
    <row r="20" spans="1:39" s="8" customFormat="1" ht="18" customHeight="1">
      <c r="A20" s="10" t="s">
        <v>85</v>
      </c>
      <c r="B20" s="81">
        <f t="shared" si="0"/>
        <v>91</v>
      </c>
      <c r="C20" s="81"/>
      <c r="D20" s="82">
        <v>45</v>
      </c>
      <c r="E20" s="82"/>
      <c r="F20" s="86">
        <v>46</v>
      </c>
      <c r="G20" s="87"/>
      <c r="H20" s="79" t="s">
        <v>86</v>
      </c>
      <c r="I20" s="80"/>
      <c r="J20" s="81">
        <f t="shared" si="1"/>
        <v>108</v>
      </c>
      <c r="K20" s="81"/>
      <c r="L20" s="82">
        <v>46</v>
      </c>
      <c r="M20" s="82"/>
      <c r="N20" s="82">
        <v>62</v>
      </c>
      <c r="O20" s="85"/>
      <c r="P20" s="79" t="s">
        <v>87</v>
      </c>
      <c r="Q20" s="80"/>
      <c r="R20" s="81">
        <f t="shared" si="2"/>
        <v>80</v>
      </c>
      <c r="S20" s="81"/>
      <c r="T20" s="82">
        <v>34</v>
      </c>
      <c r="U20" s="82"/>
      <c r="V20" s="82">
        <v>46</v>
      </c>
      <c r="W20" s="85"/>
      <c r="X20" s="79" t="s">
        <v>88</v>
      </c>
      <c r="Y20" s="80"/>
      <c r="Z20" s="81">
        <f t="shared" si="3"/>
        <v>201</v>
      </c>
      <c r="AA20" s="81"/>
      <c r="AB20" s="82">
        <v>99</v>
      </c>
      <c r="AC20" s="82"/>
      <c r="AD20" s="82">
        <v>102</v>
      </c>
      <c r="AE20" s="85"/>
      <c r="AF20" s="79" t="s">
        <v>89</v>
      </c>
      <c r="AG20" s="80"/>
      <c r="AH20" s="81">
        <f t="shared" si="4"/>
        <v>6</v>
      </c>
      <c r="AI20" s="81"/>
      <c r="AJ20" s="82">
        <v>0</v>
      </c>
      <c r="AK20" s="82"/>
      <c r="AL20" s="82">
        <v>6</v>
      </c>
      <c r="AM20" s="83"/>
    </row>
    <row r="21" spans="1:39" s="8" customFormat="1" ht="18" customHeight="1">
      <c r="A21" s="10" t="s">
        <v>90</v>
      </c>
      <c r="B21" s="81">
        <f t="shared" si="0"/>
        <v>79</v>
      </c>
      <c r="C21" s="81"/>
      <c r="D21" s="82">
        <v>33</v>
      </c>
      <c r="E21" s="82"/>
      <c r="F21" s="86">
        <v>46</v>
      </c>
      <c r="G21" s="87"/>
      <c r="H21" s="79" t="s">
        <v>91</v>
      </c>
      <c r="I21" s="80"/>
      <c r="J21" s="81">
        <f t="shared" si="1"/>
        <v>137</v>
      </c>
      <c r="K21" s="81"/>
      <c r="L21" s="82">
        <v>68</v>
      </c>
      <c r="M21" s="82"/>
      <c r="N21" s="82">
        <v>69</v>
      </c>
      <c r="O21" s="85"/>
      <c r="P21" s="79" t="s">
        <v>92</v>
      </c>
      <c r="Q21" s="80"/>
      <c r="R21" s="81">
        <f t="shared" si="2"/>
        <v>58</v>
      </c>
      <c r="S21" s="81"/>
      <c r="T21" s="82">
        <v>30</v>
      </c>
      <c r="U21" s="82"/>
      <c r="V21" s="82">
        <v>28</v>
      </c>
      <c r="W21" s="85"/>
      <c r="X21" s="79" t="s">
        <v>93</v>
      </c>
      <c r="Y21" s="80"/>
      <c r="Z21" s="81">
        <f t="shared" si="3"/>
        <v>132</v>
      </c>
      <c r="AA21" s="81"/>
      <c r="AB21" s="82">
        <v>57</v>
      </c>
      <c r="AC21" s="82"/>
      <c r="AD21" s="82">
        <v>75</v>
      </c>
      <c r="AE21" s="85"/>
      <c r="AF21" s="79" t="s">
        <v>94</v>
      </c>
      <c r="AG21" s="80"/>
      <c r="AH21" s="81">
        <f t="shared" si="4"/>
        <v>6</v>
      </c>
      <c r="AI21" s="81"/>
      <c r="AJ21" s="82">
        <v>1</v>
      </c>
      <c r="AK21" s="82"/>
      <c r="AL21" s="82">
        <v>5</v>
      </c>
      <c r="AM21" s="83"/>
    </row>
    <row r="22" spans="1:39" s="8" customFormat="1" ht="18" customHeight="1">
      <c r="A22" s="10" t="s">
        <v>95</v>
      </c>
      <c r="B22" s="81">
        <f t="shared" si="0"/>
        <v>83</v>
      </c>
      <c r="C22" s="81"/>
      <c r="D22" s="82">
        <v>44</v>
      </c>
      <c r="E22" s="82"/>
      <c r="F22" s="86">
        <v>39</v>
      </c>
      <c r="G22" s="87"/>
      <c r="H22" s="79" t="s">
        <v>96</v>
      </c>
      <c r="I22" s="80"/>
      <c r="J22" s="81">
        <f t="shared" si="1"/>
        <v>113</v>
      </c>
      <c r="K22" s="81"/>
      <c r="L22" s="82">
        <v>54</v>
      </c>
      <c r="M22" s="82"/>
      <c r="N22" s="82">
        <v>59</v>
      </c>
      <c r="O22" s="85"/>
      <c r="P22" s="79" t="s">
        <v>97</v>
      </c>
      <c r="Q22" s="80"/>
      <c r="R22" s="81">
        <f t="shared" si="2"/>
        <v>69</v>
      </c>
      <c r="S22" s="81"/>
      <c r="T22" s="82">
        <v>38</v>
      </c>
      <c r="U22" s="82"/>
      <c r="V22" s="82">
        <v>31</v>
      </c>
      <c r="W22" s="85"/>
      <c r="X22" s="79" t="s">
        <v>98</v>
      </c>
      <c r="Y22" s="80"/>
      <c r="Z22" s="81">
        <f t="shared" si="3"/>
        <v>116</v>
      </c>
      <c r="AA22" s="81"/>
      <c r="AB22" s="82">
        <v>59</v>
      </c>
      <c r="AC22" s="82"/>
      <c r="AD22" s="82">
        <v>57</v>
      </c>
      <c r="AE22" s="85"/>
      <c r="AF22" s="79" t="s">
        <v>99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100</v>
      </c>
      <c r="B23" s="66">
        <f t="shared" si="0"/>
        <v>69</v>
      </c>
      <c r="C23" s="66"/>
      <c r="D23" s="74">
        <v>34</v>
      </c>
      <c r="E23" s="74"/>
      <c r="F23" s="84">
        <v>35</v>
      </c>
      <c r="G23" s="67"/>
      <c r="H23" s="64" t="s">
        <v>101</v>
      </c>
      <c r="I23" s="65"/>
      <c r="J23" s="66">
        <f t="shared" si="1"/>
        <v>138</v>
      </c>
      <c r="K23" s="66"/>
      <c r="L23" s="74">
        <v>78</v>
      </c>
      <c r="M23" s="74"/>
      <c r="N23" s="74">
        <v>60</v>
      </c>
      <c r="O23" s="75"/>
      <c r="P23" s="64" t="s">
        <v>102</v>
      </c>
      <c r="Q23" s="65"/>
      <c r="R23" s="66">
        <f t="shared" si="2"/>
        <v>70</v>
      </c>
      <c r="S23" s="66"/>
      <c r="T23" s="74">
        <v>38</v>
      </c>
      <c r="U23" s="74"/>
      <c r="V23" s="74">
        <v>32</v>
      </c>
      <c r="W23" s="75"/>
      <c r="X23" s="64" t="s">
        <v>103</v>
      </c>
      <c r="Y23" s="65"/>
      <c r="Z23" s="66">
        <f t="shared" si="3"/>
        <v>132</v>
      </c>
      <c r="AA23" s="66"/>
      <c r="AB23" s="74">
        <v>53</v>
      </c>
      <c r="AC23" s="74"/>
      <c r="AD23" s="74">
        <v>79</v>
      </c>
      <c r="AE23" s="75"/>
      <c r="AF23" s="76" t="s">
        <v>104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442</v>
      </c>
      <c r="D27" s="46"/>
      <c r="E27" s="45">
        <f>SUM(E28:F29)</f>
        <v>711</v>
      </c>
      <c r="F27" s="46"/>
      <c r="G27" s="45">
        <f>SUM(G28:H29)</f>
        <v>336</v>
      </c>
      <c r="H27" s="46"/>
      <c r="I27" s="45">
        <f>SUM(I28:J29)</f>
        <v>274</v>
      </c>
      <c r="J27" s="46"/>
      <c r="K27" s="45">
        <f>SUM(K28:L29)</f>
        <v>152</v>
      </c>
      <c r="L27" s="46"/>
      <c r="M27" s="45">
        <f>SUM(M28:N29)</f>
        <v>430</v>
      </c>
      <c r="N27" s="46"/>
      <c r="O27" s="45">
        <f>SUM(O28:P29)</f>
        <v>849</v>
      </c>
      <c r="P27" s="46"/>
      <c r="Q27" s="45">
        <f>SUM(Q28:R29)</f>
        <v>1315</v>
      </c>
      <c r="R27" s="46"/>
      <c r="S27" s="45">
        <f>SUM(S28:T29)</f>
        <v>902</v>
      </c>
      <c r="T27" s="46"/>
      <c r="U27" s="45">
        <f>SUM(U28:V29)</f>
        <v>306</v>
      </c>
      <c r="V27" s="46"/>
      <c r="W27" s="45">
        <f>SUM(W28:X29)</f>
        <v>429</v>
      </c>
      <c r="X27" s="46"/>
      <c r="Y27" s="45">
        <f>SUM(Y28:Z29)</f>
        <v>696</v>
      </c>
      <c r="Z27" s="46"/>
      <c r="AA27" s="45">
        <f>SUM(AA28:AB29)</f>
        <v>786</v>
      </c>
      <c r="AB27" s="46"/>
      <c r="AC27" s="45">
        <f>SUM(AC28:AD29)</f>
        <v>821</v>
      </c>
      <c r="AD27" s="46"/>
      <c r="AE27" s="45">
        <f>SUM(AE28:AF29)</f>
        <v>118</v>
      </c>
      <c r="AF27" s="46"/>
      <c r="AG27" s="45">
        <f>SUM(AG28:AH29)</f>
        <v>2</v>
      </c>
      <c r="AH27" s="46"/>
      <c r="AI27" s="47">
        <f>SUM(C27:AH27)</f>
        <v>8569</v>
      </c>
      <c r="AJ27" s="48"/>
      <c r="AK27" s="49">
        <v>3523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219</v>
      </c>
      <c r="D28" s="44"/>
      <c r="E28" s="43">
        <f>SUM(D10:E15)</f>
        <v>340</v>
      </c>
      <c r="F28" s="44"/>
      <c r="G28" s="43">
        <f>SUM(D16:E18)</f>
        <v>167</v>
      </c>
      <c r="H28" s="44"/>
      <c r="I28" s="43">
        <f>SUM(D19:E21)</f>
        <v>129</v>
      </c>
      <c r="J28" s="44"/>
      <c r="K28" s="43">
        <f>SUM(D22:E23)</f>
        <v>78</v>
      </c>
      <c r="L28" s="44"/>
      <c r="M28" s="43">
        <f>SUM(L4:M13)</f>
        <v>208</v>
      </c>
      <c r="N28" s="44"/>
      <c r="O28" s="43">
        <f>SUM(L14:M23)</f>
        <v>405</v>
      </c>
      <c r="P28" s="44"/>
      <c r="Q28" s="43">
        <f>SUM(T4:U13)</f>
        <v>651</v>
      </c>
      <c r="R28" s="44"/>
      <c r="S28" s="43">
        <f>SUM(T14:U23)</f>
        <v>447</v>
      </c>
      <c r="T28" s="44"/>
      <c r="U28" s="43">
        <f>SUM(AB4:AC8)</f>
        <v>139</v>
      </c>
      <c r="V28" s="44"/>
      <c r="W28" s="43">
        <f>SUM(AB9:AC13)</f>
        <v>181</v>
      </c>
      <c r="X28" s="44"/>
      <c r="Y28" s="43">
        <f>SUM(AB14:AC18)</f>
        <v>296</v>
      </c>
      <c r="Z28" s="44"/>
      <c r="AA28" s="43">
        <f>SUM(AB19:AC23)</f>
        <v>357</v>
      </c>
      <c r="AB28" s="44"/>
      <c r="AC28" s="43">
        <f>SUM(AJ4:AK13)</f>
        <v>431</v>
      </c>
      <c r="AD28" s="44"/>
      <c r="AE28" s="43">
        <f>SUM(AJ14:AK23)</f>
        <v>37</v>
      </c>
      <c r="AF28" s="44"/>
      <c r="AG28" s="43">
        <f>AJ24</f>
        <v>0</v>
      </c>
      <c r="AH28" s="44"/>
      <c r="AI28" s="38">
        <f>SUM(C28:AH28)</f>
        <v>4085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223</v>
      </c>
      <c r="D29" s="21"/>
      <c r="E29" s="20">
        <f>SUM(F10:G15)</f>
        <v>371</v>
      </c>
      <c r="F29" s="21"/>
      <c r="G29" s="20">
        <f>SUM(F16:G18)</f>
        <v>169</v>
      </c>
      <c r="H29" s="21"/>
      <c r="I29" s="20">
        <f>SUM(F19:G21)</f>
        <v>145</v>
      </c>
      <c r="J29" s="21"/>
      <c r="K29" s="20">
        <f>SUM(F22:G23)</f>
        <v>74</v>
      </c>
      <c r="L29" s="21"/>
      <c r="M29" s="20">
        <f>SUM(N4:O13)</f>
        <v>222</v>
      </c>
      <c r="N29" s="21"/>
      <c r="O29" s="20">
        <f>SUM(N14:O23)</f>
        <v>444</v>
      </c>
      <c r="P29" s="21"/>
      <c r="Q29" s="20">
        <f>SUM(V4:W13)</f>
        <v>664</v>
      </c>
      <c r="R29" s="21"/>
      <c r="S29" s="20">
        <f>SUM(V14:W23)</f>
        <v>455</v>
      </c>
      <c r="T29" s="21"/>
      <c r="U29" s="20">
        <f>SUM(AD4:AE8)</f>
        <v>167</v>
      </c>
      <c r="V29" s="21"/>
      <c r="W29" s="20">
        <f>SUM(AD9:AE13)</f>
        <v>248</v>
      </c>
      <c r="X29" s="21"/>
      <c r="Y29" s="20">
        <f>SUM(AD14:AE18)</f>
        <v>400</v>
      </c>
      <c r="Z29" s="21"/>
      <c r="AA29" s="20">
        <f>SUM(AD19:AE23)</f>
        <v>429</v>
      </c>
      <c r="AB29" s="21"/>
      <c r="AC29" s="20">
        <f>SUM(AL4:AM13)</f>
        <v>390</v>
      </c>
      <c r="AD29" s="21"/>
      <c r="AE29" s="20">
        <f>SUM(AL14:AM23)</f>
        <v>81</v>
      </c>
      <c r="AF29" s="21"/>
      <c r="AG29" s="20">
        <f>AL24</f>
        <v>2</v>
      </c>
      <c r="AH29" s="21"/>
      <c r="AI29" s="22">
        <f>SUM(C29:AH29)</f>
        <v>4484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1489</v>
      </c>
      <c r="D31" s="34"/>
      <c r="E31" s="34"/>
      <c r="F31" s="35">
        <f>C31/AI27</f>
        <v>0.17376590033842923</v>
      </c>
      <c r="G31" s="35"/>
      <c r="H31" s="36"/>
      <c r="I31" s="17">
        <f>SUM(I27:V27)</f>
        <v>4228</v>
      </c>
      <c r="J31" s="37"/>
      <c r="K31" s="37"/>
      <c r="L31" s="37"/>
      <c r="M31" s="37"/>
      <c r="N31" s="37"/>
      <c r="O31" s="37"/>
      <c r="P31" s="15">
        <f>I31/AI27</f>
        <v>0.4934064651651301</v>
      </c>
      <c r="Q31" s="15"/>
      <c r="R31" s="15"/>
      <c r="S31" s="15"/>
      <c r="T31" s="15"/>
      <c r="U31" s="15"/>
      <c r="V31" s="16"/>
      <c r="W31" s="17">
        <f>SUM(W27:AH27)</f>
        <v>2852</v>
      </c>
      <c r="X31" s="18"/>
      <c r="Y31" s="18"/>
      <c r="Z31" s="18"/>
      <c r="AA31" s="18"/>
      <c r="AB31" s="18"/>
      <c r="AC31" s="15">
        <f>W31/AI27</f>
        <v>0.33282763449644065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82</v>
      </c>
      <c r="C4" s="90"/>
      <c r="D4" s="91">
        <v>47</v>
      </c>
      <c r="E4" s="91"/>
      <c r="F4" s="96">
        <v>35</v>
      </c>
      <c r="G4" s="97"/>
      <c r="H4" s="88" t="s">
        <v>6</v>
      </c>
      <c r="I4" s="89"/>
      <c r="J4" s="90">
        <f aca="true" t="shared" si="1" ref="J4:J23">SUM(L4:N4)</f>
        <v>92</v>
      </c>
      <c r="K4" s="90"/>
      <c r="L4" s="91">
        <v>49</v>
      </c>
      <c r="M4" s="91"/>
      <c r="N4" s="91">
        <v>43</v>
      </c>
      <c r="O4" s="93"/>
      <c r="P4" s="88" t="s">
        <v>7</v>
      </c>
      <c r="Q4" s="89"/>
      <c r="R4" s="90">
        <f aca="true" t="shared" si="2" ref="R4:R23">SUM(T4:V4)</f>
        <v>125</v>
      </c>
      <c r="S4" s="90"/>
      <c r="T4" s="91">
        <v>51</v>
      </c>
      <c r="U4" s="91"/>
      <c r="V4" s="91">
        <v>74</v>
      </c>
      <c r="W4" s="93"/>
      <c r="X4" s="88" t="s">
        <v>8</v>
      </c>
      <c r="Y4" s="89"/>
      <c r="Z4" s="90">
        <f aca="true" t="shared" si="3" ref="Z4:Z23">SUM(AB4:AD4)</f>
        <v>73</v>
      </c>
      <c r="AA4" s="90"/>
      <c r="AB4" s="91">
        <v>42</v>
      </c>
      <c r="AC4" s="91"/>
      <c r="AD4" s="91">
        <v>31</v>
      </c>
      <c r="AE4" s="93"/>
      <c r="AF4" s="88" t="s">
        <v>9</v>
      </c>
      <c r="AG4" s="89"/>
      <c r="AH4" s="90">
        <f aca="true" t="shared" si="4" ref="AH4:AH24">SUM(AJ4:AL4)</f>
        <v>119</v>
      </c>
      <c r="AI4" s="90"/>
      <c r="AJ4" s="91">
        <v>43</v>
      </c>
      <c r="AK4" s="91"/>
      <c r="AL4" s="91">
        <v>76</v>
      </c>
      <c r="AM4" s="92"/>
    </row>
    <row r="5" spans="1:39" s="8" customFormat="1" ht="18" customHeight="1">
      <c r="A5" s="10" t="s">
        <v>10</v>
      </c>
      <c r="B5" s="81">
        <f t="shared" si="0"/>
        <v>103</v>
      </c>
      <c r="C5" s="81"/>
      <c r="D5" s="82">
        <v>59</v>
      </c>
      <c r="E5" s="82"/>
      <c r="F5" s="86">
        <v>44</v>
      </c>
      <c r="G5" s="87"/>
      <c r="H5" s="79" t="s">
        <v>11</v>
      </c>
      <c r="I5" s="80"/>
      <c r="J5" s="81">
        <f t="shared" si="1"/>
        <v>108</v>
      </c>
      <c r="K5" s="81"/>
      <c r="L5" s="82">
        <v>57</v>
      </c>
      <c r="M5" s="82"/>
      <c r="N5" s="82">
        <v>51</v>
      </c>
      <c r="O5" s="85"/>
      <c r="P5" s="79" t="s">
        <v>12</v>
      </c>
      <c r="Q5" s="80"/>
      <c r="R5" s="81">
        <f t="shared" si="2"/>
        <v>109</v>
      </c>
      <c r="S5" s="81"/>
      <c r="T5" s="82">
        <v>52</v>
      </c>
      <c r="U5" s="82"/>
      <c r="V5" s="82">
        <v>57</v>
      </c>
      <c r="W5" s="85"/>
      <c r="X5" s="79" t="s">
        <v>13</v>
      </c>
      <c r="Y5" s="80"/>
      <c r="Z5" s="81">
        <f t="shared" si="3"/>
        <v>77</v>
      </c>
      <c r="AA5" s="81"/>
      <c r="AB5" s="82">
        <v>33</v>
      </c>
      <c r="AC5" s="82"/>
      <c r="AD5" s="82">
        <v>44</v>
      </c>
      <c r="AE5" s="85"/>
      <c r="AF5" s="79" t="s">
        <v>14</v>
      </c>
      <c r="AG5" s="80"/>
      <c r="AH5" s="81">
        <f t="shared" si="4"/>
        <v>104</v>
      </c>
      <c r="AI5" s="81"/>
      <c r="AJ5" s="82">
        <v>48</v>
      </c>
      <c r="AK5" s="82"/>
      <c r="AL5" s="82">
        <v>56</v>
      </c>
      <c r="AM5" s="83"/>
    </row>
    <row r="6" spans="1:39" s="8" customFormat="1" ht="18" customHeight="1">
      <c r="A6" s="10" t="s">
        <v>15</v>
      </c>
      <c r="B6" s="81">
        <f t="shared" si="0"/>
        <v>91</v>
      </c>
      <c r="C6" s="81"/>
      <c r="D6" s="82">
        <v>41</v>
      </c>
      <c r="E6" s="82"/>
      <c r="F6" s="86">
        <v>50</v>
      </c>
      <c r="G6" s="87"/>
      <c r="H6" s="79" t="s">
        <v>16</v>
      </c>
      <c r="I6" s="80"/>
      <c r="J6" s="81">
        <f t="shared" si="1"/>
        <v>85</v>
      </c>
      <c r="K6" s="81"/>
      <c r="L6" s="82">
        <v>52</v>
      </c>
      <c r="M6" s="82"/>
      <c r="N6" s="82">
        <v>33</v>
      </c>
      <c r="O6" s="85"/>
      <c r="P6" s="79" t="s">
        <v>17</v>
      </c>
      <c r="Q6" s="80"/>
      <c r="R6" s="81">
        <f t="shared" si="2"/>
        <v>113</v>
      </c>
      <c r="S6" s="81"/>
      <c r="T6" s="82">
        <v>57</v>
      </c>
      <c r="U6" s="82"/>
      <c r="V6" s="82">
        <v>56</v>
      </c>
      <c r="W6" s="85"/>
      <c r="X6" s="79" t="s">
        <v>18</v>
      </c>
      <c r="Y6" s="80"/>
      <c r="Z6" s="81">
        <f t="shared" si="3"/>
        <v>103</v>
      </c>
      <c r="AA6" s="81"/>
      <c r="AB6" s="82">
        <v>45</v>
      </c>
      <c r="AC6" s="82"/>
      <c r="AD6" s="82">
        <v>58</v>
      </c>
      <c r="AE6" s="85"/>
      <c r="AF6" s="79" t="s">
        <v>19</v>
      </c>
      <c r="AG6" s="80"/>
      <c r="AH6" s="81">
        <f t="shared" si="4"/>
        <v>94</v>
      </c>
      <c r="AI6" s="81"/>
      <c r="AJ6" s="82">
        <v>40</v>
      </c>
      <c r="AK6" s="82"/>
      <c r="AL6" s="82">
        <v>54</v>
      </c>
      <c r="AM6" s="83"/>
    </row>
    <row r="7" spans="1:39" s="8" customFormat="1" ht="18" customHeight="1">
      <c r="A7" s="10" t="s">
        <v>20</v>
      </c>
      <c r="B7" s="81">
        <f t="shared" si="0"/>
        <v>88</v>
      </c>
      <c r="C7" s="81"/>
      <c r="D7" s="82">
        <v>51</v>
      </c>
      <c r="E7" s="82"/>
      <c r="F7" s="86">
        <v>37</v>
      </c>
      <c r="G7" s="87"/>
      <c r="H7" s="79" t="s">
        <v>21</v>
      </c>
      <c r="I7" s="80"/>
      <c r="J7" s="81">
        <f t="shared" si="1"/>
        <v>104</v>
      </c>
      <c r="K7" s="81"/>
      <c r="L7" s="82">
        <v>43</v>
      </c>
      <c r="M7" s="82"/>
      <c r="N7" s="82">
        <v>61</v>
      </c>
      <c r="O7" s="85"/>
      <c r="P7" s="79" t="s">
        <v>22</v>
      </c>
      <c r="Q7" s="80"/>
      <c r="R7" s="81">
        <f t="shared" si="2"/>
        <v>139</v>
      </c>
      <c r="S7" s="81"/>
      <c r="T7" s="82">
        <v>70</v>
      </c>
      <c r="U7" s="82"/>
      <c r="V7" s="82">
        <v>69</v>
      </c>
      <c r="W7" s="85"/>
      <c r="X7" s="79" t="s">
        <v>23</v>
      </c>
      <c r="Y7" s="80"/>
      <c r="Z7" s="81">
        <f t="shared" si="3"/>
        <v>85</v>
      </c>
      <c r="AA7" s="81"/>
      <c r="AB7" s="82">
        <v>38</v>
      </c>
      <c r="AC7" s="82"/>
      <c r="AD7" s="82">
        <v>47</v>
      </c>
      <c r="AE7" s="85"/>
      <c r="AF7" s="79" t="s">
        <v>24</v>
      </c>
      <c r="AG7" s="80"/>
      <c r="AH7" s="81">
        <f t="shared" si="4"/>
        <v>72</v>
      </c>
      <c r="AI7" s="81"/>
      <c r="AJ7" s="82">
        <v>34</v>
      </c>
      <c r="AK7" s="82"/>
      <c r="AL7" s="82">
        <v>38</v>
      </c>
      <c r="AM7" s="83"/>
    </row>
    <row r="8" spans="1:39" s="8" customFormat="1" ht="18" customHeight="1">
      <c r="A8" s="10" t="s">
        <v>25</v>
      </c>
      <c r="B8" s="81">
        <f t="shared" si="0"/>
        <v>85</v>
      </c>
      <c r="C8" s="81"/>
      <c r="D8" s="82">
        <v>41</v>
      </c>
      <c r="E8" s="82"/>
      <c r="F8" s="86">
        <v>44</v>
      </c>
      <c r="G8" s="87"/>
      <c r="H8" s="79" t="s">
        <v>26</v>
      </c>
      <c r="I8" s="80"/>
      <c r="J8" s="81">
        <f t="shared" si="1"/>
        <v>97</v>
      </c>
      <c r="K8" s="81"/>
      <c r="L8" s="82">
        <v>58</v>
      </c>
      <c r="M8" s="82"/>
      <c r="N8" s="82">
        <v>39</v>
      </c>
      <c r="O8" s="85"/>
      <c r="P8" s="79" t="s">
        <v>27</v>
      </c>
      <c r="Q8" s="80"/>
      <c r="R8" s="81">
        <f t="shared" si="2"/>
        <v>143</v>
      </c>
      <c r="S8" s="81"/>
      <c r="T8" s="82">
        <v>73</v>
      </c>
      <c r="U8" s="82"/>
      <c r="V8" s="82">
        <v>70</v>
      </c>
      <c r="W8" s="85"/>
      <c r="X8" s="79" t="s">
        <v>28</v>
      </c>
      <c r="Y8" s="80"/>
      <c r="Z8" s="81">
        <f t="shared" si="3"/>
        <v>76</v>
      </c>
      <c r="AA8" s="81"/>
      <c r="AB8" s="82">
        <v>34</v>
      </c>
      <c r="AC8" s="82"/>
      <c r="AD8" s="82">
        <v>42</v>
      </c>
      <c r="AE8" s="85"/>
      <c r="AF8" s="79" t="s">
        <v>29</v>
      </c>
      <c r="AG8" s="80"/>
      <c r="AH8" s="81">
        <f t="shared" si="4"/>
        <v>59</v>
      </c>
      <c r="AI8" s="81"/>
      <c r="AJ8" s="82">
        <v>21</v>
      </c>
      <c r="AK8" s="82"/>
      <c r="AL8" s="82">
        <v>38</v>
      </c>
      <c r="AM8" s="83"/>
    </row>
    <row r="9" spans="1:39" s="8" customFormat="1" ht="18" customHeight="1">
      <c r="A9" s="10" t="s">
        <v>30</v>
      </c>
      <c r="B9" s="81">
        <f t="shared" si="0"/>
        <v>94</v>
      </c>
      <c r="C9" s="81"/>
      <c r="D9" s="82">
        <v>47</v>
      </c>
      <c r="E9" s="82"/>
      <c r="F9" s="86">
        <v>47</v>
      </c>
      <c r="G9" s="87"/>
      <c r="H9" s="79" t="s">
        <v>31</v>
      </c>
      <c r="I9" s="80"/>
      <c r="J9" s="81">
        <f t="shared" si="1"/>
        <v>72</v>
      </c>
      <c r="K9" s="81"/>
      <c r="L9" s="82">
        <v>26</v>
      </c>
      <c r="M9" s="82"/>
      <c r="N9" s="82">
        <v>46</v>
      </c>
      <c r="O9" s="85"/>
      <c r="P9" s="79" t="s">
        <v>32</v>
      </c>
      <c r="Q9" s="80"/>
      <c r="R9" s="81">
        <f t="shared" si="2"/>
        <v>147</v>
      </c>
      <c r="S9" s="81"/>
      <c r="T9" s="82">
        <v>69</v>
      </c>
      <c r="U9" s="82"/>
      <c r="V9" s="82">
        <v>78</v>
      </c>
      <c r="W9" s="85"/>
      <c r="X9" s="79" t="s">
        <v>33</v>
      </c>
      <c r="Y9" s="80"/>
      <c r="Z9" s="81">
        <f t="shared" si="3"/>
        <v>70</v>
      </c>
      <c r="AA9" s="81"/>
      <c r="AB9" s="82">
        <v>36</v>
      </c>
      <c r="AC9" s="82"/>
      <c r="AD9" s="82">
        <v>34</v>
      </c>
      <c r="AE9" s="85"/>
      <c r="AF9" s="79" t="s">
        <v>34</v>
      </c>
      <c r="AG9" s="80"/>
      <c r="AH9" s="81">
        <f t="shared" si="4"/>
        <v>53</v>
      </c>
      <c r="AI9" s="81"/>
      <c r="AJ9" s="82">
        <v>23</v>
      </c>
      <c r="AK9" s="82"/>
      <c r="AL9" s="82">
        <v>30</v>
      </c>
      <c r="AM9" s="83"/>
    </row>
    <row r="10" spans="1:39" s="8" customFormat="1" ht="18" customHeight="1">
      <c r="A10" s="10" t="s">
        <v>35</v>
      </c>
      <c r="B10" s="81">
        <f t="shared" si="0"/>
        <v>107</v>
      </c>
      <c r="C10" s="81"/>
      <c r="D10" s="82">
        <v>49</v>
      </c>
      <c r="E10" s="82"/>
      <c r="F10" s="86">
        <v>58</v>
      </c>
      <c r="G10" s="87"/>
      <c r="H10" s="79" t="s">
        <v>36</v>
      </c>
      <c r="I10" s="80"/>
      <c r="J10" s="81">
        <f t="shared" si="1"/>
        <v>92</v>
      </c>
      <c r="K10" s="81"/>
      <c r="L10" s="82">
        <v>47</v>
      </c>
      <c r="M10" s="82"/>
      <c r="N10" s="82">
        <v>45</v>
      </c>
      <c r="O10" s="85"/>
      <c r="P10" s="79" t="s">
        <v>37</v>
      </c>
      <c r="Q10" s="80"/>
      <c r="R10" s="81">
        <f t="shared" si="2"/>
        <v>146</v>
      </c>
      <c r="S10" s="81"/>
      <c r="T10" s="82">
        <v>69</v>
      </c>
      <c r="U10" s="82"/>
      <c r="V10" s="82">
        <v>77</v>
      </c>
      <c r="W10" s="85"/>
      <c r="X10" s="79" t="s">
        <v>38</v>
      </c>
      <c r="Y10" s="80"/>
      <c r="Z10" s="81">
        <f t="shared" si="3"/>
        <v>83</v>
      </c>
      <c r="AA10" s="81"/>
      <c r="AB10" s="82">
        <v>38</v>
      </c>
      <c r="AC10" s="82"/>
      <c r="AD10" s="82">
        <v>45</v>
      </c>
      <c r="AE10" s="85"/>
      <c r="AF10" s="79" t="s">
        <v>39</v>
      </c>
      <c r="AG10" s="80"/>
      <c r="AH10" s="81">
        <f t="shared" si="4"/>
        <v>45</v>
      </c>
      <c r="AI10" s="81"/>
      <c r="AJ10" s="82">
        <v>19</v>
      </c>
      <c r="AK10" s="82"/>
      <c r="AL10" s="82">
        <v>26</v>
      </c>
      <c r="AM10" s="83"/>
    </row>
    <row r="11" spans="1:39" s="8" customFormat="1" ht="18" customHeight="1">
      <c r="A11" s="10" t="s">
        <v>40</v>
      </c>
      <c r="B11" s="81">
        <f t="shared" si="0"/>
        <v>99</v>
      </c>
      <c r="C11" s="81"/>
      <c r="D11" s="82">
        <v>52</v>
      </c>
      <c r="E11" s="82"/>
      <c r="F11" s="86">
        <v>47</v>
      </c>
      <c r="G11" s="87"/>
      <c r="H11" s="79" t="s">
        <v>41</v>
      </c>
      <c r="I11" s="80"/>
      <c r="J11" s="81">
        <f t="shared" si="1"/>
        <v>88</v>
      </c>
      <c r="K11" s="81"/>
      <c r="L11" s="82">
        <v>43</v>
      </c>
      <c r="M11" s="82"/>
      <c r="N11" s="82">
        <v>45</v>
      </c>
      <c r="O11" s="85"/>
      <c r="P11" s="79" t="s">
        <v>42</v>
      </c>
      <c r="Q11" s="80"/>
      <c r="R11" s="81">
        <f t="shared" si="2"/>
        <v>147</v>
      </c>
      <c r="S11" s="81"/>
      <c r="T11" s="82">
        <v>75</v>
      </c>
      <c r="U11" s="82"/>
      <c r="V11" s="82">
        <v>72</v>
      </c>
      <c r="W11" s="85"/>
      <c r="X11" s="79" t="s">
        <v>43</v>
      </c>
      <c r="Y11" s="80"/>
      <c r="Z11" s="81">
        <f t="shared" si="3"/>
        <v>68</v>
      </c>
      <c r="AA11" s="81"/>
      <c r="AB11" s="82">
        <v>30</v>
      </c>
      <c r="AC11" s="82"/>
      <c r="AD11" s="82">
        <v>38</v>
      </c>
      <c r="AE11" s="85"/>
      <c r="AF11" s="79" t="s">
        <v>44</v>
      </c>
      <c r="AG11" s="80"/>
      <c r="AH11" s="81">
        <f t="shared" si="4"/>
        <v>37</v>
      </c>
      <c r="AI11" s="81"/>
      <c r="AJ11" s="82">
        <v>20</v>
      </c>
      <c r="AK11" s="82"/>
      <c r="AL11" s="82">
        <v>17</v>
      </c>
      <c r="AM11" s="83"/>
    </row>
    <row r="12" spans="1:39" s="8" customFormat="1" ht="18" customHeight="1">
      <c r="A12" s="10" t="s">
        <v>45</v>
      </c>
      <c r="B12" s="81">
        <f t="shared" si="0"/>
        <v>94</v>
      </c>
      <c r="C12" s="81"/>
      <c r="D12" s="82">
        <v>50</v>
      </c>
      <c r="E12" s="82"/>
      <c r="F12" s="86">
        <v>44</v>
      </c>
      <c r="G12" s="87"/>
      <c r="H12" s="79" t="s">
        <v>46</v>
      </c>
      <c r="I12" s="80"/>
      <c r="J12" s="81">
        <f t="shared" si="1"/>
        <v>102</v>
      </c>
      <c r="K12" s="81"/>
      <c r="L12" s="82">
        <v>54</v>
      </c>
      <c r="M12" s="82"/>
      <c r="N12" s="82">
        <v>48</v>
      </c>
      <c r="O12" s="85"/>
      <c r="P12" s="79" t="s">
        <v>47</v>
      </c>
      <c r="Q12" s="80"/>
      <c r="R12" s="81">
        <f t="shared" si="2"/>
        <v>154</v>
      </c>
      <c r="S12" s="81"/>
      <c r="T12" s="82">
        <v>82</v>
      </c>
      <c r="U12" s="82"/>
      <c r="V12" s="82">
        <v>72</v>
      </c>
      <c r="W12" s="85"/>
      <c r="X12" s="79" t="s">
        <v>48</v>
      </c>
      <c r="Y12" s="80"/>
      <c r="Z12" s="81">
        <f t="shared" si="3"/>
        <v>62</v>
      </c>
      <c r="AA12" s="81"/>
      <c r="AB12" s="82">
        <v>32</v>
      </c>
      <c r="AC12" s="82"/>
      <c r="AD12" s="82">
        <v>30</v>
      </c>
      <c r="AE12" s="85"/>
      <c r="AF12" s="79" t="s">
        <v>49</v>
      </c>
      <c r="AG12" s="80"/>
      <c r="AH12" s="81">
        <f t="shared" si="4"/>
        <v>31</v>
      </c>
      <c r="AI12" s="81"/>
      <c r="AJ12" s="82">
        <v>8</v>
      </c>
      <c r="AK12" s="82"/>
      <c r="AL12" s="82">
        <v>23</v>
      </c>
      <c r="AM12" s="83"/>
    </row>
    <row r="13" spans="1:39" s="8" customFormat="1" ht="18" customHeight="1">
      <c r="A13" s="10" t="s">
        <v>50</v>
      </c>
      <c r="B13" s="81">
        <f t="shared" si="0"/>
        <v>107</v>
      </c>
      <c r="C13" s="81"/>
      <c r="D13" s="82">
        <v>53</v>
      </c>
      <c r="E13" s="82"/>
      <c r="F13" s="86">
        <v>54</v>
      </c>
      <c r="G13" s="87"/>
      <c r="H13" s="79" t="s">
        <v>51</v>
      </c>
      <c r="I13" s="80"/>
      <c r="J13" s="81">
        <f t="shared" si="1"/>
        <v>125</v>
      </c>
      <c r="K13" s="81"/>
      <c r="L13" s="82">
        <v>68</v>
      </c>
      <c r="M13" s="82"/>
      <c r="N13" s="82">
        <v>57</v>
      </c>
      <c r="O13" s="85"/>
      <c r="P13" s="79" t="s">
        <v>52</v>
      </c>
      <c r="Q13" s="80"/>
      <c r="R13" s="81">
        <f t="shared" si="2"/>
        <v>181</v>
      </c>
      <c r="S13" s="81"/>
      <c r="T13" s="82">
        <v>94</v>
      </c>
      <c r="U13" s="82"/>
      <c r="V13" s="82">
        <v>87</v>
      </c>
      <c r="W13" s="85"/>
      <c r="X13" s="79" t="s">
        <v>53</v>
      </c>
      <c r="Y13" s="80"/>
      <c r="Z13" s="81">
        <f t="shared" si="3"/>
        <v>120</v>
      </c>
      <c r="AA13" s="81"/>
      <c r="AB13" s="82">
        <v>55</v>
      </c>
      <c r="AC13" s="82"/>
      <c r="AD13" s="82">
        <v>65</v>
      </c>
      <c r="AE13" s="85"/>
      <c r="AF13" s="79" t="s">
        <v>54</v>
      </c>
      <c r="AG13" s="80"/>
      <c r="AH13" s="81">
        <f t="shared" si="4"/>
        <v>19</v>
      </c>
      <c r="AI13" s="81"/>
      <c r="AJ13" s="82">
        <v>6</v>
      </c>
      <c r="AK13" s="82"/>
      <c r="AL13" s="82">
        <v>13</v>
      </c>
      <c r="AM13" s="83"/>
    </row>
    <row r="14" spans="1:39" s="8" customFormat="1" ht="18" customHeight="1">
      <c r="A14" s="10" t="s">
        <v>55</v>
      </c>
      <c r="B14" s="81">
        <f t="shared" si="0"/>
        <v>120</v>
      </c>
      <c r="C14" s="81"/>
      <c r="D14" s="82">
        <v>50</v>
      </c>
      <c r="E14" s="82"/>
      <c r="F14" s="86">
        <v>70</v>
      </c>
      <c r="G14" s="87"/>
      <c r="H14" s="79" t="s">
        <v>56</v>
      </c>
      <c r="I14" s="80"/>
      <c r="J14" s="81">
        <f t="shared" si="1"/>
        <v>99</v>
      </c>
      <c r="K14" s="81"/>
      <c r="L14" s="82">
        <v>47</v>
      </c>
      <c r="M14" s="82"/>
      <c r="N14" s="82">
        <v>52</v>
      </c>
      <c r="O14" s="85"/>
      <c r="P14" s="79" t="s">
        <v>57</v>
      </c>
      <c r="Q14" s="80"/>
      <c r="R14" s="81">
        <f t="shared" si="2"/>
        <v>169</v>
      </c>
      <c r="S14" s="81"/>
      <c r="T14" s="82">
        <v>81</v>
      </c>
      <c r="U14" s="82"/>
      <c r="V14" s="82">
        <v>88</v>
      </c>
      <c r="W14" s="85"/>
      <c r="X14" s="79" t="s">
        <v>58</v>
      </c>
      <c r="Y14" s="80"/>
      <c r="Z14" s="81">
        <f t="shared" si="3"/>
        <v>100</v>
      </c>
      <c r="AA14" s="81"/>
      <c r="AB14" s="82">
        <v>48</v>
      </c>
      <c r="AC14" s="82"/>
      <c r="AD14" s="82">
        <v>52</v>
      </c>
      <c r="AE14" s="85"/>
      <c r="AF14" s="79" t="s">
        <v>59</v>
      </c>
      <c r="AG14" s="80"/>
      <c r="AH14" s="81">
        <f t="shared" si="4"/>
        <v>23</v>
      </c>
      <c r="AI14" s="81"/>
      <c r="AJ14" s="82">
        <v>8</v>
      </c>
      <c r="AK14" s="82"/>
      <c r="AL14" s="82">
        <v>15</v>
      </c>
      <c r="AM14" s="83"/>
    </row>
    <row r="15" spans="1:39" s="8" customFormat="1" ht="18" customHeight="1">
      <c r="A15" s="10" t="s">
        <v>60</v>
      </c>
      <c r="B15" s="81">
        <f t="shared" si="0"/>
        <v>96</v>
      </c>
      <c r="C15" s="81"/>
      <c r="D15" s="82">
        <v>42</v>
      </c>
      <c r="E15" s="82"/>
      <c r="F15" s="86">
        <v>54</v>
      </c>
      <c r="G15" s="87"/>
      <c r="H15" s="79" t="s">
        <v>61</v>
      </c>
      <c r="I15" s="80"/>
      <c r="J15" s="81">
        <f t="shared" si="1"/>
        <v>102</v>
      </c>
      <c r="K15" s="81"/>
      <c r="L15" s="82">
        <v>49</v>
      </c>
      <c r="M15" s="82"/>
      <c r="N15" s="82">
        <v>53</v>
      </c>
      <c r="O15" s="85"/>
      <c r="P15" s="79" t="s">
        <v>62</v>
      </c>
      <c r="Q15" s="80"/>
      <c r="R15" s="81">
        <f t="shared" si="2"/>
        <v>152</v>
      </c>
      <c r="S15" s="81"/>
      <c r="T15" s="82">
        <v>75</v>
      </c>
      <c r="U15" s="82"/>
      <c r="V15" s="82">
        <v>77</v>
      </c>
      <c r="W15" s="85"/>
      <c r="X15" s="79" t="s">
        <v>63</v>
      </c>
      <c r="Y15" s="80"/>
      <c r="Z15" s="81">
        <f t="shared" si="3"/>
        <v>110</v>
      </c>
      <c r="AA15" s="81"/>
      <c r="AB15" s="82">
        <v>41</v>
      </c>
      <c r="AC15" s="82"/>
      <c r="AD15" s="82">
        <v>69</v>
      </c>
      <c r="AE15" s="85"/>
      <c r="AF15" s="79" t="s">
        <v>64</v>
      </c>
      <c r="AG15" s="80"/>
      <c r="AH15" s="81">
        <f t="shared" si="4"/>
        <v>9</v>
      </c>
      <c r="AI15" s="81"/>
      <c r="AJ15" s="82">
        <v>2</v>
      </c>
      <c r="AK15" s="82"/>
      <c r="AL15" s="82">
        <v>7</v>
      </c>
      <c r="AM15" s="83"/>
    </row>
    <row r="16" spans="1:39" s="8" customFormat="1" ht="18" customHeight="1">
      <c r="A16" s="10" t="s">
        <v>65</v>
      </c>
      <c r="B16" s="81">
        <f t="shared" si="0"/>
        <v>108</v>
      </c>
      <c r="C16" s="81"/>
      <c r="D16" s="82">
        <v>61</v>
      </c>
      <c r="E16" s="82"/>
      <c r="F16" s="86">
        <v>47</v>
      </c>
      <c r="G16" s="87"/>
      <c r="H16" s="79" t="s">
        <v>66</v>
      </c>
      <c r="I16" s="80"/>
      <c r="J16" s="81">
        <f t="shared" si="1"/>
        <v>119</v>
      </c>
      <c r="K16" s="81"/>
      <c r="L16" s="82">
        <v>57</v>
      </c>
      <c r="M16" s="82"/>
      <c r="N16" s="82">
        <v>62</v>
      </c>
      <c r="O16" s="85"/>
      <c r="P16" s="79" t="s">
        <v>67</v>
      </c>
      <c r="Q16" s="80"/>
      <c r="R16" s="81">
        <f t="shared" si="2"/>
        <v>137</v>
      </c>
      <c r="S16" s="81"/>
      <c r="T16" s="82">
        <v>70</v>
      </c>
      <c r="U16" s="82"/>
      <c r="V16" s="82">
        <v>67</v>
      </c>
      <c r="W16" s="85"/>
      <c r="X16" s="79" t="s">
        <v>68</v>
      </c>
      <c r="Y16" s="80"/>
      <c r="Z16" s="81">
        <f t="shared" si="3"/>
        <v>108</v>
      </c>
      <c r="AA16" s="81"/>
      <c r="AB16" s="82">
        <v>56</v>
      </c>
      <c r="AC16" s="82"/>
      <c r="AD16" s="82">
        <v>52</v>
      </c>
      <c r="AE16" s="85"/>
      <c r="AF16" s="79" t="s">
        <v>69</v>
      </c>
      <c r="AG16" s="80"/>
      <c r="AH16" s="81">
        <f t="shared" si="4"/>
        <v>9</v>
      </c>
      <c r="AI16" s="81"/>
      <c r="AJ16" s="82">
        <v>3</v>
      </c>
      <c r="AK16" s="82"/>
      <c r="AL16" s="82">
        <v>6</v>
      </c>
      <c r="AM16" s="83"/>
    </row>
    <row r="17" spans="1:39" s="8" customFormat="1" ht="18" customHeight="1">
      <c r="A17" s="10" t="s">
        <v>70</v>
      </c>
      <c r="B17" s="81">
        <f t="shared" si="0"/>
        <v>121</v>
      </c>
      <c r="C17" s="81"/>
      <c r="D17" s="82">
        <v>54</v>
      </c>
      <c r="E17" s="82"/>
      <c r="F17" s="86">
        <v>67</v>
      </c>
      <c r="G17" s="87"/>
      <c r="H17" s="79" t="s">
        <v>71</v>
      </c>
      <c r="I17" s="80"/>
      <c r="J17" s="81">
        <f t="shared" si="1"/>
        <v>112</v>
      </c>
      <c r="K17" s="81"/>
      <c r="L17" s="82">
        <v>48</v>
      </c>
      <c r="M17" s="82"/>
      <c r="N17" s="82">
        <v>64</v>
      </c>
      <c r="O17" s="85"/>
      <c r="P17" s="79" t="s">
        <v>72</v>
      </c>
      <c r="Q17" s="80"/>
      <c r="R17" s="81">
        <f t="shared" si="2"/>
        <v>121</v>
      </c>
      <c r="S17" s="81"/>
      <c r="T17" s="82">
        <v>64</v>
      </c>
      <c r="U17" s="82"/>
      <c r="V17" s="82">
        <v>57</v>
      </c>
      <c r="W17" s="85"/>
      <c r="X17" s="79" t="s">
        <v>73</v>
      </c>
      <c r="Y17" s="80"/>
      <c r="Z17" s="81">
        <f t="shared" si="3"/>
        <v>126</v>
      </c>
      <c r="AA17" s="81"/>
      <c r="AB17" s="82">
        <v>50</v>
      </c>
      <c r="AC17" s="82"/>
      <c r="AD17" s="82">
        <v>76</v>
      </c>
      <c r="AE17" s="85"/>
      <c r="AF17" s="79" t="s">
        <v>74</v>
      </c>
      <c r="AG17" s="80"/>
      <c r="AH17" s="81">
        <f t="shared" si="4"/>
        <v>9</v>
      </c>
      <c r="AI17" s="81"/>
      <c r="AJ17" s="82">
        <v>2</v>
      </c>
      <c r="AK17" s="82"/>
      <c r="AL17" s="82">
        <v>7</v>
      </c>
      <c r="AM17" s="83"/>
    </row>
    <row r="18" spans="1:39" s="8" customFormat="1" ht="18" customHeight="1">
      <c r="A18" s="10" t="s">
        <v>75</v>
      </c>
      <c r="B18" s="81">
        <f t="shared" si="0"/>
        <v>116</v>
      </c>
      <c r="C18" s="81"/>
      <c r="D18" s="82">
        <v>62</v>
      </c>
      <c r="E18" s="82"/>
      <c r="F18" s="86">
        <v>54</v>
      </c>
      <c r="G18" s="87"/>
      <c r="H18" s="79" t="s">
        <v>76</v>
      </c>
      <c r="I18" s="80"/>
      <c r="J18" s="81">
        <f t="shared" si="1"/>
        <v>108</v>
      </c>
      <c r="K18" s="81"/>
      <c r="L18" s="82">
        <v>57</v>
      </c>
      <c r="M18" s="82"/>
      <c r="N18" s="82">
        <v>51</v>
      </c>
      <c r="O18" s="85"/>
      <c r="P18" s="79" t="s">
        <v>77</v>
      </c>
      <c r="Q18" s="80"/>
      <c r="R18" s="81">
        <f t="shared" si="2"/>
        <v>118</v>
      </c>
      <c r="S18" s="81"/>
      <c r="T18" s="82">
        <v>59</v>
      </c>
      <c r="U18" s="82"/>
      <c r="V18" s="82">
        <v>59</v>
      </c>
      <c r="W18" s="85"/>
      <c r="X18" s="79" t="s">
        <v>78</v>
      </c>
      <c r="Y18" s="80"/>
      <c r="Z18" s="81">
        <f t="shared" si="3"/>
        <v>136</v>
      </c>
      <c r="AA18" s="81"/>
      <c r="AB18" s="82">
        <v>49</v>
      </c>
      <c r="AC18" s="82"/>
      <c r="AD18" s="82">
        <v>87</v>
      </c>
      <c r="AE18" s="85"/>
      <c r="AF18" s="79" t="s">
        <v>79</v>
      </c>
      <c r="AG18" s="80"/>
      <c r="AH18" s="81">
        <f t="shared" si="4"/>
        <v>9</v>
      </c>
      <c r="AI18" s="81"/>
      <c r="AJ18" s="82">
        <v>2</v>
      </c>
      <c r="AK18" s="82"/>
      <c r="AL18" s="82">
        <v>7</v>
      </c>
      <c r="AM18" s="83"/>
    </row>
    <row r="19" spans="1:39" s="8" customFormat="1" ht="18" customHeight="1">
      <c r="A19" s="10" t="s">
        <v>80</v>
      </c>
      <c r="B19" s="81">
        <f t="shared" si="0"/>
        <v>102</v>
      </c>
      <c r="C19" s="81"/>
      <c r="D19" s="82">
        <v>49</v>
      </c>
      <c r="E19" s="82"/>
      <c r="F19" s="86">
        <v>53</v>
      </c>
      <c r="G19" s="87"/>
      <c r="H19" s="79" t="s">
        <v>81</v>
      </c>
      <c r="I19" s="80"/>
      <c r="J19" s="81">
        <f t="shared" si="1"/>
        <v>139</v>
      </c>
      <c r="K19" s="81"/>
      <c r="L19" s="82">
        <v>77</v>
      </c>
      <c r="M19" s="82"/>
      <c r="N19" s="82">
        <v>62</v>
      </c>
      <c r="O19" s="85"/>
      <c r="P19" s="79" t="s">
        <v>82</v>
      </c>
      <c r="Q19" s="80"/>
      <c r="R19" s="81">
        <f t="shared" si="2"/>
        <v>113</v>
      </c>
      <c r="S19" s="81"/>
      <c r="T19" s="82">
        <v>56</v>
      </c>
      <c r="U19" s="82"/>
      <c r="V19" s="82">
        <v>57</v>
      </c>
      <c r="W19" s="85"/>
      <c r="X19" s="79" t="s">
        <v>83</v>
      </c>
      <c r="Y19" s="80"/>
      <c r="Z19" s="81">
        <f t="shared" si="3"/>
        <v>138</v>
      </c>
      <c r="AA19" s="81"/>
      <c r="AB19" s="82">
        <v>65</v>
      </c>
      <c r="AC19" s="82"/>
      <c r="AD19" s="82">
        <v>73</v>
      </c>
      <c r="AE19" s="85"/>
      <c r="AF19" s="79" t="s">
        <v>84</v>
      </c>
      <c r="AG19" s="80"/>
      <c r="AH19" s="81">
        <f t="shared" si="4"/>
        <v>4</v>
      </c>
      <c r="AI19" s="81"/>
      <c r="AJ19" s="82">
        <v>0</v>
      </c>
      <c r="AK19" s="82"/>
      <c r="AL19" s="82">
        <v>4</v>
      </c>
      <c r="AM19" s="83"/>
    </row>
    <row r="20" spans="1:39" s="8" customFormat="1" ht="18" customHeight="1">
      <c r="A20" s="10" t="s">
        <v>85</v>
      </c>
      <c r="B20" s="81">
        <f t="shared" si="0"/>
        <v>112</v>
      </c>
      <c r="C20" s="81"/>
      <c r="D20" s="82">
        <v>65</v>
      </c>
      <c r="E20" s="82"/>
      <c r="F20" s="86">
        <v>47</v>
      </c>
      <c r="G20" s="87"/>
      <c r="H20" s="79" t="s">
        <v>86</v>
      </c>
      <c r="I20" s="80"/>
      <c r="J20" s="81">
        <f t="shared" si="1"/>
        <v>105</v>
      </c>
      <c r="K20" s="81"/>
      <c r="L20" s="82">
        <v>48</v>
      </c>
      <c r="M20" s="82"/>
      <c r="N20" s="82">
        <v>57</v>
      </c>
      <c r="O20" s="85"/>
      <c r="P20" s="79" t="s">
        <v>87</v>
      </c>
      <c r="Q20" s="80"/>
      <c r="R20" s="81">
        <f t="shared" si="2"/>
        <v>103</v>
      </c>
      <c r="S20" s="81"/>
      <c r="T20" s="82">
        <v>47</v>
      </c>
      <c r="U20" s="82"/>
      <c r="V20" s="82">
        <v>56</v>
      </c>
      <c r="W20" s="85"/>
      <c r="X20" s="79" t="s">
        <v>88</v>
      </c>
      <c r="Y20" s="80"/>
      <c r="Z20" s="81">
        <f t="shared" si="3"/>
        <v>137</v>
      </c>
      <c r="AA20" s="81"/>
      <c r="AB20" s="82">
        <v>60</v>
      </c>
      <c r="AC20" s="82"/>
      <c r="AD20" s="82">
        <v>77</v>
      </c>
      <c r="AE20" s="85"/>
      <c r="AF20" s="79" t="s">
        <v>89</v>
      </c>
      <c r="AG20" s="80"/>
      <c r="AH20" s="81">
        <f t="shared" si="4"/>
        <v>8</v>
      </c>
      <c r="AI20" s="81"/>
      <c r="AJ20" s="82">
        <v>0</v>
      </c>
      <c r="AK20" s="82"/>
      <c r="AL20" s="82">
        <v>8</v>
      </c>
      <c r="AM20" s="83"/>
    </row>
    <row r="21" spans="1:39" s="8" customFormat="1" ht="18" customHeight="1">
      <c r="A21" s="10" t="s">
        <v>90</v>
      </c>
      <c r="B21" s="81">
        <f t="shared" si="0"/>
        <v>92</v>
      </c>
      <c r="C21" s="81"/>
      <c r="D21" s="82">
        <v>46</v>
      </c>
      <c r="E21" s="82"/>
      <c r="F21" s="86">
        <v>46</v>
      </c>
      <c r="G21" s="87"/>
      <c r="H21" s="79" t="s">
        <v>91</v>
      </c>
      <c r="I21" s="80"/>
      <c r="J21" s="81">
        <f t="shared" si="1"/>
        <v>128</v>
      </c>
      <c r="K21" s="81"/>
      <c r="L21" s="82">
        <v>65</v>
      </c>
      <c r="M21" s="82"/>
      <c r="N21" s="82">
        <v>63</v>
      </c>
      <c r="O21" s="85"/>
      <c r="P21" s="79" t="s">
        <v>92</v>
      </c>
      <c r="Q21" s="80"/>
      <c r="R21" s="81">
        <f t="shared" si="2"/>
        <v>83</v>
      </c>
      <c r="S21" s="81"/>
      <c r="T21" s="82">
        <v>51</v>
      </c>
      <c r="U21" s="82"/>
      <c r="V21" s="82">
        <v>32</v>
      </c>
      <c r="W21" s="85"/>
      <c r="X21" s="79" t="s">
        <v>93</v>
      </c>
      <c r="Y21" s="80"/>
      <c r="Z21" s="81">
        <f t="shared" si="3"/>
        <v>98</v>
      </c>
      <c r="AA21" s="81"/>
      <c r="AB21" s="82">
        <v>41</v>
      </c>
      <c r="AC21" s="82"/>
      <c r="AD21" s="82">
        <v>57</v>
      </c>
      <c r="AE21" s="85"/>
      <c r="AF21" s="79" t="s">
        <v>94</v>
      </c>
      <c r="AG21" s="80"/>
      <c r="AH21" s="81">
        <f t="shared" si="4"/>
        <v>0</v>
      </c>
      <c r="AI21" s="81"/>
      <c r="AJ21" s="82">
        <v>0</v>
      </c>
      <c r="AK21" s="82"/>
      <c r="AL21" s="82">
        <v>0</v>
      </c>
      <c r="AM21" s="83"/>
    </row>
    <row r="22" spans="1:39" s="8" customFormat="1" ht="18" customHeight="1">
      <c r="A22" s="10" t="s">
        <v>95</v>
      </c>
      <c r="B22" s="81">
        <f t="shared" si="0"/>
        <v>74</v>
      </c>
      <c r="C22" s="81"/>
      <c r="D22" s="82">
        <v>39</v>
      </c>
      <c r="E22" s="82"/>
      <c r="F22" s="86">
        <v>35</v>
      </c>
      <c r="G22" s="87"/>
      <c r="H22" s="79" t="s">
        <v>96</v>
      </c>
      <c r="I22" s="80"/>
      <c r="J22" s="81">
        <f t="shared" si="1"/>
        <v>127</v>
      </c>
      <c r="K22" s="81"/>
      <c r="L22" s="82">
        <v>67</v>
      </c>
      <c r="M22" s="82"/>
      <c r="N22" s="82">
        <v>60</v>
      </c>
      <c r="O22" s="85"/>
      <c r="P22" s="79" t="s">
        <v>97</v>
      </c>
      <c r="Q22" s="80"/>
      <c r="R22" s="81">
        <f t="shared" si="2"/>
        <v>107</v>
      </c>
      <c r="S22" s="81"/>
      <c r="T22" s="82">
        <v>55</v>
      </c>
      <c r="U22" s="82"/>
      <c r="V22" s="82">
        <v>52</v>
      </c>
      <c r="W22" s="85"/>
      <c r="X22" s="79" t="s">
        <v>98</v>
      </c>
      <c r="Y22" s="80"/>
      <c r="Z22" s="81">
        <f t="shared" si="3"/>
        <v>84</v>
      </c>
      <c r="AA22" s="81"/>
      <c r="AB22" s="82">
        <v>32</v>
      </c>
      <c r="AC22" s="82"/>
      <c r="AD22" s="82">
        <v>52</v>
      </c>
      <c r="AE22" s="85"/>
      <c r="AF22" s="79" t="s">
        <v>99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100</v>
      </c>
      <c r="B23" s="66">
        <f t="shared" si="0"/>
        <v>106</v>
      </c>
      <c r="C23" s="66"/>
      <c r="D23" s="74">
        <v>55</v>
      </c>
      <c r="E23" s="74"/>
      <c r="F23" s="84">
        <v>51</v>
      </c>
      <c r="G23" s="67"/>
      <c r="H23" s="64" t="s">
        <v>101</v>
      </c>
      <c r="I23" s="65"/>
      <c r="J23" s="66">
        <f t="shared" si="1"/>
        <v>116</v>
      </c>
      <c r="K23" s="66"/>
      <c r="L23" s="74">
        <v>66</v>
      </c>
      <c r="M23" s="74"/>
      <c r="N23" s="74">
        <v>50</v>
      </c>
      <c r="O23" s="75"/>
      <c r="P23" s="64" t="s">
        <v>102</v>
      </c>
      <c r="Q23" s="65"/>
      <c r="R23" s="66">
        <f t="shared" si="2"/>
        <v>98</v>
      </c>
      <c r="S23" s="66"/>
      <c r="T23" s="74">
        <v>45</v>
      </c>
      <c r="U23" s="74"/>
      <c r="V23" s="74">
        <v>53</v>
      </c>
      <c r="W23" s="75"/>
      <c r="X23" s="64" t="s">
        <v>103</v>
      </c>
      <c r="Y23" s="65"/>
      <c r="Z23" s="66">
        <f t="shared" si="3"/>
        <v>123</v>
      </c>
      <c r="AA23" s="66"/>
      <c r="AB23" s="74">
        <v>55</v>
      </c>
      <c r="AC23" s="74"/>
      <c r="AD23" s="74">
        <v>68</v>
      </c>
      <c r="AE23" s="75"/>
      <c r="AF23" s="76" t="s">
        <v>104</v>
      </c>
      <c r="AG23" s="77"/>
      <c r="AH23" s="78">
        <f t="shared" si="4"/>
        <v>2</v>
      </c>
      <c r="AI23" s="78"/>
      <c r="AJ23" s="62">
        <v>1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543</v>
      </c>
      <c r="D27" s="46"/>
      <c r="E27" s="45">
        <f>SUM(E28:F29)</f>
        <v>623</v>
      </c>
      <c r="F27" s="46"/>
      <c r="G27" s="45">
        <f>SUM(G28:H29)</f>
        <v>345</v>
      </c>
      <c r="H27" s="46"/>
      <c r="I27" s="45">
        <f>SUM(I28:J29)</f>
        <v>306</v>
      </c>
      <c r="J27" s="46"/>
      <c r="K27" s="45">
        <f>SUM(K28:L29)</f>
        <v>180</v>
      </c>
      <c r="L27" s="46"/>
      <c r="M27" s="45">
        <f>SUM(M28:N29)</f>
        <v>965</v>
      </c>
      <c r="N27" s="46"/>
      <c r="O27" s="45">
        <f>SUM(O28:P29)</f>
        <v>1155</v>
      </c>
      <c r="P27" s="46"/>
      <c r="Q27" s="45">
        <f>SUM(Q28:R29)</f>
        <v>1404</v>
      </c>
      <c r="R27" s="46"/>
      <c r="S27" s="45">
        <f>SUM(S28:T29)</f>
        <v>1201</v>
      </c>
      <c r="T27" s="46"/>
      <c r="U27" s="45">
        <f>SUM(U28:V29)</f>
        <v>414</v>
      </c>
      <c r="V27" s="46"/>
      <c r="W27" s="45">
        <f>SUM(W28:X29)</f>
        <v>403</v>
      </c>
      <c r="X27" s="46"/>
      <c r="Y27" s="45">
        <f>SUM(Y28:Z29)</f>
        <v>580</v>
      </c>
      <c r="Z27" s="46"/>
      <c r="AA27" s="45">
        <f>SUM(AA28:AB29)</f>
        <v>580</v>
      </c>
      <c r="AB27" s="46"/>
      <c r="AC27" s="45">
        <f>SUM(AC28:AD29)</f>
        <v>633</v>
      </c>
      <c r="AD27" s="46"/>
      <c r="AE27" s="45">
        <f>SUM(AE28:AF29)</f>
        <v>76</v>
      </c>
      <c r="AF27" s="46"/>
      <c r="AG27" s="45">
        <f>SUM(AG28:AH29)</f>
        <v>2</v>
      </c>
      <c r="AH27" s="46"/>
      <c r="AI27" s="47">
        <f>SUM(C27:AH27)</f>
        <v>9410</v>
      </c>
      <c r="AJ27" s="48"/>
      <c r="AK27" s="49">
        <v>4103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286</v>
      </c>
      <c r="D28" s="44"/>
      <c r="E28" s="43">
        <f>SUM(D10:E15)</f>
        <v>296</v>
      </c>
      <c r="F28" s="44"/>
      <c r="G28" s="43">
        <f>SUM(D16:E18)</f>
        <v>177</v>
      </c>
      <c r="H28" s="44"/>
      <c r="I28" s="43">
        <f>SUM(D19:E21)</f>
        <v>160</v>
      </c>
      <c r="J28" s="44"/>
      <c r="K28" s="43">
        <f>SUM(D22:E23)</f>
        <v>94</v>
      </c>
      <c r="L28" s="44"/>
      <c r="M28" s="43">
        <f>SUM(L4:M13)</f>
        <v>497</v>
      </c>
      <c r="N28" s="44"/>
      <c r="O28" s="43">
        <f>SUM(L14:M23)</f>
        <v>581</v>
      </c>
      <c r="P28" s="44"/>
      <c r="Q28" s="43">
        <f>SUM(T4:U13)</f>
        <v>692</v>
      </c>
      <c r="R28" s="44"/>
      <c r="S28" s="43">
        <f>SUM(T14:U23)</f>
        <v>603</v>
      </c>
      <c r="T28" s="44"/>
      <c r="U28" s="43">
        <f>SUM(AB4:AC8)</f>
        <v>192</v>
      </c>
      <c r="V28" s="44"/>
      <c r="W28" s="43">
        <f>SUM(AB9:AC13)</f>
        <v>191</v>
      </c>
      <c r="X28" s="44"/>
      <c r="Y28" s="43">
        <f>SUM(AB14:AC18)</f>
        <v>244</v>
      </c>
      <c r="Z28" s="44"/>
      <c r="AA28" s="43">
        <f>SUM(AB19:AC23)</f>
        <v>253</v>
      </c>
      <c r="AB28" s="44"/>
      <c r="AC28" s="43">
        <f>SUM(AJ4:AK13)</f>
        <v>262</v>
      </c>
      <c r="AD28" s="44"/>
      <c r="AE28" s="43">
        <f>SUM(AJ14:AK23)</f>
        <v>18</v>
      </c>
      <c r="AF28" s="44"/>
      <c r="AG28" s="43">
        <f>AJ24</f>
        <v>0</v>
      </c>
      <c r="AH28" s="44"/>
      <c r="AI28" s="38">
        <f>SUM(C28:AH28)</f>
        <v>4546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257</v>
      </c>
      <c r="D29" s="21"/>
      <c r="E29" s="20">
        <f>SUM(F10:G15)</f>
        <v>327</v>
      </c>
      <c r="F29" s="21"/>
      <c r="G29" s="20">
        <f>SUM(F16:G18)</f>
        <v>168</v>
      </c>
      <c r="H29" s="21"/>
      <c r="I29" s="20">
        <f>SUM(F19:G21)</f>
        <v>146</v>
      </c>
      <c r="J29" s="21"/>
      <c r="K29" s="20">
        <f>SUM(F22:G23)</f>
        <v>86</v>
      </c>
      <c r="L29" s="21"/>
      <c r="M29" s="20">
        <f>SUM(N4:O13)</f>
        <v>468</v>
      </c>
      <c r="N29" s="21"/>
      <c r="O29" s="20">
        <f>SUM(N14:O23)</f>
        <v>574</v>
      </c>
      <c r="P29" s="21"/>
      <c r="Q29" s="20">
        <f>SUM(V4:W13)</f>
        <v>712</v>
      </c>
      <c r="R29" s="21"/>
      <c r="S29" s="20">
        <f>SUM(V14:W23)</f>
        <v>598</v>
      </c>
      <c r="T29" s="21"/>
      <c r="U29" s="20">
        <f>SUM(AD4:AE8)</f>
        <v>222</v>
      </c>
      <c r="V29" s="21"/>
      <c r="W29" s="20">
        <f>SUM(AD9:AE13)</f>
        <v>212</v>
      </c>
      <c r="X29" s="21"/>
      <c r="Y29" s="20">
        <f>SUM(AD14:AE18)</f>
        <v>336</v>
      </c>
      <c r="Z29" s="21"/>
      <c r="AA29" s="20">
        <f>SUM(AD19:AE23)</f>
        <v>327</v>
      </c>
      <c r="AB29" s="21"/>
      <c r="AC29" s="20">
        <f>SUM(AL4:AM13)</f>
        <v>371</v>
      </c>
      <c r="AD29" s="21"/>
      <c r="AE29" s="20">
        <f>SUM(AL14:AM23)</f>
        <v>58</v>
      </c>
      <c r="AF29" s="21"/>
      <c r="AG29" s="20">
        <f>AL24</f>
        <v>2</v>
      </c>
      <c r="AH29" s="21"/>
      <c r="AI29" s="22">
        <f>SUM(C29:AH29)</f>
        <v>4864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1511</v>
      </c>
      <c r="D31" s="34"/>
      <c r="E31" s="34"/>
      <c r="F31" s="35">
        <f>C31/AI27</f>
        <v>0.16057385759829967</v>
      </c>
      <c r="G31" s="35"/>
      <c r="H31" s="36"/>
      <c r="I31" s="17">
        <f>SUM(I27:V27)</f>
        <v>5625</v>
      </c>
      <c r="J31" s="37"/>
      <c r="K31" s="37"/>
      <c r="L31" s="37"/>
      <c r="M31" s="37"/>
      <c r="N31" s="37"/>
      <c r="O31" s="37"/>
      <c r="P31" s="15">
        <f>I31/AI27</f>
        <v>0.5977683315621679</v>
      </c>
      <c r="Q31" s="15"/>
      <c r="R31" s="15"/>
      <c r="S31" s="15"/>
      <c r="T31" s="15"/>
      <c r="U31" s="15"/>
      <c r="V31" s="16"/>
      <c r="W31" s="17">
        <f>SUM(W27:AH27)</f>
        <v>2274</v>
      </c>
      <c r="X31" s="18"/>
      <c r="Y31" s="18"/>
      <c r="Z31" s="18"/>
      <c r="AA31" s="18"/>
      <c r="AB31" s="18"/>
      <c r="AC31" s="15">
        <f>W31/AI27</f>
        <v>0.24165781083953242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33</v>
      </c>
      <c r="C4" s="90"/>
      <c r="D4" s="91">
        <v>12</v>
      </c>
      <c r="E4" s="91"/>
      <c r="F4" s="96">
        <v>21</v>
      </c>
      <c r="G4" s="97"/>
      <c r="H4" s="88" t="s">
        <v>6</v>
      </c>
      <c r="I4" s="89"/>
      <c r="J4" s="90">
        <f aca="true" t="shared" si="1" ref="J4:J23">SUM(L4:N4)</f>
        <v>83</v>
      </c>
      <c r="K4" s="90"/>
      <c r="L4" s="91">
        <v>38</v>
      </c>
      <c r="M4" s="91"/>
      <c r="N4" s="91">
        <v>45</v>
      </c>
      <c r="O4" s="93"/>
      <c r="P4" s="88" t="s">
        <v>7</v>
      </c>
      <c r="Q4" s="89"/>
      <c r="R4" s="90">
        <f aca="true" t="shared" si="2" ref="R4:R23">SUM(T4:V4)</f>
        <v>88</v>
      </c>
      <c r="S4" s="90"/>
      <c r="T4" s="91">
        <v>37</v>
      </c>
      <c r="U4" s="91"/>
      <c r="V4" s="91">
        <v>51</v>
      </c>
      <c r="W4" s="93"/>
      <c r="X4" s="88" t="s">
        <v>8</v>
      </c>
      <c r="Y4" s="89"/>
      <c r="Z4" s="90">
        <f aca="true" t="shared" si="3" ref="Z4:Z23">SUM(AB4:AD4)</f>
        <v>107</v>
      </c>
      <c r="AA4" s="90"/>
      <c r="AB4" s="91">
        <v>49</v>
      </c>
      <c r="AC4" s="91"/>
      <c r="AD4" s="91">
        <v>58</v>
      </c>
      <c r="AE4" s="93"/>
      <c r="AF4" s="88" t="s">
        <v>9</v>
      </c>
      <c r="AG4" s="89"/>
      <c r="AH4" s="90">
        <f aca="true" t="shared" si="4" ref="AH4:AH24">SUM(AJ4:AL4)</f>
        <v>93</v>
      </c>
      <c r="AI4" s="90"/>
      <c r="AJ4" s="91">
        <v>43</v>
      </c>
      <c r="AK4" s="91"/>
      <c r="AL4" s="91">
        <v>50</v>
      </c>
      <c r="AM4" s="92"/>
    </row>
    <row r="5" spans="1:39" s="8" customFormat="1" ht="18" customHeight="1">
      <c r="A5" s="10" t="s">
        <v>10</v>
      </c>
      <c r="B5" s="81">
        <f t="shared" si="0"/>
        <v>52</v>
      </c>
      <c r="C5" s="81"/>
      <c r="D5" s="82">
        <v>24</v>
      </c>
      <c r="E5" s="82"/>
      <c r="F5" s="86">
        <v>28</v>
      </c>
      <c r="G5" s="87"/>
      <c r="H5" s="79" t="s">
        <v>11</v>
      </c>
      <c r="I5" s="80"/>
      <c r="J5" s="81">
        <f t="shared" si="1"/>
        <v>99</v>
      </c>
      <c r="K5" s="81"/>
      <c r="L5" s="82">
        <v>52</v>
      </c>
      <c r="M5" s="82"/>
      <c r="N5" s="82">
        <v>47</v>
      </c>
      <c r="O5" s="85"/>
      <c r="P5" s="79" t="s">
        <v>12</v>
      </c>
      <c r="Q5" s="80"/>
      <c r="R5" s="81">
        <f t="shared" si="2"/>
        <v>104</v>
      </c>
      <c r="S5" s="81"/>
      <c r="T5" s="82">
        <v>41</v>
      </c>
      <c r="U5" s="82"/>
      <c r="V5" s="82">
        <v>63</v>
      </c>
      <c r="W5" s="85"/>
      <c r="X5" s="79" t="s">
        <v>13</v>
      </c>
      <c r="Y5" s="80"/>
      <c r="Z5" s="81">
        <f t="shared" si="3"/>
        <v>93</v>
      </c>
      <c r="AA5" s="81"/>
      <c r="AB5" s="82">
        <v>46</v>
      </c>
      <c r="AC5" s="82"/>
      <c r="AD5" s="82">
        <v>47</v>
      </c>
      <c r="AE5" s="85"/>
      <c r="AF5" s="79" t="s">
        <v>14</v>
      </c>
      <c r="AG5" s="80"/>
      <c r="AH5" s="81">
        <f t="shared" si="4"/>
        <v>83</v>
      </c>
      <c r="AI5" s="81"/>
      <c r="AJ5" s="82">
        <v>35</v>
      </c>
      <c r="AK5" s="82"/>
      <c r="AL5" s="82">
        <v>48</v>
      </c>
      <c r="AM5" s="83"/>
    </row>
    <row r="6" spans="1:39" s="8" customFormat="1" ht="18" customHeight="1">
      <c r="A6" s="10" t="s">
        <v>15</v>
      </c>
      <c r="B6" s="81">
        <f t="shared" si="0"/>
        <v>58</v>
      </c>
      <c r="C6" s="81"/>
      <c r="D6" s="82">
        <v>35</v>
      </c>
      <c r="E6" s="82"/>
      <c r="F6" s="86">
        <v>23</v>
      </c>
      <c r="G6" s="87"/>
      <c r="H6" s="79" t="s">
        <v>16</v>
      </c>
      <c r="I6" s="80"/>
      <c r="J6" s="81">
        <f t="shared" si="1"/>
        <v>93</v>
      </c>
      <c r="K6" s="81"/>
      <c r="L6" s="82">
        <v>42</v>
      </c>
      <c r="M6" s="82"/>
      <c r="N6" s="82">
        <v>51</v>
      </c>
      <c r="O6" s="85"/>
      <c r="P6" s="79" t="s">
        <v>17</v>
      </c>
      <c r="Q6" s="80"/>
      <c r="R6" s="81">
        <f t="shared" si="2"/>
        <v>120</v>
      </c>
      <c r="S6" s="81"/>
      <c r="T6" s="82">
        <v>55</v>
      </c>
      <c r="U6" s="82"/>
      <c r="V6" s="82">
        <v>65</v>
      </c>
      <c r="W6" s="85"/>
      <c r="X6" s="79" t="s">
        <v>18</v>
      </c>
      <c r="Y6" s="80"/>
      <c r="Z6" s="81">
        <f t="shared" si="3"/>
        <v>102</v>
      </c>
      <c r="AA6" s="81"/>
      <c r="AB6" s="82">
        <v>46</v>
      </c>
      <c r="AC6" s="82"/>
      <c r="AD6" s="82">
        <v>56</v>
      </c>
      <c r="AE6" s="85"/>
      <c r="AF6" s="79" t="s">
        <v>19</v>
      </c>
      <c r="AG6" s="80"/>
      <c r="AH6" s="81">
        <f t="shared" si="4"/>
        <v>95</v>
      </c>
      <c r="AI6" s="81"/>
      <c r="AJ6" s="82">
        <v>37</v>
      </c>
      <c r="AK6" s="82"/>
      <c r="AL6" s="82">
        <v>58</v>
      </c>
      <c r="AM6" s="83"/>
    </row>
    <row r="7" spans="1:39" s="8" customFormat="1" ht="18" customHeight="1">
      <c r="A7" s="10" t="s">
        <v>20</v>
      </c>
      <c r="B7" s="81">
        <f t="shared" si="0"/>
        <v>53</v>
      </c>
      <c r="C7" s="81"/>
      <c r="D7" s="82">
        <v>30</v>
      </c>
      <c r="E7" s="82"/>
      <c r="F7" s="86">
        <v>23</v>
      </c>
      <c r="G7" s="87"/>
      <c r="H7" s="79" t="s">
        <v>21</v>
      </c>
      <c r="I7" s="80"/>
      <c r="J7" s="81">
        <f t="shared" si="1"/>
        <v>81</v>
      </c>
      <c r="K7" s="81"/>
      <c r="L7" s="82">
        <v>40</v>
      </c>
      <c r="M7" s="82"/>
      <c r="N7" s="82">
        <v>41</v>
      </c>
      <c r="O7" s="85"/>
      <c r="P7" s="79" t="s">
        <v>22</v>
      </c>
      <c r="Q7" s="80"/>
      <c r="R7" s="81">
        <f t="shared" si="2"/>
        <v>118</v>
      </c>
      <c r="S7" s="81"/>
      <c r="T7" s="82">
        <v>49</v>
      </c>
      <c r="U7" s="82"/>
      <c r="V7" s="82">
        <v>69</v>
      </c>
      <c r="W7" s="85"/>
      <c r="X7" s="79" t="s">
        <v>23</v>
      </c>
      <c r="Y7" s="80"/>
      <c r="Z7" s="81">
        <f t="shared" si="3"/>
        <v>96</v>
      </c>
      <c r="AA7" s="81"/>
      <c r="AB7" s="82">
        <v>48</v>
      </c>
      <c r="AC7" s="82"/>
      <c r="AD7" s="82">
        <v>48</v>
      </c>
      <c r="AE7" s="85"/>
      <c r="AF7" s="79" t="s">
        <v>24</v>
      </c>
      <c r="AG7" s="80"/>
      <c r="AH7" s="81">
        <f t="shared" si="4"/>
        <v>92</v>
      </c>
      <c r="AI7" s="81"/>
      <c r="AJ7" s="82">
        <v>42</v>
      </c>
      <c r="AK7" s="82"/>
      <c r="AL7" s="82">
        <v>50</v>
      </c>
      <c r="AM7" s="83"/>
    </row>
    <row r="8" spans="1:39" s="8" customFormat="1" ht="18" customHeight="1">
      <c r="A8" s="10" t="s">
        <v>25</v>
      </c>
      <c r="B8" s="81">
        <f t="shared" si="0"/>
        <v>49</v>
      </c>
      <c r="C8" s="81"/>
      <c r="D8" s="82">
        <v>20</v>
      </c>
      <c r="E8" s="82"/>
      <c r="F8" s="86">
        <v>29</v>
      </c>
      <c r="G8" s="87"/>
      <c r="H8" s="79" t="s">
        <v>26</v>
      </c>
      <c r="I8" s="80"/>
      <c r="J8" s="81">
        <f t="shared" si="1"/>
        <v>84</v>
      </c>
      <c r="K8" s="81"/>
      <c r="L8" s="82">
        <v>43</v>
      </c>
      <c r="M8" s="82"/>
      <c r="N8" s="82">
        <v>41</v>
      </c>
      <c r="O8" s="85"/>
      <c r="P8" s="79" t="s">
        <v>27</v>
      </c>
      <c r="Q8" s="80"/>
      <c r="R8" s="81">
        <f t="shared" si="2"/>
        <v>108</v>
      </c>
      <c r="S8" s="81"/>
      <c r="T8" s="82">
        <v>53</v>
      </c>
      <c r="U8" s="82"/>
      <c r="V8" s="82">
        <v>55</v>
      </c>
      <c r="W8" s="85"/>
      <c r="X8" s="79" t="s">
        <v>28</v>
      </c>
      <c r="Y8" s="80"/>
      <c r="Z8" s="81">
        <f t="shared" si="3"/>
        <v>77</v>
      </c>
      <c r="AA8" s="81"/>
      <c r="AB8" s="82">
        <v>35</v>
      </c>
      <c r="AC8" s="82"/>
      <c r="AD8" s="82">
        <v>42</v>
      </c>
      <c r="AE8" s="85"/>
      <c r="AF8" s="79" t="s">
        <v>29</v>
      </c>
      <c r="AG8" s="80"/>
      <c r="AH8" s="81">
        <f t="shared" si="4"/>
        <v>69</v>
      </c>
      <c r="AI8" s="81"/>
      <c r="AJ8" s="82">
        <v>26</v>
      </c>
      <c r="AK8" s="82"/>
      <c r="AL8" s="82">
        <v>43</v>
      </c>
      <c r="AM8" s="83"/>
    </row>
    <row r="9" spans="1:39" s="8" customFormat="1" ht="18" customHeight="1">
      <c r="A9" s="10" t="s">
        <v>30</v>
      </c>
      <c r="B9" s="81">
        <f t="shared" si="0"/>
        <v>53</v>
      </c>
      <c r="C9" s="81"/>
      <c r="D9" s="82">
        <v>27</v>
      </c>
      <c r="E9" s="82"/>
      <c r="F9" s="86">
        <v>26</v>
      </c>
      <c r="G9" s="87"/>
      <c r="H9" s="79" t="s">
        <v>31</v>
      </c>
      <c r="I9" s="80"/>
      <c r="J9" s="81">
        <f t="shared" si="1"/>
        <v>101</v>
      </c>
      <c r="K9" s="81"/>
      <c r="L9" s="82">
        <v>42</v>
      </c>
      <c r="M9" s="82"/>
      <c r="N9" s="82">
        <v>59</v>
      </c>
      <c r="O9" s="85"/>
      <c r="P9" s="79" t="s">
        <v>32</v>
      </c>
      <c r="Q9" s="80"/>
      <c r="R9" s="81">
        <f t="shared" si="2"/>
        <v>119</v>
      </c>
      <c r="S9" s="81"/>
      <c r="T9" s="82">
        <v>46</v>
      </c>
      <c r="U9" s="82"/>
      <c r="V9" s="82">
        <v>73</v>
      </c>
      <c r="W9" s="85"/>
      <c r="X9" s="79" t="s">
        <v>33</v>
      </c>
      <c r="Y9" s="80"/>
      <c r="Z9" s="81">
        <f t="shared" si="3"/>
        <v>94</v>
      </c>
      <c r="AA9" s="81"/>
      <c r="AB9" s="82">
        <v>48</v>
      </c>
      <c r="AC9" s="82"/>
      <c r="AD9" s="82">
        <v>46</v>
      </c>
      <c r="AE9" s="85"/>
      <c r="AF9" s="79" t="s">
        <v>34</v>
      </c>
      <c r="AG9" s="80"/>
      <c r="AH9" s="81">
        <f t="shared" si="4"/>
        <v>56</v>
      </c>
      <c r="AI9" s="81"/>
      <c r="AJ9" s="82">
        <v>20</v>
      </c>
      <c r="AK9" s="82"/>
      <c r="AL9" s="82">
        <v>36</v>
      </c>
      <c r="AM9" s="83"/>
    </row>
    <row r="10" spans="1:39" s="8" customFormat="1" ht="18" customHeight="1">
      <c r="A10" s="10" t="s">
        <v>35</v>
      </c>
      <c r="B10" s="81">
        <f t="shared" si="0"/>
        <v>63</v>
      </c>
      <c r="C10" s="81"/>
      <c r="D10" s="82">
        <v>21</v>
      </c>
      <c r="E10" s="82"/>
      <c r="F10" s="86">
        <v>42</v>
      </c>
      <c r="G10" s="87"/>
      <c r="H10" s="79" t="s">
        <v>36</v>
      </c>
      <c r="I10" s="80"/>
      <c r="J10" s="81">
        <f t="shared" si="1"/>
        <v>88</v>
      </c>
      <c r="K10" s="81"/>
      <c r="L10" s="82">
        <v>44</v>
      </c>
      <c r="M10" s="82"/>
      <c r="N10" s="82">
        <v>44</v>
      </c>
      <c r="O10" s="85"/>
      <c r="P10" s="79" t="s">
        <v>37</v>
      </c>
      <c r="Q10" s="80"/>
      <c r="R10" s="81">
        <f t="shared" si="2"/>
        <v>126</v>
      </c>
      <c r="S10" s="81"/>
      <c r="T10" s="82">
        <v>68</v>
      </c>
      <c r="U10" s="82"/>
      <c r="V10" s="82">
        <v>58</v>
      </c>
      <c r="W10" s="85"/>
      <c r="X10" s="79" t="s">
        <v>38</v>
      </c>
      <c r="Y10" s="80"/>
      <c r="Z10" s="81">
        <f t="shared" si="3"/>
        <v>78</v>
      </c>
      <c r="AA10" s="81"/>
      <c r="AB10" s="82">
        <v>31</v>
      </c>
      <c r="AC10" s="82"/>
      <c r="AD10" s="82">
        <v>47</v>
      </c>
      <c r="AE10" s="85"/>
      <c r="AF10" s="79" t="s">
        <v>39</v>
      </c>
      <c r="AG10" s="80"/>
      <c r="AH10" s="81">
        <f t="shared" si="4"/>
        <v>67</v>
      </c>
      <c r="AI10" s="81"/>
      <c r="AJ10" s="82">
        <v>34</v>
      </c>
      <c r="AK10" s="82"/>
      <c r="AL10" s="82">
        <v>33</v>
      </c>
      <c r="AM10" s="83"/>
    </row>
    <row r="11" spans="1:39" s="8" customFormat="1" ht="18" customHeight="1">
      <c r="A11" s="10" t="s">
        <v>40</v>
      </c>
      <c r="B11" s="81">
        <f t="shared" si="0"/>
        <v>61</v>
      </c>
      <c r="C11" s="81"/>
      <c r="D11" s="82">
        <v>26</v>
      </c>
      <c r="E11" s="82"/>
      <c r="F11" s="86">
        <v>35</v>
      </c>
      <c r="G11" s="87"/>
      <c r="H11" s="79" t="s">
        <v>41</v>
      </c>
      <c r="I11" s="80"/>
      <c r="J11" s="81">
        <f t="shared" si="1"/>
        <v>77</v>
      </c>
      <c r="K11" s="81"/>
      <c r="L11" s="82">
        <v>43</v>
      </c>
      <c r="M11" s="82"/>
      <c r="N11" s="82">
        <v>34</v>
      </c>
      <c r="O11" s="85"/>
      <c r="P11" s="79" t="s">
        <v>42</v>
      </c>
      <c r="Q11" s="80"/>
      <c r="R11" s="81">
        <f t="shared" si="2"/>
        <v>132</v>
      </c>
      <c r="S11" s="81"/>
      <c r="T11" s="82">
        <v>60</v>
      </c>
      <c r="U11" s="82"/>
      <c r="V11" s="82">
        <v>72</v>
      </c>
      <c r="W11" s="85"/>
      <c r="X11" s="79" t="s">
        <v>43</v>
      </c>
      <c r="Y11" s="80"/>
      <c r="Z11" s="81">
        <f t="shared" si="3"/>
        <v>89</v>
      </c>
      <c r="AA11" s="81"/>
      <c r="AB11" s="82">
        <v>40</v>
      </c>
      <c r="AC11" s="82"/>
      <c r="AD11" s="82">
        <v>49</v>
      </c>
      <c r="AE11" s="85"/>
      <c r="AF11" s="79" t="s">
        <v>44</v>
      </c>
      <c r="AG11" s="80"/>
      <c r="AH11" s="81">
        <f t="shared" si="4"/>
        <v>37</v>
      </c>
      <c r="AI11" s="81"/>
      <c r="AJ11" s="82">
        <v>14</v>
      </c>
      <c r="AK11" s="82"/>
      <c r="AL11" s="82">
        <v>23</v>
      </c>
      <c r="AM11" s="83"/>
    </row>
    <row r="12" spans="1:39" s="8" customFormat="1" ht="18" customHeight="1">
      <c r="A12" s="10" t="s">
        <v>45</v>
      </c>
      <c r="B12" s="81">
        <f t="shared" si="0"/>
        <v>53</v>
      </c>
      <c r="C12" s="81"/>
      <c r="D12" s="82">
        <v>33</v>
      </c>
      <c r="E12" s="82"/>
      <c r="F12" s="86">
        <v>20</v>
      </c>
      <c r="G12" s="87"/>
      <c r="H12" s="79" t="s">
        <v>46</v>
      </c>
      <c r="I12" s="80"/>
      <c r="J12" s="81">
        <f t="shared" si="1"/>
        <v>82</v>
      </c>
      <c r="K12" s="81"/>
      <c r="L12" s="82">
        <v>45</v>
      </c>
      <c r="M12" s="82"/>
      <c r="N12" s="82">
        <v>37</v>
      </c>
      <c r="O12" s="85"/>
      <c r="P12" s="79" t="s">
        <v>47</v>
      </c>
      <c r="Q12" s="80"/>
      <c r="R12" s="81">
        <f t="shared" si="2"/>
        <v>135</v>
      </c>
      <c r="S12" s="81"/>
      <c r="T12" s="82">
        <v>63</v>
      </c>
      <c r="U12" s="82"/>
      <c r="V12" s="82">
        <v>72</v>
      </c>
      <c r="W12" s="85"/>
      <c r="X12" s="79" t="s">
        <v>48</v>
      </c>
      <c r="Y12" s="80"/>
      <c r="Z12" s="81">
        <f t="shared" si="3"/>
        <v>94</v>
      </c>
      <c r="AA12" s="81"/>
      <c r="AB12" s="82">
        <v>37</v>
      </c>
      <c r="AC12" s="82"/>
      <c r="AD12" s="82">
        <v>57</v>
      </c>
      <c r="AE12" s="85"/>
      <c r="AF12" s="79" t="s">
        <v>49</v>
      </c>
      <c r="AG12" s="80"/>
      <c r="AH12" s="81">
        <f t="shared" si="4"/>
        <v>39</v>
      </c>
      <c r="AI12" s="81"/>
      <c r="AJ12" s="82">
        <v>18</v>
      </c>
      <c r="AK12" s="82"/>
      <c r="AL12" s="82">
        <v>21</v>
      </c>
      <c r="AM12" s="83"/>
    </row>
    <row r="13" spans="1:39" s="8" customFormat="1" ht="18" customHeight="1">
      <c r="A13" s="10" t="s">
        <v>50</v>
      </c>
      <c r="B13" s="81">
        <f t="shared" si="0"/>
        <v>75</v>
      </c>
      <c r="C13" s="81"/>
      <c r="D13" s="82">
        <v>38</v>
      </c>
      <c r="E13" s="82"/>
      <c r="F13" s="86">
        <v>37</v>
      </c>
      <c r="G13" s="87"/>
      <c r="H13" s="79" t="s">
        <v>51</v>
      </c>
      <c r="I13" s="80"/>
      <c r="J13" s="81">
        <f t="shared" si="1"/>
        <v>103</v>
      </c>
      <c r="K13" s="81"/>
      <c r="L13" s="82">
        <v>48</v>
      </c>
      <c r="M13" s="82"/>
      <c r="N13" s="82">
        <v>55</v>
      </c>
      <c r="O13" s="85"/>
      <c r="P13" s="79" t="s">
        <v>52</v>
      </c>
      <c r="Q13" s="80"/>
      <c r="R13" s="81">
        <f t="shared" si="2"/>
        <v>141</v>
      </c>
      <c r="S13" s="81"/>
      <c r="T13" s="82">
        <v>75</v>
      </c>
      <c r="U13" s="82"/>
      <c r="V13" s="82">
        <v>66</v>
      </c>
      <c r="W13" s="85"/>
      <c r="X13" s="79" t="s">
        <v>53</v>
      </c>
      <c r="Y13" s="80"/>
      <c r="Z13" s="81">
        <f t="shared" si="3"/>
        <v>93</v>
      </c>
      <c r="AA13" s="81"/>
      <c r="AB13" s="82">
        <v>36</v>
      </c>
      <c r="AC13" s="82"/>
      <c r="AD13" s="82">
        <v>57</v>
      </c>
      <c r="AE13" s="85"/>
      <c r="AF13" s="79" t="s">
        <v>54</v>
      </c>
      <c r="AG13" s="80"/>
      <c r="AH13" s="81">
        <f t="shared" si="4"/>
        <v>40</v>
      </c>
      <c r="AI13" s="81"/>
      <c r="AJ13" s="82">
        <v>17</v>
      </c>
      <c r="AK13" s="82"/>
      <c r="AL13" s="82">
        <v>23</v>
      </c>
      <c r="AM13" s="83"/>
    </row>
    <row r="14" spans="1:39" s="8" customFormat="1" ht="18" customHeight="1">
      <c r="A14" s="10" t="s">
        <v>55</v>
      </c>
      <c r="B14" s="81">
        <f t="shared" si="0"/>
        <v>62</v>
      </c>
      <c r="C14" s="81"/>
      <c r="D14" s="82">
        <v>23</v>
      </c>
      <c r="E14" s="82"/>
      <c r="F14" s="86">
        <v>39</v>
      </c>
      <c r="G14" s="87"/>
      <c r="H14" s="79" t="s">
        <v>56</v>
      </c>
      <c r="I14" s="80"/>
      <c r="J14" s="81">
        <f t="shared" si="1"/>
        <v>74</v>
      </c>
      <c r="K14" s="81"/>
      <c r="L14" s="82">
        <v>39</v>
      </c>
      <c r="M14" s="82"/>
      <c r="N14" s="82">
        <v>35</v>
      </c>
      <c r="O14" s="85"/>
      <c r="P14" s="79" t="s">
        <v>57</v>
      </c>
      <c r="Q14" s="80"/>
      <c r="R14" s="81">
        <f t="shared" si="2"/>
        <v>158</v>
      </c>
      <c r="S14" s="81"/>
      <c r="T14" s="82">
        <v>78</v>
      </c>
      <c r="U14" s="82"/>
      <c r="V14" s="82">
        <v>80</v>
      </c>
      <c r="W14" s="85"/>
      <c r="X14" s="79" t="s">
        <v>58</v>
      </c>
      <c r="Y14" s="80"/>
      <c r="Z14" s="81">
        <f t="shared" si="3"/>
        <v>110</v>
      </c>
      <c r="AA14" s="81"/>
      <c r="AB14" s="82">
        <v>46</v>
      </c>
      <c r="AC14" s="82"/>
      <c r="AD14" s="82">
        <v>64</v>
      </c>
      <c r="AE14" s="85"/>
      <c r="AF14" s="79" t="s">
        <v>59</v>
      </c>
      <c r="AG14" s="80"/>
      <c r="AH14" s="81">
        <f t="shared" si="4"/>
        <v>28</v>
      </c>
      <c r="AI14" s="81"/>
      <c r="AJ14" s="82">
        <v>9</v>
      </c>
      <c r="AK14" s="82"/>
      <c r="AL14" s="82">
        <v>19</v>
      </c>
      <c r="AM14" s="83"/>
    </row>
    <row r="15" spans="1:39" s="8" customFormat="1" ht="18" customHeight="1">
      <c r="A15" s="10" t="s">
        <v>60</v>
      </c>
      <c r="B15" s="81">
        <f t="shared" si="0"/>
        <v>94</v>
      </c>
      <c r="C15" s="81"/>
      <c r="D15" s="82">
        <v>49</v>
      </c>
      <c r="E15" s="82"/>
      <c r="F15" s="86">
        <v>45</v>
      </c>
      <c r="G15" s="87"/>
      <c r="H15" s="79" t="s">
        <v>61</v>
      </c>
      <c r="I15" s="80"/>
      <c r="J15" s="81">
        <f t="shared" si="1"/>
        <v>77</v>
      </c>
      <c r="K15" s="81"/>
      <c r="L15" s="82">
        <v>38</v>
      </c>
      <c r="M15" s="82"/>
      <c r="N15" s="82">
        <v>39</v>
      </c>
      <c r="O15" s="85"/>
      <c r="P15" s="79" t="s">
        <v>62</v>
      </c>
      <c r="Q15" s="80"/>
      <c r="R15" s="81">
        <f t="shared" si="2"/>
        <v>135</v>
      </c>
      <c r="S15" s="81"/>
      <c r="T15" s="82">
        <v>66</v>
      </c>
      <c r="U15" s="82"/>
      <c r="V15" s="82">
        <v>69</v>
      </c>
      <c r="W15" s="85"/>
      <c r="X15" s="79" t="s">
        <v>63</v>
      </c>
      <c r="Y15" s="80"/>
      <c r="Z15" s="81">
        <f t="shared" si="3"/>
        <v>142</v>
      </c>
      <c r="AA15" s="81"/>
      <c r="AB15" s="82">
        <v>66</v>
      </c>
      <c r="AC15" s="82"/>
      <c r="AD15" s="82">
        <v>76</v>
      </c>
      <c r="AE15" s="85"/>
      <c r="AF15" s="79" t="s">
        <v>64</v>
      </c>
      <c r="AG15" s="80"/>
      <c r="AH15" s="81">
        <f t="shared" si="4"/>
        <v>15</v>
      </c>
      <c r="AI15" s="81"/>
      <c r="AJ15" s="82">
        <v>4</v>
      </c>
      <c r="AK15" s="82"/>
      <c r="AL15" s="82">
        <v>11</v>
      </c>
      <c r="AM15" s="83"/>
    </row>
    <row r="16" spans="1:39" s="8" customFormat="1" ht="18" customHeight="1">
      <c r="A16" s="10" t="s">
        <v>65</v>
      </c>
      <c r="B16" s="81">
        <f t="shared" si="0"/>
        <v>62</v>
      </c>
      <c r="C16" s="81"/>
      <c r="D16" s="82">
        <v>34</v>
      </c>
      <c r="E16" s="82"/>
      <c r="F16" s="86">
        <v>28</v>
      </c>
      <c r="G16" s="87"/>
      <c r="H16" s="79" t="s">
        <v>66</v>
      </c>
      <c r="I16" s="80"/>
      <c r="J16" s="81">
        <f t="shared" si="1"/>
        <v>94</v>
      </c>
      <c r="K16" s="81"/>
      <c r="L16" s="82">
        <v>49</v>
      </c>
      <c r="M16" s="82"/>
      <c r="N16" s="82">
        <v>45</v>
      </c>
      <c r="O16" s="85"/>
      <c r="P16" s="79" t="s">
        <v>67</v>
      </c>
      <c r="Q16" s="80"/>
      <c r="R16" s="81">
        <f t="shared" si="2"/>
        <v>141</v>
      </c>
      <c r="S16" s="81"/>
      <c r="T16" s="82">
        <v>58</v>
      </c>
      <c r="U16" s="82"/>
      <c r="V16" s="82">
        <v>83</v>
      </c>
      <c r="W16" s="85"/>
      <c r="X16" s="79" t="s">
        <v>68</v>
      </c>
      <c r="Y16" s="80"/>
      <c r="Z16" s="81">
        <f t="shared" si="3"/>
        <v>120</v>
      </c>
      <c r="AA16" s="81"/>
      <c r="AB16" s="82">
        <v>54</v>
      </c>
      <c r="AC16" s="82"/>
      <c r="AD16" s="82">
        <v>66</v>
      </c>
      <c r="AE16" s="85"/>
      <c r="AF16" s="79" t="s">
        <v>69</v>
      </c>
      <c r="AG16" s="80"/>
      <c r="AH16" s="81">
        <f t="shared" si="4"/>
        <v>18</v>
      </c>
      <c r="AI16" s="81"/>
      <c r="AJ16" s="82">
        <v>4</v>
      </c>
      <c r="AK16" s="82"/>
      <c r="AL16" s="82">
        <v>14</v>
      </c>
      <c r="AM16" s="83"/>
    </row>
    <row r="17" spans="1:39" s="8" customFormat="1" ht="18" customHeight="1">
      <c r="A17" s="10" t="s">
        <v>70</v>
      </c>
      <c r="B17" s="81">
        <f t="shared" si="0"/>
        <v>75</v>
      </c>
      <c r="C17" s="81"/>
      <c r="D17" s="82">
        <v>36</v>
      </c>
      <c r="E17" s="82"/>
      <c r="F17" s="86">
        <v>39</v>
      </c>
      <c r="G17" s="87"/>
      <c r="H17" s="79" t="s">
        <v>71</v>
      </c>
      <c r="I17" s="80"/>
      <c r="J17" s="81">
        <f t="shared" si="1"/>
        <v>73</v>
      </c>
      <c r="K17" s="81"/>
      <c r="L17" s="82">
        <v>38</v>
      </c>
      <c r="M17" s="82"/>
      <c r="N17" s="82">
        <v>35</v>
      </c>
      <c r="O17" s="85"/>
      <c r="P17" s="79" t="s">
        <v>72</v>
      </c>
      <c r="Q17" s="80"/>
      <c r="R17" s="81">
        <f t="shared" si="2"/>
        <v>136</v>
      </c>
      <c r="S17" s="81"/>
      <c r="T17" s="82">
        <v>56</v>
      </c>
      <c r="U17" s="82"/>
      <c r="V17" s="82">
        <v>80</v>
      </c>
      <c r="W17" s="85"/>
      <c r="X17" s="79" t="s">
        <v>73</v>
      </c>
      <c r="Y17" s="80"/>
      <c r="Z17" s="81">
        <f t="shared" si="3"/>
        <v>114</v>
      </c>
      <c r="AA17" s="81"/>
      <c r="AB17" s="82">
        <v>43</v>
      </c>
      <c r="AC17" s="82"/>
      <c r="AD17" s="82">
        <v>71</v>
      </c>
      <c r="AE17" s="85"/>
      <c r="AF17" s="79" t="s">
        <v>74</v>
      </c>
      <c r="AG17" s="80"/>
      <c r="AH17" s="81">
        <f t="shared" si="4"/>
        <v>15</v>
      </c>
      <c r="AI17" s="81"/>
      <c r="AJ17" s="82">
        <v>8</v>
      </c>
      <c r="AK17" s="82"/>
      <c r="AL17" s="82">
        <v>7</v>
      </c>
      <c r="AM17" s="83"/>
    </row>
    <row r="18" spans="1:39" s="8" customFormat="1" ht="18" customHeight="1">
      <c r="A18" s="10" t="s">
        <v>75</v>
      </c>
      <c r="B18" s="81">
        <f t="shared" si="0"/>
        <v>81</v>
      </c>
      <c r="C18" s="81"/>
      <c r="D18" s="82">
        <v>39</v>
      </c>
      <c r="E18" s="82"/>
      <c r="F18" s="86">
        <v>42</v>
      </c>
      <c r="G18" s="87"/>
      <c r="H18" s="79" t="s">
        <v>76</v>
      </c>
      <c r="I18" s="80"/>
      <c r="J18" s="81">
        <f t="shared" si="1"/>
        <v>68</v>
      </c>
      <c r="K18" s="81"/>
      <c r="L18" s="82">
        <v>31</v>
      </c>
      <c r="M18" s="82"/>
      <c r="N18" s="82">
        <v>37</v>
      </c>
      <c r="O18" s="85"/>
      <c r="P18" s="79" t="s">
        <v>77</v>
      </c>
      <c r="Q18" s="80"/>
      <c r="R18" s="81">
        <f t="shared" si="2"/>
        <v>118</v>
      </c>
      <c r="S18" s="81"/>
      <c r="T18" s="82">
        <v>52</v>
      </c>
      <c r="U18" s="82"/>
      <c r="V18" s="82">
        <v>66</v>
      </c>
      <c r="W18" s="85"/>
      <c r="X18" s="79" t="s">
        <v>78</v>
      </c>
      <c r="Y18" s="80"/>
      <c r="Z18" s="81">
        <f t="shared" si="3"/>
        <v>171</v>
      </c>
      <c r="AA18" s="81"/>
      <c r="AB18" s="82">
        <v>68</v>
      </c>
      <c r="AC18" s="82"/>
      <c r="AD18" s="82">
        <v>103</v>
      </c>
      <c r="AE18" s="85"/>
      <c r="AF18" s="79" t="s">
        <v>79</v>
      </c>
      <c r="AG18" s="80"/>
      <c r="AH18" s="81">
        <f t="shared" si="4"/>
        <v>14</v>
      </c>
      <c r="AI18" s="81"/>
      <c r="AJ18" s="82">
        <v>4</v>
      </c>
      <c r="AK18" s="82"/>
      <c r="AL18" s="82">
        <v>10</v>
      </c>
      <c r="AM18" s="83"/>
    </row>
    <row r="19" spans="1:39" s="8" customFormat="1" ht="18" customHeight="1">
      <c r="A19" s="10" t="s">
        <v>80</v>
      </c>
      <c r="B19" s="81">
        <f t="shared" si="0"/>
        <v>69</v>
      </c>
      <c r="C19" s="81"/>
      <c r="D19" s="82">
        <v>33</v>
      </c>
      <c r="E19" s="82"/>
      <c r="F19" s="86">
        <v>36</v>
      </c>
      <c r="G19" s="87"/>
      <c r="H19" s="79" t="s">
        <v>81</v>
      </c>
      <c r="I19" s="80"/>
      <c r="J19" s="81">
        <f t="shared" si="1"/>
        <v>86</v>
      </c>
      <c r="K19" s="81"/>
      <c r="L19" s="82">
        <v>46</v>
      </c>
      <c r="M19" s="82"/>
      <c r="N19" s="82">
        <v>40</v>
      </c>
      <c r="O19" s="85"/>
      <c r="P19" s="79" t="s">
        <v>82</v>
      </c>
      <c r="Q19" s="80"/>
      <c r="R19" s="81">
        <f t="shared" si="2"/>
        <v>133</v>
      </c>
      <c r="S19" s="81"/>
      <c r="T19" s="82">
        <v>63</v>
      </c>
      <c r="U19" s="82"/>
      <c r="V19" s="82">
        <v>70</v>
      </c>
      <c r="W19" s="85"/>
      <c r="X19" s="79" t="s">
        <v>83</v>
      </c>
      <c r="Y19" s="80"/>
      <c r="Z19" s="81">
        <f t="shared" si="3"/>
        <v>180</v>
      </c>
      <c r="AA19" s="81"/>
      <c r="AB19" s="82">
        <v>85</v>
      </c>
      <c r="AC19" s="82"/>
      <c r="AD19" s="82">
        <v>95</v>
      </c>
      <c r="AE19" s="85"/>
      <c r="AF19" s="79" t="s">
        <v>84</v>
      </c>
      <c r="AG19" s="80"/>
      <c r="AH19" s="81">
        <f t="shared" si="4"/>
        <v>7</v>
      </c>
      <c r="AI19" s="81"/>
      <c r="AJ19" s="82">
        <v>1</v>
      </c>
      <c r="AK19" s="82"/>
      <c r="AL19" s="82">
        <v>6</v>
      </c>
      <c r="AM19" s="83"/>
    </row>
    <row r="20" spans="1:39" s="8" customFormat="1" ht="18" customHeight="1">
      <c r="A20" s="10" t="s">
        <v>85</v>
      </c>
      <c r="B20" s="81">
        <f t="shared" si="0"/>
        <v>84</v>
      </c>
      <c r="C20" s="81"/>
      <c r="D20" s="82">
        <v>45</v>
      </c>
      <c r="E20" s="82"/>
      <c r="F20" s="86">
        <v>39</v>
      </c>
      <c r="G20" s="87"/>
      <c r="H20" s="79" t="s">
        <v>86</v>
      </c>
      <c r="I20" s="80"/>
      <c r="J20" s="81">
        <f t="shared" si="1"/>
        <v>67</v>
      </c>
      <c r="K20" s="81"/>
      <c r="L20" s="82">
        <v>41</v>
      </c>
      <c r="M20" s="82"/>
      <c r="N20" s="82">
        <v>26</v>
      </c>
      <c r="O20" s="85"/>
      <c r="P20" s="79" t="s">
        <v>87</v>
      </c>
      <c r="Q20" s="80"/>
      <c r="R20" s="81">
        <f t="shared" si="2"/>
        <v>133</v>
      </c>
      <c r="S20" s="81"/>
      <c r="T20" s="82">
        <v>57</v>
      </c>
      <c r="U20" s="82"/>
      <c r="V20" s="82">
        <v>76</v>
      </c>
      <c r="W20" s="85"/>
      <c r="X20" s="79" t="s">
        <v>88</v>
      </c>
      <c r="Y20" s="80"/>
      <c r="Z20" s="81">
        <f t="shared" si="3"/>
        <v>167</v>
      </c>
      <c r="AA20" s="81"/>
      <c r="AB20" s="82">
        <v>74</v>
      </c>
      <c r="AC20" s="82"/>
      <c r="AD20" s="82">
        <v>93</v>
      </c>
      <c r="AE20" s="85"/>
      <c r="AF20" s="79" t="s">
        <v>89</v>
      </c>
      <c r="AG20" s="80"/>
      <c r="AH20" s="81">
        <f t="shared" si="4"/>
        <v>8</v>
      </c>
      <c r="AI20" s="81"/>
      <c r="AJ20" s="82">
        <v>2</v>
      </c>
      <c r="AK20" s="82"/>
      <c r="AL20" s="82">
        <v>6</v>
      </c>
      <c r="AM20" s="83"/>
    </row>
    <row r="21" spans="1:39" s="8" customFormat="1" ht="18" customHeight="1">
      <c r="A21" s="10" t="s">
        <v>90</v>
      </c>
      <c r="B21" s="81">
        <f t="shared" si="0"/>
        <v>75</v>
      </c>
      <c r="C21" s="81"/>
      <c r="D21" s="82">
        <v>32</v>
      </c>
      <c r="E21" s="82"/>
      <c r="F21" s="86">
        <v>43</v>
      </c>
      <c r="G21" s="87"/>
      <c r="H21" s="79" t="s">
        <v>91</v>
      </c>
      <c r="I21" s="80"/>
      <c r="J21" s="81">
        <f t="shared" si="1"/>
        <v>83</v>
      </c>
      <c r="K21" s="81"/>
      <c r="L21" s="82">
        <v>41</v>
      </c>
      <c r="M21" s="82"/>
      <c r="N21" s="82">
        <v>42</v>
      </c>
      <c r="O21" s="85"/>
      <c r="P21" s="79" t="s">
        <v>92</v>
      </c>
      <c r="Q21" s="80"/>
      <c r="R21" s="81">
        <f t="shared" si="2"/>
        <v>83</v>
      </c>
      <c r="S21" s="81"/>
      <c r="T21" s="82">
        <v>42</v>
      </c>
      <c r="U21" s="82"/>
      <c r="V21" s="82">
        <v>41</v>
      </c>
      <c r="W21" s="85"/>
      <c r="X21" s="79" t="s">
        <v>93</v>
      </c>
      <c r="Y21" s="80"/>
      <c r="Z21" s="81">
        <f t="shared" si="3"/>
        <v>101</v>
      </c>
      <c r="AA21" s="81"/>
      <c r="AB21" s="82">
        <v>51</v>
      </c>
      <c r="AC21" s="82"/>
      <c r="AD21" s="82">
        <v>50</v>
      </c>
      <c r="AE21" s="85"/>
      <c r="AF21" s="79" t="s">
        <v>94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95</v>
      </c>
      <c r="B22" s="81">
        <f t="shared" si="0"/>
        <v>83</v>
      </c>
      <c r="C22" s="81"/>
      <c r="D22" s="82">
        <v>44</v>
      </c>
      <c r="E22" s="82"/>
      <c r="F22" s="86">
        <v>39</v>
      </c>
      <c r="G22" s="87"/>
      <c r="H22" s="79" t="s">
        <v>96</v>
      </c>
      <c r="I22" s="80"/>
      <c r="J22" s="81">
        <f t="shared" si="1"/>
        <v>96</v>
      </c>
      <c r="K22" s="81"/>
      <c r="L22" s="82">
        <v>40</v>
      </c>
      <c r="M22" s="82"/>
      <c r="N22" s="82">
        <v>56</v>
      </c>
      <c r="O22" s="85"/>
      <c r="P22" s="79" t="s">
        <v>97</v>
      </c>
      <c r="Q22" s="80"/>
      <c r="R22" s="81">
        <f t="shared" si="2"/>
        <v>133</v>
      </c>
      <c r="S22" s="81"/>
      <c r="T22" s="82">
        <v>70</v>
      </c>
      <c r="U22" s="82"/>
      <c r="V22" s="82">
        <v>63</v>
      </c>
      <c r="W22" s="85"/>
      <c r="X22" s="79" t="s">
        <v>98</v>
      </c>
      <c r="Y22" s="80"/>
      <c r="Z22" s="81">
        <f t="shared" si="3"/>
        <v>115</v>
      </c>
      <c r="AA22" s="81"/>
      <c r="AB22" s="82">
        <v>52</v>
      </c>
      <c r="AC22" s="82"/>
      <c r="AD22" s="82">
        <v>63</v>
      </c>
      <c r="AE22" s="85"/>
      <c r="AF22" s="79" t="s">
        <v>99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100</v>
      </c>
      <c r="B23" s="66">
        <f t="shared" si="0"/>
        <v>91</v>
      </c>
      <c r="C23" s="66"/>
      <c r="D23" s="74">
        <v>52</v>
      </c>
      <c r="E23" s="74"/>
      <c r="F23" s="84">
        <v>39</v>
      </c>
      <c r="G23" s="67"/>
      <c r="H23" s="64" t="s">
        <v>101</v>
      </c>
      <c r="I23" s="65"/>
      <c r="J23" s="66">
        <f t="shared" si="1"/>
        <v>88</v>
      </c>
      <c r="K23" s="66"/>
      <c r="L23" s="74">
        <v>47</v>
      </c>
      <c r="M23" s="74"/>
      <c r="N23" s="74">
        <v>41</v>
      </c>
      <c r="O23" s="75"/>
      <c r="P23" s="64" t="s">
        <v>102</v>
      </c>
      <c r="Q23" s="65"/>
      <c r="R23" s="66">
        <f t="shared" si="2"/>
        <v>120</v>
      </c>
      <c r="S23" s="66"/>
      <c r="T23" s="74">
        <v>52</v>
      </c>
      <c r="U23" s="74"/>
      <c r="V23" s="74">
        <v>68</v>
      </c>
      <c r="W23" s="75"/>
      <c r="X23" s="64" t="s">
        <v>103</v>
      </c>
      <c r="Y23" s="65"/>
      <c r="Z23" s="66">
        <f t="shared" si="3"/>
        <v>103</v>
      </c>
      <c r="AA23" s="66"/>
      <c r="AB23" s="74">
        <v>40</v>
      </c>
      <c r="AC23" s="74"/>
      <c r="AD23" s="74">
        <v>63</v>
      </c>
      <c r="AE23" s="75"/>
      <c r="AF23" s="76" t="s">
        <v>104</v>
      </c>
      <c r="AG23" s="77"/>
      <c r="AH23" s="78">
        <f t="shared" si="4"/>
        <v>4</v>
      </c>
      <c r="AI23" s="78"/>
      <c r="AJ23" s="62">
        <v>1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298</v>
      </c>
      <c r="D27" s="46"/>
      <c r="E27" s="45">
        <f>SUM(E28:F29)</f>
        <v>408</v>
      </c>
      <c r="F27" s="46"/>
      <c r="G27" s="45">
        <f>SUM(G28:H29)</f>
        <v>218</v>
      </c>
      <c r="H27" s="46"/>
      <c r="I27" s="45">
        <f>SUM(I28:J29)</f>
        <v>228</v>
      </c>
      <c r="J27" s="46"/>
      <c r="K27" s="45">
        <f>SUM(K28:L29)</f>
        <v>174</v>
      </c>
      <c r="L27" s="46"/>
      <c r="M27" s="45">
        <f>SUM(M28:N29)</f>
        <v>891</v>
      </c>
      <c r="N27" s="46"/>
      <c r="O27" s="45">
        <f>SUM(O28:P29)</f>
        <v>806</v>
      </c>
      <c r="P27" s="46"/>
      <c r="Q27" s="45">
        <f>SUM(Q28:R29)</f>
        <v>1191</v>
      </c>
      <c r="R27" s="46"/>
      <c r="S27" s="45">
        <f>SUM(S28:T29)</f>
        <v>1290</v>
      </c>
      <c r="T27" s="46"/>
      <c r="U27" s="45">
        <f>SUM(U28:V29)</f>
        <v>475</v>
      </c>
      <c r="V27" s="46"/>
      <c r="W27" s="45">
        <f>SUM(W28:X29)</f>
        <v>448</v>
      </c>
      <c r="X27" s="46"/>
      <c r="Y27" s="45">
        <f>SUM(Y28:Z29)</f>
        <v>657</v>
      </c>
      <c r="Z27" s="46"/>
      <c r="AA27" s="45">
        <f>SUM(AA28:AB29)</f>
        <v>666</v>
      </c>
      <c r="AB27" s="46"/>
      <c r="AC27" s="45">
        <f>SUM(AC28:AD29)</f>
        <v>671</v>
      </c>
      <c r="AD27" s="46"/>
      <c r="AE27" s="45">
        <f>SUM(AE28:AF29)</f>
        <v>117</v>
      </c>
      <c r="AF27" s="46"/>
      <c r="AG27" s="45">
        <f>SUM(AG28:AH29)</f>
        <v>1</v>
      </c>
      <c r="AH27" s="46"/>
      <c r="AI27" s="47">
        <f>SUM(C27:AH27)</f>
        <v>8539</v>
      </c>
      <c r="AJ27" s="48"/>
      <c r="AK27" s="49">
        <v>4150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148</v>
      </c>
      <c r="D28" s="44"/>
      <c r="E28" s="43">
        <f>SUM(D10:E15)</f>
        <v>190</v>
      </c>
      <c r="F28" s="44"/>
      <c r="G28" s="43">
        <f>SUM(D16:E18)</f>
        <v>109</v>
      </c>
      <c r="H28" s="44"/>
      <c r="I28" s="43">
        <f>SUM(D19:E21)</f>
        <v>110</v>
      </c>
      <c r="J28" s="44"/>
      <c r="K28" s="43">
        <f>SUM(D22:E23)</f>
        <v>96</v>
      </c>
      <c r="L28" s="44"/>
      <c r="M28" s="43">
        <f>SUM(L4:M13)</f>
        <v>437</v>
      </c>
      <c r="N28" s="44"/>
      <c r="O28" s="43">
        <f>SUM(L14:M23)</f>
        <v>410</v>
      </c>
      <c r="P28" s="44"/>
      <c r="Q28" s="43">
        <f>SUM(T4:U13)</f>
        <v>547</v>
      </c>
      <c r="R28" s="44"/>
      <c r="S28" s="43">
        <f>SUM(T14:U23)</f>
        <v>594</v>
      </c>
      <c r="T28" s="44"/>
      <c r="U28" s="43">
        <f>SUM(AB4:AC8)</f>
        <v>224</v>
      </c>
      <c r="V28" s="44"/>
      <c r="W28" s="43">
        <f>SUM(AB9:AC13)</f>
        <v>192</v>
      </c>
      <c r="X28" s="44"/>
      <c r="Y28" s="43">
        <f>SUM(AB14:AC18)</f>
        <v>277</v>
      </c>
      <c r="Z28" s="44"/>
      <c r="AA28" s="43">
        <f>SUM(AB19:AC23)</f>
        <v>302</v>
      </c>
      <c r="AB28" s="44"/>
      <c r="AC28" s="43">
        <f>SUM(AJ4:AK13)</f>
        <v>286</v>
      </c>
      <c r="AD28" s="44"/>
      <c r="AE28" s="43">
        <f>SUM(AJ14:AK23)</f>
        <v>35</v>
      </c>
      <c r="AF28" s="44"/>
      <c r="AG28" s="43">
        <f>AJ24</f>
        <v>0</v>
      </c>
      <c r="AH28" s="44"/>
      <c r="AI28" s="38">
        <f>SUM(C28:AH28)</f>
        <v>3957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150</v>
      </c>
      <c r="D29" s="21"/>
      <c r="E29" s="20">
        <f>SUM(F10:G15)</f>
        <v>218</v>
      </c>
      <c r="F29" s="21"/>
      <c r="G29" s="20">
        <f>SUM(F16:G18)</f>
        <v>109</v>
      </c>
      <c r="H29" s="21"/>
      <c r="I29" s="20">
        <f>SUM(F19:G21)</f>
        <v>118</v>
      </c>
      <c r="J29" s="21"/>
      <c r="K29" s="20">
        <f>SUM(F22:G23)</f>
        <v>78</v>
      </c>
      <c r="L29" s="21"/>
      <c r="M29" s="20">
        <f>SUM(N4:O13)</f>
        <v>454</v>
      </c>
      <c r="N29" s="21"/>
      <c r="O29" s="20">
        <f>SUM(N14:O23)</f>
        <v>396</v>
      </c>
      <c r="P29" s="21"/>
      <c r="Q29" s="20">
        <f>SUM(V4:W13)</f>
        <v>644</v>
      </c>
      <c r="R29" s="21"/>
      <c r="S29" s="20">
        <f>SUM(V14:W23)</f>
        <v>696</v>
      </c>
      <c r="T29" s="21"/>
      <c r="U29" s="20">
        <f>SUM(AD4:AE8)</f>
        <v>251</v>
      </c>
      <c r="V29" s="21"/>
      <c r="W29" s="20">
        <f>SUM(AD9:AE13)</f>
        <v>256</v>
      </c>
      <c r="X29" s="21"/>
      <c r="Y29" s="20">
        <f>SUM(AD14:AE18)</f>
        <v>380</v>
      </c>
      <c r="Z29" s="21"/>
      <c r="AA29" s="20">
        <f>SUM(AD19:AE23)</f>
        <v>364</v>
      </c>
      <c r="AB29" s="21"/>
      <c r="AC29" s="20">
        <f>SUM(AL4:AM13)</f>
        <v>385</v>
      </c>
      <c r="AD29" s="21"/>
      <c r="AE29" s="20">
        <f>SUM(AL14:AM23)</f>
        <v>82</v>
      </c>
      <c r="AF29" s="21"/>
      <c r="AG29" s="20">
        <f>AL24</f>
        <v>1</v>
      </c>
      <c r="AH29" s="21"/>
      <c r="AI29" s="22">
        <f>SUM(C29:AH29)</f>
        <v>4582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924</v>
      </c>
      <c r="D31" s="34"/>
      <c r="E31" s="34"/>
      <c r="F31" s="35">
        <f>C31/AI27</f>
        <v>0.10820939220049186</v>
      </c>
      <c r="G31" s="35"/>
      <c r="H31" s="36"/>
      <c r="I31" s="17">
        <f>SUM(I27:V27)</f>
        <v>5055</v>
      </c>
      <c r="J31" s="37"/>
      <c r="K31" s="37"/>
      <c r="L31" s="37"/>
      <c r="M31" s="37"/>
      <c r="N31" s="37"/>
      <c r="O31" s="37"/>
      <c r="P31" s="15">
        <f>I31/AI27</f>
        <v>0.5919896943435999</v>
      </c>
      <c r="Q31" s="15"/>
      <c r="R31" s="15"/>
      <c r="S31" s="15"/>
      <c r="T31" s="15"/>
      <c r="U31" s="15"/>
      <c r="V31" s="16"/>
      <c r="W31" s="17">
        <f>SUM(W27:AH27)</f>
        <v>2560</v>
      </c>
      <c r="X31" s="18"/>
      <c r="Y31" s="18"/>
      <c r="Z31" s="18"/>
      <c r="AA31" s="18"/>
      <c r="AB31" s="18"/>
      <c r="AC31" s="15">
        <f>W31/AI27</f>
        <v>0.2998009134559082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36</v>
      </c>
      <c r="C4" s="90"/>
      <c r="D4" s="91">
        <v>17</v>
      </c>
      <c r="E4" s="91"/>
      <c r="F4" s="96">
        <v>19</v>
      </c>
      <c r="G4" s="97"/>
      <c r="H4" s="88" t="s">
        <v>6</v>
      </c>
      <c r="I4" s="89"/>
      <c r="J4" s="90">
        <f aca="true" t="shared" si="1" ref="J4:J23">SUM(L4:N4)</f>
        <v>83</v>
      </c>
      <c r="K4" s="90"/>
      <c r="L4" s="91">
        <v>40</v>
      </c>
      <c r="M4" s="91"/>
      <c r="N4" s="91">
        <v>43</v>
      </c>
      <c r="O4" s="93"/>
      <c r="P4" s="88" t="s">
        <v>7</v>
      </c>
      <c r="Q4" s="89"/>
      <c r="R4" s="90">
        <f aca="true" t="shared" si="2" ref="R4:R23">SUM(T4:V4)</f>
        <v>95</v>
      </c>
      <c r="S4" s="90"/>
      <c r="T4" s="91">
        <v>52</v>
      </c>
      <c r="U4" s="91"/>
      <c r="V4" s="91">
        <v>43</v>
      </c>
      <c r="W4" s="93"/>
      <c r="X4" s="88" t="s">
        <v>8</v>
      </c>
      <c r="Y4" s="89"/>
      <c r="Z4" s="90">
        <f aca="true" t="shared" si="3" ref="Z4:Z23">SUM(AB4:AD4)</f>
        <v>94</v>
      </c>
      <c r="AA4" s="90"/>
      <c r="AB4" s="91">
        <v>47</v>
      </c>
      <c r="AC4" s="91"/>
      <c r="AD4" s="91">
        <v>47</v>
      </c>
      <c r="AE4" s="93"/>
      <c r="AF4" s="88" t="s">
        <v>9</v>
      </c>
      <c r="AG4" s="89"/>
      <c r="AH4" s="90">
        <f aca="true" t="shared" si="4" ref="AH4:AH24">SUM(AJ4:AL4)</f>
        <v>132</v>
      </c>
      <c r="AI4" s="90"/>
      <c r="AJ4" s="91">
        <v>53</v>
      </c>
      <c r="AK4" s="91"/>
      <c r="AL4" s="91">
        <v>79</v>
      </c>
      <c r="AM4" s="92"/>
    </row>
    <row r="5" spans="1:39" s="8" customFormat="1" ht="18" customHeight="1">
      <c r="A5" s="10" t="s">
        <v>10</v>
      </c>
      <c r="B5" s="81">
        <f t="shared" si="0"/>
        <v>46</v>
      </c>
      <c r="C5" s="81"/>
      <c r="D5" s="82">
        <v>24</v>
      </c>
      <c r="E5" s="82"/>
      <c r="F5" s="86">
        <v>22</v>
      </c>
      <c r="G5" s="87"/>
      <c r="H5" s="79" t="s">
        <v>11</v>
      </c>
      <c r="I5" s="80"/>
      <c r="J5" s="81">
        <f t="shared" si="1"/>
        <v>94</v>
      </c>
      <c r="K5" s="81"/>
      <c r="L5" s="82">
        <v>43</v>
      </c>
      <c r="M5" s="82"/>
      <c r="N5" s="82">
        <v>51</v>
      </c>
      <c r="O5" s="85"/>
      <c r="P5" s="79" t="s">
        <v>12</v>
      </c>
      <c r="Q5" s="80"/>
      <c r="R5" s="81">
        <f t="shared" si="2"/>
        <v>120</v>
      </c>
      <c r="S5" s="81"/>
      <c r="T5" s="82">
        <v>51</v>
      </c>
      <c r="U5" s="82"/>
      <c r="V5" s="82">
        <v>69</v>
      </c>
      <c r="W5" s="85"/>
      <c r="X5" s="79" t="s">
        <v>13</v>
      </c>
      <c r="Y5" s="80"/>
      <c r="Z5" s="81">
        <f t="shared" si="3"/>
        <v>110</v>
      </c>
      <c r="AA5" s="81"/>
      <c r="AB5" s="82">
        <v>51</v>
      </c>
      <c r="AC5" s="82"/>
      <c r="AD5" s="82">
        <v>59</v>
      </c>
      <c r="AE5" s="85"/>
      <c r="AF5" s="79" t="s">
        <v>14</v>
      </c>
      <c r="AG5" s="80"/>
      <c r="AH5" s="81">
        <f t="shared" si="4"/>
        <v>123</v>
      </c>
      <c r="AI5" s="81"/>
      <c r="AJ5" s="82">
        <v>66</v>
      </c>
      <c r="AK5" s="82"/>
      <c r="AL5" s="82">
        <v>57</v>
      </c>
      <c r="AM5" s="83"/>
    </row>
    <row r="6" spans="1:39" s="8" customFormat="1" ht="18" customHeight="1">
      <c r="A6" s="10" t="s">
        <v>15</v>
      </c>
      <c r="B6" s="81">
        <f t="shared" si="0"/>
        <v>48</v>
      </c>
      <c r="C6" s="81"/>
      <c r="D6" s="82">
        <v>19</v>
      </c>
      <c r="E6" s="82"/>
      <c r="F6" s="86">
        <v>29</v>
      </c>
      <c r="G6" s="87"/>
      <c r="H6" s="79" t="s">
        <v>16</v>
      </c>
      <c r="I6" s="80"/>
      <c r="J6" s="81">
        <f t="shared" si="1"/>
        <v>114</v>
      </c>
      <c r="K6" s="81"/>
      <c r="L6" s="82">
        <v>61</v>
      </c>
      <c r="M6" s="82"/>
      <c r="N6" s="82">
        <v>53</v>
      </c>
      <c r="O6" s="85"/>
      <c r="P6" s="79" t="s">
        <v>17</v>
      </c>
      <c r="Q6" s="80"/>
      <c r="R6" s="81">
        <f t="shared" si="2"/>
        <v>112</v>
      </c>
      <c r="S6" s="81"/>
      <c r="T6" s="82">
        <v>58</v>
      </c>
      <c r="U6" s="82"/>
      <c r="V6" s="82">
        <v>54</v>
      </c>
      <c r="W6" s="85"/>
      <c r="X6" s="79" t="s">
        <v>18</v>
      </c>
      <c r="Y6" s="80"/>
      <c r="Z6" s="81">
        <f t="shared" si="3"/>
        <v>94</v>
      </c>
      <c r="AA6" s="81"/>
      <c r="AB6" s="82">
        <v>43</v>
      </c>
      <c r="AC6" s="82"/>
      <c r="AD6" s="82">
        <v>51</v>
      </c>
      <c r="AE6" s="85"/>
      <c r="AF6" s="79" t="s">
        <v>19</v>
      </c>
      <c r="AG6" s="80"/>
      <c r="AH6" s="81">
        <f t="shared" si="4"/>
        <v>113</v>
      </c>
      <c r="AI6" s="81"/>
      <c r="AJ6" s="82">
        <v>51</v>
      </c>
      <c r="AK6" s="82"/>
      <c r="AL6" s="82">
        <v>62</v>
      </c>
      <c r="AM6" s="83"/>
    </row>
    <row r="7" spans="1:39" s="8" customFormat="1" ht="18" customHeight="1">
      <c r="A7" s="10" t="s">
        <v>20</v>
      </c>
      <c r="B7" s="81">
        <f t="shared" si="0"/>
        <v>58</v>
      </c>
      <c r="C7" s="81"/>
      <c r="D7" s="82">
        <v>30</v>
      </c>
      <c r="E7" s="82"/>
      <c r="F7" s="86">
        <v>28</v>
      </c>
      <c r="G7" s="87"/>
      <c r="H7" s="79" t="s">
        <v>21</v>
      </c>
      <c r="I7" s="80"/>
      <c r="J7" s="81">
        <f t="shared" si="1"/>
        <v>75</v>
      </c>
      <c r="K7" s="81"/>
      <c r="L7" s="82">
        <v>42</v>
      </c>
      <c r="M7" s="82"/>
      <c r="N7" s="82">
        <v>33</v>
      </c>
      <c r="O7" s="85"/>
      <c r="P7" s="79" t="s">
        <v>22</v>
      </c>
      <c r="Q7" s="80"/>
      <c r="R7" s="81">
        <f t="shared" si="2"/>
        <v>102</v>
      </c>
      <c r="S7" s="81"/>
      <c r="T7" s="82">
        <v>53</v>
      </c>
      <c r="U7" s="82"/>
      <c r="V7" s="82">
        <v>49</v>
      </c>
      <c r="W7" s="85"/>
      <c r="X7" s="79" t="s">
        <v>23</v>
      </c>
      <c r="Y7" s="80"/>
      <c r="Z7" s="81">
        <f t="shared" si="3"/>
        <v>90</v>
      </c>
      <c r="AA7" s="81"/>
      <c r="AB7" s="82">
        <v>46</v>
      </c>
      <c r="AC7" s="82"/>
      <c r="AD7" s="82">
        <v>44</v>
      </c>
      <c r="AE7" s="85"/>
      <c r="AF7" s="79" t="s">
        <v>24</v>
      </c>
      <c r="AG7" s="80"/>
      <c r="AH7" s="81">
        <f t="shared" si="4"/>
        <v>93</v>
      </c>
      <c r="AI7" s="81"/>
      <c r="AJ7" s="82">
        <v>53</v>
      </c>
      <c r="AK7" s="82"/>
      <c r="AL7" s="82">
        <v>40</v>
      </c>
      <c r="AM7" s="83"/>
    </row>
    <row r="8" spans="1:39" s="8" customFormat="1" ht="18" customHeight="1">
      <c r="A8" s="10" t="s">
        <v>25</v>
      </c>
      <c r="B8" s="81">
        <f t="shared" si="0"/>
        <v>70</v>
      </c>
      <c r="C8" s="81"/>
      <c r="D8" s="82">
        <v>30</v>
      </c>
      <c r="E8" s="82"/>
      <c r="F8" s="86">
        <v>40</v>
      </c>
      <c r="G8" s="87"/>
      <c r="H8" s="79" t="s">
        <v>26</v>
      </c>
      <c r="I8" s="80"/>
      <c r="J8" s="81">
        <f t="shared" si="1"/>
        <v>67</v>
      </c>
      <c r="K8" s="81"/>
      <c r="L8" s="82">
        <v>31</v>
      </c>
      <c r="M8" s="82"/>
      <c r="N8" s="82">
        <v>36</v>
      </c>
      <c r="O8" s="85"/>
      <c r="P8" s="79" t="s">
        <v>27</v>
      </c>
      <c r="Q8" s="80"/>
      <c r="R8" s="81">
        <f t="shared" si="2"/>
        <v>119</v>
      </c>
      <c r="S8" s="81"/>
      <c r="T8" s="82">
        <v>54</v>
      </c>
      <c r="U8" s="82"/>
      <c r="V8" s="82">
        <v>65</v>
      </c>
      <c r="W8" s="85"/>
      <c r="X8" s="79" t="s">
        <v>28</v>
      </c>
      <c r="Y8" s="80"/>
      <c r="Z8" s="81">
        <f t="shared" si="3"/>
        <v>112</v>
      </c>
      <c r="AA8" s="81"/>
      <c r="AB8" s="82">
        <v>45</v>
      </c>
      <c r="AC8" s="82"/>
      <c r="AD8" s="82">
        <v>67</v>
      </c>
      <c r="AE8" s="85"/>
      <c r="AF8" s="79" t="s">
        <v>29</v>
      </c>
      <c r="AG8" s="80"/>
      <c r="AH8" s="81">
        <f t="shared" si="4"/>
        <v>74</v>
      </c>
      <c r="AI8" s="81"/>
      <c r="AJ8" s="82">
        <v>36</v>
      </c>
      <c r="AK8" s="82"/>
      <c r="AL8" s="82">
        <v>38</v>
      </c>
      <c r="AM8" s="83"/>
    </row>
    <row r="9" spans="1:39" s="8" customFormat="1" ht="18" customHeight="1">
      <c r="A9" s="10" t="s">
        <v>30</v>
      </c>
      <c r="B9" s="81">
        <f t="shared" si="0"/>
        <v>73</v>
      </c>
      <c r="C9" s="81"/>
      <c r="D9" s="82">
        <v>42</v>
      </c>
      <c r="E9" s="82"/>
      <c r="F9" s="86">
        <v>31</v>
      </c>
      <c r="G9" s="87"/>
      <c r="H9" s="79" t="s">
        <v>31</v>
      </c>
      <c r="I9" s="80"/>
      <c r="J9" s="81">
        <f t="shared" si="1"/>
        <v>74</v>
      </c>
      <c r="K9" s="81"/>
      <c r="L9" s="82">
        <v>43</v>
      </c>
      <c r="M9" s="82"/>
      <c r="N9" s="82">
        <v>31</v>
      </c>
      <c r="O9" s="85"/>
      <c r="P9" s="79" t="s">
        <v>32</v>
      </c>
      <c r="Q9" s="80"/>
      <c r="R9" s="81">
        <f t="shared" si="2"/>
        <v>110</v>
      </c>
      <c r="S9" s="81"/>
      <c r="T9" s="82">
        <v>50</v>
      </c>
      <c r="U9" s="82"/>
      <c r="V9" s="82">
        <v>60</v>
      </c>
      <c r="W9" s="85"/>
      <c r="X9" s="79" t="s">
        <v>33</v>
      </c>
      <c r="Y9" s="80"/>
      <c r="Z9" s="81">
        <f t="shared" si="3"/>
        <v>113</v>
      </c>
      <c r="AA9" s="81"/>
      <c r="AB9" s="82">
        <v>52</v>
      </c>
      <c r="AC9" s="82"/>
      <c r="AD9" s="82">
        <v>61</v>
      </c>
      <c r="AE9" s="85"/>
      <c r="AF9" s="79" t="s">
        <v>34</v>
      </c>
      <c r="AG9" s="80"/>
      <c r="AH9" s="81">
        <f t="shared" si="4"/>
        <v>73</v>
      </c>
      <c r="AI9" s="81"/>
      <c r="AJ9" s="82">
        <v>30</v>
      </c>
      <c r="AK9" s="82"/>
      <c r="AL9" s="82">
        <v>43</v>
      </c>
      <c r="AM9" s="83"/>
    </row>
    <row r="10" spans="1:39" s="8" customFormat="1" ht="18" customHeight="1">
      <c r="A10" s="10" t="s">
        <v>35</v>
      </c>
      <c r="B10" s="81">
        <f t="shared" si="0"/>
        <v>83</v>
      </c>
      <c r="C10" s="81"/>
      <c r="D10" s="82">
        <v>38</v>
      </c>
      <c r="E10" s="82"/>
      <c r="F10" s="86">
        <v>45</v>
      </c>
      <c r="G10" s="87"/>
      <c r="H10" s="79" t="s">
        <v>36</v>
      </c>
      <c r="I10" s="80"/>
      <c r="J10" s="81">
        <f t="shared" si="1"/>
        <v>70</v>
      </c>
      <c r="K10" s="81"/>
      <c r="L10" s="82">
        <v>36</v>
      </c>
      <c r="M10" s="82"/>
      <c r="N10" s="82">
        <v>34</v>
      </c>
      <c r="O10" s="85"/>
      <c r="P10" s="79" t="s">
        <v>37</v>
      </c>
      <c r="Q10" s="80"/>
      <c r="R10" s="81">
        <f t="shared" si="2"/>
        <v>117</v>
      </c>
      <c r="S10" s="81"/>
      <c r="T10" s="82">
        <v>61</v>
      </c>
      <c r="U10" s="82"/>
      <c r="V10" s="82">
        <v>56</v>
      </c>
      <c r="W10" s="85"/>
      <c r="X10" s="79" t="s">
        <v>38</v>
      </c>
      <c r="Y10" s="80"/>
      <c r="Z10" s="81">
        <f t="shared" si="3"/>
        <v>116</v>
      </c>
      <c r="AA10" s="81"/>
      <c r="AB10" s="82">
        <v>57</v>
      </c>
      <c r="AC10" s="82"/>
      <c r="AD10" s="82">
        <v>59</v>
      </c>
      <c r="AE10" s="85"/>
      <c r="AF10" s="79" t="s">
        <v>39</v>
      </c>
      <c r="AG10" s="80"/>
      <c r="AH10" s="81">
        <f t="shared" si="4"/>
        <v>53</v>
      </c>
      <c r="AI10" s="81"/>
      <c r="AJ10" s="82">
        <v>25</v>
      </c>
      <c r="AK10" s="82"/>
      <c r="AL10" s="82">
        <v>28</v>
      </c>
      <c r="AM10" s="83"/>
    </row>
    <row r="11" spans="1:39" s="8" customFormat="1" ht="18" customHeight="1">
      <c r="A11" s="10" t="s">
        <v>40</v>
      </c>
      <c r="B11" s="81">
        <f t="shared" si="0"/>
        <v>71</v>
      </c>
      <c r="C11" s="81"/>
      <c r="D11" s="82">
        <v>39</v>
      </c>
      <c r="E11" s="82"/>
      <c r="F11" s="86">
        <v>32</v>
      </c>
      <c r="G11" s="87"/>
      <c r="H11" s="79" t="s">
        <v>41</v>
      </c>
      <c r="I11" s="80"/>
      <c r="J11" s="81">
        <f t="shared" si="1"/>
        <v>69</v>
      </c>
      <c r="K11" s="81"/>
      <c r="L11" s="82">
        <v>39</v>
      </c>
      <c r="M11" s="82"/>
      <c r="N11" s="82">
        <v>30</v>
      </c>
      <c r="O11" s="85"/>
      <c r="P11" s="79" t="s">
        <v>42</v>
      </c>
      <c r="Q11" s="80"/>
      <c r="R11" s="81">
        <f t="shared" si="2"/>
        <v>127</v>
      </c>
      <c r="S11" s="81"/>
      <c r="T11" s="82">
        <v>59</v>
      </c>
      <c r="U11" s="82"/>
      <c r="V11" s="82">
        <v>68</v>
      </c>
      <c r="W11" s="85"/>
      <c r="X11" s="79" t="s">
        <v>43</v>
      </c>
      <c r="Y11" s="80"/>
      <c r="Z11" s="81">
        <f t="shared" si="3"/>
        <v>106</v>
      </c>
      <c r="AA11" s="81"/>
      <c r="AB11" s="82">
        <v>56</v>
      </c>
      <c r="AC11" s="82"/>
      <c r="AD11" s="82">
        <v>50</v>
      </c>
      <c r="AE11" s="85"/>
      <c r="AF11" s="79" t="s">
        <v>44</v>
      </c>
      <c r="AG11" s="80"/>
      <c r="AH11" s="81">
        <f t="shared" si="4"/>
        <v>56</v>
      </c>
      <c r="AI11" s="81"/>
      <c r="AJ11" s="82">
        <v>22</v>
      </c>
      <c r="AK11" s="82"/>
      <c r="AL11" s="82">
        <v>34</v>
      </c>
      <c r="AM11" s="83"/>
    </row>
    <row r="12" spans="1:39" s="8" customFormat="1" ht="18" customHeight="1">
      <c r="A12" s="10" t="s">
        <v>45</v>
      </c>
      <c r="B12" s="81">
        <f t="shared" si="0"/>
        <v>73</v>
      </c>
      <c r="C12" s="81"/>
      <c r="D12" s="82">
        <v>37</v>
      </c>
      <c r="E12" s="82"/>
      <c r="F12" s="86">
        <v>36</v>
      </c>
      <c r="G12" s="87"/>
      <c r="H12" s="79" t="s">
        <v>46</v>
      </c>
      <c r="I12" s="80"/>
      <c r="J12" s="81">
        <f t="shared" si="1"/>
        <v>53</v>
      </c>
      <c r="K12" s="81"/>
      <c r="L12" s="82">
        <v>27</v>
      </c>
      <c r="M12" s="82"/>
      <c r="N12" s="82">
        <v>26</v>
      </c>
      <c r="O12" s="85"/>
      <c r="P12" s="79" t="s">
        <v>47</v>
      </c>
      <c r="Q12" s="80"/>
      <c r="R12" s="81">
        <f t="shared" si="2"/>
        <v>107</v>
      </c>
      <c r="S12" s="81"/>
      <c r="T12" s="82">
        <v>47</v>
      </c>
      <c r="U12" s="82"/>
      <c r="V12" s="82">
        <v>60</v>
      </c>
      <c r="W12" s="85"/>
      <c r="X12" s="79" t="s">
        <v>48</v>
      </c>
      <c r="Y12" s="80"/>
      <c r="Z12" s="81">
        <f t="shared" si="3"/>
        <v>110</v>
      </c>
      <c r="AA12" s="81"/>
      <c r="AB12" s="82">
        <v>45</v>
      </c>
      <c r="AC12" s="82"/>
      <c r="AD12" s="82">
        <v>65</v>
      </c>
      <c r="AE12" s="85"/>
      <c r="AF12" s="79" t="s">
        <v>49</v>
      </c>
      <c r="AG12" s="80"/>
      <c r="AH12" s="81">
        <f t="shared" si="4"/>
        <v>44</v>
      </c>
      <c r="AI12" s="81"/>
      <c r="AJ12" s="82">
        <v>17</v>
      </c>
      <c r="AK12" s="82"/>
      <c r="AL12" s="82">
        <v>27</v>
      </c>
      <c r="AM12" s="83"/>
    </row>
    <row r="13" spans="1:39" s="8" customFormat="1" ht="18" customHeight="1">
      <c r="A13" s="10" t="s">
        <v>50</v>
      </c>
      <c r="B13" s="81">
        <f t="shared" si="0"/>
        <v>76</v>
      </c>
      <c r="C13" s="81"/>
      <c r="D13" s="82">
        <v>42</v>
      </c>
      <c r="E13" s="82"/>
      <c r="F13" s="86">
        <v>34</v>
      </c>
      <c r="G13" s="87"/>
      <c r="H13" s="79" t="s">
        <v>51</v>
      </c>
      <c r="I13" s="80"/>
      <c r="J13" s="81">
        <f t="shared" si="1"/>
        <v>68</v>
      </c>
      <c r="K13" s="81"/>
      <c r="L13" s="82">
        <v>35</v>
      </c>
      <c r="M13" s="82"/>
      <c r="N13" s="82">
        <v>33</v>
      </c>
      <c r="O13" s="85"/>
      <c r="P13" s="79" t="s">
        <v>52</v>
      </c>
      <c r="Q13" s="80"/>
      <c r="R13" s="81">
        <f t="shared" si="2"/>
        <v>153</v>
      </c>
      <c r="S13" s="81"/>
      <c r="T13" s="82">
        <v>72</v>
      </c>
      <c r="U13" s="82"/>
      <c r="V13" s="82">
        <v>81</v>
      </c>
      <c r="W13" s="85"/>
      <c r="X13" s="79" t="s">
        <v>53</v>
      </c>
      <c r="Y13" s="80"/>
      <c r="Z13" s="81">
        <f t="shared" si="3"/>
        <v>106</v>
      </c>
      <c r="AA13" s="81"/>
      <c r="AB13" s="82">
        <v>52</v>
      </c>
      <c r="AC13" s="82"/>
      <c r="AD13" s="82">
        <v>54</v>
      </c>
      <c r="AE13" s="85"/>
      <c r="AF13" s="79" t="s">
        <v>54</v>
      </c>
      <c r="AG13" s="80"/>
      <c r="AH13" s="81">
        <f t="shared" si="4"/>
        <v>45</v>
      </c>
      <c r="AI13" s="81"/>
      <c r="AJ13" s="82">
        <v>13</v>
      </c>
      <c r="AK13" s="82"/>
      <c r="AL13" s="82">
        <v>32</v>
      </c>
      <c r="AM13" s="83"/>
    </row>
    <row r="14" spans="1:39" s="8" customFormat="1" ht="18" customHeight="1">
      <c r="A14" s="10" t="s">
        <v>55</v>
      </c>
      <c r="B14" s="81">
        <f t="shared" si="0"/>
        <v>83</v>
      </c>
      <c r="C14" s="81"/>
      <c r="D14" s="82">
        <v>38</v>
      </c>
      <c r="E14" s="82"/>
      <c r="F14" s="86">
        <v>45</v>
      </c>
      <c r="G14" s="87"/>
      <c r="H14" s="79" t="s">
        <v>56</v>
      </c>
      <c r="I14" s="80"/>
      <c r="J14" s="81">
        <f t="shared" si="1"/>
        <v>67</v>
      </c>
      <c r="K14" s="81"/>
      <c r="L14" s="82">
        <v>38</v>
      </c>
      <c r="M14" s="82"/>
      <c r="N14" s="82">
        <v>29</v>
      </c>
      <c r="O14" s="85"/>
      <c r="P14" s="79" t="s">
        <v>57</v>
      </c>
      <c r="Q14" s="80"/>
      <c r="R14" s="81">
        <f t="shared" si="2"/>
        <v>141</v>
      </c>
      <c r="S14" s="81"/>
      <c r="T14" s="82">
        <v>71</v>
      </c>
      <c r="U14" s="82"/>
      <c r="V14" s="82">
        <v>70</v>
      </c>
      <c r="W14" s="85"/>
      <c r="X14" s="79" t="s">
        <v>58</v>
      </c>
      <c r="Y14" s="80"/>
      <c r="Z14" s="81">
        <f t="shared" si="3"/>
        <v>116</v>
      </c>
      <c r="AA14" s="81"/>
      <c r="AB14" s="82">
        <v>47</v>
      </c>
      <c r="AC14" s="82"/>
      <c r="AD14" s="82">
        <v>69</v>
      </c>
      <c r="AE14" s="85"/>
      <c r="AF14" s="79" t="s">
        <v>59</v>
      </c>
      <c r="AG14" s="80"/>
      <c r="AH14" s="81">
        <f t="shared" si="4"/>
        <v>27</v>
      </c>
      <c r="AI14" s="81"/>
      <c r="AJ14" s="82">
        <v>12</v>
      </c>
      <c r="AK14" s="82"/>
      <c r="AL14" s="82">
        <v>15</v>
      </c>
      <c r="AM14" s="83"/>
    </row>
    <row r="15" spans="1:39" s="8" customFormat="1" ht="18" customHeight="1">
      <c r="A15" s="10" t="s">
        <v>60</v>
      </c>
      <c r="B15" s="81">
        <f t="shared" si="0"/>
        <v>75</v>
      </c>
      <c r="C15" s="81"/>
      <c r="D15" s="82">
        <v>38</v>
      </c>
      <c r="E15" s="82"/>
      <c r="F15" s="86">
        <v>37</v>
      </c>
      <c r="G15" s="87"/>
      <c r="H15" s="79" t="s">
        <v>61</v>
      </c>
      <c r="I15" s="80"/>
      <c r="J15" s="81">
        <f t="shared" si="1"/>
        <v>71</v>
      </c>
      <c r="K15" s="81"/>
      <c r="L15" s="82">
        <v>28</v>
      </c>
      <c r="M15" s="82"/>
      <c r="N15" s="82">
        <v>43</v>
      </c>
      <c r="O15" s="85"/>
      <c r="P15" s="79" t="s">
        <v>62</v>
      </c>
      <c r="Q15" s="80"/>
      <c r="R15" s="81">
        <f t="shared" si="2"/>
        <v>131</v>
      </c>
      <c r="S15" s="81"/>
      <c r="T15" s="82">
        <v>71</v>
      </c>
      <c r="U15" s="82"/>
      <c r="V15" s="82">
        <v>60</v>
      </c>
      <c r="W15" s="85"/>
      <c r="X15" s="79" t="s">
        <v>63</v>
      </c>
      <c r="Y15" s="80"/>
      <c r="Z15" s="81">
        <f t="shared" si="3"/>
        <v>119</v>
      </c>
      <c r="AA15" s="81"/>
      <c r="AB15" s="82">
        <v>57</v>
      </c>
      <c r="AC15" s="82"/>
      <c r="AD15" s="82">
        <v>62</v>
      </c>
      <c r="AE15" s="85"/>
      <c r="AF15" s="79" t="s">
        <v>64</v>
      </c>
      <c r="AG15" s="80"/>
      <c r="AH15" s="81">
        <f t="shared" si="4"/>
        <v>26</v>
      </c>
      <c r="AI15" s="81"/>
      <c r="AJ15" s="82">
        <v>11</v>
      </c>
      <c r="AK15" s="82"/>
      <c r="AL15" s="82">
        <v>15</v>
      </c>
      <c r="AM15" s="83"/>
    </row>
    <row r="16" spans="1:39" s="8" customFormat="1" ht="18" customHeight="1">
      <c r="A16" s="10" t="s">
        <v>65</v>
      </c>
      <c r="B16" s="81">
        <f t="shared" si="0"/>
        <v>70</v>
      </c>
      <c r="C16" s="81"/>
      <c r="D16" s="82">
        <v>41</v>
      </c>
      <c r="E16" s="82"/>
      <c r="F16" s="86">
        <v>29</v>
      </c>
      <c r="G16" s="87"/>
      <c r="H16" s="79" t="s">
        <v>66</v>
      </c>
      <c r="I16" s="80"/>
      <c r="J16" s="81">
        <f t="shared" si="1"/>
        <v>63</v>
      </c>
      <c r="K16" s="81"/>
      <c r="L16" s="82">
        <v>29</v>
      </c>
      <c r="M16" s="82"/>
      <c r="N16" s="82">
        <v>34</v>
      </c>
      <c r="O16" s="85"/>
      <c r="P16" s="79" t="s">
        <v>67</v>
      </c>
      <c r="Q16" s="80"/>
      <c r="R16" s="81">
        <f t="shared" si="2"/>
        <v>152</v>
      </c>
      <c r="S16" s="81"/>
      <c r="T16" s="82">
        <v>77</v>
      </c>
      <c r="U16" s="82"/>
      <c r="V16" s="82">
        <v>75</v>
      </c>
      <c r="W16" s="85"/>
      <c r="X16" s="79" t="s">
        <v>68</v>
      </c>
      <c r="Y16" s="80"/>
      <c r="Z16" s="81">
        <f t="shared" si="3"/>
        <v>159</v>
      </c>
      <c r="AA16" s="81"/>
      <c r="AB16" s="82">
        <v>70</v>
      </c>
      <c r="AC16" s="82"/>
      <c r="AD16" s="82">
        <v>89</v>
      </c>
      <c r="AE16" s="85"/>
      <c r="AF16" s="79" t="s">
        <v>69</v>
      </c>
      <c r="AG16" s="80"/>
      <c r="AH16" s="81">
        <f t="shared" si="4"/>
        <v>21</v>
      </c>
      <c r="AI16" s="81"/>
      <c r="AJ16" s="82">
        <v>6</v>
      </c>
      <c r="AK16" s="82"/>
      <c r="AL16" s="82">
        <v>15</v>
      </c>
      <c r="AM16" s="83"/>
    </row>
    <row r="17" spans="1:39" s="8" customFormat="1" ht="18" customHeight="1">
      <c r="A17" s="10" t="s">
        <v>70</v>
      </c>
      <c r="B17" s="81">
        <f t="shared" si="0"/>
        <v>87</v>
      </c>
      <c r="C17" s="81"/>
      <c r="D17" s="82">
        <v>55</v>
      </c>
      <c r="E17" s="82"/>
      <c r="F17" s="86">
        <v>32</v>
      </c>
      <c r="G17" s="87"/>
      <c r="H17" s="79" t="s">
        <v>71</v>
      </c>
      <c r="I17" s="80"/>
      <c r="J17" s="81">
        <f t="shared" si="1"/>
        <v>69</v>
      </c>
      <c r="K17" s="81"/>
      <c r="L17" s="82">
        <v>24</v>
      </c>
      <c r="M17" s="82"/>
      <c r="N17" s="82">
        <v>45</v>
      </c>
      <c r="O17" s="85"/>
      <c r="P17" s="79" t="s">
        <v>72</v>
      </c>
      <c r="Q17" s="80"/>
      <c r="R17" s="81">
        <f t="shared" si="2"/>
        <v>136</v>
      </c>
      <c r="S17" s="81"/>
      <c r="T17" s="82">
        <v>63</v>
      </c>
      <c r="U17" s="82"/>
      <c r="V17" s="82">
        <v>73</v>
      </c>
      <c r="W17" s="85"/>
      <c r="X17" s="79" t="s">
        <v>73</v>
      </c>
      <c r="Y17" s="80"/>
      <c r="Z17" s="81">
        <f t="shared" si="3"/>
        <v>152</v>
      </c>
      <c r="AA17" s="81"/>
      <c r="AB17" s="82">
        <v>74</v>
      </c>
      <c r="AC17" s="82"/>
      <c r="AD17" s="82">
        <v>78</v>
      </c>
      <c r="AE17" s="85"/>
      <c r="AF17" s="79" t="s">
        <v>74</v>
      </c>
      <c r="AG17" s="80"/>
      <c r="AH17" s="81">
        <f t="shared" si="4"/>
        <v>11</v>
      </c>
      <c r="AI17" s="81"/>
      <c r="AJ17" s="82">
        <v>4</v>
      </c>
      <c r="AK17" s="82"/>
      <c r="AL17" s="82">
        <v>7</v>
      </c>
      <c r="AM17" s="83"/>
    </row>
    <row r="18" spans="1:39" s="8" customFormat="1" ht="18" customHeight="1">
      <c r="A18" s="10" t="s">
        <v>75</v>
      </c>
      <c r="B18" s="81">
        <f t="shared" si="0"/>
        <v>64</v>
      </c>
      <c r="C18" s="81"/>
      <c r="D18" s="82">
        <v>27</v>
      </c>
      <c r="E18" s="82"/>
      <c r="F18" s="86">
        <v>37</v>
      </c>
      <c r="G18" s="87"/>
      <c r="H18" s="79" t="s">
        <v>76</v>
      </c>
      <c r="I18" s="80"/>
      <c r="J18" s="81">
        <f t="shared" si="1"/>
        <v>63</v>
      </c>
      <c r="K18" s="81"/>
      <c r="L18" s="82">
        <v>32</v>
      </c>
      <c r="M18" s="82"/>
      <c r="N18" s="82">
        <v>31</v>
      </c>
      <c r="O18" s="85"/>
      <c r="P18" s="79" t="s">
        <v>77</v>
      </c>
      <c r="Q18" s="80"/>
      <c r="R18" s="81">
        <f t="shared" si="2"/>
        <v>144</v>
      </c>
      <c r="S18" s="81"/>
      <c r="T18" s="82">
        <v>73</v>
      </c>
      <c r="U18" s="82"/>
      <c r="V18" s="82">
        <v>71</v>
      </c>
      <c r="W18" s="85"/>
      <c r="X18" s="79" t="s">
        <v>78</v>
      </c>
      <c r="Y18" s="80"/>
      <c r="Z18" s="81">
        <f t="shared" si="3"/>
        <v>189</v>
      </c>
      <c r="AA18" s="81"/>
      <c r="AB18" s="82">
        <v>88</v>
      </c>
      <c r="AC18" s="82"/>
      <c r="AD18" s="82">
        <v>101</v>
      </c>
      <c r="AE18" s="85"/>
      <c r="AF18" s="79" t="s">
        <v>79</v>
      </c>
      <c r="AG18" s="80"/>
      <c r="AH18" s="81">
        <f t="shared" si="4"/>
        <v>10</v>
      </c>
      <c r="AI18" s="81"/>
      <c r="AJ18" s="82">
        <v>3</v>
      </c>
      <c r="AK18" s="82"/>
      <c r="AL18" s="82">
        <v>7</v>
      </c>
      <c r="AM18" s="83"/>
    </row>
    <row r="19" spans="1:39" s="8" customFormat="1" ht="18" customHeight="1">
      <c r="A19" s="10" t="s">
        <v>80</v>
      </c>
      <c r="B19" s="81">
        <f t="shared" si="0"/>
        <v>63</v>
      </c>
      <c r="C19" s="81"/>
      <c r="D19" s="82">
        <v>29</v>
      </c>
      <c r="E19" s="82"/>
      <c r="F19" s="86">
        <v>34</v>
      </c>
      <c r="G19" s="87"/>
      <c r="H19" s="79" t="s">
        <v>81</v>
      </c>
      <c r="I19" s="80"/>
      <c r="J19" s="81">
        <f t="shared" si="1"/>
        <v>82</v>
      </c>
      <c r="K19" s="81"/>
      <c r="L19" s="82">
        <v>40</v>
      </c>
      <c r="M19" s="82"/>
      <c r="N19" s="82">
        <v>42</v>
      </c>
      <c r="O19" s="85"/>
      <c r="P19" s="79" t="s">
        <v>82</v>
      </c>
      <c r="Q19" s="80"/>
      <c r="R19" s="81">
        <f t="shared" si="2"/>
        <v>127</v>
      </c>
      <c r="S19" s="81"/>
      <c r="T19" s="82">
        <v>66</v>
      </c>
      <c r="U19" s="82"/>
      <c r="V19" s="82">
        <v>61</v>
      </c>
      <c r="W19" s="85"/>
      <c r="X19" s="79" t="s">
        <v>83</v>
      </c>
      <c r="Y19" s="80"/>
      <c r="Z19" s="81">
        <f t="shared" si="3"/>
        <v>186</v>
      </c>
      <c r="AA19" s="81"/>
      <c r="AB19" s="82">
        <v>84</v>
      </c>
      <c r="AC19" s="82"/>
      <c r="AD19" s="82">
        <v>102</v>
      </c>
      <c r="AE19" s="85"/>
      <c r="AF19" s="79" t="s">
        <v>84</v>
      </c>
      <c r="AG19" s="80"/>
      <c r="AH19" s="81">
        <f t="shared" si="4"/>
        <v>13</v>
      </c>
      <c r="AI19" s="81"/>
      <c r="AJ19" s="82">
        <v>4</v>
      </c>
      <c r="AK19" s="82"/>
      <c r="AL19" s="82">
        <v>9</v>
      </c>
      <c r="AM19" s="83"/>
    </row>
    <row r="20" spans="1:39" s="8" customFormat="1" ht="18" customHeight="1">
      <c r="A20" s="10" t="s">
        <v>85</v>
      </c>
      <c r="B20" s="81">
        <f t="shared" si="0"/>
        <v>77</v>
      </c>
      <c r="C20" s="81"/>
      <c r="D20" s="82">
        <v>47</v>
      </c>
      <c r="E20" s="82"/>
      <c r="F20" s="86">
        <v>30</v>
      </c>
      <c r="G20" s="87"/>
      <c r="H20" s="79" t="s">
        <v>86</v>
      </c>
      <c r="I20" s="80"/>
      <c r="J20" s="81">
        <f t="shared" si="1"/>
        <v>74</v>
      </c>
      <c r="K20" s="81"/>
      <c r="L20" s="82">
        <v>36</v>
      </c>
      <c r="M20" s="82"/>
      <c r="N20" s="82">
        <v>38</v>
      </c>
      <c r="O20" s="85"/>
      <c r="P20" s="79" t="s">
        <v>87</v>
      </c>
      <c r="Q20" s="80"/>
      <c r="R20" s="81">
        <f t="shared" si="2"/>
        <v>128</v>
      </c>
      <c r="S20" s="81"/>
      <c r="T20" s="82">
        <v>66</v>
      </c>
      <c r="U20" s="82"/>
      <c r="V20" s="82">
        <v>62</v>
      </c>
      <c r="W20" s="85"/>
      <c r="X20" s="79" t="s">
        <v>88</v>
      </c>
      <c r="Y20" s="80"/>
      <c r="Z20" s="81">
        <f t="shared" si="3"/>
        <v>172</v>
      </c>
      <c r="AA20" s="81"/>
      <c r="AB20" s="82">
        <v>74</v>
      </c>
      <c r="AC20" s="82"/>
      <c r="AD20" s="82">
        <v>98</v>
      </c>
      <c r="AE20" s="85"/>
      <c r="AF20" s="79" t="s">
        <v>89</v>
      </c>
      <c r="AG20" s="80"/>
      <c r="AH20" s="81">
        <f t="shared" si="4"/>
        <v>9</v>
      </c>
      <c r="AI20" s="81"/>
      <c r="AJ20" s="82">
        <v>1</v>
      </c>
      <c r="AK20" s="82"/>
      <c r="AL20" s="82">
        <v>8</v>
      </c>
      <c r="AM20" s="83"/>
    </row>
    <row r="21" spans="1:39" s="8" customFormat="1" ht="18" customHeight="1">
      <c r="A21" s="10" t="s">
        <v>90</v>
      </c>
      <c r="B21" s="81">
        <f t="shared" si="0"/>
        <v>82</v>
      </c>
      <c r="C21" s="81"/>
      <c r="D21" s="82">
        <v>41</v>
      </c>
      <c r="E21" s="82"/>
      <c r="F21" s="86">
        <v>41</v>
      </c>
      <c r="G21" s="87"/>
      <c r="H21" s="79" t="s">
        <v>91</v>
      </c>
      <c r="I21" s="80"/>
      <c r="J21" s="81">
        <f t="shared" si="1"/>
        <v>95</v>
      </c>
      <c r="K21" s="81"/>
      <c r="L21" s="82">
        <v>50</v>
      </c>
      <c r="M21" s="82"/>
      <c r="N21" s="82">
        <v>45</v>
      </c>
      <c r="O21" s="85"/>
      <c r="P21" s="79" t="s">
        <v>92</v>
      </c>
      <c r="Q21" s="80"/>
      <c r="R21" s="81">
        <f t="shared" si="2"/>
        <v>109</v>
      </c>
      <c r="S21" s="81"/>
      <c r="T21" s="82">
        <v>47</v>
      </c>
      <c r="U21" s="82"/>
      <c r="V21" s="82">
        <v>62</v>
      </c>
      <c r="W21" s="85"/>
      <c r="X21" s="79" t="s">
        <v>93</v>
      </c>
      <c r="Y21" s="80"/>
      <c r="Z21" s="81">
        <f t="shared" si="3"/>
        <v>111</v>
      </c>
      <c r="AA21" s="81"/>
      <c r="AB21" s="82">
        <v>46</v>
      </c>
      <c r="AC21" s="82"/>
      <c r="AD21" s="82">
        <v>65</v>
      </c>
      <c r="AE21" s="85"/>
      <c r="AF21" s="79" t="s">
        <v>94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95</v>
      </c>
      <c r="B22" s="81">
        <f t="shared" si="0"/>
        <v>73</v>
      </c>
      <c r="C22" s="81"/>
      <c r="D22" s="82">
        <v>45</v>
      </c>
      <c r="E22" s="82"/>
      <c r="F22" s="86">
        <v>28</v>
      </c>
      <c r="G22" s="87"/>
      <c r="H22" s="79" t="s">
        <v>96</v>
      </c>
      <c r="I22" s="80"/>
      <c r="J22" s="81">
        <f t="shared" si="1"/>
        <v>103</v>
      </c>
      <c r="K22" s="81"/>
      <c r="L22" s="82">
        <v>58</v>
      </c>
      <c r="M22" s="82"/>
      <c r="N22" s="82">
        <v>45</v>
      </c>
      <c r="O22" s="85"/>
      <c r="P22" s="79" t="s">
        <v>97</v>
      </c>
      <c r="Q22" s="80"/>
      <c r="R22" s="81">
        <f t="shared" si="2"/>
        <v>96</v>
      </c>
      <c r="S22" s="81"/>
      <c r="T22" s="82">
        <v>42</v>
      </c>
      <c r="U22" s="82"/>
      <c r="V22" s="82">
        <v>54</v>
      </c>
      <c r="W22" s="85"/>
      <c r="X22" s="79" t="s">
        <v>98</v>
      </c>
      <c r="Y22" s="80"/>
      <c r="Z22" s="81">
        <f t="shared" si="3"/>
        <v>104</v>
      </c>
      <c r="AA22" s="81"/>
      <c r="AB22" s="82">
        <v>33</v>
      </c>
      <c r="AC22" s="82"/>
      <c r="AD22" s="82">
        <v>71</v>
      </c>
      <c r="AE22" s="85"/>
      <c r="AF22" s="79" t="s">
        <v>99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100</v>
      </c>
      <c r="B23" s="66">
        <f t="shared" si="0"/>
        <v>100</v>
      </c>
      <c r="C23" s="66"/>
      <c r="D23" s="74">
        <v>46</v>
      </c>
      <c r="E23" s="74"/>
      <c r="F23" s="84">
        <v>54</v>
      </c>
      <c r="G23" s="67"/>
      <c r="H23" s="64" t="s">
        <v>101</v>
      </c>
      <c r="I23" s="65"/>
      <c r="J23" s="66">
        <f t="shared" si="1"/>
        <v>106</v>
      </c>
      <c r="K23" s="66"/>
      <c r="L23" s="74">
        <v>54</v>
      </c>
      <c r="M23" s="74"/>
      <c r="N23" s="74">
        <v>52</v>
      </c>
      <c r="O23" s="75"/>
      <c r="P23" s="64" t="s">
        <v>102</v>
      </c>
      <c r="Q23" s="65"/>
      <c r="R23" s="66">
        <f t="shared" si="2"/>
        <v>98</v>
      </c>
      <c r="S23" s="66"/>
      <c r="T23" s="74">
        <v>51</v>
      </c>
      <c r="U23" s="74"/>
      <c r="V23" s="74">
        <v>47</v>
      </c>
      <c r="W23" s="75"/>
      <c r="X23" s="64" t="s">
        <v>103</v>
      </c>
      <c r="Y23" s="65"/>
      <c r="Z23" s="66">
        <f t="shared" si="3"/>
        <v>120</v>
      </c>
      <c r="AA23" s="66"/>
      <c r="AB23" s="74">
        <v>59</v>
      </c>
      <c r="AC23" s="74"/>
      <c r="AD23" s="74">
        <v>61</v>
      </c>
      <c r="AE23" s="75"/>
      <c r="AF23" s="76" t="s">
        <v>104</v>
      </c>
      <c r="AG23" s="77"/>
      <c r="AH23" s="78">
        <f t="shared" si="4"/>
        <v>3</v>
      </c>
      <c r="AI23" s="78"/>
      <c r="AJ23" s="62">
        <v>1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7</v>
      </c>
      <c r="AI24" s="66"/>
      <c r="AJ24" s="67">
        <v>0</v>
      </c>
      <c r="AK24" s="68"/>
      <c r="AL24" s="67">
        <v>7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331</v>
      </c>
      <c r="D27" s="46"/>
      <c r="E27" s="45">
        <f>SUM(E28:F29)</f>
        <v>461</v>
      </c>
      <c r="F27" s="46"/>
      <c r="G27" s="45">
        <f>SUM(G28:H29)</f>
        <v>221</v>
      </c>
      <c r="H27" s="46"/>
      <c r="I27" s="45">
        <f>SUM(I28:J29)</f>
        <v>222</v>
      </c>
      <c r="J27" s="46"/>
      <c r="K27" s="45">
        <f>SUM(K28:L29)</f>
        <v>173</v>
      </c>
      <c r="L27" s="46"/>
      <c r="M27" s="45">
        <f>SUM(M28:N29)</f>
        <v>767</v>
      </c>
      <c r="N27" s="46"/>
      <c r="O27" s="45">
        <f>SUM(O28:P29)</f>
        <v>793</v>
      </c>
      <c r="P27" s="46"/>
      <c r="Q27" s="45">
        <f>SUM(Q28:R29)</f>
        <v>1162</v>
      </c>
      <c r="R27" s="46"/>
      <c r="S27" s="45">
        <f>SUM(S28:T29)</f>
        <v>1262</v>
      </c>
      <c r="T27" s="46"/>
      <c r="U27" s="45">
        <f>SUM(U28:V29)</f>
        <v>500</v>
      </c>
      <c r="V27" s="46"/>
      <c r="W27" s="45">
        <f>SUM(W28:X29)</f>
        <v>551</v>
      </c>
      <c r="X27" s="46"/>
      <c r="Y27" s="45">
        <f>SUM(Y28:Z29)</f>
        <v>735</v>
      </c>
      <c r="Z27" s="46"/>
      <c r="AA27" s="45">
        <f>SUM(AA28:AB29)</f>
        <v>693</v>
      </c>
      <c r="AB27" s="46"/>
      <c r="AC27" s="45">
        <f>SUM(AC28:AD29)</f>
        <v>806</v>
      </c>
      <c r="AD27" s="46"/>
      <c r="AE27" s="45">
        <f>SUM(AE28:AF29)</f>
        <v>126</v>
      </c>
      <c r="AF27" s="46"/>
      <c r="AG27" s="45">
        <f>SUM(AG28:AH29)</f>
        <v>7</v>
      </c>
      <c r="AH27" s="46"/>
      <c r="AI27" s="47">
        <f>SUM(C27:AH27)</f>
        <v>8810</v>
      </c>
      <c r="AJ27" s="48"/>
      <c r="AK27" s="49">
        <v>3975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162</v>
      </c>
      <c r="D28" s="44"/>
      <c r="E28" s="43">
        <f>SUM(D10:E15)</f>
        <v>232</v>
      </c>
      <c r="F28" s="44"/>
      <c r="G28" s="43">
        <f>SUM(D16:E18)</f>
        <v>123</v>
      </c>
      <c r="H28" s="44"/>
      <c r="I28" s="43">
        <f>SUM(D19:E21)</f>
        <v>117</v>
      </c>
      <c r="J28" s="44"/>
      <c r="K28" s="43">
        <f>SUM(D22:E23)</f>
        <v>91</v>
      </c>
      <c r="L28" s="44"/>
      <c r="M28" s="43">
        <f>SUM(L4:M13)</f>
        <v>397</v>
      </c>
      <c r="N28" s="44"/>
      <c r="O28" s="43">
        <f>SUM(L14:M23)</f>
        <v>389</v>
      </c>
      <c r="P28" s="44"/>
      <c r="Q28" s="43">
        <f>SUM(T4:U13)</f>
        <v>557</v>
      </c>
      <c r="R28" s="44"/>
      <c r="S28" s="43">
        <f>SUM(T14:U23)</f>
        <v>627</v>
      </c>
      <c r="T28" s="44"/>
      <c r="U28" s="43">
        <f>SUM(AB4:AC8)</f>
        <v>232</v>
      </c>
      <c r="V28" s="44"/>
      <c r="W28" s="43">
        <f>SUM(AB9:AC13)</f>
        <v>262</v>
      </c>
      <c r="X28" s="44"/>
      <c r="Y28" s="43">
        <f>SUM(AB14:AC18)</f>
        <v>336</v>
      </c>
      <c r="Z28" s="44"/>
      <c r="AA28" s="43">
        <f>SUM(AB19:AC23)</f>
        <v>296</v>
      </c>
      <c r="AB28" s="44"/>
      <c r="AC28" s="43">
        <f>SUM(AJ4:AK13)</f>
        <v>366</v>
      </c>
      <c r="AD28" s="44"/>
      <c r="AE28" s="43">
        <f>SUM(AJ14:AK23)</f>
        <v>43</v>
      </c>
      <c r="AF28" s="44"/>
      <c r="AG28" s="43">
        <f>AJ24</f>
        <v>0</v>
      </c>
      <c r="AH28" s="44"/>
      <c r="AI28" s="38">
        <f>SUM(C28:AH28)</f>
        <v>4230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169</v>
      </c>
      <c r="D29" s="21"/>
      <c r="E29" s="20">
        <f>SUM(F10:G15)</f>
        <v>229</v>
      </c>
      <c r="F29" s="21"/>
      <c r="G29" s="20">
        <f>SUM(F16:G18)</f>
        <v>98</v>
      </c>
      <c r="H29" s="21"/>
      <c r="I29" s="20">
        <f>SUM(F19:G21)</f>
        <v>105</v>
      </c>
      <c r="J29" s="21"/>
      <c r="K29" s="20">
        <f>SUM(F22:G23)</f>
        <v>82</v>
      </c>
      <c r="L29" s="21"/>
      <c r="M29" s="20">
        <f>SUM(N4:O13)</f>
        <v>370</v>
      </c>
      <c r="N29" s="21"/>
      <c r="O29" s="20">
        <f>SUM(N14:O23)</f>
        <v>404</v>
      </c>
      <c r="P29" s="21"/>
      <c r="Q29" s="20">
        <f>SUM(V4:W13)</f>
        <v>605</v>
      </c>
      <c r="R29" s="21"/>
      <c r="S29" s="20">
        <f>SUM(V14:W23)</f>
        <v>635</v>
      </c>
      <c r="T29" s="21"/>
      <c r="U29" s="20">
        <f>SUM(AD4:AE8)</f>
        <v>268</v>
      </c>
      <c r="V29" s="21"/>
      <c r="W29" s="20">
        <f>SUM(AD9:AE13)</f>
        <v>289</v>
      </c>
      <c r="X29" s="21"/>
      <c r="Y29" s="20">
        <f>SUM(AD14:AE18)</f>
        <v>399</v>
      </c>
      <c r="Z29" s="21"/>
      <c r="AA29" s="20">
        <f>SUM(AD19:AE23)</f>
        <v>397</v>
      </c>
      <c r="AB29" s="21"/>
      <c r="AC29" s="20">
        <f>SUM(AL4:AM13)</f>
        <v>440</v>
      </c>
      <c r="AD29" s="21"/>
      <c r="AE29" s="20">
        <f>SUM(AL14:AM23)</f>
        <v>83</v>
      </c>
      <c r="AF29" s="21"/>
      <c r="AG29" s="20">
        <f>AL24</f>
        <v>7</v>
      </c>
      <c r="AH29" s="21"/>
      <c r="AI29" s="22">
        <f>SUM(C29:AH29)</f>
        <v>4580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1013</v>
      </c>
      <c r="D31" s="34"/>
      <c r="E31" s="34"/>
      <c r="F31" s="35">
        <f>C31/AI27</f>
        <v>0.11498297389330306</v>
      </c>
      <c r="G31" s="35"/>
      <c r="H31" s="36"/>
      <c r="I31" s="17">
        <f>SUM(I27:V27)</f>
        <v>4879</v>
      </c>
      <c r="J31" s="37"/>
      <c r="K31" s="37"/>
      <c r="L31" s="37"/>
      <c r="M31" s="37"/>
      <c r="N31" s="37"/>
      <c r="O31" s="37"/>
      <c r="P31" s="15">
        <f>I31/AI27</f>
        <v>0.5538024971623156</v>
      </c>
      <c r="Q31" s="15"/>
      <c r="R31" s="15"/>
      <c r="S31" s="15"/>
      <c r="T31" s="15"/>
      <c r="U31" s="15"/>
      <c r="V31" s="16"/>
      <c r="W31" s="17">
        <f>SUM(W27:AH27)</f>
        <v>2918</v>
      </c>
      <c r="X31" s="18"/>
      <c r="Y31" s="18"/>
      <c r="Z31" s="18"/>
      <c r="AA31" s="18"/>
      <c r="AB31" s="18"/>
      <c r="AC31" s="15">
        <f>W31/AI27</f>
        <v>0.33121452894438136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114</v>
      </c>
      <c r="C4" s="90"/>
      <c r="D4" s="91">
        <v>57</v>
      </c>
      <c r="E4" s="91"/>
      <c r="F4" s="96">
        <v>57</v>
      </c>
      <c r="G4" s="97"/>
      <c r="H4" s="88" t="s">
        <v>6</v>
      </c>
      <c r="I4" s="89"/>
      <c r="J4" s="90">
        <f aca="true" t="shared" si="1" ref="J4:J23">SUM(L4:N4)</f>
        <v>151</v>
      </c>
      <c r="K4" s="90"/>
      <c r="L4" s="91">
        <v>69</v>
      </c>
      <c r="M4" s="91"/>
      <c r="N4" s="91">
        <v>82</v>
      </c>
      <c r="O4" s="93"/>
      <c r="P4" s="88" t="s">
        <v>7</v>
      </c>
      <c r="Q4" s="89"/>
      <c r="R4" s="90">
        <f aca="true" t="shared" si="2" ref="R4:R23">SUM(T4:V4)</f>
        <v>173</v>
      </c>
      <c r="S4" s="90"/>
      <c r="T4" s="91">
        <v>75</v>
      </c>
      <c r="U4" s="91"/>
      <c r="V4" s="91">
        <v>98</v>
      </c>
      <c r="W4" s="93"/>
      <c r="X4" s="88" t="s">
        <v>8</v>
      </c>
      <c r="Y4" s="89"/>
      <c r="Z4" s="90">
        <f aca="true" t="shared" si="3" ref="Z4:Z23">SUM(AB4:AD4)</f>
        <v>153</v>
      </c>
      <c r="AA4" s="90"/>
      <c r="AB4" s="91">
        <v>70</v>
      </c>
      <c r="AC4" s="91"/>
      <c r="AD4" s="91">
        <v>83</v>
      </c>
      <c r="AE4" s="93"/>
      <c r="AF4" s="88" t="s">
        <v>9</v>
      </c>
      <c r="AG4" s="89"/>
      <c r="AH4" s="90">
        <f aca="true" t="shared" si="4" ref="AH4:AH24">SUM(AJ4:AL4)</f>
        <v>98</v>
      </c>
      <c r="AI4" s="90"/>
      <c r="AJ4" s="91">
        <v>40</v>
      </c>
      <c r="AK4" s="91"/>
      <c r="AL4" s="91">
        <v>58</v>
      </c>
      <c r="AM4" s="92"/>
    </row>
    <row r="5" spans="1:39" s="8" customFormat="1" ht="18" customHeight="1">
      <c r="A5" s="10" t="s">
        <v>10</v>
      </c>
      <c r="B5" s="81">
        <f t="shared" si="0"/>
        <v>90</v>
      </c>
      <c r="C5" s="81"/>
      <c r="D5" s="82">
        <v>46</v>
      </c>
      <c r="E5" s="82"/>
      <c r="F5" s="86">
        <v>44</v>
      </c>
      <c r="G5" s="87"/>
      <c r="H5" s="79" t="s">
        <v>11</v>
      </c>
      <c r="I5" s="80"/>
      <c r="J5" s="81">
        <f t="shared" si="1"/>
        <v>145</v>
      </c>
      <c r="K5" s="81"/>
      <c r="L5" s="82">
        <v>65</v>
      </c>
      <c r="M5" s="82"/>
      <c r="N5" s="82">
        <v>80</v>
      </c>
      <c r="O5" s="85"/>
      <c r="P5" s="79" t="s">
        <v>12</v>
      </c>
      <c r="Q5" s="80"/>
      <c r="R5" s="81">
        <f t="shared" si="2"/>
        <v>160</v>
      </c>
      <c r="S5" s="81"/>
      <c r="T5" s="82">
        <v>84</v>
      </c>
      <c r="U5" s="82"/>
      <c r="V5" s="82">
        <v>76</v>
      </c>
      <c r="W5" s="85"/>
      <c r="X5" s="79" t="s">
        <v>13</v>
      </c>
      <c r="Y5" s="80"/>
      <c r="Z5" s="81">
        <f t="shared" si="3"/>
        <v>126</v>
      </c>
      <c r="AA5" s="81"/>
      <c r="AB5" s="82">
        <v>69</v>
      </c>
      <c r="AC5" s="82"/>
      <c r="AD5" s="82">
        <v>57</v>
      </c>
      <c r="AE5" s="85"/>
      <c r="AF5" s="79" t="s">
        <v>14</v>
      </c>
      <c r="AG5" s="80"/>
      <c r="AH5" s="81">
        <f t="shared" si="4"/>
        <v>115</v>
      </c>
      <c r="AI5" s="81"/>
      <c r="AJ5" s="82">
        <v>55</v>
      </c>
      <c r="AK5" s="82"/>
      <c r="AL5" s="82">
        <v>60</v>
      </c>
      <c r="AM5" s="83"/>
    </row>
    <row r="6" spans="1:39" s="8" customFormat="1" ht="18" customHeight="1">
      <c r="A6" s="10" t="s">
        <v>15</v>
      </c>
      <c r="B6" s="81">
        <f t="shared" si="0"/>
        <v>116</v>
      </c>
      <c r="C6" s="81"/>
      <c r="D6" s="82">
        <v>61</v>
      </c>
      <c r="E6" s="82"/>
      <c r="F6" s="86">
        <v>55</v>
      </c>
      <c r="G6" s="87"/>
      <c r="H6" s="79" t="s">
        <v>16</v>
      </c>
      <c r="I6" s="80"/>
      <c r="J6" s="81">
        <f t="shared" si="1"/>
        <v>148</v>
      </c>
      <c r="K6" s="81"/>
      <c r="L6" s="82">
        <v>68</v>
      </c>
      <c r="M6" s="82"/>
      <c r="N6" s="82">
        <v>80</v>
      </c>
      <c r="O6" s="85"/>
      <c r="P6" s="79" t="s">
        <v>17</v>
      </c>
      <c r="Q6" s="80"/>
      <c r="R6" s="81">
        <f t="shared" si="2"/>
        <v>171</v>
      </c>
      <c r="S6" s="81"/>
      <c r="T6" s="82">
        <v>85</v>
      </c>
      <c r="U6" s="82"/>
      <c r="V6" s="82">
        <v>86</v>
      </c>
      <c r="W6" s="85"/>
      <c r="X6" s="79" t="s">
        <v>18</v>
      </c>
      <c r="Y6" s="80"/>
      <c r="Z6" s="81">
        <f t="shared" si="3"/>
        <v>128</v>
      </c>
      <c r="AA6" s="81"/>
      <c r="AB6" s="82">
        <v>66</v>
      </c>
      <c r="AC6" s="82"/>
      <c r="AD6" s="82">
        <v>62</v>
      </c>
      <c r="AE6" s="85"/>
      <c r="AF6" s="79" t="s">
        <v>19</v>
      </c>
      <c r="AG6" s="80"/>
      <c r="AH6" s="81">
        <f t="shared" si="4"/>
        <v>83</v>
      </c>
      <c r="AI6" s="81"/>
      <c r="AJ6" s="82">
        <v>33</v>
      </c>
      <c r="AK6" s="82"/>
      <c r="AL6" s="82">
        <v>50</v>
      </c>
      <c r="AM6" s="83"/>
    </row>
    <row r="7" spans="1:39" s="8" customFormat="1" ht="18" customHeight="1">
      <c r="A7" s="10" t="s">
        <v>20</v>
      </c>
      <c r="B7" s="81">
        <f t="shared" si="0"/>
        <v>107</v>
      </c>
      <c r="C7" s="81"/>
      <c r="D7" s="82">
        <v>53</v>
      </c>
      <c r="E7" s="82"/>
      <c r="F7" s="86">
        <v>54</v>
      </c>
      <c r="G7" s="87"/>
      <c r="H7" s="79" t="s">
        <v>21</v>
      </c>
      <c r="I7" s="80"/>
      <c r="J7" s="81">
        <f t="shared" si="1"/>
        <v>170</v>
      </c>
      <c r="K7" s="81"/>
      <c r="L7" s="82">
        <v>74</v>
      </c>
      <c r="M7" s="82"/>
      <c r="N7" s="82">
        <v>96</v>
      </c>
      <c r="O7" s="85"/>
      <c r="P7" s="79" t="s">
        <v>22</v>
      </c>
      <c r="Q7" s="80"/>
      <c r="R7" s="81">
        <f t="shared" si="2"/>
        <v>191</v>
      </c>
      <c r="S7" s="81"/>
      <c r="T7" s="82">
        <v>97</v>
      </c>
      <c r="U7" s="82"/>
      <c r="V7" s="82">
        <v>94</v>
      </c>
      <c r="W7" s="85"/>
      <c r="X7" s="79" t="s">
        <v>23</v>
      </c>
      <c r="Y7" s="80"/>
      <c r="Z7" s="81">
        <f t="shared" si="3"/>
        <v>120</v>
      </c>
      <c r="AA7" s="81"/>
      <c r="AB7" s="82">
        <v>64</v>
      </c>
      <c r="AC7" s="82"/>
      <c r="AD7" s="82">
        <v>56</v>
      </c>
      <c r="AE7" s="85"/>
      <c r="AF7" s="79" t="s">
        <v>24</v>
      </c>
      <c r="AG7" s="80"/>
      <c r="AH7" s="81">
        <f t="shared" si="4"/>
        <v>90</v>
      </c>
      <c r="AI7" s="81"/>
      <c r="AJ7" s="82">
        <v>39</v>
      </c>
      <c r="AK7" s="82"/>
      <c r="AL7" s="82">
        <v>51</v>
      </c>
      <c r="AM7" s="83"/>
    </row>
    <row r="8" spans="1:39" s="8" customFormat="1" ht="18" customHeight="1">
      <c r="A8" s="10" t="s">
        <v>25</v>
      </c>
      <c r="B8" s="81">
        <f t="shared" si="0"/>
        <v>101</v>
      </c>
      <c r="C8" s="81"/>
      <c r="D8" s="82">
        <v>59</v>
      </c>
      <c r="E8" s="82"/>
      <c r="F8" s="86">
        <v>42</v>
      </c>
      <c r="G8" s="87"/>
      <c r="H8" s="79" t="s">
        <v>26</v>
      </c>
      <c r="I8" s="80"/>
      <c r="J8" s="81">
        <f t="shared" si="1"/>
        <v>163</v>
      </c>
      <c r="K8" s="81"/>
      <c r="L8" s="82">
        <v>80</v>
      </c>
      <c r="M8" s="82"/>
      <c r="N8" s="82">
        <v>83</v>
      </c>
      <c r="O8" s="85"/>
      <c r="P8" s="79" t="s">
        <v>27</v>
      </c>
      <c r="Q8" s="80"/>
      <c r="R8" s="81">
        <f t="shared" si="2"/>
        <v>182</v>
      </c>
      <c r="S8" s="81"/>
      <c r="T8" s="82">
        <v>92</v>
      </c>
      <c r="U8" s="82"/>
      <c r="V8" s="82">
        <v>90</v>
      </c>
      <c r="W8" s="85"/>
      <c r="X8" s="79" t="s">
        <v>28</v>
      </c>
      <c r="Y8" s="80"/>
      <c r="Z8" s="81">
        <f t="shared" si="3"/>
        <v>108</v>
      </c>
      <c r="AA8" s="81"/>
      <c r="AB8" s="82">
        <v>51</v>
      </c>
      <c r="AC8" s="82"/>
      <c r="AD8" s="82">
        <v>57</v>
      </c>
      <c r="AE8" s="85"/>
      <c r="AF8" s="79" t="s">
        <v>29</v>
      </c>
      <c r="AG8" s="80"/>
      <c r="AH8" s="81">
        <f t="shared" si="4"/>
        <v>59</v>
      </c>
      <c r="AI8" s="81"/>
      <c r="AJ8" s="82">
        <v>24</v>
      </c>
      <c r="AK8" s="82"/>
      <c r="AL8" s="82">
        <v>35</v>
      </c>
      <c r="AM8" s="83"/>
    </row>
    <row r="9" spans="1:39" s="8" customFormat="1" ht="18" customHeight="1">
      <c r="A9" s="10" t="s">
        <v>30</v>
      </c>
      <c r="B9" s="81">
        <f t="shared" si="0"/>
        <v>117</v>
      </c>
      <c r="C9" s="81"/>
      <c r="D9" s="82">
        <v>55</v>
      </c>
      <c r="E9" s="82"/>
      <c r="F9" s="86">
        <v>62</v>
      </c>
      <c r="G9" s="87"/>
      <c r="H9" s="79" t="s">
        <v>31</v>
      </c>
      <c r="I9" s="80"/>
      <c r="J9" s="81">
        <f t="shared" si="1"/>
        <v>164</v>
      </c>
      <c r="K9" s="81"/>
      <c r="L9" s="82">
        <v>81</v>
      </c>
      <c r="M9" s="82"/>
      <c r="N9" s="82">
        <v>83</v>
      </c>
      <c r="O9" s="85"/>
      <c r="P9" s="79" t="s">
        <v>32</v>
      </c>
      <c r="Q9" s="80"/>
      <c r="R9" s="81">
        <f t="shared" si="2"/>
        <v>219</v>
      </c>
      <c r="S9" s="81"/>
      <c r="T9" s="82">
        <v>96</v>
      </c>
      <c r="U9" s="82"/>
      <c r="V9" s="82">
        <v>123</v>
      </c>
      <c r="W9" s="85"/>
      <c r="X9" s="79" t="s">
        <v>33</v>
      </c>
      <c r="Y9" s="80"/>
      <c r="Z9" s="81">
        <f t="shared" si="3"/>
        <v>110</v>
      </c>
      <c r="AA9" s="81"/>
      <c r="AB9" s="82">
        <v>60</v>
      </c>
      <c r="AC9" s="82"/>
      <c r="AD9" s="82">
        <v>50</v>
      </c>
      <c r="AE9" s="85"/>
      <c r="AF9" s="79" t="s">
        <v>34</v>
      </c>
      <c r="AG9" s="80"/>
      <c r="AH9" s="81">
        <f t="shared" si="4"/>
        <v>52</v>
      </c>
      <c r="AI9" s="81"/>
      <c r="AJ9" s="82">
        <v>23</v>
      </c>
      <c r="AK9" s="82"/>
      <c r="AL9" s="82">
        <v>29</v>
      </c>
      <c r="AM9" s="83"/>
    </row>
    <row r="10" spans="1:39" s="8" customFormat="1" ht="18" customHeight="1">
      <c r="A10" s="10" t="s">
        <v>35</v>
      </c>
      <c r="B10" s="81">
        <f t="shared" si="0"/>
        <v>131</v>
      </c>
      <c r="C10" s="81"/>
      <c r="D10" s="82">
        <v>69</v>
      </c>
      <c r="E10" s="82"/>
      <c r="F10" s="86">
        <v>62</v>
      </c>
      <c r="G10" s="87"/>
      <c r="H10" s="79" t="s">
        <v>36</v>
      </c>
      <c r="I10" s="80"/>
      <c r="J10" s="81">
        <f t="shared" si="1"/>
        <v>158</v>
      </c>
      <c r="K10" s="81"/>
      <c r="L10" s="82">
        <v>72</v>
      </c>
      <c r="M10" s="82"/>
      <c r="N10" s="82">
        <v>86</v>
      </c>
      <c r="O10" s="85"/>
      <c r="P10" s="79" t="s">
        <v>37</v>
      </c>
      <c r="Q10" s="80"/>
      <c r="R10" s="81">
        <f t="shared" si="2"/>
        <v>211</v>
      </c>
      <c r="S10" s="81"/>
      <c r="T10" s="82">
        <v>92</v>
      </c>
      <c r="U10" s="82"/>
      <c r="V10" s="82">
        <v>119</v>
      </c>
      <c r="W10" s="85"/>
      <c r="X10" s="79" t="s">
        <v>38</v>
      </c>
      <c r="Y10" s="80"/>
      <c r="Z10" s="81">
        <f t="shared" si="3"/>
        <v>79</v>
      </c>
      <c r="AA10" s="81"/>
      <c r="AB10" s="82">
        <v>43</v>
      </c>
      <c r="AC10" s="82"/>
      <c r="AD10" s="82">
        <v>36</v>
      </c>
      <c r="AE10" s="85"/>
      <c r="AF10" s="79" t="s">
        <v>39</v>
      </c>
      <c r="AG10" s="80"/>
      <c r="AH10" s="81">
        <f t="shared" si="4"/>
        <v>60</v>
      </c>
      <c r="AI10" s="81"/>
      <c r="AJ10" s="82">
        <v>23</v>
      </c>
      <c r="AK10" s="82"/>
      <c r="AL10" s="82">
        <v>37</v>
      </c>
      <c r="AM10" s="83"/>
    </row>
    <row r="11" spans="1:39" s="8" customFormat="1" ht="18" customHeight="1">
      <c r="A11" s="10" t="s">
        <v>40</v>
      </c>
      <c r="B11" s="81">
        <f t="shared" si="0"/>
        <v>118</v>
      </c>
      <c r="C11" s="81"/>
      <c r="D11" s="82">
        <v>68</v>
      </c>
      <c r="E11" s="82"/>
      <c r="F11" s="86">
        <v>50</v>
      </c>
      <c r="G11" s="87"/>
      <c r="H11" s="79" t="s">
        <v>41</v>
      </c>
      <c r="I11" s="80"/>
      <c r="J11" s="81">
        <f t="shared" si="1"/>
        <v>169</v>
      </c>
      <c r="K11" s="81"/>
      <c r="L11" s="82">
        <v>90</v>
      </c>
      <c r="M11" s="82"/>
      <c r="N11" s="82">
        <v>79</v>
      </c>
      <c r="O11" s="85"/>
      <c r="P11" s="79" t="s">
        <v>42</v>
      </c>
      <c r="Q11" s="80"/>
      <c r="R11" s="81">
        <f t="shared" si="2"/>
        <v>250</v>
      </c>
      <c r="S11" s="81"/>
      <c r="T11" s="82">
        <v>115</v>
      </c>
      <c r="U11" s="82"/>
      <c r="V11" s="82">
        <v>135</v>
      </c>
      <c r="W11" s="85"/>
      <c r="X11" s="79" t="s">
        <v>43</v>
      </c>
      <c r="Y11" s="80"/>
      <c r="Z11" s="81">
        <f t="shared" si="3"/>
        <v>109</v>
      </c>
      <c r="AA11" s="81"/>
      <c r="AB11" s="82">
        <v>54</v>
      </c>
      <c r="AC11" s="82"/>
      <c r="AD11" s="82">
        <v>55</v>
      </c>
      <c r="AE11" s="85"/>
      <c r="AF11" s="79" t="s">
        <v>44</v>
      </c>
      <c r="AG11" s="80"/>
      <c r="AH11" s="81">
        <f t="shared" si="4"/>
        <v>52</v>
      </c>
      <c r="AI11" s="81"/>
      <c r="AJ11" s="82">
        <v>21</v>
      </c>
      <c r="AK11" s="82"/>
      <c r="AL11" s="82">
        <v>31</v>
      </c>
      <c r="AM11" s="83"/>
    </row>
    <row r="12" spans="1:39" s="8" customFormat="1" ht="18" customHeight="1">
      <c r="A12" s="10" t="s">
        <v>45</v>
      </c>
      <c r="B12" s="81">
        <f t="shared" si="0"/>
        <v>142</v>
      </c>
      <c r="C12" s="81"/>
      <c r="D12" s="82">
        <v>72</v>
      </c>
      <c r="E12" s="82"/>
      <c r="F12" s="86">
        <v>70</v>
      </c>
      <c r="G12" s="87"/>
      <c r="H12" s="79" t="s">
        <v>46</v>
      </c>
      <c r="I12" s="80"/>
      <c r="J12" s="81">
        <f t="shared" si="1"/>
        <v>146</v>
      </c>
      <c r="K12" s="81"/>
      <c r="L12" s="82">
        <v>66</v>
      </c>
      <c r="M12" s="82"/>
      <c r="N12" s="82">
        <v>80</v>
      </c>
      <c r="O12" s="85"/>
      <c r="P12" s="79" t="s">
        <v>47</v>
      </c>
      <c r="Q12" s="80"/>
      <c r="R12" s="81">
        <f t="shared" si="2"/>
        <v>230</v>
      </c>
      <c r="S12" s="81"/>
      <c r="T12" s="82">
        <v>112</v>
      </c>
      <c r="U12" s="82"/>
      <c r="V12" s="82">
        <v>118</v>
      </c>
      <c r="W12" s="85"/>
      <c r="X12" s="79" t="s">
        <v>48</v>
      </c>
      <c r="Y12" s="80"/>
      <c r="Z12" s="81">
        <f t="shared" si="3"/>
        <v>98</v>
      </c>
      <c r="AA12" s="81"/>
      <c r="AB12" s="82">
        <v>47</v>
      </c>
      <c r="AC12" s="82"/>
      <c r="AD12" s="82">
        <v>51</v>
      </c>
      <c r="AE12" s="85"/>
      <c r="AF12" s="79" t="s">
        <v>49</v>
      </c>
      <c r="AG12" s="80"/>
      <c r="AH12" s="81">
        <f t="shared" si="4"/>
        <v>43</v>
      </c>
      <c r="AI12" s="81"/>
      <c r="AJ12" s="82">
        <v>14</v>
      </c>
      <c r="AK12" s="82"/>
      <c r="AL12" s="82">
        <v>29</v>
      </c>
      <c r="AM12" s="83"/>
    </row>
    <row r="13" spans="1:39" s="8" customFormat="1" ht="18" customHeight="1">
      <c r="A13" s="10" t="s">
        <v>50</v>
      </c>
      <c r="B13" s="81">
        <f t="shared" si="0"/>
        <v>121</v>
      </c>
      <c r="C13" s="81"/>
      <c r="D13" s="82">
        <v>56</v>
      </c>
      <c r="E13" s="82"/>
      <c r="F13" s="86">
        <v>65</v>
      </c>
      <c r="G13" s="87"/>
      <c r="H13" s="79" t="s">
        <v>51</v>
      </c>
      <c r="I13" s="80"/>
      <c r="J13" s="81">
        <f t="shared" si="1"/>
        <v>150</v>
      </c>
      <c r="K13" s="81"/>
      <c r="L13" s="82">
        <v>76</v>
      </c>
      <c r="M13" s="82"/>
      <c r="N13" s="82">
        <v>74</v>
      </c>
      <c r="O13" s="85"/>
      <c r="P13" s="79" t="s">
        <v>52</v>
      </c>
      <c r="Q13" s="80"/>
      <c r="R13" s="81">
        <f t="shared" si="2"/>
        <v>265</v>
      </c>
      <c r="S13" s="81"/>
      <c r="T13" s="82">
        <v>130</v>
      </c>
      <c r="U13" s="82"/>
      <c r="V13" s="82">
        <v>135</v>
      </c>
      <c r="W13" s="85"/>
      <c r="X13" s="79" t="s">
        <v>53</v>
      </c>
      <c r="Y13" s="80"/>
      <c r="Z13" s="81">
        <f t="shared" si="3"/>
        <v>80</v>
      </c>
      <c r="AA13" s="81"/>
      <c r="AB13" s="82">
        <v>30</v>
      </c>
      <c r="AC13" s="82"/>
      <c r="AD13" s="82">
        <v>50</v>
      </c>
      <c r="AE13" s="85"/>
      <c r="AF13" s="79" t="s">
        <v>54</v>
      </c>
      <c r="AG13" s="80"/>
      <c r="AH13" s="81">
        <f t="shared" si="4"/>
        <v>45</v>
      </c>
      <c r="AI13" s="81"/>
      <c r="AJ13" s="82">
        <v>13</v>
      </c>
      <c r="AK13" s="82"/>
      <c r="AL13" s="82">
        <v>32</v>
      </c>
      <c r="AM13" s="83"/>
    </row>
    <row r="14" spans="1:39" s="8" customFormat="1" ht="18" customHeight="1">
      <c r="A14" s="10" t="s">
        <v>55</v>
      </c>
      <c r="B14" s="81">
        <f t="shared" si="0"/>
        <v>136</v>
      </c>
      <c r="C14" s="81"/>
      <c r="D14" s="82">
        <v>67</v>
      </c>
      <c r="E14" s="82"/>
      <c r="F14" s="86">
        <v>69</v>
      </c>
      <c r="G14" s="87"/>
      <c r="H14" s="79" t="s">
        <v>56</v>
      </c>
      <c r="I14" s="80"/>
      <c r="J14" s="81">
        <f t="shared" si="1"/>
        <v>160</v>
      </c>
      <c r="K14" s="81"/>
      <c r="L14" s="82">
        <v>76</v>
      </c>
      <c r="M14" s="82"/>
      <c r="N14" s="82">
        <v>84</v>
      </c>
      <c r="O14" s="85"/>
      <c r="P14" s="79" t="s">
        <v>57</v>
      </c>
      <c r="Q14" s="80"/>
      <c r="R14" s="81">
        <f t="shared" si="2"/>
        <v>256</v>
      </c>
      <c r="S14" s="81"/>
      <c r="T14" s="82">
        <v>131</v>
      </c>
      <c r="U14" s="82"/>
      <c r="V14" s="82">
        <v>125</v>
      </c>
      <c r="W14" s="85"/>
      <c r="X14" s="79" t="s">
        <v>58</v>
      </c>
      <c r="Y14" s="80"/>
      <c r="Z14" s="81">
        <f t="shared" si="3"/>
        <v>109</v>
      </c>
      <c r="AA14" s="81"/>
      <c r="AB14" s="82">
        <v>52</v>
      </c>
      <c r="AC14" s="82"/>
      <c r="AD14" s="82">
        <v>57</v>
      </c>
      <c r="AE14" s="85"/>
      <c r="AF14" s="79" t="s">
        <v>59</v>
      </c>
      <c r="AG14" s="80"/>
      <c r="AH14" s="81">
        <f t="shared" si="4"/>
        <v>38</v>
      </c>
      <c r="AI14" s="81"/>
      <c r="AJ14" s="82">
        <v>13</v>
      </c>
      <c r="AK14" s="82"/>
      <c r="AL14" s="82">
        <v>25</v>
      </c>
      <c r="AM14" s="83"/>
    </row>
    <row r="15" spans="1:39" s="8" customFormat="1" ht="18" customHeight="1">
      <c r="A15" s="10" t="s">
        <v>60</v>
      </c>
      <c r="B15" s="81">
        <f t="shared" si="0"/>
        <v>120</v>
      </c>
      <c r="C15" s="81"/>
      <c r="D15" s="82">
        <v>62</v>
      </c>
      <c r="E15" s="82"/>
      <c r="F15" s="86">
        <v>58</v>
      </c>
      <c r="G15" s="87"/>
      <c r="H15" s="79" t="s">
        <v>61</v>
      </c>
      <c r="I15" s="80"/>
      <c r="J15" s="81">
        <f t="shared" si="1"/>
        <v>154</v>
      </c>
      <c r="K15" s="81"/>
      <c r="L15" s="82">
        <v>80</v>
      </c>
      <c r="M15" s="82"/>
      <c r="N15" s="82">
        <v>74</v>
      </c>
      <c r="O15" s="85"/>
      <c r="P15" s="79" t="s">
        <v>62</v>
      </c>
      <c r="Q15" s="80"/>
      <c r="R15" s="81">
        <f t="shared" si="2"/>
        <v>273</v>
      </c>
      <c r="S15" s="81"/>
      <c r="T15" s="82">
        <v>146</v>
      </c>
      <c r="U15" s="82"/>
      <c r="V15" s="82">
        <v>127</v>
      </c>
      <c r="W15" s="85"/>
      <c r="X15" s="79" t="s">
        <v>63</v>
      </c>
      <c r="Y15" s="80"/>
      <c r="Z15" s="81">
        <f t="shared" si="3"/>
        <v>108</v>
      </c>
      <c r="AA15" s="81"/>
      <c r="AB15" s="82">
        <v>48</v>
      </c>
      <c r="AC15" s="82"/>
      <c r="AD15" s="82">
        <v>60</v>
      </c>
      <c r="AE15" s="85"/>
      <c r="AF15" s="79" t="s">
        <v>64</v>
      </c>
      <c r="AG15" s="80"/>
      <c r="AH15" s="81">
        <f t="shared" si="4"/>
        <v>38</v>
      </c>
      <c r="AI15" s="81"/>
      <c r="AJ15" s="82">
        <v>9</v>
      </c>
      <c r="AK15" s="82"/>
      <c r="AL15" s="82">
        <v>29</v>
      </c>
      <c r="AM15" s="83"/>
    </row>
    <row r="16" spans="1:39" s="8" customFormat="1" ht="18" customHeight="1">
      <c r="A16" s="10" t="s">
        <v>65</v>
      </c>
      <c r="B16" s="81">
        <f t="shared" si="0"/>
        <v>165</v>
      </c>
      <c r="C16" s="81"/>
      <c r="D16" s="82">
        <v>84</v>
      </c>
      <c r="E16" s="82"/>
      <c r="F16" s="86">
        <v>81</v>
      </c>
      <c r="G16" s="87"/>
      <c r="H16" s="79" t="s">
        <v>66</v>
      </c>
      <c r="I16" s="80"/>
      <c r="J16" s="81">
        <f t="shared" si="1"/>
        <v>122</v>
      </c>
      <c r="K16" s="81"/>
      <c r="L16" s="82">
        <v>62</v>
      </c>
      <c r="M16" s="82"/>
      <c r="N16" s="82">
        <v>60</v>
      </c>
      <c r="O16" s="85"/>
      <c r="P16" s="79" t="s">
        <v>67</v>
      </c>
      <c r="Q16" s="80"/>
      <c r="R16" s="81">
        <f t="shared" si="2"/>
        <v>221</v>
      </c>
      <c r="S16" s="81"/>
      <c r="T16" s="82">
        <v>115</v>
      </c>
      <c r="U16" s="82"/>
      <c r="V16" s="82">
        <v>106</v>
      </c>
      <c r="W16" s="85"/>
      <c r="X16" s="79" t="s">
        <v>68</v>
      </c>
      <c r="Y16" s="80"/>
      <c r="Z16" s="81">
        <f t="shared" si="3"/>
        <v>110</v>
      </c>
      <c r="AA16" s="81"/>
      <c r="AB16" s="82">
        <v>48</v>
      </c>
      <c r="AC16" s="82"/>
      <c r="AD16" s="82">
        <v>62</v>
      </c>
      <c r="AE16" s="85"/>
      <c r="AF16" s="79" t="s">
        <v>69</v>
      </c>
      <c r="AG16" s="80"/>
      <c r="AH16" s="81">
        <f t="shared" si="4"/>
        <v>26</v>
      </c>
      <c r="AI16" s="81"/>
      <c r="AJ16" s="82">
        <v>7</v>
      </c>
      <c r="AK16" s="82"/>
      <c r="AL16" s="82">
        <v>19</v>
      </c>
      <c r="AM16" s="83"/>
    </row>
    <row r="17" spans="1:39" s="8" customFormat="1" ht="18" customHeight="1">
      <c r="A17" s="10" t="s">
        <v>70</v>
      </c>
      <c r="B17" s="81">
        <f t="shared" si="0"/>
        <v>154</v>
      </c>
      <c r="C17" s="81"/>
      <c r="D17" s="82">
        <v>83</v>
      </c>
      <c r="E17" s="82"/>
      <c r="F17" s="86">
        <v>71</v>
      </c>
      <c r="G17" s="87"/>
      <c r="H17" s="79" t="s">
        <v>71</v>
      </c>
      <c r="I17" s="80"/>
      <c r="J17" s="81">
        <f t="shared" si="1"/>
        <v>144</v>
      </c>
      <c r="K17" s="81"/>
      <c r="L17" s="82">
        <v>70</v>
      </c>
      <c r="M17" s="82"/>
      <c r="N17" s="82">
        <v>74</v>
      </c>
      <c r="O17" s="85"/>
      <c r="P17" s="79" t="s">
        <v>72</v>
      </c>
      <c r="Q17" s="80"/>
      <c r="R17" s="81">
        <f t="shared" si="2"/>
        <v>201</v>
      </c>
      <c r="S17" s="81"/>
      <c r="T17" s="82">
        <v>105</v>
      </c>
      <c r="U17" s="82"/>
      <c r="V17" s="82">
        <v>96</v>
      </c>
      <c r="W17" s="85"/>
      <c r="X17" s="79" t="s">
        <v>73</v>
      </c>
      <c r="Y17" s="80"/>
      <c r="Z17" s="81">
        <f t="shared" si="3"/>
        <v>127</v>
      </c>
      <c r="AA17" s="81"/>
      <c r="AB17" s="82">
        <v>54</v>
      </c>
      <c r="AC17" s="82"/>
      <c r="AD17" s="82">
        <v>73</v>
      </c>
      <c r="AE17" s="85"/>
      <c r="AF17" s="79" t="s">
        <v>74</v>
      </c>
      <c r="AG17" s="80"/>
      <c r="AH17" s="81">
        <f t="shared" si="4"/>
        <v>27</v>
      </c>
      <c r="AI17" s="81"/>
      <c r="AJ17" s="82">
        <v>5</v>
      </c>
      <c r="AK17" s="82"/>
      <c r="AL17" s="82">
        <v>22</v>
      </c>
      <c r="AM17" s="83"/>
    </row>
    <row r="18" spans="1:39" s="8" customFormat="1" ht="18" customHeight="1">
      <c r="A18" s="10" t="s">
        <v>75</v>
      </c>
      <c r="B18" s="81">
        <f t="shared" si="0"/>
        <v>153</v>
      </c>
      <c r="C18" s="81"/>
      <c r="D18" s="82">
        <v>92</v>
      </c>
      <c r="E18" s="82"/>
      <c r="F18" s="86">
        <v>61</v>
      </c>
      <c r="G18" s="87"/>
      <c r="H18" s="79" t="s">
        <v>76</v>
      </c>
      <c r="I18" s="80"/>
      <c r="J18" s="81">
        <f t="shared" si="1"/>
        <v>138</v>
      </c>
      <c r="K18" s="81"/>
      <c r="L18" s="82">
        <v>73</v>
      </c>
      <c r="M18" s="82"/>
      <c r="N18" s="82">
        <v>65</v>
      </c>
      <c r="O18" s="85"/>
      <c r="P18" s="79" t="s">
        <v>77</v>
      </c>
      <c r="Q18" s="80"/>
      <c r="R18" s="81">
        <f t="shared" si="2"/>
        <v>214</v>
      </c>
      <c r="S18" s="81"/>
      <c r="T18" s="82">
        <v>93</v>
      </c>
      <c r="U18" s="82"/>
      <c r="V18" s="82">
        <v>121</v>
      </c>
      <c r="W18" s="85"/>
      <c r="X18" s="79" t="s">
        <v>78</v>
      </c>
      <c r="Y18" s="80"/>
      <c r="Z18" s="81">
        <f t="shared" si="3"/>
        <v>148</v>
      </c>
      <c r="AA18" s="81"/>
      <c r="AB18" s="82">
        <v>61</v>
      </c>
      <c r="AC18" s="82"/>
      <c r="AD18" s="82">
        <v>87</v>
      </c>
      <c r="AE18" s="85"/>
      <c r="AF18" s="79" t="s">
        <v>79</v>
      </c>
      <c r="AG18" s="80"/>
      <c r="AH18" s="81">
        <f t="shared" si="4"/>
        <v>18</v>
      </c>
      <c r="AI18" s="81"/>
      <c r="AJ18" s="82">
        <v>1</v>
      </c>
      <c r="AK18" s="82"/>
      <c r="AL18" s="82">
        <v>17</v>
      </c>
      <c r="AM18" s="83"/>
    </row>
    <row r="19" spans="1:39" s="8" customFormat="1" ht="18" customHeight="1">
      <c r="A19" s="10" t="s">
        <v>80</v>
      </c>
      <c r="B19" s="81">
        <f t="shared" si="0"/>
        <v>181</v>
      </c>
      <c r="C19" s="81"/>
      <c r="D19" s="82">
        <v>89</v>
      </c>
      <c r="E19" s="82"/>
      <c r="F19" s="86">
        <v>92</v>
      </c>
      <c r="G19" s="87"/>
      <c r="H19" s="79" t="s">
        <v>81</v>
      </c>
      <c r="I19" s="80"/>
      <c r="J19" s="81">
        <f t="shared" si="1"/>
        <v>156</v>
      </c>
      <c r="K19" s="81"/>
      <c r="L19" s="82">
        <v>85</v>
      </c>
      <c r="M19" s="82"/>
      <c r="N19" s="82">
        <v>71</v>
      </c>
      <c r="O19" s="85"/>
      <c r="P19" s="79" t="s">
        <v>82</v>
      </c>
      <c r="Q19" s="80"/>
      <c r="R19" s="81">
        <f t="shared" si="2"/>
        <v>191</v>
      </c>
      <c r="S19" s="81"/>
      <c r="T19" s="82">
        <v>94</v>
      </c>
      <c r="U19" s="82"/>
      <c r="V19" s="82">
        <v>97</v>
      </c>
      <c r="W19" s="85"/>
      <c r="X19" s="79" t="s">
        <v>83</v>
      </c>
      <c r="Y19" s="80"/>
      <c r="Z19" s="81">
        <f t="shared" si="3"/>
        <v>145</v>
      </c>
      <c r="AA19" s="81"/>
      <c r="AB19" s="82">
        <v>61</v>
      </c>
      <c r="AC19" s="82"/>
      <c r="AD19" s="82">
        <v>84</v>
      </c>
      <c r="AE19" s="85"/>
      <c r="AF19" s="79" t="s">
        <v>84</v>
      </c>
      <c r="AG19" s="80"/>
      <c r="AH19" s="81">
        <f t="shared" si="4"/>
        <v>10</v>
      </c>
      <c r="AI19" s="81"/>
      <c r="AJ19" s="82">
        <v>3</v>
      </c>
      <c r="AK19" s="82"/>
      <c r="AL19" s="82">
        <v>7</v>
      </c>
      <c r="AM19" s="83"/>
    </row>
    <row r="20" spans="1:39" s="8" customFormat="1" ht="18" customHeight="1">
      <c r="A20" s="10" t="s">
        <v>85</v>
      </c>
      <c r="B20" s="81">
        <f t="shared" si="0"/>
        <v>156</v>
      </c>
      <c r="C20" s="81"/>
      <c r="D20" s="82">
        <v>69</v>
      </c>
      <c r="E20" s="82"/>
      <c r="F20" s="86">
        <v>87</v>
      </c>
      <c r="G20" s="87"/>
      <c r="H20" s="79" t="s">
        <v>86</v>
      </c>
      <c r="I20" s="80"/>
      <c r="J20" s="81">
        <f t="shared" si="1"/>
        <v>151</v>
      </c>
      <c r="K20" s="81"/>
      <c r="L20" s="82">
        <v>69</v>
      </c>
      <c r="M20" s="82"/>
      <c r="N20" s="82">
        <v>82</v>
      </c>
      <c r="O20" s="85"/>
      <c r="P20" s="79" t="s">
        <v>87</v>
      </c>
      <c r="Q20" s="80"/>
      <c r="R20" s="81">
        <f t="shared" si="2"/>
        <v>193</v>
      </c>
      <c r="S20" s="81"/>
      <c r="T20" s="82">
        <v>99</v>
      </c>
      <c r="U20" s="82"/>
      <c r="V20" s="82">
        <v>94</v>
      </c>
      <c r="W20" s="85"/>
      <c r="X20" s="79" t="s">
        <v>88</v>
      </c>
      <c r="Y20" s="80"/>
      <c r="Z20" s="81">
        <f t="shared" si="3"/>
        <v>138</v>
      </c>
      <c r="AA20" s="81"/>
      <c r="AB20" s="82">
        <v>67</v>
      </c>
      <c r="AC20" s="82"/>
      <c r="AD20" s="82">
        <v>71</v>
      </c>
      <c r="AE20" s="85"/>
      <c r="AF20" s="79" t="s">
        <v>89</v>
      </c>
      <c r="AG20" s="80"/>
      <c r="AH20" s="81">
        <f t="shared" si="4"/>
        <v>9</v>
      </c>
      <c r="AI20" s="81"/>
      <c r="AJ20" s="82">
        <v>4</v>
      </c>
      <c r="AK20" s="82"/>
      <c r="AL20" s="82">
        <v>5</v>
      </c>
      <c r="AM20" s="83"/>
    </row>
    <row r="21" spans="1:39" s="8" customFormat="1" ht="18" customHeight="1">
      <c r="A21" s="10" t="s">
        <v>90</v>
      </c>
      <c r="B21" s="81">
        <f t="shared" si="0"/>
        <v>164</v>
      </c>
      <c r="C21" s="81"/>
      <c r="D21" s="82">
        <v>82</v>
      </c>
      <c r="E21" s="82"/>
      <c r="F21" s="86">
        <v>82</v>
      </c>
      <c r="G21" s="87"/>
      <c r="H21" s="79" t="s">
        <v>91</v>
      </c>
      <c r="I21" s="80"/>
      <c r="J21" s="81">
        <f t="shared" si="1"/>
        <v>154</v>
      </c>
      <c r="K21" s="81"/>
      <c r="L21" s="82">
        <v>80</v>
      </c>
      <c r="M21" s="82"/>
      <c r="N21" s="82">
        <v>74</v>
      </c>
      <c r="O21" s="85"/>
      <c r="P21" s="79" t="s">
        <v>92</v>
      </c>
      <c r="Q21" s="80"/>
      <c r="R21" s="81">
        <f t="shared" si="2"/>
        <v>125</v>
      </c>
      <c r="S21" s="81"/>
      <c r="T21" s="82">
        <v>60</v>
      </c>
      <c r="U21" s="82"/>
      <c r="V21" s="82">
        <v>65</v>
      </c>
      <c r="W21" s="85"/>
      <c r="X21" s="79" t="s">
        <v>93</v>
      </c>
      <c r="Y21" s="80"/>
      <c r="Z21" s="81">
        <f t="shared" si="3"/>
        <v>89</v>
      </c>
      <c r="AA21" s="81"/>
      <c r="AB21" s="82">
        <v>42</v>
      </c>
      <c r="AC21" s="82"/>
      <c r="AD21" s="82">
        <v>47</v>
      </c>
      <c r="AE21" s="85"/>
      <c r="AF21" s="79" t="s">
        <v>94</v>
      </c>
      <c r="AG21" s="80"/>
      <c r="AH21" s="81">
        <f t="shared" si="4"/>
        <v>7</v>
      </c>
      <c r="AI21" s="81"/>
      <c r="AJ21" s="82">
        <v>1</v>
      </c>
      <c r="AK21" s="82"/>
      <c r="AL21" s="82">
        <v>6</v>
      </c>
      <c r="AM21" s="83"/>
    </row>
    <row r="22" spans="1:39" s="8" customFormat="1" ht="18" customHeight="1">
      <c r="A22" s="10" t="s">
        <v>95</v>
      </c>
      <c r="B22" s="81">
        <f t="shared" si="0"/>
        <v>148</v>
      </c>
      <c r="C22" s="81"/>
      <c r="D22" s="82">
        <v>85</v>
      </c>
      <c r="E22" s="82"/>
      <c r="F22" s="86">
        <v>63</v>
      </c>
      <c r="G22" s="87"/>
      <c r="H22" s="79" t="s">
        <v>96</v>
      </c>
      <c r="I22" s="80"/>
      <c r="J22" s="81">
        <f t="shared" si="1"/>
        <v>174</v>
      </c>
      <c r="K22" s="81"/>
      <c r="L22" s="82">
        <v>86</v>
      </c>
      <c r="M22" s="82"/>
      <c r="N22" s="82">
        <v>88</v>
      </c>
      <c r="O22" s="85"/>
      <c r="P22" s="79" t="s">
        <v>97</v>
      </c>
      <c r="Q22" s="80"/>
      <c r="R22" s="81">
        <f t="shared" si="2"/>
        <v>150</v>
      </c>
      <c r="S22" s="81"/>
      <c r="T22" s="82">
        <v>76</v>
      </c>
      <c r="U22" s="82"/>
      <c r="V22" s="82">
        <v>74</v>
      </c>
      <c r="W22" s="85"/>
      <c r="X22" s="79" t="s">
        <v>98</v>
      </c>
      <c r="Y22" s="80"/>
      <c r="Z22" s="81">
        <f t="shared" si="3"/>
        <v>84</v>
      </c>
      <c r="AA22" s="81"/>
      <c r="AB22" s="82">
        <v>37</v>
      </c>
      <c r="AC22" s="82"/>
      <c r="AD22" s="82">
        <v>47</v>
      </c>
      <c r="AE22" s="85"/>
      <c r="AF22" s="79" t="s">
        <v>99</v>
      </c>
      <c r="AG22" s="80"/>
      <c r="AH22" s="81">
        <f t="shared" si="4"/>
        <v>7</v>
      </c>
      <c r="AI22" s="81"/>
      <c r="AJ22" s="82">
        <v>2</v>
      </c>
      <c r="AK22" s="82"/>
      <c r="AL22" s="82">
        <v>5</v>
      </c>
      <c r="AM22" s="83"/>
    </row>
    <row r="23" spans="1:39" s="8" customFormat="1" ht="18" customHeight="1">
      <c r="A23" s="11" t="s">
        <v>100</v>
      </c>
      <c r="B23" s="66">
        <f t="shared" si="0"/>
        <v>147</v>
      </c>
      <c r="C23" s="66"/>
      <c r="D23" s="74">
        <v>66</v>
      </c>
      <c r="E23" s="74"/>
      <c r="F23" s="84">
        <v>81</v>
      </c>
      <c r="G23" s="67"/>
      <c r="H23" s="64" t="s">
        <v>101</v>
      </c>
      <c r="I23" s="65"/>
      <c r="J23" s="66">
        <f t="shared" si="1"/>
        <v>166</v>
      </c>
      <c r="K23" s="66"/>
      <c r="L23" s="74">
        <v>80</v>
      </c>
      <c r="M23" s="74"/>
      <c r="N23" s="74">
        <v>86</v>
      </c>
      <c r="O23" s="75"/>
      <c r="P23" s="64" t="s">
        <v>102</v>
      </c>
      <c r="Q23" s="65"/>
      <c r="R23" s="66">
        <f t="shared" si="2"/>
        <v>152</v>
      </c>
      <c r="S23" s="66"/>
      <c r="T23" s="74">
        <v>85</v>
      </c>
      <c r="U23" s="74"/>
      <c r="V23" s="74">
        <v>67</v>
      </c>
      <c r="W23" s="75"/>
      <c r="X23" s="64" t="s">
        <v>103</v>
      </c>
      <c r="Y23" s="65"/>
      <c r="Z23" s="66">
        <f t="shared" si="3"/>
        <v>107</v>
      </c>
      <c r="AA23" s="66"/>
      <c r="AB23" s="74">
        <v>47</v>
      </c>
      <c r="AC23" s="74"/>
      <c r="AD23" s="74">
        <v>60</v>
      </c>
      <c r="AE23" s="75"/>
      <c r="AF23" s="76" t="s">
        <v>104</v>
      </c>
      <c r="AG23" s="77"/>
      <c r="AH23" s="78">
        <f t="shared" si="4"/>
        <v>5</v>
      </c>
      <c r="AI23" s="78"/>
      <c r="AJ23" s="62">
        <v>0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7</v>
      </c>
      <c r="AI24" s="66"/>
      <c r="AJ24" s="67">
        <v>1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645</v>
      </c>
      <c r="D27" s="46"/>
      <c r="E27" s="45">
        <f>SUM(E28:F29)</f>
        <v>768</v>
      </c>
      <c r="F27" s="46"/>
      <c r="G27" s="45">
        <f>SUM(G28:H29)</f>
        <v>472</v>
      </c>
      <c r="H27" s="46"/>
      <c r="I27" s="45">
        <f>SUM(I28:J29)</f>
        <v>501</v>
      </c>
      <c r="J27" s="46"/>
      <c r="K27" s="45">
        <f>SUM(K28:L29)</f>
        <v>295</v>
      </c>
      <c r="L27" s="46"/>
      <c r="M27" s="45">
        <f>SUM(M28:N29)</f>
        <v>1564</v>
      </c>
      <c r="N27" s="46"/>
      <c r="O27" s="45">
        <f>SUM(O28:P29)</f>
        <v>1519</v>
      </c>
      <c r="P27" s="46"/>
      <c r="Q27" s="45">
        <f>SUM(Q28:R29)</f>
        <v>2052</v>
      </c>
      <c r="R27" s="46"/>
      <c r="S27" s="45">
        <f>SUM(S28:T29)</f>
        <v>1976</v>
      </c>
      <c r="T27" s="46"/>
      <c r="U27" s="45">
        <f>SUM(U28:V29)</f>
        <v>635</v>
      </c>
      <c r="V27" s="46"/>
      <c r="W27" s="45">
        <f>SUM(W28:X29)</f>
        <v>476</v>
      </c>
      <c r="X27" s="46"/>
      <c r="Y27" s="45">
        <f>SUM(Y28:Z29)</f>
        <v>602</v>
      </c>
      <c r="Z27" s="46"/>
      <c r="AA27" s="45">
        <f>SUM(AA28:AB29)</f>
        <v>563</v>
      </c>
      <c r="AB27" s="46"/>
      <c r="AC27" s="45">
        <f>SUM(AC28:AD29)</f>
        <v>697</v>
      </c>
      <c r="AD27" s="46"/>
      <c r="AE27" s="45">
        <f>SUM(AE28:AF29)</f>
        <v>185</v>
      </c>
      <c r="AF27" s="46"/>
      <c r="AG27" s="45">
        <f>SUM(AG28:AH29)</f>
        <v>7</v>
      </c>
      <c r="AH27" s="46"/>
      <c r="AI27" s="47">
        <f>SUM(C27:AH27)</f>
        <v>12957</v>
      </c>
      <c r="AJ27" s="48"/>
      <c r="AK27" s="49">
        <v>5986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331</v>
      </c>
      <c r="D28" s="44"/>
      <c r="E28" s="43">
        <f>SUM(D10:E15)</f>
        <v>394</v>
      </c>
      <c r="F28" s="44"/>
      <c r="G28" s="43">
        <f>SUM(D16:E18)</f>
        <v>259</v>
      </c>
      <c r="H28" s="44"/>
      <c r="I28" s="43">
        <f>SUM(D19:E21)</f>
        <v>240</v>
      </c>
      <c r="J28" s="44"/>
      <c r="K28" s="43">
        <f>SUM(D22:E23)</f>
        <v>151</v>
      </c>
      <c r="L28" s="44"/>
      <c r="M28" s="43">
        <f>SUM(L4:M13)</f>
        <v>741</v>
      </c>
      <c r="N28" s="44"/>
      <c r="O28" s="43">
        <f>SUM(L14:M23)</f>
        <v>761</v>
      </c>
      <c r="P28" s="44"/>
      <c r="Q28" s="43">
        <f>SUM(T4:U13)</f>
        <v>978</v>
      </c>
      <c r="R28" s="44"/>
      <c r="S28" s="43">
        <f>SUM(T14:U23)</f>
        <v>1004</v>
      </c>
      <c r="T28" s="44"/>
      <c r="U28" s="43">
        <f>SUM(AB4:AC8)</f>
        <v>320</v>
      </c>
      <c r="V28" s="44"/>
      <c r="W28" s="43">
        <f>SUM(AB9:AC13)</f>
        <v>234</v>
      </c>
      <c r="X28" s="44"/>
      <c r="Y28" s="43">
        <f>SUM(AB14:AC18)</f>
        <v>263</v>
      </c>
      <c r="Z28" s="44"/>
      <c r="AA28" s="43">
        <f>SUM(AB19:AC23)</f>
        <v>254</v>
      </c>
      <c r="AB28" s="44"/>
      <c r="AC28" s="43">
        <f>SUM(AJ4:AK13)</f>
        <v>285</v>
      </c>
      <c r="AD28" s="44"/>
      <c r="AE28" s="43">
        <f>SUM(AJ14:AK23)</f>
        <v>45</v>
      </c>
      <c r="AF28" s="44"/>
      <c r="AG28" s="43">
        <f>AJ24</f>
        <v>1</v>
      </c>
      <c r="AH28" s="44"/>
      <c r="AI28" s="38">
        <f>SUM(C28:AH28)</f>
        <v>6261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314</v>
      </c>
      <c r="D29" s="21"/>
      <c r="E29" s="20">
        <f>SUM(F10:G15)</f>
        <v>374</v>
      </c>
      <c r="F29" s="21"/>
      <c r="G29" s="20">
        <f>SUM(F16:G18)</f>
        <v>213</v>
      </c>
      <c r="H29" s="21"/>
      <c r="I29" s="20">
        <f>SUM(F19:G21)</f>
        <v>261</v>
      </c>
      <c r="J29" s="21"/>
      <c r="K29" s="20">
        <f>SUM(F22:G23)</f>
        <v>144</v>
      </c>
      <c r="L29" s="21"/>
      <c r="M29" s="20">
        <f>SUM(N4:O13)</f>
        <v>823</v>
      </c>
      <c r="N29" s="21"/>
      <c r="O29" s="20">
        <f>SUM(N14:O23)</f>
        <v>758</v>
      </c>
      <c r="P29" s="21"/>
      <c r="Q29" s="20">
        <f>SUM(V4:W13)</f>
        <v>1074</v>
      </c>
      <c r="R29" s="21"/>
      <c r="S29" s="20">
        <f>SUM(V14:W23)</f>
        <v>972</v>
      </c>
      <c r="T29" s="21"/>
      <c r="U29" s="20">
        <f>SUM(AD4:AE8)</f>
        <v>315</v>
      </c>
      <c r="V29" s="21"/>
      <c r="W29" s="20">
        <f>SUM(AD9:AE13)</f>
        <v>242</v>
      </c>
      <c r="X29" s="21"/>
      <c r="Y29" s="20">
        <f>SUM(AD14:AE18)</f>
        <v>339</v>
      </c>
      <c r="Z29" s="21"/>
      <c r="AA29" s="20">
        <f>SUM(AD19:AE23)</f>
        <v>309</v>
      </c>
      <c r="AB29" s="21"/>
      <c r="AC29" s="20">
        <f>SUM(AL4:AM13)</f>
        <v>412</v>
      </c>
      <c r="AD29" s="21"/>
      <c r="AE29" s="20">
        <f>SUM(AL14:AM23)</f>
        <v>140</v>
      </c>
      <c r="AF29" s="21"/>
      <c r="AG29" s="20">
        <f>AL24</f>
        <v>6</v>
      </c>
      <c r="AH29" s="21"/>
      <c r="AI29" s="22">
        <f>SUM(C29:AH29)</f>
        <v>6696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1885</v>
      </c>
      <c r="D31" s="34"/>
      <c r="E31" s="34"/>
      <c r="F31" s="35">
        <f>C31/AI27</f>
        <v>0.1454812070695377</v>
      </c>
      <c r="G31" s="35"/>
      <c r="H31" s="36"/>
      <c r="I31" s="17">
        <f>SUM(I27:V27)</f>
        <v>8542</v>
      </c>
      <c r="J31" s="37"/>
      <c r="K31" s="37"/>
      <c r="L31" s="37"/>
      <c r="M31" s="37"/>
      <c r="N31" s="37"/>
      <c r="O31" s="37"/>
      <c r="P31" s="15">
        <f>I31/AI27</f>
        <v>0.6592575441846107</v>
      </c>
      <c r="Q31" s="15"/>
      <c r="R31" s="15"/>
      <c r="S31" s="15"/>
      <c r="T31" s="15"/>
      <c r="U31" s="15"/>
      <c r="V31" s="16"/>
      <c r="W31" s="17">
        <f>SUM(W27:AH27)</f>
        <v>2530</v>
      </c>
      <c r="X31" s="18"/>
      <c r="Y31" s="18"/>
      <c r="Z31" s="18"/>
      <c r="AA31" s="18"/>
      <c r="AB31" s="18"/>
      <c r="AC31" s="15">
        <f>W31/AI27</f>
        <v>0.19526124874585166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52</v>
      </c>
      <c r="C4" s="90"/>
      <c r="D4" s="91">
        <v>26</v>
      </c>
      <c r="E4" s="91"/>
      <c r="F4" s="96">
        <v>26</v>
      </c>
      <c r="G4" s="97"/>
      <c r="H4" s="88" t="s">
        <v>6</v>
      </c>
      <c r="I4" s="89"/>
      <c r="J4" s="90">
        <f aca="true" t="shared" si="1" ref="J4:J23">SUM(L4:N4)</f>
        <v>88</v>
      </c>
      <c r="K4" s="90"/>
      <c r="L4" s="91">
        <v>47</v>
      </c>
      <c r="M4" s="91"/>
      <c r="N4" s="91">
        <v>41</v>
      </c>
      <c r="O4" s="93"/>
      <c r="P4" s="88" t="s">
        <v>7</v>
      </c>
      <c r="Q4" s="89"/>
      <c r="R4" s="90">
        <f aca="true" t="shared" si="2" ref="R4:R23">SUM(T4:V4)</f>
        <v>97</v>
      </c>
      <c r="S4" s="90"/>
      <c r="T4" s="91">
        <v>52</v>
      </c>
      <c r="U4" s="91"/>
      <c r="V4" s="91">
        <v>45</v>
      </c>
      <c r="W4" s="93"/>
      <c r="X4" s="88" t="s">
        <v>8</v>
      </c>
      <c r="Y4" s="89"/>
      <c r="Z4" s="90">
        <f aca="true" t="shared" si="3" ref="Z4:Z23">SUM(AB4:AD4)</f>
        <v>110</v>
      </c>
      <c r="AA4" s="90"/>
      <c r="AB4" s="91">
        <v>57</v>
      </c>
      <c r="AC4" s="91"/>
      <c r="AD4" s="91">
        <v>53</v>
      </c>
      <c r="AE4" s="93"/>
      <c r="AF4" s="88" t="s">
        <v>9</v>
      </c>
      <c r="AG4" s="89"/>
      <c r="AH4" s="90">
        <f aca="true" t="shared" si="4" ref="AH4:AH24">SUM(AJ4:AL4)</f>
        <v>114</v>
      </c>
      <c r="AI4" s="90"/>
      <c r="AJ4" s="91">
        <v>36</v>
      </c>
      <c r="AK4" s="91"/>
      <c r="AL4" s="91">
        <v>78</v>
      </c>
      <c r="AM4" s="92"/>
    </row>
    <row r="5" spans="1:39" s="8" customFormat="1" ht="18" customHeight="1">
      <c r="A5" s="10" t="s">
        <v>10</v>
      </c>
      <c r="B5" s="81">
        <f t="shared" si="0"/>
        <v>69</v>
      </c>
      <c r="C5" s="81"/>
      <c r="D5" s="82">
        <v>40</v>
      </c>
      <c r="E5" s="82"/>
      <c r="F5" s="86">
        <v>29</v>
      </c>
      <c r="G5" s="87"/>
      <c r="H5" s="79" t="s">
        <v>11</v>
      </c>
      <c r="I5" s="80"/>
      <c r="J5" s="81">
        <f t="shared" si="1"/>
        <v>97</v>
      </c>
      <c r="K5" s="81"/>
      <c r="L5" s="82">
        <v>52</v>
      </c>
      <c r="M5" s="82"/>
      <c r="N5" s="82">
        <v>45</v>
      </c>
      <c r="O5" s="85"/>
      <c r="P5" s="79" t="s">
        <v>12</v>
      </c>
      <c r="Q5" s="80"/>
      <c r="R5" s="81">
        <f t="shared" si="2"/>
        <v>105</v>
      </c>
      <c r="S5" s="81"/>
      <c r="T5" s="82">
        <v>50</v>
      </c>
      <c r="U5" s="82"/>
      <c r="V5" s="82">
        <v>55</v>
      </c>
      <c r="W5" s="85"/>
      <c r="X5" s="79" t="s">
        <v>13</v>
      </c>
      <c r="Y5" s="80"/>
      <c r="Z5" s="81">
        <f t="shared" si="3"/>
        <v>111</v>
      </c>
      <c r="AA5" s="81"/>
      <c r="AB5" s="82">
        <v>54</v>
      </c>
      <c r="AC5" s="82"/>
      <c r="AD5" s="82">
        <v>57</v>
      </c>
      <c r="AE5" s="85"/>
      <c r="AF5" s="79" t="s">
        <v>14</v>
      </c>
      <c r="AG5" s="80"/>
      <c r="AH5" s="81">
        <f t="shared" si="4"/>
        <v>104</v>
      </c>
      <c r="AI5" s="81"/>
      <c r="AJ5" s="82">
        <v>42</v>
      </c>
      <c r="AK5" s="82"/>
      <c r="AL5" s="82">
        <v>62</v>
      </c>
      <c r="AM5" s="83"/>
    </row>
    <row r="6" spans="1:39" s="8" customFormat="1" ht="18" customHeight="1">
      <c r="A6" s="10" t="s">
        <v>15</v>
      </c>
      <c r="B6" s="81">
        <f t="shared" si="0"/>
        <v>63</v>
      </c>
      <c r="C6" s="81"/>
      <c r="D6" s="82">
        <v>26</v>
      </c>
      <c r="E6" s="82"/>
      <c r="F6" s="86">
        <v>37</v>
      </c>
      <c r="G6" s="87"/>
      <c r="H6" s="79" t="s">
        <v>16</v>
      </c>
      <c r="I6" s="80"/>
      <c r="J6" s="81">
        <f t="shared" si="1"/>
        <v>105</v>
      </c>
      <c r="K6" s="81"/>
      <c r="L6" s="82">
        <v>61</v>
      </c>
      <c r="M6" s="82"/>
      <c r="N6" s="82">
        <v>44</v>
      </c>
      <c r="O6" s="85"/>
      <c r="P6" s="79" t="s">
        <v>17</v>
      </c>
      <c r="Q6" s="80"/>
      <c r="R6" s="81">
        <f t="shared" si="2"/>
        <v>102</v>
      </c>
      <c r="S6" s="81"/>
      <c r="T6" s="82">
        <v>50</v>
      </c>
      <c r="U6" s="82"/>
      <c r="V6" s="82">
        <v>52</v>
      </c>
      <c r="W6" s="85"/>
      <c r="X6" s="79" t="s">
        <v>18</v>
      </c>
      <c r="Y6" s="80"/>
      <c r="Z6" s="81">
        <f t="shared" si="3"/>
        <v>81</v>
      </c>
      <c r="AA6" s="81"/>
      <c r="AB6" s="82">
        <v>36</v>
      </c>
      <c r="AC6" s="82"/>
      <c r="AD6" s="82">
        <v>45</v>
      </c>
      <c r="AE6" s="85"/>
      <c r="AF6" s="79" t="s">
        <v>19</v>
      </c>
      <c r="AG6" s="80"/>
      <c r="AH6" s="81">
        <f t="shared" si="4"/>
        <v>116</v>
      </c>
      <c r="AI6" s="81"/>
      <c r="AJ6" s="82">
        <v>38</v>
      </c>
      <c r="AK6" s="82"/>
      <c r="AL6" s="82">
        <v>78</v>
      </c>
      <c r="AM6" s="83"/>
    </row>
    <row r="7" spans="1:39" s="8" customFormat="1" ht="18" customHeight="1">
      <c r="A7" s="10" t="s">
        <v>20</v>
      </c>
      <c r="B7" s="81">
        <f t="shared" si="0"/>
        <v>57</v>
      </c>
      <c r="C7" s="81"/>
      <c r="D7" s="82">
        <v>30</v>
      </c>
      <c r="E7" s="82"/>
      <c r="F7" s="86">
        <v>27</v>
      </c>
      <c r="G7" s="87"/>
      <c r="H7" s="79" t="s">
        <v>21</v>
      </c>
      <c r="I7" s="80"/>
      <c r="J7" s="81">
        <f t="shared" si="1"/>
        <v>80</v>
      </c>
      <c r="K7" s="81"/>
      <c r="L7" s="82">
        <v>42</v>
      </c>
      <c r="M7" s="82"/>
      <c r="N7" s="82">
        <v>38</v>
      </c>
      <c r="O7" s="85"/>
      <c r="P7" s="79" t="s">
        <v>22</v>
      </c>
      <c r="Q7" s="80"/>
      <c r="R7" s="81">
        <f t="shared" si="2"/>
        <v>127</v>
      </c>
      <c r="S7" s="81"/>
      <c r="T7" s="82">
        <v>68</v>
      </c>
      <c r="U7" s="82"/>
      <c r="V7" s="82">
        <v>59</v>
      </c>
      <c r="W7" s="85"/>
      <c r="X7" s="79" t="s">
        <v>23</v>
      </c>
      <c r="Y7" s="80"/>
      <c r="Z7" s="81">
        <f t="shared" si="3"/>
        <v>106</v>
      </c>
      <c r="AA7" s="81"/>
      <c r="AB7" s="82">
        <v>40</v>
      </c>
      <c r="AC7" s="82"/>
      <c r="AD7" s="82">
        <v>66</v>
      </c>
      <c r="AE7" s="85"/>
      <c r="AF7" s="79" t="s">
        <v>24</v>
      </c>
      <c r="AG7" s="80"/>
      <c r="AH7" s="81">
        <f t="shared" si="4"/>
        <v>82</v>
      </c>
      <c r="AI7" s="81"/>
      <c r="AJ7" s="82">
        <v>28</v>
      </c>
      <c r="AK7" s="82"/>
      <c r="AL7" s="82">
        <v>54</v>
      </c>
      <c r="AM7" s="83"/>
    </row>
    <row r="8" spans="1:39" s="8" customFormat="1" ht="18" customHeight="1">
      <c r="A8" s="10" t="s">
        <v>25</v>
      </c>
      <c r="B8" s="81">
        <f t="shared" si="0"/>
        <v>67</v>
      </c>
      <c r="C8" s="81"/>
      <c r="D8" s="82">
        <v>35</v>
      </c>
      <c r="E8" s="82"/>
      <c r="F8" s="86">
        <v>32</v>
      </c>
      <c r="G8" s="87"/>
      <c r="H8" s="79" t="s">
        <v>26</v>
      </c>
      <c r="I8" s="80"/>
      <c r="J8" s="81">
        <f t="shared" si="1"/>
        <v>85</v>
      </c>
      <c r="K8" s="81"/>
      <c r="L8" s="82">
        <v>46</v>
      </c>
      <c r="M8" s="82"/>
      <c r="N8" s="82">
        <v>39</v>
      </c>
      <c r="O8" s="85"/>
      <c r="P8" s="79" t="s">
        <v>27</v>
      </c>
      <c r="Q8" s="80"/>
      <c r="R8" s="81">
        <f t="shared" si="2"/>
        <v>110</v>
      </c>
      <c r="S8" s="81"/>
      <c r="T8" s="82">
        <v>54</v>
      </c>
      <c r="U8" s="82"/>
      <c r="V8" s="82">
        <v>56</v>
      </c>
      <c r="W8" s="85"/>
      <c r="X8" s="79" t="s">
        <v>28</v>
      </c>
      <c r="Y8" s="80"/>
      <c r="Z8" s="81">
        <f t="shared" si="3"/>
        <v>109</v>
      </c>
      <c r="AA8" s="81"/>
      <c r="AB8" s="82">
        <v>56</v>
      </c>
      <c r="AC8" s="82"/>
      <c r="AD8" s="82">
        <v>53</v>
      </c>
      <c r="AE8" s="85"/>
      <c r="AF8" s="79" t="s">
        <v>29</v>
      </c>
      <c r="AG8" s="80"/>
      <c r="AH8" s="81">
        <f t="shared" si="4"/>
        <v>78</v>
      </c>
      <c r="AI8" s="81"/>
      <c r="AJ8" s="82">
        <v>35</v>
      </c>
      <c r="AK8" s="82"/>
      <c r="AL8" s="82">
        <v>43</v>
      </c>
      <c r="AM8" s="83"/>
    </row>
    <row r="9" spans="1:39" s="8" customFormat="1" ht="18" customHeight="1">
      <c r="A9" s="10" t="s">
        <v>30</v>
      </c>
      <c r="B9" s="81">
        <f t="shared" si="0"/>
        <v>72</v>
      </c>
      <c r="C9" s="81"/>
      <c r="D9" s="82">
        <v>31</v>
      </c>
      <c r="E9" s="82"/>
      <c r="F9" s="86">
        <v>41</v>
      </c>
      <c r="G9" s="87"/>
      <c r="H9" s="79" t="s">
        <v>31</v>
      </c>
      <c r="I9" s="80"/>
      <c r="J9" s="81">
        <f t="shared" si="1"/>
        <v>92</v>
      </c>
      <c r="K9" s="81"/>
      <c r="L9" s="82">
        <v>45</v>
      </c>
      <c r="M9" s="82"/>
      <c r="N9" s="82">
        <v>47</v>
      </c>
      <c r="O9" s="85"/>
      <c r="P9" s="79" t="s">
        <v>32</v>
      </c>
      <c r="Q9" s="80"/>
      <c r="R9" s="81">
        <f t="shared" si="2"/>
        <v>117</v>
      </c>
      <c r="S9" s="81"/>
      <c r="T9" s="82">
        <v>61</v>
      </c>
      <c r="U9" s="82"/>
      <c r="V9" s="82">
        <v>56</v>
      </c>
      <c r="W9" s="85"/>
      <c r="X9" s="79" t="s">
        <v>33</v>
      </c>
      <c r="Y9" s="80"/>
      <c r="Z9" s="81">
        <f t="shared" si="3"/>
        <v>100</v>
      </c>
      <c r="AA9" s="81"/>
      <c r="AB9" s="82">
        <v>54</v>
      </c>
      <c r="AC9" s="82"/>
      <c r="AD9" s="82">
        <v>46</v>
      </c>
      <c r="AE9" s="85"/>
      <c r="AF9" s="79" t="s">
        <v>34</v>
      </c>
      <c r="AG9" s="80"/>
      <c r="AH9" s="81">
        <f t="shared" si="4"/>
        <v>71</v>
      </c>
      <c r="AI9" s="81"/>
      <c r="AJ9" s="82">
        <v>32</v>
      </c>
      <c r="AK9" s="82"/>
      <c r="AL9" s="82">
        <v>39</v>
      </c>
      <c r="AM9" s="83"/>
    </row>
    <row r="10" spans="1:39" s="8" customFormat="1" ht="18" customHeight="1">
      <c r="A10" s="10" t="s">
        <v>35</v>
      </c>
      <c r="B10" s="81">
        <f t="shared" si="0"/>
        <v>61</v>
      </c>
      <c r="C10" s="81"/>
      <c r="D10" s="82">
        <v>30</v>
      </c>
      <c r="E10" s="82"/>
      <c r="F10" s="86">
        <v>31</v>
      </c>
      <c r="G10" s="87"/>
      <c r="H10" s="79" t="s">
        <v>36</v>
      </c>
      <c r="I10" s="80"/>
      <c r="J10" s="81">
        <f t="shared" si="1"/>
        <v>98</v>
      </c>
      <c r="K10" s="81"/>
      <c r="L10" s="82">
        <v>47</v>
      </c>
      <c r="M10" s="82"/>
      <c r="N10" s="82">
        <v>51</v>
      </c>
      <c r="O10" s="85"/>
      <c r="P10" s="79" t="s">
        <v>37</v>
      </c>
      <c r="Q10" s="80"/>
      <c r="R10" s="81">
        <f t="shared" si="2"/>
        <v>112</v>
      </c>
      <c r="S10" s="81"/>
      <c r="T10" s="82">
        <v>53</v>
      </c>
      <c r="U10" s="82"/>
      <c r="V10" s="82">
        <v>59</v>
      </c>
      <c r="W10" s="85"/>
      <c r="X10" s="79" t="s">
        <v>38</v>
      </c>
      <c r="Y10" s="80"/>
      <c r="Z10" s="81">
        <f t="shared" si="3"/>
        <v>85</v>
      </c>
      <c r="AA10" s="81"/>
      <c r="AB10" s="82">
        <v>36</v>
      </c>
      <c r="AC10" s="82"/>
      <c r="AD10" s="82">
        <v>49</v>
      </c>
      <c r="AE10" s="85"/>
      <c r="AF10" s="79" t="s">
        <v>39</v>
      </c>
      <c r="AG10" s="80"/>
      <c r="AH10" s="81">
        <f t="shared" si="4"/>
        <v>74</v>
      </c>
      <c r="AI10" s="81"/>
      <c r="AJ10" s="82">
        <v>25</v>
      </c>
      <c r="AK10" s="82"/>
      <c r="AL10" s="82">
        <v>49</v>
      </c>
      <c r="AM10" s="83"/>
    </row>
    <row r="11" spans="1:39" s="8" customFormat="1" ht="18" customHeight="1">
      <c r="A11" s="10" t="s">
        <v>40</v>
      </c>
      <c r="B11" s="81">
        <f t="shared" si="0"/>
        <v>73</v>
      </c>
      <c r="C11" s="81"/>
      <c r="D11" s="82">
        <v>38</v>
      </c>
      <c r="E11" s="82"/>
      <c r="F11" s="86">
        <v>35</v>
      </c>
      <c r="G11" s="87"/>
      <c r="H11" s="79" t="s">
        <v>41</v>
      </c>
      <c r="I11" s="80"/>
      <c r="J11" s="81">
        <f t="shared" si="1"/>
        <v>105</v>
      </c>
      <c r="K11" s="81"/>
      <c r="L11" s="82">
        <v>48</v>
      </c>
      <c r="M11" s="82"/>
      <c r="N11" s="82">
        <v>57</v>
      </c>
      <c r="O11" s="85"/>
      <c r="P11" s="79" t="s">
        <v>42</v>
      </c>
      <c r="Q11" s="80"/>
      <c r="R11" s="81">
        <f t="shared" si="2"/>
        <v>118</v>
      </c>
      <c r="S11" s="81"/>
      <c r="T11" s="82">
        <v>58</v>
      </c>
      <c r="U11" s="82"/>
      <c r="V11" s="82">
        <v>60</v>
      </c>
      <c r="W11" s="85"/>
      <c r="X11" s="79" t="s">
        <v>43</v>
      </c>
      <c r="Y11" s="80"/>
      <c r="Z11" s="81">
        <f t="shared" si="3"/>
        <v>70</v>
      </c>
      <c r="AA11" s="81"/>
      <c r="AB11" s="82">
        <v>32</v>
      </c>
      <c r="AC11" s="82"/>
      <c r="AD11" s="82">
        <v>38</v>
      </c>
      <c r="AE11" s="85"/>
      <c r="AF11" s="79" t="s">
        <v>44</v>
      </c>
      <c r="AG11" s="80"/>
      <c r="AH11" s="81">
        <f t="shared" si="4"/>
        <v>67</v>
      </c>
      <c r="AI11" s="81"/>
      <c r="AJ11" s="82">
        <v>23</v>
      </c>
      <c r="AK11" s="82"/>
      <c r="AL11" s="82">
        <v>44</v>
      </c>
      <c r="AM11" s="83"/>
    </row>
    <row r="12" spans="1:39" s="8" customFormat="1" ht="18" customHeight="1">
      <c r="A12" s="10" t="s">
        <v>45</v>
      </c>
      <c r="B12" s="81">
        <f t="shared" si="0"/>
        <v>67</v>
      </c>
      <c r="C12" s="81"/>
      <c r="D12" s="82">
        <v>27</v>
      </c>
      <c r="E12" s="82"/>
      <c r="F12" s="86">
        <v>40</v>
      </c>
      <c r="G12" s="87"/>
      <c r="H12" s="79" t="s">
        <v>46</v>
      </c>
      <c r="I12" s="80"/>
      <c r="J12" s="81">
        <f t="shared" si="1"/>
        <v>115</v>
      </c>
      <c r="K12" s="81"/>
      <c r="L12" s="82">
        <v>62</v>
      </c>
      <c r="M12" s="82"/>
      <c r="N12" s="82">
        <v>53</v>
      </c>
      <c r="O12" s="85"/>
      <c r="P12" s="79" t="s">
        <v>47</v>
      </c>
      <c r="Q12" s="80"/>
      <c r="R12" s="81">
        <f t="shared" si="2"/>
        <v>162</v>
      </c>
      <c r="S12" s="81"/>
      <c r="T12" s="82">
        <v>71</v>
      </c>
      <c r="U12" s="82"/>
      <c r="V12" s="82">
        <v>91</v>
      </c>
      <c r="W12" s="85"/>
      <c r="X12" s="79" t="s">
        <v>48</v>
      </c>
      <c r="Y12" s="80"/>
      <c r="Z12" s="81">
        <f t="shared" si="3"/>
        <v>71</v>
      </c>
      <c r="AA12" s="81"/>
      <c r="AB12" s="82">
        <v>33</v>
      </c>
      <c r="AC12" s="82"/>
      <c r="AD12" s="82">
        <v>38</v>
      </c>
      <c r="AE12" s="85"/>
      <c r="AF12" s="79" t="s">
        <v>49</v>
      </c>
      <c r="AG12" s="80"/>
      <c r="AH12" s="81">
        <f t="shared" si="4"/>
        <v>54</v>
      </c>
      <c r="AI12" s="81"/>
      <c r="AJ12" s="82">
        <v>18</v>
      </c>
      <c r="AK12" s="82"/>
      <c r="AL12" s="82">
        <v>36</v>
      </c>
      <c r="AM12" s="83"/>
    </row>
    <row r="13" spans="1:39" s="8" customFormat="1" ht="18" customHeight="1">
      <c r="A13" s="10" t="s">
        <v>50</v>
      </c>
      <c r="B13" s="81">
        <f t="shared" si="0"/>
        <v>55</v>
      </c>
      <c r="C13" s="81"/>
      <c r="D13" s="82">
        <v>34</v>
      </c>
      <c r="E13" s="82"/>
      <c r="F13" s="86">
        <v>21</v>
      </c>
      <c r="G13" s="87"/>
      <c r="H13" s="79" t="s">
        <v>51</v>
      </c>
      <c r="I13" s="80"/>
      <c r="J13" s="81">
        <f t="shared" si="1"/>
        <v>92</v>
      </c>
      <c r="K13" s="81"/>
      <c r="L13" s="82">
        <v>49</v>
      </c>
      <c r="M13" s="82"/>
      <c r="N13" s="82">
        <v>43</v>
      </c>
      <c r="O13" s="85"/>
      <c r="P13" s="79" t="s">
        <v>52</v>
      </c>
      <c r="Q13" s="80"/>
      <c r="R13" s="81">
        <f t="shared" si="2"/>
        <v>170</v>
      </c>
      <c r="S13" s="81"/>
      <c r="T13" s="82">
        <v>86</v>
      </c>
      <c r="U13" s="82"/>
      <c r="V13" s="82">
        <v>84</v>
      </c>
      <c r="W13" s="85"/>
      <c r="X13" s="79" t="s">
        <v>53</v>
      </c>
      <c r="Y13" s="80"/>
      <c r="Z13" s="81">
        <f t="shared" si="3"/>
        <v>84</v>
      </c>
      <c r="AA13" s="81"/>
      <c r="AB13" s="82">
        <v>43</v>
      </c>
      <c r="AC13" s="82"/>
      <c r="AD13" s="82">
        <v>41</v>
      </c>
      <c r="AE13" s="85"/>
      <c r="AF13" s="79" t="s">
        <v>54</v>
      </c>
      <c r="AG13" s="80"/>
      <c r="AH13" s="81">
        <f t="shared" si="4"/>
        <v>69</v>
      </c>
      <c r="AI13" s="81"/>
      <c r="AJ13" s="82">
        <v>27</v>
      </c>
      <c r="AK13" s="82"/>
      <c r="AL13" s="82">
        <v>42</v>
      </c>
      <c r="AM13" s="83"/>
    </row>
    <row r="14" spans="1:39" s="8" customFormat="1" ht="18" customHeight="1">
      <c r="A14" s="10" t="s">
        <v>55</v>
      </c>
      <c r="B14" s="81">
        <f t="shared" si="0"/>
        <v>65</v>
      </c>
      <c r="C14" s="81"/>
      <c r="D14" s="82">
        <v>25</v>
      </c>
      <c r="E14" s="82"/>
      <c r="F14" s="86">
        <v>40</v>
      </c>
      <c r="G14" s="87"/>
      <c r="H14" s="79" t="s">
        <v>56</v>
      </c>
      <c r="I14" s="80"/>
      <c r="J14" s="81">
        <f t="shared" si="1"/>
        <v>108</v>
      </c>
      <c r="K14" s="81"/>
      <c r="L14" s="82">
        <v>53</v>
      </c>
      <c r="M14" s="82"/>
      <c r="N14" s="82">
        <v>55</v>
      </c>
      <c r="O14" s="85"/>
      <c r="P14" s="79" t="s">
        <v>57</v>
      </c>
      <c r="Q14" s="80"/>
      <c r="R14" s="81">
        <f t="shared" si="2"/>
        <v>149</v>
      </c>
      <c r="S14" s="81"/>
      <c r="T14" s="82">
        <v>68</v>
      </c>
      <c r="U14" s="82"/>
      <c r="V14" s="82">
        <v>81</v>
      </c>
      <c r="W14" s="85"/>
      <c r="X14" s="79" t="s">
        <v>58</v>
      </c>
      <c r="Y14" s="80"/>
      <c r="Z14" s="81">
        <f t="shared" si="3"/>
        <v>109</v>
      </c>
      <c r="AA14" s="81"/>
      <c r="AB14" s="82">
        <v>46</v>
      </c>
      <c r="AC14" s="82"/>
      <c r="AD14" s="82">
        <v>63</v>
      </c>
      <c r="AE14" s="85"/>
      <c r="AF14" s="79" t="s">
        <v>59</v>
      </c>
      <c r="AG14" s="80"/>
      <c r="AH14" s="81">
        <f t="shared" si="4"/>
        <v>39</v>
      </c>
      <c r="AI14" s="81"/>
      <c r="AJ14" s="82">
        <v>11</v>
      </c>
      <c r="AK14" s="82"/>
      <c r="AL14" s="82">
        <v>28</v>
      </c>
      <c r="AM14" s="83"/>
    </row>
    <row r="15" spans="1:39" s="8" customFormat="1" ht="18" customHeight="1">
      <c r="A15" s="10" t="s">
        <v>60</v>
      </c>
      <c r="B15" s="81">
        <f t="shared" si="0"/>
        <v>60</v>
      </c>
      <c r="C15" s="81"/>
      <c r="D15" s="82">
        <v>32</v>
      </c>
      <c r="E15" s="82"/>
      <c r="F15" s="86">
        <v>28</v>
      </c>
      <c r="G15" s="87"/>
      <c r="H15" s="79" t="s">
        <v>61</v>
      </c>
      <c r="I15" s="80"/>
      <c r="J15" s="81">
        <f t="shared" si="1"/>
        <v>120</v>
      </c>
      <c r="K15" s="81"/>
      <c r="L15" s="82">
        <v>60</v>
      </c>
      <c r="M15" s="82"/>
      <c r="N15" s="82">
        <v>60</v>
      </c>
      <c r="O15" s="85"/>
      <c r="P15" s="79" t="s">
        <v>62</v>
      </c>
      <c r="Q15" s="80"/>
      <c r="R15" s="81">
        <f t="shared" si="2"/>
        <v>167</v>
      </c>
      <c r="S15" s="81"/>
      <c r="T15" s="82">
        <v>84</v>
      </c>
      <c r="U15" s="82"/>
      <c r="V15" s="82">
        <v>83</v>
      </c>
      <c r="W15" s="85"/>
      <c r="X15" s="79" t="s">
        <v>63</v>
      </c>
      <c r="Y15" s="80"/>
      <c r="Z15" s="81">
        <f t="shared" si="3"/>
        <v>117</v>
      </c>
      <c r="AA15" s="81"/>
      <c r="AB15" s="82">
        <v>49</v>
      </c>
      <c r="AC15" s="82"/>
      <c r="AD15" s="82">
        <v>68</v>
      </c>
      <c r="AE15" s="85"/>
      <c r="AF15" s="79" t="s">
        <v>64</v>
      </c>
      <c r="AG15" s="80"/>
      <c r="AH15" s="81">
        <f t="shared" si="4"/>
        <v>34</v>
      </c>
      <c r="AI15" s="81"/>
      <c r="AJ15" s="82">
        <v>9</v>
      </c>
      <c r="AK15" s="82"/>
      <c r="AL15" s="82">
        <v>25</v>
      </c>
      <c r="AM15" s="83"/>
    </row>
    <row r="16" spans="1:39" s="8" customFormat="1" ht="18" customHeight="1">
      <c r="A16" s="10" t="s">
        <v>65</v>
      </c>
      <c r="B16" s="81">
        <f t="shared" si="0"/>
        <v>64</v>
      </c>
      <c r="C16" s="81"/>
      <c r="D16" s="82">
        <v>32</v>
      </c>
      <c r="E16" s="82"/>
      <c r="F16" s="86">
        <v>32</v>
      </c>
      <c r="G16" s="87"/>
      <c r="H16" s="79" t="s">
        <v>66</v>
      </c>
      <c r="I16" s="80"/>
      <c r="J16" s="81">
        <f t="shared" si="1"/>
        <v>97</v>
      </c>
      <c r="K16" s="81"/>
      <c r="L16" s="82">
        <v>52</v>
      </c>
      <c r="M16" s="82"/>
      <c r="N16" s="82">
        <v>45</v>
      </c>
      <c r="O16" s="85"/>
      <c r="P16" s="79" t="s">
        <v>67</v>
      </c>
      <c r="Q16" s="80"/>
      <c r="R16" s="81">
        <f t="shared" si="2"/>
        <v>134</v>
      </c>
      <c r="S16" s="81"/>
      <c r="T16" s="82">
        <v>71</v>
      </c>
      <c r="U16" s="82"/>
      <c r="V16" s="82">
        <v>63</v>
      </c>
      <c r="W16" s="85"/>
      <c r="X16" s="79" t="s">
        <v>68</v>
      </c>
      <c r="Y16" s="80"/>
      <c r="Z16" s="81">
        <f t="shared" si="3"/>
        <v>127</v>
      </c>
      <c r="AA16" s="81"/>
      <c r="AB16" s="82">
        <v>52</v>
      </c>
      <c r="AC16" s="82"/>
      <c r="AD16" s="82">
        <v>75</v>
      </c>
      <c r="AE16" s="85"/>
      <c r="AF16" s="79" t="s">
        <v>69</v>
      </c>
      <c r="AG16" s="80"/>
      <c r="AH16" s="81">
        <f t="shared" si="4"/>
        <v>28</v>
      </c>
      <c r="AI16" s="81"/>
      <c r="AJ16" s="82">
        <v>4</v>
      </c>
      <c r="AK16" s="82"/>
      <c r="AL16" s="82">
        <v>24</v>
      </c>
      <c r="AM16" s="83"/>
    </row>
    <row r="17" spans="1:39" s="8" customFormat="1" ht="18" customHeight="1">
      <c r="A17" s="10" t="s">
        <v>70</v>
      </c>
      <c r="B17" s="81">
        <f t="shared" si="0"/>
        <v>75</v>
      </c>
      <c r="C17" s="81"/>
      <c r="D17" s="82">
        <v>36</v>
      </c>
      <c r="E17" s="82"/>
      <c r="F17" s="86">
        <v>39</v>
      </c>
      <c r="G17" s="87"/>
      <c r="H17" s="79" t="s">
        <v>71</v>
      </c>
      <c r="I17" s="80"/>
      <c r="J17" s="81">
        <f t="shared" si="1"/>
        <v>87</v>
      </c>
      <c r="K17" s="81"/>
      <c r="L17" s="82">
        <v>45</v>
      </c>
      <c r="M17" s="82"/>
      <c r="N17" s="82">
        <v>42</v>
      </c>
      <c r="O17" s="85"/>
      <c r="P17" s="79" t="s">
        <v>72</v>
      </c>
      <c r="Q17" s="80"/>
      <c r="R17" s="81">
        <f t="shared" si="2"/>
        <v>154</v>
      </c>
      <c r="S17" s="81"/>
      <c r="T17" s="82">
        <v>79</v>
      </c>
      <c r="U17" s="82"/>
      <c r="V17" s="82">
        <v>75</v>
      </c>
      <c r="W17" s="85"/>
      <c r="X17" s="79" t="s">
        <v>73</v>
      </c>
      <c r="Y17" s="80"/>
      <c r="Z17" s="81">
        <f t="shared" si="3"/>
        <v>123</v>
      </c>
      <c r="AA17" s="81"/>
      <c r="AB17" s="82">
        <v>50</v>
      </c>
      <c r="AC17" s="82"/>
      <c r="AD17" s="82">
        <v>73</v>
      </c>
      <c r="AE17" s="85"/>
      <c r="AF17" s="79" t="s">
        <v>74</v>
      </c>
      <c r="AG17" s="80"/>
      <c r="AH17" s="81">
        <f t="shared" si="4"/>
        <v>30</v>
      </c>
      <c r="AI17" s="81"/>
      <c r="AJ17" s="82">
        <v>9</v>
      </c>
      <c r="AK17" s="82"/>
      <c r="AL17" s="82">
        <v>21</v>
      </c>
      <c r="AM17" s="83"/>
    </row>
    <row r="18" spans="1:39" s="8" customFormat="1" ht="18" customHeight="1">
      <c r="A18" s="10" t="s">
        <v>75</v>
      </c>
      <c r="B18" s="81">
        <f t="shared" si="0"/>
        <v>70</v>
      </c>
      <c r="C18" s="81"/>
      <c r="D18" s="82">
        <v>41</v>
      </c>
      <c r="E18" s="82"/>
      <c r="F18" s="86">
        <v>29</v>
      </c>
      <c r="G18" s="87"/>
      <c r="H18" s="79" t="s">
        <v>76</v>
      </c>
      <c r="I18" s="80"/>
      <c r="J18" s="81">
        <f t="shared" si="1"/>
        <v>88</v>
      </c>
      <c r="K18" s="81"/>
      <c r="L18" s="82">
        <v>40</v>
      </c>
      <c r="M18" s="82"/>
      <c r="N18" s="82">
        <v>48</v>
      </c>
      <c r="O18" s="85"/>
      <c r="P18" s="79" t="s">
        <v>77</v>
      </c>
      <c r="Q18" s="80"/>
      <c r="R18" s="81">
        <f t="shared" si="2"/>
        <v>135</v>
      </c>
      <c r="S18" s="81"/>
      <c r="T18" s="82">
        <v>61</v>
      </c>
      <c r="U18" s="82"/>
      <c r="V18" s="82">
        <v>74</v>
      </c>
      <c r="W18" s="85"/>
      <c r="X18" s="79" t="s">
        <v>78</v>
      </c>
      <c r="Y18" s="80"/>
      <c r="Z18" s="81">
        <f t="shared" si="3"/>
        <v>138</v>
      </c>
      <c r="AA18" s="81"/>
      <c r="AB18" s="82">
        <v>50</v>
      </c>
      <c r="AC18" s="82"/>
      <c r="AD18" s="82">
        <v>88</v>
      </c>
      <c r="AE18" s="85"/>
      <c r="AF18" s="79" t="s">
        <v>79</v>
      </c>
      <c r="AG18" s="80"/>
      <c r="AH18" s="81">
        <f t="shared" si="4"/>
        <v>15</v>
      </c>
      <c r="AI18" s="81"/>
      <c r="AJ18" s="82">
        <v>5</v>
      </c>
      <c r="AK18" s="82"/>
      <c r="AL18" s="82">
        <v>10</v>
      </c>
      <c r="AM18" s="83"/>
    </row>
    <row r="19" spans="1:39" s="8" customFormat="1" ht="18" customHeight="1">
      <c r="A19" s="10" t="s">
        <v>80</v>
      </c>
      <c r="B19" s="81">
        <f t="shared" si="0"/>
        <v>74</v>
      </c>
      <c r="C19" s="81"/>
      <c r="D19" s="82">
        <v>43</v>
      </c>
      <c r="E19" s="82"/>
      <c r="F19" s="86">
        <v>31</v>
      </c>
      <c r="G19" s="87"/>
      <c r="H19" s="79" t="s">
        <v>81</v>
      </c>
      <c r="I19" s="80"/>
      <c r="J19" s="81">
        <f t="shared" si="1"/>
        <v>93</v>
      </c>
      <c r="K19" s="81"/>
      <c r="L19" s="82">
        <v>44</v>
      </c>
      <c r="M19" s="82"/>
      <c r="N19" s="82">
        <v>49</v>
      </c>
      <c r="O19" s="85"/>
      <c r="P19" s="79" t="s">
        <v>82</v>
      </c>
      <c r="Q19" s="80"/>
      <c r="R19" s="81">
        <f t="shared" si="2"/>
        <v>153</v>
      </c>
      <c r="S19" s="81"/>
      <c r="T19" s="82">
        <v>86</v>
      </c>
      <c r="U19" s="82"/>
      <c r="V19" s="82">
        <v>67</v>
      </c>
      <c r="W19" s="85"/>
      <c r="X19" s="79" t="s">
        <v>83</v>
      </c>
      <c r="Y19" s="80"/>
      <c r="Z19" s="81">
        <f t="shared" si="3"/>
        <v>139</v>
      </c>
      <c r="AA19" s="81"/>
      <c r="AB19" s="82">
        <v>53</v>
      </c>
      <c r="AC19" s="82"/>
      <c r="AD19" s="82">
        <v>86</v>
      </c>
      <c r="AE19" s="85"/>
      <c r="AF19" s="79" t="s">
        <v>84</v>
      </c>
      <c r="AG19" s="80"/>
      <c r="AH19" s="81">
        <f t="shared" si="4"/>
        <v>14</v>
      </c>
      <c r="AI19" s="81"/>
      <c r="AJ19" s="82">
        <v>1</v>
      </c>
      <c r="AK19" s="82"/>
      <c r="AL19" s="82">
        <v>13</v>
      </c>
      <c r="AM19" s="83"/>
    </row>
    <row r="20" spans="1:39" s="8" customFormat="1" ht="18" customHeight="1">
      <c r="A20" s="10" t="s">
        <v>85</v>
      </c>
      <c r="B20" s="81">
        <f t="shared" si="0"/>
        <v>95</v>
      </c>
      <c r="C20" s="81"/>
      <c r="D20" s="82">
        <v>48</v>
      </c>
      <c r="E20" s="82"/>
      <c r="F20" s="86">
        <v>47</v>
      </c>
      <c r="G20" s="87"/>
      <c r="H20" s="79" t="s">
        <v>86</v>
      </c>
      <c r="I20" s="80"/>
      <c r="J20" s="81">
        <f t="shared" si="1"/>
        <v>88</v>
      </c>
      <c r="K20" s="81"/>
      <c r="L20" s="82">
        <v>42</v>
      </c>
      <c r="M20" s="82"/>
      <c r="N20" s="82">
        <v>46</v>
      </c>
      <c r="O20" s="85"/>
      <c r="P20" s="79" t="s">
        <v>87</v>
      </c>
      <c r="Q20" s="80"/>
      <c r="R20" s="81">
        <f t="shared" si="2"/>
        <v>153</v>
      </c>
      <c r="S20" s="81"/>
      <c r="T20" s="82">
        <v>71</v>
      </c>
      <c r="U20" s="82"/>
      <c r="V20" s="82">
        <v>82</v>
      </c>
      <c r="W20" s="85"/>
      <c r="X20" s="79" t="s">
        <v>88</v>
      </c>
      <c r="Y20" s="80"/>
      <c r="Z20" s="81">
        <f t="shared" si="3"/>
        <v>154</v>
      </c>
      <c r="AA20" s="81"/>
      <c r="AB20" s="82">
        <v>69</v>
      </c>
      <c r="AC20" s="82"/>
      <c r="AD20" s="82">
        <v>85</v>
      </c>
      <c r="AE20" s="85"/>
      <c r="AF20" s="79" t="s">
        <v>89</v>
      </c>
      <c r="AG20" s="80"/>
      <c r="AH20" s="81">
        <f t="shared" si="4"/>
        <v>4</v>
      </c>
      <c r="AI20" s="81"/>
      <c r="AJ20" s="82">
        <v>0</v>
      </c>
      <c r="AK20" s="82"/>
      <c r="AL20" s="82">
        <v>4</v>
      </c>
      <c r="AM20" s="83"/>
    </row>
    <row r="21" spans="1:39" s="8" customFormat="1" ht="18" customHeight="1">
      <c r="A21" s="10" t="s">
        <v>90</v>
      </c>
      <c r="B21" s="81">
        <f t="shared" si="0"/>
        <v>73</v>
      </c>
      <c r="C21" s="81"/>
      <c r="D21" s="82">
        <v>46</v>
      </c>
      <c r="E21" s="82"/>
      <c r="F21" s="86">
        <v>27</v>
      </c>
      <c r="G21" s="87"/>
      <c r="H21" s="79" t="s">
        <v>91</v>
      </c>
      <c r="I21" s="80"/>
      <c r="J21" s="81">
        <f t="shared" si="1"/>
        <v>83</v>
      </c>
      <c r="K21" s="81"/>
      <c r="L21" s="82">
        <v>45</v>
      </c>
      <c r="M21" s="82"/>
      <c r="N21" s="82">
        <v>38</v>
      </c>
      <c r="O21" s="85"/>
      <c r="P21" s="79" t="s">
        <v>92</v>
      </c>
      <c r="Q21" s="80"/>
      <c r="R21" s="81">
        <f t="shared" si="2"/>
        <v>102</v>
      </c>
      <c r="S21" s="81"/>
      <c r="T21" s="82">
        <v>43</v>
      </c>
      <c r="U21" s="82"/>
      <c r="V21" s="82">
        <v>59</v>
      </c>
      <c r="W21" s="85"/>
      <c r="X21" s="79" t="s">
        <v>93</v>
      </c>
      <c r="Y21" s="80"/>
      <c r="Z21" s="81">
        <f t="shared" si="3"/>
        <v>91</v>
      </c>
      <c r="AA21" s="81"/>
      <c r="AB21" s="82">
        <v>45</v>
      </c>
      <c r="AC21" s="82"/>
      <c r="AD21" s="82">
        <v>46</v>
      </c>
      <c r="AE21" s="85"/>
      <c r="AF21" s="79" t="s">
        <v>94</v>
      </c>
      <c r="AG21" s="80"/>
      <c r="AH21" s="81">
        <f t="shared" si="4"/>
        <v>7</v>
      </c>
      <c r="AI21" s="81"/>
      <c r="AJ21" s="82">
        <v>1</v>
      </c>
      <c r="AK21" s="82"/>
      <c r="AL21" s="82">
        <v>6</v>
      </c>
      <c r="AM21" s="83"/>
    </row>
    <row r="22" spans="1:39" s="8" customFormat="1" ht="18" customHeight="1">
      <c r="A22" s="10" t="s">
        <v>95</v>
      </c>
      <c r="B22" s="81">
        <f t="shared" si="0"/>
        <v>73</v>
      </c>
      <c r="C22" s="81"/>
      <c r="D22" s="82">
        <v>36</v>
      </c>
      <c r="E22" s="82"/>
      <c r="F22" s="86">
        <v>37</v>
      </c>
      <c r="G22" s="87"/>
      <c r="H22" s="79" t="s">
        <v>96</v>
      </c>
      <c r="I22" s="80"/>
      <c r="J22" s="81">
        <f t="shared" si="1"/>
        <v>108</v>
      </c>
      <c r="K22" s="81"/>
      <c r="L22" s="82">
        <v>53</v>
      </c>
      <c r="M22" s="82"/>
      <c r="N22" s="82">
        <v>55</v>
      </c>
      <c r="O22" s="85"/>
      <c r="P22" s="79" t="s">
        <v>97</v>
      </c>
      <c r="Q22" s="80"/>
      <c r="R22" s="81">
        <f t="shared" si="2"/>
        <v>141</v>
      </c>
      <c r="S22" s="81"/>
      <c r="T22" s="82">
        <v>62</v>
      </c>
      <c r="U22" s="82"/>
      <c r="V22" s="82">
        <v>79</v>
      </c>
      <c r="W22" s="85"/>
      <c r="X22" s="79" t="s">
        <v>98</v>
      </c>
      <c r="Y22" s="80"/>
      <c r="Z22" s="81">
        <f t="shared" si="3"/>
        <v>83</v>
      </c>
      <c r="AA22" s="81"/>
      <c r="AB22" s="82">
        <v>37</v>
      </c>
      <c r="AC22" s="82"/>
      <c r="AD22" s="82">
        <v>46</v>
      </c>
      <c r="AE22" s="85"/>
      <c r="AF22" s="79" t="s">
        <v>99</v>
      </c>
      <c r="AG22" s="80"/>
      <c r="AH22" s="81">
        <f t="shared" si="4"/>
        <v>7</v>
      </c>
      <c r="AI22" s="81"/>
      <c r="AJ22" s="82">
        <v>3</v>
      </c>
      <c r="AK22" s="82"/>
      <c r="AL22" s="82">
        <v>4</v>
      </c>
      <c r="AM22" s="83"/>
    </row>
    <row r="23" spans="1:39" s="8" customFormat="1" ht="18" customHeight="1">
      <c r="A23" s="11" t="s">
        <v>100</v>
      </c>
      <c r="B23" s="66">
        <f t="shared" si="0"/>
        <v>94</v>
      </c>
      <c r="C23" s="66"/>
      <c r="D23" s="74">
        <v>53</v>
      </c>
      <c r="E23" s="74"/>
      <c r="F23" s="84">
        <v>41</v>
      </c>
      <c r="G23" s="67"/>
      <c r="H23" s="64" t="s">
        <v>101</v>
      </c>
      <c r="I23" s="65"/>
      <c r="J23" s="66">
        <f t="shared" si="1"/>
        <v>94</v>
      </c>
      <c r="K23" s="66"/>
      <c r="L23" s="74">
        <v>43</v>
      </c>
      <c r="M23" s="74"/>
      <c r="N23" s="74">
        <v>51</v>
      </c>
      <c r="O23" s="75"/>
      <c r="P23" s="64" t="s">
        <v>102</v>
      </c>
      <c r="Q23" s="65"/>
      <c r="R23" s="66">
        <f t="shared" si="2"/>
        <v>136</v>
      </c>
      <c r="S23" s="66"/>
      <c r="T23" s="74">
        <v>73</v>
      </c>
      <c r="U23" s="74"/>
      <c r="V23" s="74">
        <v>63</v>
      </c>
      <c r="W23" s="75"/>
      <c r="X23" s="64" t="s">
        <v>103</v>
      </c>
      <c r="Y23" s="65"/>
      <c r="Z23" s="66">
        <f t="shared" si="3"/>
        <v>87</v>
      </c>
      <c r="AA23" s="66"/>
      <c r="AB23" s="74">
        <v>34</v>
      </c>
      <c r="AC23" s="74"/>
      <c r="AD23" s="74">
        <v>53</v>
      </c>
      <c r="AE23" s="75"/>
      <c r="AF23" s="76" t="s">
        <v>104</v>
      </c>
      <c r="AG23" s="77"/>
      <c r="AH23" s="78">
        <f t="shared" si="4"/>
        <v>6</v>
      </c>
      <c r="AI23" s="78"/>
      <c r="AJ23" s="62">
        <v>2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380</v>
      </c>
      <c r="D27" s="46"/>
      <c r="E27" s="45">
        <f>SUM(E28:F29)</f>
        <v>381</v>
      </c>
      <c r="F27" s="46"/>
      <c r="G27" s="45">
        <f>SUM(G28:H29)</f>
        <v>209</v>
      </c>
      <c r="H27" s="46"/>
      <c r="I27" s="45">
        <f>SUM(I28:J29)</f>
        <v>242</v>
      </c>
      <c r="J27" s="46"/>
      <c r="K27" s="45">
        <f>SUM(K28:L29)</f>
        <v>167</v>
      </c>
      <c r="L27" s="46"/>
      <c r="M27" s="45">
        <f>SUM(M28:N29)</f>
        <v>957</v>
      </c>
      <c r="N27" s="46"/>
      <c r="O27" s="45">
        <f>SUM(O28:P29)</f>
        <v>966</v>
      </c>
      <c r="P27" s="46"/>
      <c r="Q27" s="45">
        <f>SUM(Q28:R29)</f>
        <v>1220</v>
      </c>
      <c r="R27" s="46"/>
      <c r="S27" s="45">
        <f>SUM(S28:T29)</f>
        <v>1424</v>
      </c>
      <c r="T27" s="46"/>
      <c r="U27" s="45">
        <f>SUM(U28:V29)</f>
        <v>517</v>
      </c>
      <c r="V27" s="46"/>
      <c r="W27" s="45">
        <f>SUM(W28:X29)</f>
        <v>410</v>
      </c>
      <c r="X27" s="46"/>
      <c r="Y27" s="45">
        <f>SUM(Y28:Z29)</f>
        <v>614</v>
      </c>
      <c r="Z27" s="46"/>
      <c r="AA27" s="45">
        <f>SUM(AA28:AB29)</f>
        <v>554</v>
      </c>
      <c r="AB27" s="46"/>
      <c r="AC27" s="45">
        <f>SUM(AC28:AD29)</f>
        <v>829</v>
      </c>
      <c r="AD27" s="46"/>
      <c r="AE27" s="45">
        <f>SUM(AE28:AF29)</f>
        <v>184</v>
      </c>
      <c r="AF27" s="46"/>
      <c r="AG27" s="45">
        <f>SUM(AG28:AH29)</f>
        <v>4</v>
      </c>
      <c r="AH27" s="46"/>
      <c r="AI27" s="47">
        <f>SUM(C27:AH27)</f>
        <v>9058</v>
      </c>
      <c r="AJ27" s="48"/>
      <c r="AK27" s="49">
        <v>4632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188</v>
      </c>
      <c r="D28" s="44"/>
      <c r="E28" s="43">
        <f>SUM(D10:E15)</f>
        <v>186</v>
      </c>
      <c r="F28" s="44"/>
      <c r="G28" s="43">
        <f>SUM(D16:E18)</f>
        <v>109</v>
      </c>
      <c r="H28" s="44"/>
      <c r="I28" s="43">
        <f>SUM(D19:E21)</f>
        <v>137</v>
      </c>
      <c r="J28" s="44"/>
      <c r="K28" s="43">
        <f>SUM(D22:E23)</f>
        <v>89</v>
      </c>
      <c r="L28" s="44"/>
      <c r="M28" s="43">
        <f>SUM(L4:M13)</f>
        <v>499</v>
      </c>
      <c r="N28" s="44"/>
      <c r="O28" s="43">
        <f>SUM(L14:M23)</f>
        <v>477</v>
      </c>
      <c r="P28" s="44"/>
      <c r="Q28" s="43">
        <f>SUM(T4:U13)</f>
        <v>603</v>
      </c>
      <c r="R28" s="44"/>
      <c r="S28" s="43">
        <f>SUM(T14:U23)</f>
        <v>698</v>
      </c>
      <c r="T28" s="44"/>
      <c r="U28" s="43">
        <f>SUM(AB4:AC8)</f>
        <v>243</v>
      </c>
      <c r="V28" s="44"/>
      <c r="W28" s="43">
        <f>SUM(AB9:AC13)</f>
        <v>198</v>
      </c>
      <c r="X28" s="44"/>
      <c r="Y28" s="43">
        <f>SUM(AB14:AC18)</f>
        <v>247</v>
      </c>
      <c r="Z28" s="44"/>
      <c r="AA28" s="43">
        <f>SUM(AB19:AC23)</f>
        <v>238</v>
      </c>
      <c r="AB28" s="44"/>
      <c r="AC28" s="43">
        <f>SUM(AJ4:AK13)</f>
        <v>304</v>
      </c>
      <c r="AD28" s="44"/>
      <c r="AE28" s="43">
        <f>SUM(AJ14:AK23)</f>
        <v>45</v>
      </c>
      <c r="AF28" s="44"/>
      <c r="AG28" s="43">
        <f>AJ24</f>
        <v>0</v>
      </c>
      <c r="AH28" s="44"/>
      <c r="AI28" s="38">
        <f>SUM(C28:AH28)</f>
        <v>4261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192</v>
      </c>
      <c r="D29" s="21"/>
      <c r="E29" s="20">
        <f>SUM(F10:G15)</f>
        <v>195</v>
      </c>
      <c r="F29" s="21"/>
      <c r="G29" s="20">
        <f>SUM(F16:G18)</f>
        <v>100</v>
      </c>
      <c r="H29" s="21"/>
      <c r="I29" s="20">
        <f>SUM(F19:G21)</f>
        <v>105</v>
      </c>
      <c r="J29" s="21"/>
      <c r="K29" s="20">
        <f>SUM(F22:G23)</f>
        <v>78</v>
      </c>
      <c r="L29" s="21"/>
      <c r="M29" s="20">
        <f>SUM(N4:O13)</f>
        <v>458</v>
      </c>
      <c r="N29" s="21"/>
      <c r="O29" s="20">
        <f>SUM(N14:O23)</f>
        <v>489</v>
      </c>
      <c r="P29" s="21"/>
      <c r="Q29" s="20">
        <f>SUM(V4:W13)</f>
        <v>617</v>
      </c>
      <c r="R29" s="21"/>
      <c r="S29" s="20">
        <f>SUM(V14:W23)</f>
        <v>726</v>
      </c>
      <c r="T29" s="21"/>
      <c r="U29" s="20">
        <f>SUM(AD4:AE8)</f>
        <v>274</v>
      </c>
      <c r="V29" s="21"/>
      <c r="W29" s="20">
        <f>SUM(AD9:AE13)</f>
        <v>212</v>
      </c>
      <c r="X29" s="21"/>
      <c r="Y29" s="20">
        <f>SUM(AD14:AE18)</f>
        <v>367</v>
      </c>
      <c r="Z29" s="21"/>
      <c r="AA29" s="20">
        <f>SUM(AD19:AE23)</f>
        <v>316</v>
      </c>
      <c r="AB29" s="21"/>
      <c r="AC29" s="20">
        <f>SUM(AL4:AM13)</f>
        <v>525</v>
      </c>
      <c r="AD29" s="21"/>
      <c r="AE29" s="20">
        <f>SUM(AL14:AM23)</f>
        <v>139</v>
      </c>
      <c r="AF29" s="21"/>
      <c r="AG29" s="20">
        <f>AL24</f>
        <v>4</v>
      </c>
      <c r="AH29" s="21"/>
      <c r="AI29" s="22">
        <f>SUM(C29:AH29)</f>
        <v>4797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970</v>
      </c>
      <c r="D31" s="34"/>
      <c r="E31" s="34"/>
      <c r="F31" s="35">
        <f>C31/AI27</f>
        <v>0.10708765731949657</v>
      </c>
      <c r="G31" s="35"/>
      <c r="H31" s="36"/>
      <c r="I31" s="17">
        <f>SUM(I27:V27)</f>
        <v>5493</v>
      </c>
      <c r="J31" s="37"/>
      <c r="K31" s="37"/>
      <c r="L31" s="37"/>
      <c r="M31" s="37"/>
      <c r="N31" s="37"/>
      <c r="O31" s="37"/>
      <c r="P31" s="15">
        <f>I31/AI27</f>
        <v>0.6064252594391698</v>
      </c>
      <c r="Q31" s="15"/>
      <c r="R31" s="15"/>
      <c r="S31" s="15"/>
      <c r="T31" s="15"/>
      <c r="U31" s="15"/>
      <c r="V31" s="16"/>
      <c r="W31" s="17">
        <f>SUM(W27:AH27)</f>
        <v>2595</v>
      </c>
      <c r="X31" s="18"/>
      <c r="Y31" s="18"/>
      <c r="Z31" s="18"/>
      <c r="AA31" s="18"/>
      <c r="AB31" s="18"/>
      <c r="AC31" s="15">
        <f>W31/AI27</f>
        <v>0.28648708324133365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29</v>
      </c>
      <c r="C4" s="90"/>
      <c r="D4" s="91">
        <v>15</v>
      </c>
      <c r="E4" s="91"/>
      <c r="F4" s="96">
        <v>14</v>
      </c>
      <c r="G4" s="97"/>
      <c r="H4" s="88" t="s">
        <v>6</v>
      </c>
      <c r="I4" s="89"/>
      <c r="J4" s="90">
        <f aca="true" t="shared" si="1" ref="J4:J23">SUM(L4:N4)</f>
        <v>48</v>
      </c>
      <c r="K4" s="90"/>
      <c r="L4" s="91">
        <v>25</v>
      </c>
      <c r="M4" s="91"/>
      <c r="N4" s="91">
        <v>23</v>
      </c>
      <c r="O4" s="93"/>
      <c r="P4" s="88" t="s">
        <v>7</v>
      </c>
      <c r="Q4" s="89"/>
      <c r="R4" s="90">
        <f aca="true" t="shared" si="2" ref="R4:R23">SUM(T4:V4)</f>
        <v>58</v>
      </c>
      <c r="S4" s="90"/>
      <c r="T4" s="91">
        <v>31</v>
      </c>
      <c r="U4" s="91"/>
      <c r="V4" s="91">
        <v>27</v>
      </c>
      <c r="W4" s="93"/>
      <c r="X4" s="88" t="s">
        <v>8</v>
      </c>
      <c r="Y4" s="89"/>
      <c r="Z4" s="90">
        <f aca="true" t="shared" si="3" ref="Z4:Z23">SUM(AB4:AD4)</f>
        <v>82</v>
      </c>
      <c r="AA4" s="90"/>
      <c r="AB4" s="91">
        <v>40</v>
      </c>
      <c r="AC4" s="91"/>
      <c r="AD4" s="91">
        <v>42</v>
      </c>
      <c r="AE4" s="93"/>
      <c r="AF4" s="88" t="s">
        <v>9</v>
      </c>
      <c r="AG4" s="89"/>
      <c r="AH4" s="90">
        <f aca="true" t="shared" si="4" ref="AH4:AH24">SUM(AJ4:AL4)</f>
        <v>68</v>
      </c>
      <c r="AI4" s="90"/>
      <c r="AJ4" s="91">
        <v>31</v>
      </c>
      <c r="AK4" s="91"/>
      <c r="AL4" s="91">
        <v>37</v>
      </c>
      <c r="AM4" s="92"/>
    </row>
    <row r="5" spans="1:39" s="8" customFormat="1" ht="18" customHeight="1">
      <c r="A5" s="10" t="s">
        <v>10</v>
      </c>
      <c r="B5" s="81">
        <f t="shared" si="0"/>
        <v>41</v>
      </c>
      <c r="C5" s="81"/>
      <c r="D5" s="82">
        <v>20</v>
      </c>
      <c r="E5" s="82"/>
      <c r="F5" s="86">
        <v>21</v>
      </c>
      <c r="G5" s="87"/>
      <c r="H5" s="79" t="s">
        <v>11</v>
      </c>
      <c r="I5" s="80"/>
      <c r="J5" s="81">
        <f t="shared" si="1"/>
        <v>49</v>
      </c>
      <c r="K5" s="81"/>
      <c r="L5" s="82">
        <v>24</v>
      </c>
      <c r="M5" s="82"/>
      <c r="N5" s="82">
        <v>25</v>
      </c>
      <c r="O5" s="85"/>
      <c r="P5" s="79" t="s">
        <v>12</v>
      </c>
      <c r="Q5" s="80"/>
      <c r="R5" s="81">
        <f t="shared" si="2"/>
        <v>59</v>
      </c>
      <c r="S5" s="81"/>
      <c r="T5" s="82">
        <v>30</v>
      </c>
      <c r="U5" s="82"/>
      <c r="V5" s="82">
        <v>29</v>
      </c>
      <c r="W5" s="85"/>
      <c r="X5" s="79" t="s">
        <v>13</v>
      </c>
      <c r="Y5" s="80"/>
      <c r="Z5" s="81">
        <f t="shared" si="3"/>
        <v>74</v>
      </c>
      <c r="AA5" s="81"/>
      <c r="AB5" s="82">
        <v>37</v>
      </c>
      <c r="AC5" s="82"/>
      <c r="AD5" s="82">
        <v>37</v>
      </c>
      <c r="AE5" s="85"/>
      <c r="AF5" s="79" t="s">
        <v>14</v>
      </c>
      <c r="AG5" s="80"/>
      <c r="AH5" s="81">
        <f t="shared" si="4"/>
        <v>76</v>
      </c>
      <c r="AI5" s="81"/>
      <c r="AJ5" s="82">
        <v>35</v>
      </c>
      <c r="AK5" s="82"/>
      <c r="AL5" s="82">
        <v>41</v>
      </c>
      <c r="AM5" s="83"/>
    </row>
    <row r="6" spans="1:39" s="8" customFormat="1" ht="18" customHeight="1">
      <c r="A6" s="10" t="s">
        <v>15</v>
      </c>
      <c r="B6" s="81">
        <f t="shared" si="0"/>
        <v>36</v>
      </c>
      <c r="C6" s="81"/>
      <c r="D6" s="82">
        <v>17</v>
      </c>
      <c r="E6" s="82"/>
      <c r="F6" s="86">
        <v>19</v>
      </c>
      <c r="G6" s="87"/>
      <c r="H6" s="79" t="s">
        <v>16</v>
      </c>
      <c r="I6" s="80"/>
      <c r="J6" s="81">
        <f t="shared" si="1"/>
        <v>60</v>
      </c>
      <c r="K6" s="81"/>
      <c r="L6" s="82">
        <v>23</v>
      </c>
      <c r="M6" s="82"/>
      <c r="N6" s="82">
        <v>37</v>
      </c>
      <c r="O6" s="85"/>
      <c r="P6" s="79" t="s">
        <v>17</v>
      </c>
      <c r="Q6" s="80"/>
      <c r="R6" s="81">
        <f t="shared" si="2"/>
        <v>61</v>
      </c>
      <c r="S6" s="81"/>
      <c r="T6" s="82">
        <v>31</v>
      </c>
      <c r="U6" s="82"/>
      <c r="V6" s="82">
        <v>30</v>
      </c>
      <c r="W6" s="85"/>
      <c r="X6" s="79" t="s">
        <v>18</v>
      </c>
      <c r="Y6" s="80"/>
      <c r="Z6" s="81">
        <f t="shared" si="3"/>
        <v>57</v>
      </c>
      <c r="AA6" s="81"/>
      <c r="AB6" s="82">
        <v>23</v>
      </c>
      <c r="AC6" s="82"/>
      <c r="AD6" s="82">
        <v>34</v>
      </c>
      <c r="AE6" s="85"/>
      <c r="AF6" s="79" t="s">
        <v>19</v>
      </c>
      <c r="AG6" s="80"/>
      <c r="AH6" s="81">
        <f t="shared" si="4"/>
        <v>62</v>
      </c>
      <c r="AI6" s="81"/>
      <c r="AJ6" s="82">
        <v>31</v>
      </c>
      <c r="AK6" s="82"/>
      <c r="AL6" s="82">
        <v>31</v>
      </c>
      <c r="AM6" s="83"/>
    </row>
    <row r="7" spans="1:39" s="8" customFormat="1" ht="18" customHeight="1">
      <c r="A7" s="10" t="s">
        <v>20</v>
      </c>
      <c r="B7" s="81">
        <f t="shared" si="0"/>
        <v>44</v>
      </c>
      <c r="C7" s="81"/>
      <c r="D7" s="82">
        <v>23</v>
      </c>
      <c r="E7" s="82"/>
      <c r="F7" s="86">
        <v>21</v>
      </c>
      <c r="G7" s="87"/>
      <c r="H7" s="79" t="s">
        <v>21</v>
      </c>
      <c r="I7" s="80"/>
      <c r="J7" s="81">
        <f t="shared" si="1"/>
        <v>59</v>
      </c>
      <c r="K7" s="81"/>
      <c r="L7" s="82">
        <v>30</v>
      </c>
      <c r="M7" s="82"/>
      <c r="N7" s="82">
        <v>29</v>
      </c>
      <c r="O7" s="85"/>
      <c r="P7" s="79" t="s">
        <v>22</v>
      </c>
      <c r="Q7" s="80"/>
      <c r="R7" s="81">
        <f t="shared" si="2"/>
        <v>59</v>
      </c>
      <c r="S7" s="81"/>
      <c r="T7" s="82">
        <v>33</v>
      </c>
      <c r="U7" s="82"/>
      <c r="V7" s="82">
        <v>26</v>
      </c>
      <c r="W7" s="85"/>
      <c r="X7" s="79" t="s">
        <v>23</v>
      </c>
      <c r="Y7" s="80"/>
      <c r="Z7" s="81">
        <f t="shared" si="3"/>
        <v>48</v>
      </c>
      <c r="AA7" s="81"/>
      <c r="AB7" s="82">
        <v>21</v>
      </c>
      <c r="AC7" s="82"/>
      <c r="AD7" s="82">
        <v>27</v>
      </c>
      <c r="AE7" s="85"/>
      <c r="AF7" s="79" t="s">
        <v>24</v>
      </c>
      <c r="AG7" s="80"/>
      <c r="AH7" s="81">
        <f t="shared" si="4"/>
        <v>46</v>
      </c>
      <c r="AI7" s="81"/>
      <c r="AJ7" s="82">
        <v>13</v>
      </c>
      <c r="AK7" s="82"/>
      <c r="AL7" s="82">
        <v>33</v>
      </c>
      <c r="AM7" s="83"/>
    </row>
    <row r="8" spans="1:39" s="8" customFormat="1" ht="18" customHeight="1">
      <c r="A8" s="10" t="s">
        <v>25</v>
      </c>
      <c r="B8" s="81">
        <f t="shared" si="0"/>
        <v>33</v>
      </c>
      <c r="C8" s="81"/>
      <c r="D8" s="82">
        <v>15</v>
      </c>
      <c r="E8" s="82"/>
      <c r="F8" s="86">
        <v>18</v>
      </c>
      <c r="G8" s="87"/>
      <c r="H8" s="79" t="s">
        <v>26</v>
      </c>
      <c r="I8" s="80"/>
      <c r="J8" s="81">
        <f t="shared" si="1"/>
        <v>41</v>
      </c>
      <c r="K8" s="81"/>
      <c r="L8" s="82">
        <v>27</v>
      </c>
      <c r="M8" s="82"/>
      <c r="N8" s="82">
        <v>14</v>
      </c>
      <c r="O8" s="85"/>
      <c r="P8" s="79" t="s">
        <v>27</v>
      </c>
      <c r="Q8" s="80"/>
      <c r="R8" s="81">
        <f t="shared" si="2"/>
        <v>70</v>
      </c>
      <c r="S8" s="81"/>
      <c r="T8" s="82">
        <v>30</v>
      </c>
      <c r="U8" s="82"/>
      <c r="V8" s="82">
        <v>40</v>
      </c>
      <c r="W8" s="85"/>
      <c r="X8" s="79" t="s">
        <v>28</v>
      </c>
      <c r="Y8" s="80"/>
      <c r="Z8" s="81">
        <f t="shared" si="3"/>
        <v>54</v>
      </c>
      <c r="AA8" s="81"/>
      <c r="AB8" s="82">
        <v>18</v>
      </c>
      <c r="AC8" s="82"/>
      <c r="AD8" s="82">
        <v>36</v>
      </c>
      <c r="AE8" s="85"/>
      <c r="AF8" s="79" t="s">
        <v>29</v>
      </c>
      <c r="AG8" s="80"/>
      <c r="AH8" s="81">
        <f t="shared" si="4"/>
        <v>30</v>
      </c>
      <c r="AI8" s="81"/>
      <c r="AJ8" s="82">
        <v>16</v>
      </c>
      <c r="AK8" s="82"/>
      <c r="AL8" s="82">
        <v>14</v>
      </c>
      <c r="AM8" s="83"/>
    </row>
    <row r="9" spans="1:39" s="8" customFormat="1" ht="18" customHeight="1">
      <c r="A9" s="10" t="s">
        <v>30</v>
      </c>
      <c r="B9" s="81">
        <f t="shared" si="0"/>
        <v>39</v>
      </c>
      <c r="C9" s="81"/>
      <c r="D9" s="82">
        <v>21</v>
      </c>
      <c r="E9" s="82"/>
      <c r="F9" s="86">
        <v>18</v>
      </c>
      <c r="G9" s="87"/>
      <c r="H9" s="79" t="s">
        <v>31</v>
      </c>
      <c r="I9" s="80"/>
      <c r="J9" s="81">
        <f t="shared" si="1"/>
        <v>50</v>
      </c>
      <c r="K9" s="81"/>
      <c r="L9" s="82">
        <v>22</v>
      </c>
      <c r="M9" s="82"/>
      <c r="N9" s="82">
        <v>28</v>
      </c>
      <c r="O9" s="85"/>
      <c r="P9" s="79" t="s">
        <v>32</v>
      </c>
      <c r="Q9" s="80"/>
      <c r="R9" s="81">
        <f t="shared" si="2"/>
        <v>63</v>
      </c>
      <c r="S9" s="81"/>
      <c r="T9" s="82">
        <v>28</v>
      </c>
      <c r="U9" s="82"/>
      <c r="V9" s="82">
        <v>35</v>
      </c>
      <c r="W9" s="85"/>
      <c r="X9" s="79" t="s">
        <v>33</v>
      </c>
      <c r="Y9" s="80"/>
      <c r="Z9" s="81">
        <f t="shared" si="3"/>
        <v>75</v>
      </c>
      <c r="AA9" s="81"/>
      <c r="AB9" s="82">
        <v>37</v>
      </c>
      <c r="AC9" s="82"/>
      <c r="AD9" s="82">
        <v>38</v>
      </c>
      <c r="AE9" s="85"/>
      <c r="AF9" s="79" t="s">
        <v>34</v>
      </c>
      <c r="AG9" s="80"/>
      <c r="AH9" s="81">
        <f t="shared" si="4"/>
        <v>50</v>
      </c>
      <c r="AI9" s="81"/>
      <c r="AJ9" s="82">
        <v>23</v>
      </c>
      <c r="AK9" s="82"/>
      <c r="AL9" s="82">
        <v>27</v>
      </c>
      <c r="AM9" s="83"/>
    </row>
    <row r="10" spans="1:39" s="8" customFormat="1" ht="18" customHeight="1">
      <c r="A10" s="10" t="s">
        <v>35</v>
      </c>
      <c r="B10" s="81">
        <f t="shared" si="0"/>
        <v>35</v>
      </c>
      <c r="C10" s="81"/>
      <c r="D10" s="82">
        <v>19</v>
      </c>
      <c r="E10" s="82"/>
      <c r="F10" s="86">
        <v>16</v>
      </c>
      <c r="G10" s="87"/>
      <c r="H10" s="79" t="s">
        <v>36</v>
      </c>
      <c r="I10" s="80"/>
      <c r="J10" s="81">
        <f t="shared" si="1"/>
        <v>60</v>
      </c>
      <c r="K10" s="81"/>
      <c r="L10" s="82">
        <v>38</v>
      </c>
      <c r="M10" s="82"/>
      <c r="N10" s="82">
        <v>22</v>
      </c>
      <c r="O10" s="85"/>
      <c r="P10" s="79" t="s">
        <v>37</v>
      </c>
      <c r="Q10" s="80"/>
      <c r="R10" s="81">
        <f t="shared" si="2"/>
        <v>84</v>
      </c>
      <c r="S10" s="81"/>
      <c r="T10" s="82">
        <v>37</v>
      </c>
      <c r="U10" s="82"/>
      <c r="V10" s="82">
        <v>47</v>
      </c>
      <c r="W10" s="85"/>
      <c r="X10" s="79" t="s">
        <v>38</v>
      </c>
      <c r="Y10" s="80"/>
      <c r="Z10" s="81">
        <f t="shared" si="3"/>
        <v>63</v>
      </c>
      <c r="AA10" s="81"/>
      <c r="AB10" s="82">
        <v>36</v>
      </c>
      <c r="AC10" s="82"/>
      <c r="AD10" s="82">
        <v>27</v>
      </c>
      <c r="AE10" s="85"/>
      <c r="AF10" s="79" t="s">
        <v>39</v>
      </c>
      <c r="AG10" s="80"/>
      <c r="AH10" s="81">
        <f t="shared" si="4"/>
        <v>53</v>
      </c>
      <c r="AI10" s="81"/>
      <c r="AJ10" s="82">
        <v>24</v>
      </c>
      <c r="AK10" s="82"/>
      <c r="AL10" s="82">
        <v>29</v>
      </c>
      <c r="AM10" s="83"/>
    </row>
    <row r="11" spans="1:39" s="8" customFormat="1" ht="18" customHeight="1">
      <c r="A11" s="10" t="s">
        <v>40</v>
      </c>
      <c r="B11" s="81">
        <f t="shared" si="0"/>
        <v>59</v>
      </c>
      <c r="C11" s="81"/>
      <c r="D11" s="82">
        <v>32</v>
      </c>
      <c r="E11" s="82"/>
      <c r="F11" s="86">
        <v>27</v>
      </c>
      <c r="G11" s="87"/>
      <c r="H11" s="79" t="s">
        <v>41</v>
      </c>
      <c r="I11" s="80"/>
      <c r="J11" s="81">
        <f t="shared" si="1"/>
        <v>53</v>
      </c>
      <c r="K11" s="81"/>
      <c r="L11" s="82">
        <v>27</v>
      </c>
      <c r="M11" s="82"/>
      <c r="N11" s="82">
        <v>26</v>
      </c>
      <c r="O11" s="85"/>
      <c r="P11" s="79" t="s">
        <v>42</v>
      </c>
      <c r="Q11" s="80"/>
      <c r="R11" s="81">
        <f t="shared" si="2"/>
        <v>83</v>
      </c>
      <c r="S11" s="81"/>
      <c r="T11" s="82">
        <v>43</v>
      </c>
      <c r="U11" s="82"/>
      <c r="V11" s="82">
        <v>40</v>
      </c>
      <c r="W11" s="85"/>
      <c r="X11" s="79" t="s">
        <v>43</v>
      </c>
      <c r="Y11" s="80"/>
      <c r="Z11" s="81">
        <f t="shared" si="3"/>
        <v>57</v>
      </c>
      <c r="AA11" s="81"/>
      <c r="AB11" s="82">
        <v>24</v>
      </c>
      <c r="AC11" s="82"/>
      <c r="AD11" s="82">
        <v>33</v>
      </c>
      <c r="AE11" s="85"/>
      <c r="AF11" s="79" t="s">
        <v>44</v>
      </c>
      <c r="AG11" s="80"/>
      <c r="AH11" s="81">
        <f t="shared" si="4"/>
        <v>43</v>
      </c>
      <c r="AI11" s="81"/>
      <c r="AJ11" s="82">
        <v>18</v>
      </c>
      <c r="AK11" s="82"/>
      <c r="AL11" s="82">
        <v>25</v>
      </c>
      <c r="AM11" s="83"/>
    </row>
    <row r="12" spans="1:39" s="8" customFormat="1" ht="18" customHeight="1">
      <c r="A12" s="10" t="s">
        <v>45</v>
      </c>
      <c r="B12" s="81">
        <f t="shared" si="0"/>
        <v>56</v>
      </c>
      <c r="C12" s="81"/>
      <c r="D12" s="82">
        <v>29</v>
      </c>
      <c r="E12" s="82"/>
      <c r="F12" s="86">
        <v>27</v>
      </c>
      <c r="G12" s="87"/>
      <c r="H12" s="79" t="s">
        <v>46</v>
      </c>
      <c r="I12" s="80"/>
      <c r="J12" s="81">
        <f t="shared" si="1"/>
        <v>39</v>
      </c>
      <c r="K12" s="81"/>
      <c r="L12" s="82">
        <v>23</v>
      </c>
      <c r="M12" s="82"/>
      <c r="N12" s="82">
        <v>16</v>
      </c>
      <c r="O12" s="85"/>
      <c r="P12" s="79" t="s">
        <v>47</v>
      </c>
      <c r="Q12" s="80"/>
      <c r="R12" s="81">
        <f t="shared" si="2"/>
        <v>88</v>
      </c>
      <c r="S12" s="81"/>
      <c r="T12" s="82">
        <v>37</v>
      </c>
      <c r="U12" s="82"/>
      <c r="V12" s="82">
        <v>51</v>
      </c>
      <c r="W12" s="85"/>
      <c r="X12" s="79" t="s">
        <v>48</v>
      </c>
      <c r="Y12" s="80"/>
      <c r="Z12" s="81">
        <f t="shared" si="3"/>
        <v>59</v>
      </c>
      <c r="AA12" s="81"/>
      <c r="AB12" s="82">
        <v>28</v>
      </c>
      <c r="AC12" s="82"/>
      <c r="AD12" s="82">
        <v>31</v>
      </c>
      <c r="AE12" s="85"/>
      <c r="AF12" s="79" t="s">
        <v>49</v>
      </c>
      <c r="AG12" s="80"/>
      <c r="AH12" s="81">
        <f t="shared" si="4"/>
        <v>46</v>
      </c>
      <c r="AI12" s="81"/>
      <c r="AJ12" s="82">
        <v>15</v>
      </c>
      <c r="AK12" s="82"/>
      <c r="AL12" s="82">
        <v>31</v>
      </c>
      <c r="AM12" s="83"/>
    </row>
    <row r="13" spans="1:39" s="8" customFormat="1" ht="18" customHeight="1">
      <c r="A13" s="10" t="s">
        <v>50</v>
      </c>
      <c r="B13" s="81">
        <f t="shared" si="0"/>
        <v>35</v>
      </c>
      <c r="C13" s="81"/>
      <c r="D13" s="82">
        <v>10</v>
      </c>
      <c r="E13" s="82"/>
      <c r="F13" s="86">
        <v>25</v>
      </c>
      <c r="G13" s="87"/>
      <c r="H13" s="79" t="s">
        <v>51</v>
      </c>
      <c r="I13" s="80"/>
      <c r="J13" s="81">
        <f t="shared" si="1"/>
        <v>42</v>
      </c>
      <c r="K13" s="81"/>
      <c r="L13" s="82">
        <v>23</v>
      </c>
      <c r="M13" s="82"/>
      <c r="N13" s="82">
        <v>19</v>
      </c>
      <c r="O13" s="85"/>
      <c r="P13" s="79" t="s">
        <v>52</v>
      </c>
      <c r="Q13" s="80"/>
      <c r="R13" s="81">
        <f t="shared" si="2"/>
        <v>100</v>
      </c>
      <c r="S13" s="81"/>
      <c r="T13" s="82">
        <v>48</v>
      </c>
      <c r="U13" s="82"/>
      <c r="V13" s="82">
        <v>52</v>
      </c>
      <c r="W13" s="85"/>
      <c r="X13" s="79" t="s">
        <v>53</v>
      </c>
      <c r="Y13" s="80"/>
      <c r="Z13" s="81">
        <f t="shared" si="3"/>
        <v>53</v>
      </c>
      <c r="AA13" s="81"/>
      <c r="AB13" s="82">
        <v>22</v>
      </c>
      <c r="AC13" s="82"/>
      <c r="AD13" s="82">
        <v>31</v>
      </c>
      <c r="AE13" s="85"/>
      <c r="AF13" s="79" t="s">
        <v>54</v>
      </c>
      <c r="AG13" s="80"/>
      <c r="AH13" s="81">
        <f t="shared" si="4"/>
        <v>29</v>
      </c>
      <c r="AI13" s="81"/>
      <c r="AJ13" s="82">
        <v>11</v>
      </c>
      <c r="AK13" s="82"/>
      <c r="AL13" s="82">
        <v>18</v>
      </c>
      <c r="AM13" s="83"/>
    </row>
    <row r="14" spans="1:39" s="8" customFormat="1" ht="18" customHeight="1">
      <c r="A14" s="10" t="s">
        <v>55</v>
      </c>
      <c r="B14" s="81">
        <f t="shared" si="0"/>
        <v>55</v>
      </c>
      <c r="C14" s="81"/>
      <c r="D14" s="82">
        <v>36</v>
      </c>
      <c r="E14" s="82"/>
      <c r="F14" s="86">
        <v>19</v>
      </c>
      <c r="G14" s="87"/>
      <c r="H14" s="79" t="s">
        <v>56</v>
      </c>
      <c r="I14" s="80"/>
      <c r="J14" s="81">
        <f t="shared" si="1"/>
        <v>37</v>
      </c>
      <c r="K14" s="81"/>
      <c r="L14" s="82">
        <v>21</v>
      </c>
      <c r="M14" s="82"/>
      <c r="N14" s="82">
        <v>16</v>
      </c>
      <c r="O14" s="85"/>
      <c r="P14" s="79" t="s">
        <v>57</v>
      </c>
      <c r="Q14" s="80"/>
      <c r="R14" s="81">
        <f t="shared" si="2"/>
        <v>88</v>
      </c>
      <c r="S14" s="81"/>
      <c r="T14" s="82">
        <v>44</v>
      </c>
      <c r="U14" s="82"/>
      <c r="V14" s="82">
        <v>44</v>
      </c>
      <c r="W14" s="85"/>
      <c r="X14" s="79" t="s">
        <v>58</v>
      </c>
      <c r="Y14" s="80"/>
      <c r="Z14" s="81">
        <f t="shared" si="3"/>
        <v>57</v>
      </c>
      <c r="AA14" s="81"/>
      <c r="AB14" s="82">
        <v>23</v>
      </c>
      <c r="AC14" s="82"/>
      <c r="AD14" s="82">
        <v>34</v>
      </c>
      <c r="AE14" s="85"/>
      <c r="AF14" s="79" t="s">
        <v>59</v>
      </c>
      <c r="AG14" s="80"/>
      <c r="AH14" s="81">
        <f t="shared" si="4"/>
        <v>35</v>
      </c>
      <c r="AI14" s="81"/>
      <c r="AJ14" s="82">
        <v>12</v>
      </c>
      <c r="AK14" s="82"/>
      <c r="AL14" s="82">
        <v>23</v>
      </c>
      <c r="AM14" s="83"/>
    </row>
    <row r="15" spans="1:39" s="8" customFormat="1" ht="18" customHeight="1">
      <c r="A15" s="10" t="s">
        <v>60</v>
      </c>
      <c r="B15" s="81">
        <f t="shared" si="0"/>
        <v>56</v>
      </c>
      <c r="C15" s="81"/>
      <c r="D15" s="82">
        <v>28</v>
      </c>
      <c r="E15" s="82"/>
      <c r="F15" s="86">
        <v>28</v>
      </c>
      <c r="G15" s="87"/>
      <c r="H15" s="79" t="s">
        <v>61</v>
      </c>
      <c r="I15" s="80"/>
      <c r="J15" s="81">
        <f t="shared" si="1"/>
        <v>55</v>
      </c>
      <c r="K15" s="81"/>
      <c r="L15" s="82">
        <v>24</v>
      </c>
      <c r="M15" s="82"/>
      <c r="N15" s="82">
        <v>31</v>
      </c>
      <c r="O15" s="85"/>
      <c r="P15" s="79" t="s">
        <v>62</v>
      </c>
      <c r="Q15" s="80"/>
      <c r="R15" s="81">
        <f t="shared" si="2"/>
        <v>82</v>
      </c>
      <c r="S15" s="81"/>
      <c r="T15" s="82">
        <v>35</v>
      </c>
      <c r="U15" s="82"/>
      <c r="V15" s="82">
        <v>47</v>
      </c>
      <c r="W15" s="85"/>
      <c r="X15" s="79" t="s">
        <v>63</v>
      </c>
      <c r="Y15" s="80"/>
      <c r="Z15" s="81">
        <f t="shared" si="3"/>
        <v>68</v>
      </c>
      <c r="AA15" s="81"/>
      <c r="AB15" s="82">
        <v>36</v>
      </c>
      <c r="AC15" s="82"/>
      <c r="AD15" s="82">
        <v>32</v>
      </c>
      <c r="AE15" s="85"/>
      <c r="AF15" s="79" t="s">
        <v>64</v>
      </c>
      <c r="AG15" s="80"/>
      <c r="AH15" s="81">
        <f t="shared" si="4"/>
        <v>20</v>
      </c>
      <c r="AI15" s="81"/>
      <c r="AJ15" s="82">
        <v>6</v>
      </c>
      <c r="AK15" s="82"/>
      <c r="AL15" s="82">
        <v>14</v>
      </c>
      <c r="AM15" s="83"/>
    </row>
    <row r="16" spans="1:39" s="8" customFormat="1" ht="18" customHeight="1">
      <c r="A16" s="10" t="s">
        <v>65</v>
      </c>
      <c r="B16" s="81">
        <f t="shared" si="0"/>
        <v>58</v>
      </c>
      <c r="C16" s="81"/>
      <c r="D16" s="82">
        <v>29</v>
      </c>
      <c r="E16" s="82"/>
      <c r="F16" s="86">
        <v>29</v>
      </c>
      <c r="G16" s="87"/>
      <c r="H16" s="79" t="s">
        <v>66</v>
      </c>
      <c r="I16" s="80"/>
      <c r="J16" s="81">
        <f t="shared" si="1"/>
        <v>37</v>
      </c>
      <c r="K16" s="81"/>
      <c r="L16" s="82">
        <v>20</v>
      </c>
      <c r="M16" s="82"/>
      <c r="N16" s="82">
        <v>17</v>
      </c>
      <c r="O16" s="85"/>
      <c r="P16" s="79" t="s">
        <v>67</v>
      </c>
      <c r="Q16" s="80"/>
      <c r="R16" s="81">
        <f t="shared" si="2"/>
        <v>87</v>
      </c>
      <c r="S16" s="81"/>
      <c r="T16" s="82">
        <v>50</v>
      </c>
      <c r="U16" s="82"/>
      <c r="V16" s="82">
        <v>37</v>
      </c>
      <c r="W16" s="85"/>
      <c r="X16" s="79" t="s">
        <v>68</v>
      </c>
      <c r="Y16" s="80"/>
      <c r="Z16" s="81">
        <f t="shared" si="3"/>
        <v>65</v>
      </c>
      <c r="AA16" s="81"/>
      <c r="AB16" s="82">
        <v>21</v>
      </c>
      <c r="AC16" s="82"/>
      <c r="AD16" s="82">
        <v>44</v>
      </c>
      <c r="AE16" s="85"/>
      <c r="AF16" s="79" t="s">
        <v>69</v>
      </c>
      <c r="AG16" s="80"/>
      <c r="AH16" s="81">
        <f t="shared" si="4"/>
        <v>18</v>
      </c>
      <c r="AI16" s="81"/>
      <c r="AJ16" s="82">
        <v>4</v>
      </c>
      <c r="AK16" s="82"/>
      <c r="AL16" s="82">
        <v>14</v>
      </c>
      <c r="AM16" s="83"/>
    </row>
    <row r="17" spans="1:39" s="8" customFormat="1" ht="18" customHeight="1">
      <c r="A17" s="10" t="s">
        <v>70</v>
      </c>
      <c r="B17" s="81">
        <f t="shared" si="0"/>
        <v>50</v>
      </c>
      <c r="C17" s="81"/>
      <c r="D17" s="82">
        <v>26</v>
      </c>
      <c r="E17" s="82"/>
      <c r="F17" s="86">
        <v>24</v>
      </c>
      <c r="G17" s="87"/>
      <c r="H17" s="79" t="s">
        <v>71</v>
      </c>
      <c r="I17" s="80"/>
      <c r="J17" s="81">
        <f t="shared" si="1"/>
        <v>46</v>
      </c>
      <c r="K17" s="81"/>
      <c r="L17" s="82">
        <v>30</v>
      </c>
      <c r="M17" s="82"/>
      <c r="N17" s="82">
        <v>16</v>
      </c>
      <c r="O17" s="85"/>
      <c r="P17" s="79" t="s">
        <v>72</v>
      </c>
      <c r="Q17" s="80"/>
      <c r="R17" s="81">
        <f t="shared" si="2"/>
        <v>83</v>
      </c>
      <c r="S17" s="81"/>
      <c r="T17" s="82">
        <v>43</v>
      </c>
      <c r="U17" s="82"/>
      <c r="V17" s="82">
        <v>40</v>
      </c>
      <c r="W17" s="85"/>
      <c r="X17" s="79" t="s">
        <v>73</v>
      </c>
      <c r="Y17" s="80"/>
      <c r="Z17" s="81">
        <f t="shared" si="3"/>
        <v>75</v>
      </c>
      <c r="AA17" s="81"/>
      <c r="AB17" s="82">
        <v>33</v>
      </c>
      <c r="AC17" s="82"/>
      <c r="AD17" s="82">
        <v>42</v>
      </c>
      <c r="AE17" s="85"/>
      <c r="AF17" s="79" t="s">
        <v>74</v>
      </c>
      <c r="AG17" s="80"/>
      <c r="AH17" s="81">
        <f t="shared" si="4"/>
        <v>24</v>
      </c>
      <c r="AI17" s="81"/>
      <c r="AJ17" s="82">
        <v>4</v>
      </c>
      <c r="AK17" s="82"/>
      <c r="AL17" s="82">
        <v>20</v>
      </c>
      <c r="AM17" s="83"/>
    </row>
    <row r="18" spans="1:39" s="8" customFormat="1" ht="18" customHeight="1">
      <c r="A18" s="10" t="s">
        <v>75</v>
      </c>
      <c r="B18" s="81">
        <f t="shared" si="0"/>
        <v>56</v>
      </c>
      <c r="C18" s="81"/>
      <c r="D18" s="82">
        <v>31</v>
      </c>
      <c r="E18" s="82"/>
      <c r="F18" s="86">
        <v>25</v>
      </c>
      <c r="G18" s="87"/>
      <c r="H18" s="79" t="s">
        <v>76</v>
      </c>
      <c r="I18" s="80"/>
      <c r="J18" s="81">
        <f t="shared" si="1"/>
        <v>47</v>
      </c>
      <c r="K18" s="81"/>
      <c r="L18" s="82">
        <v>19</v>
      </c>
      <c r="M18" s="82"/>
      <c r="N18" s="82">
        <v>28</v>
      </c>
      <c r="O18" s="85"/>
      <c r="P18" s="79" t="s">
        <v>77</v>
      </c>
      <c r="Q18" s="80"/>
      <c r="R18" s="81">
        <f t="shared" si="2"/>
        <v>101</v>
      </c>
      <c r="S18" s="81"/>
      <c r="T18" s="82">
        <v>61</v>
      </c>
      <c r="U18" s="82"/>
      <c r="V18" s="82">
        <v>40</v>
      </c>
      <c r="W18" s="85"/>
      <c r="X18" s="79" t="s">
        <v>78</v>
      </c>
      <c r="Y18" s="80"/>
      <c r="Z18" s="81">
        <f t="shared" si="3"/>
        <v>98</v>
      </c>
      <c r="AA18" s="81"/>
      <c r="AB18" s="82">
        <v>45</v>
      </c>
      <c r="AC18" s="82"/>
      <c r="AD18" s="82">
        <v>53</v>
      </c>
      <c r="AE18" s="85"/>
      <c r="AF18" s="79" t="s">
        <v>79</v>
      </c>
      <c r="AG18" s="80"/>
      <c r="AH18" s="81">
        <f t="shared" si="4"/>
        <v>14</v>
      </c>
      <c r="AI18" s="81"/>
      <c r="AJ18" s="82">
        <v>6</v>
      </c>
      <c r="AK18" s="82"/>
      <c r="AL18" s="82">
        <v>8</v>
      </c>
      <c r="AM18" s="83"/>
    </row>
    <row r="19" spans="1:39" s="8" customFormat="1" ht="18" customHeight="1">
      <c r="A19" s="10" t="s">
        <v>80</v>
      </c>
      <c r="B19" s="81">
        <f t="shared" si="0"/>
        <v>57</v>
      </c>
      <c r="C19" s="81"/>
      <c r="D19" s="82">
        <v>32</v>
      </c>
      <c r="E19" s="82"/>
      <c r="F19" s="86">
        <v>25</v>
      </c>
      <c r="G19" s="87"/>
      <c r="H19" s="79" t="s">
        <v>81</v>
      </c>
      <c r="I19" s="80"/>
      <c r="J19" s="81">
        <f t="shared" si="1"/>
        <v>39</v>
      </c>
      <c r="K19" s="81"/>
      <c r="L19" s="82">
        <v>23</v>
      </c>
      <c r="M19" s="82"/>
      <c r="N19" s="82">
        <v>16</v>
      </c>
      <c r="O19" s="85"/>
      <c r="P19" s="79" t="s">
        <v>82</v>
      </c>
      <c r="Q19" s="80"/>
      <c r="R19" s="81">
        <f t="shared" si="2"/>
        <v>87</v>
      </c>
      <c r="S19" s="81"/>
      <c r="T19" s="82">
        <v>38</v>
      </c>
      <c r="U19" s="82"/>
      <c r="V19" s="82">
        <v>49</v>
      </c>
      <c r="W19" s="85"/>
      <c r="X19" s="79" t="s">
        <v>83</v>
      </c>
      <c r="Y19" s="80"/>
      <c r="Z19" s="81">
        <f t="shared" si="3"/>
        <v>90</v>
      </c>
      <c r="AA19" s="81"/>
      <c r="AB19" s="82">
        <v>37</v>
      </c>
      <c r="AC19" s="82"/>
      <c r="AD19" s="82">
        <v>53</v>
      </c>
      <c r="AE19" s="85"/>
      <c r="AF19" s="79" t="s">
        <v>84</v>
      </c>
      <c r="AG19" s="80"/>
      <c r="AH19" s="81">
        <f t="shared" si="4"/>
        <v>9</v>
      </c>
      <c r="AI19" s="81"/>
      <c r="AJ19" s="82">
        <v>1</v>
      </c>
      <c r="AK19" s="82"/>
      <c r="AL19" s="82">
        <v>8</v>
      </c>
      <c r="AM19" s="83"/>
    </row>
    <row r="20" spans="1:39" s="8" customFormat="1" ht="18" customHeight="1">
      <c r="A20" s="10" t="s">
        <v>85</v>
      </c>
      <c r="B20" s="81">
        <f t="shared" si="0"/>
        <v>59</v>
      </c>
      <c r="C20" s="81"/>
      <c r="D20" s="82">
        <v>30</v>
      </c>
      <c r="E20" s="82"/>
      <c r="F20" s="86">
        <v>29</v>
      </c>
      <c r="G20" s="87"/>
      <c r="H20" s="79" t="s">
        <v>86</v>
      </c>
      <c r="I20" s="80"/>
      <c r="J20" s="81">
        <f t="shared" si="1"/>
        <v>50</v>
      </c>
      <c r="K20" s="81"/>
      <c r="L20" s="82">
        <v>26</v>
      </c>
      <c r="M20" s="82"/>
      <c r="N20" s="82">
        <v>24</v>
      </c>
      <c r="O20" s="85"/>
      <c r="P20" s="79" t="s">
        <v>87</v>
      </c>
      <c r="Q20" s="80"/>
      <c r="R20" s="81">
        <f t="shared" si="2"/>
        <v>70</v>
      </c>
      <c r="S20" s="81"/>
      <c r="T20" s="82">
        <v>40</v>
      </c>
      <c r="U20" s="82"/>
      <c r="V20" s="82">
        <v>30</v>
      </c>
      <c r="W20" s="85"/>
      <c r="X20" s="79" t="s">
        <v>88</v>
      </c>
      <c r="Y20" s="80"/>
      <c r="Z20" s="81">
        <f t="shared" si="3"/>
        <v>85</v>
      </c>
      <c r="AA20" s="81"/>
      <c r="AB20" s="82">
        <v>35</v>
      </c>
      <c r="AC20" s="82"/>
      <c r="AD20" s="82">
        <v>50</v>
      </c>
      <c r="AE20" s="85"/>
      <c r="AF20" s="79" t="s">
        <v>89</v>
      </c>
      <c r="AG20" s="80"/>
      <c r="AH20" s="81">
        <f t="shared" si="4"/>
        <v>9</v>
      </c>
      <c r="AI20" s="81"/>
      <c r="AJ20" s="82">
        <v>4</v>
      </c>
      <c r="AK20" s="82"/>
      <c r="AL20" s="82">
        <v>5</v>
      </c>
      <c r="AM20" s="83"/>
    </row>
    <row r="21" spans="1:39" s="8" customFormat="1" ht="18" customHeight="1">
      <c r="A21" s="10" t="s">
        <v>90</v>
      </c>
      <c r="B21" s="81">
        <f t="shared" si="0"/>
        <v>55</v>
      </c>
      <c r="C21" s="81"/>
      <c r="D21" s="82">
        <v>30</v>
      </c>
      <c r="E21" s="82"/>
      <c r="F21" s="86">
        <v>25</v>
      </c>
      <c r="G21" s="87"/>
      <c r="H21" s="79" t="s">
        <v>91</v>
      </c>
      <c r="I21" s="80"/>
      <c r="J21" s="81">
        <f t="shared" si="1"/>
        <v>54</v>
      </c>
      <c r="K21" s="81"/>
      <c r="L21" s="82">
        <v>31</v>
      </c>
      <c r="M21" s="82"/>
      <c r="N21" s="82">
        <v>23</v>
      </c>
      <c r="O21" s="85"/>
      <c r="P21" s="79" t="s">
        <v>92</v>
      </c>
      <c r="Q21" s="80"/>
      <c r="R21" s="81">
        <f t="shared" si="2"/>
        <v>66</v>
      </c>
      <c r="S21" s="81"/>
      <c r="T21" s="82">
        <v>24</v>
      </c>
      <c r="U21" s="82"/>
      <c r="V21" s="82">
        <v>42</v>
      </c>
      <c r="W21" s="85"/>
      <c r="X21" s="79" t="s">
        <v>93</v>
      </c>
      <c r="Y21" s="80"/>
      <c r="Z21" s="81">
        <f t="shared" si="3"/>
        <v>55</v>
      </c>
      <c r="AA21" s="81"/>
      <c r="AB21" s="82">
        <v>24</v>
      </c>
      <c r="AC21" s="82"/>
      <c r="AD21" s="82">
        <v>31</v>
      </c>
      <c r="AE21" s="85"/>
      <c r="AF21" s="79" t="s">
        <v>94</v>
      </c>
      <c r="AG21" s="80"/>
      <c r="AH21" s="81">
        <f t="shared" si="4"/>
        <v>9</v>
      </c>
      <c r="AI21" s="81"/>
      <c r="AJ21" s="82">
        <v>3</v>
      </c>
      <c r="AK21" s="82"/>
      <c r="AL21" s="82">
        <v>6</v>
      </c>
      <c r="AM21" s="83"/>
    </row>
    <row r="22" spans="1:39" s="8" customFormat="1" ht="18" customHeight="1">
      <c r="A22" s="10" t="s">
        <v>95</v>
      </c>
      <c r="B22" s="81">
        <f t="shared" si="0"/>
        <v>46</v>
      </c>
      <c r="C22" s="81"/>
      <c r="D22" s="82">
        <v>24</v>
      </c>
      <c r="E22" s="82"/>
      <c r="F22" s="86">
        <v>22</v>
      </c>
      <c r="G22" s="87"/>
      <c r="H22" s="79" t="s">
        <v>96</v>
      </c>
      <c r="I22" s="80"/>
      <c r="J22" s="81">
        <f t="shared" si="1"/>
        <v>50</v>
      </c>
      <c r="K22" s="81"/>
      <c r="L22" s="82">
        <v>20</v>
      </c>
      <c r="M22" s="82"/>
      <c r="N22" s="82">
        <v>30</v>
      </c>
      <c r="O22" s="85"/>
      <c r="P22" s="79" t="s">
        <v>97</v>
      </c>
      <c r="Q22" s="80"/>
      <c r="R22" s="81">
        <f t="shared" si="2"/>
        <v>76</v>
      </c>
      <c r="S22" s="81"/>
      <c r="T22" s="82">
        <v>35</v>
      </c>
      <c r="U22" s="82"/>
      <c r="V22" s="82">
        <v>41</v>
      </c>
      <c r="W22" s="85"/>
      <c r="X22" s="79" t="s">
        <v>98</v>
      </c>
      <c r="Y22" s="80"/>
      <c r="Z22" s="81">
        <f t="shared" si="3"/>
        <v>67</v>
      </c>
      <c r="AA22" s="81"/>
      <c r="AB22" s="82">
        <v>35</v>
      </c>
      <c r="AC22" s="82"/>
      <c r="AD22" s="82">
        <v>32</v>
      </c>
      <c r="AE22" s="85"/>
      <c r="AF22" s="79" t="s">
        <v>99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100</v>
      </c>
      <c r="B23" s="66">
        <f t="shared" si="0"/>
        <v>50</v>
      </c>
      <c r="C23" s="66"/>
      <c r="D23" s="74">
        <v>30</v>
      </c>
      <c r="E23" s="74"/>
      <c r="F23" s="84">
        <v>20</v>
      </c>
      <c r="G23" s="67"/>
      <c r="H23" s="64" t="s">
        <v>101</v>
      </c>
      <c r="I23" s="65"/>
      <c r="J23" s="66">
        <f t="shared" si="1"/>
        <v>58</v>
      </c>
      <c r="K23" s="66"/>
      <c r="L23" s="74">
        <v>24</v>
      </c>
      <c r="M23" s="74"/>
      <c r="N23" s="74">
        <v>34</v>
      </c>
      <c r="O23" s="75"/>
      <c r="P23" s="64" t="s">
        <v>102</v>
      </c>
      <c r="Q23" s="65"/>
      <c r="R23" s="66">
        <f t="shared" si="2"/>
        <v>58</v>
      </c>
      <c r="S23" s="66"/>
      <c r="T23" s="74">
        <v>20</v>
      </c>
      <c r="U23" s="74"/>
      <c r="V23" s="74">
        <v>38</v>
      </c>
      <c r="W23" s="75"/>
      <c r="X23" s="64" t="s">
        <v>103</v>
      </c>
      <c r="Y23" s="65"/>
      <c r="Z23" s="66">
        <f t="shared" si="3"/>
        <v>75</v>
      </c>
      <c r="AA23" s="66"/>
      <c r="AB23" s="74">
        <v>29</v>
      </c>
      <c r="AC23" s="74"/>
      <c r="AD23" s="74">
        <v>46</v>
      </c>
      <c r="AE23" s="75"/>
      <c r="AF23" s="76" t="s">
        <v>104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222</v>
      </c>
      <c r="D27" s="46"/>
      <c r="E27" s="45">
        <f>SUM(E28:F29)</f>
        <v>296</v>
      </c>
      <c r="F27" s="46"/>
      <c r="G27" s="45">
        <f>SUM(G28:H29)</f>
        <v>164</v>
      </c>
      <c r="H27" s="46"/>
      <c r="I27" s="45">
        <f>SUM(I28:J29)</f>
        <v>171</v>
      </c>
      <c r="J27" s="46"/>
      <c r="K27" s="45">
        <f>SUM(K28:L29)</f>
        <v>96</v>
      </c>
      <c r="L27" s="46"/>
      <c r="M27" s="45">
        <f>SUM(M28:N29)</f>
        <v>501</v>
      </c>
      <c r="N27" s="46"/>
      <c r="O27" s="45">
        <f>SUM(O28:P29)</f>
        <v>473</v>
      </c>
      <c r="P27" s="46"/>
      <c r="Q27" s="45">
        <f>SUM(Q28:R29)</f>
        <v>725</v>
      </c>
      <c r="R27" s="46"/>
      <c r="S27" s="45">
        <f>SUM(S28:T29)</f>
        <v>798</v>
      </c>
      <c r="T27" s="46"/>
      <c r="U27" s="45">
        <f>SUM(U28:V29)</f>
        <v>315</v>
      </c>
      <c r="V27" s="46"/>
      <c r="W27" s="45">
        <f>SUM(W28:X29)</f>
        <v>307</v>
      </c>
      <c r="X27" s="46"/>
      <c r="Y27" s="45">
        <f>SUM(Y28:Z29)</f>
        <v>363</v>
      </c>
      <c r="Z27" s="46"/>
      <c r="AA27" s="45">
        <f>SUM(AA28:AB29)</f>
        <v>372</v>
      </c>
      <c r="AB27" s="46"/>
      <c r="AC27" s="45">
        <f>SUM(AC28:AD29)</f>
        <v>503</v>
      </c>
      <c r="AD27" s="46"/>
      <c r="AE27" s="45">
        <f>SUM(AE28:AF29)</f>
        <v>143</v>
      </c>
      <c r="AF27" s="46"/>
      <c r="AG27" s="45">
        <f>SUM(AG28:AH29)</f>
        <v>3</v>
      </c>
      <c r="AH27" s="46"/>
      <c r="AI27" s="47">
        <f>SUM(C27:AH27)</f>
        <v>5452</v>
      </c>
      <c r="AJ27" s="48"/>
      <c r="AK27" s="49">
        <v>2459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111</v>
      </c>
      <c r="D28" s="44"/>
      <c r="E28" s="43">
        <f>SUM(D10:E15)</f>
        <v>154</v>
      </c>
      <c r="F28" s="44"/>
      <c r="G28" s="43">
        <f>SUM(D16:E18)</f>
        <v>86</v>
      </c>
      <c r="H28" s="44"/>
      <c r="I28" s="43">
        <f>SUM(D19:E21)</f>
        <v>92</v>
      </c>
      <c r="J28" s="44"/>
      <c r="K28" s="43">
        <f>SUM(D22:E23)</f>
        <v>54</v>
      </c>
      <c r="L28" s="44"/>
      <c r="M28" s="43">
        <f>SUM(L4:M13)</f>
        <v>262</v>
      </c>
      <c r="N28" s="44"/>
      <c r="O28" s="43">
        <f>SUM(L14:M23)</f>
        <v>238</v>
      </c>
      <c r="P28" s="44"/>
      <c r="Q28" s="43">
        <f>SUM(T4:U13)</f>
        <v>348</v>
      </c>
      <c r="R28" s="44"/>
      <c r="S28" s="43">
        <f>SUM(T14:U23)</f>
        <v>390</v>
      </c>
      <c r="T28" s="44"/>
      <c r="U28" s="43">
        <f>SUM(AB4:AC8)</f>
        <v>139</v>
      </c>
      <c r="V28" s="44"/>
      <c r="W28" s="43">
        <f>SUM(AB9:AC13)</f>
        <v>147</v>
      </c>
      <c r="X28" s="44"/>
      <c r="Y28" s="43">
        <f>SUM(AB14:AC18)</f>
        <v>158</v>
      </c>
      <c r="Z28" s="44"/>
      <c r="AA28" s="43">
        <f>SUM(AB19:AC23)</f>
        <v>160</v>
      </c>
      <c r="AB28" s="44"/>
      <c r="AC28" s="43">
        <f>SUM(AJ4:AK13)</f>
        <v>217</v>
      </c>
      <c r="AD28" s="44"/>
      <c r="AE28" s="43">
        <f>SUM(AJ14:AK23)</f>
        <v>40</v>
      </c>
      <c r="AF28" s="44"/>
      <c r="AG28" s="43">
        <f>AJ24</f>
        <v>0</v>
      </c>
      <c r="AH28" s="44"/>
      <c r="AI28" s="38">
        <f>SUM(C28:AH28)</f>
        <v>2596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111</v>
      </c>
      <c r="D29" s="21"/>
      <c r="E29" s="20">
        <f>SUM(F10:G15)</f>
        <v>142</v>
      </c>
      <c r="F29" s="21"/>
      <c r="G29" s="20">
        <f>SUM(F16:G18)</f>
        <v>78</v>
      </c>
      <c r="H29" s="21"/>
      <c r="I29" s="20">
        <f>SUM(F19:G21)</f>
        <v>79</v>
      </c>
      <c r="J29" s="21"/>
      <c r="K29" s="20">
        <f>SUM(F22:G23)</f>
        <v>42</v>
      </c>
      <c r="L29" s="21"/>
      <c r="M29" s="20">
        <f>SUM(N4:O13)</f>
        <v>239</v>
      </c>
      <c r="N29" s="21"/>
      <c r="O29" s="20">
        <f>SUM(N14:O23)</f>
        <v>235</v>
      </c>
      <c r="P29" s="21"/>
      <c r="Q29" s="20">
        <f>SUM(V4:W13)</f>
        <v>377</v>
      </c>
      <c r="R29" s="21"/>
      <c r="S29" s="20">
        <f>SUM(V14:W23)</f>
        <v>408</v>
      </c>
      <c r="T29" s="21"/>
      <c r="U29" s="20">
        <f>SUM(AD4:AE8)</f>
        <v>176</v>
      </c>
      <c r="V29" s="21"/>
      <c r="W29" s="20">
        <f>SUM(AD9:AE13)</f>
        <v>160</v>
      </c>
      <c r="X29" s="21"/>
      <c r="Y29" s="20">
        <f>SUM(AD14:AE18)</f>
        <v>205</v>
      </c>
      <c r="Z29" s="21"/>
      <c r="AA29" s="20">
        <f>SUM(AD19:AE23)</f>
        <v>212</v>
      </c>
      <c r="AB29" s="21"/>
      <c r="AC29" s="20">
        <f>SUM(AL4:AM13)</f>
        <v>286</v>
      </c>
      <c r="AD29" s="21"/>
      <c r="AE29" s="20">
        <f>SUM(AL14:AM23)</f>
        <v>103</v>
      </c>
      <c r="AF29" s="21"/>
      <c r="AG29" s="20">
        <f>AL24</f>
        <v>3</v>
      </c>
      <c r="AH29" s="21"/>
      <c r="AI29" s="22">
        <f>SUM(C29:AH29)</f>
        <v>2856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682</v>
      </c>
      <c r="D31" s="34"/>
      <c r="E31" s="34"/>
      <c r="F31" s="35">
        <f>C31/AI27</f>
        <v>0.12509170946441672</v>
      </c>
      <c r="G31" s="35"/>
      <c r="H31" s="36"/>
      <c r="I31" s="17">
        <f>SUM(I27:V27)</f>
        <v>3079</v>
      </c>
      <c r="J31" s="37"/>
      <c r="K31" s="37"/>
      <c r="L31" s="37"/>
      <c r="M31" s="37"/>
      <c r="N31" s="37"/>
      <c r="O31" s="37"/>
      <c r="P31" s="15">
        <f>I31/AI27</f>
        <v>0.5647468818782099</v>
      </c>
      <c r="Q31" s="15"/>
      <c r="R31" s="15"/>
      <c r="S31" s="15"/>
      <c r="T31" s="15"/>
      <c r="U31" s="15"/>
      <c r="V31" s="16"/>
      <c r="W31" s="17">
        <f>SUM(W27:AH27)</f>
        <v>1691</v>
      </c>
      <c r="X31" s="18"/>
      <c r="Y31" s="18"/>
      <c r="Z31" s="18"/>
      <c r="AA31" s="18"/>
      <c r="AB31" s="18"/>
      <c r="AC31" s="15">
        <f>W31/AI27</f>
        <v>0.31016140865737346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88</v>
      </c>
      <c r="C4" s="90"/>
      <c r="D4" s="91">
        <v>46</v>
      </c>
      <c r="E4" s="91"/>
      <c r="F4" s="96">
        <v>42</v>
      </c>
      <c r="G4" s="97"/>
      <c r="H4" s="88" t="s">
        <v>6</v>
      </c>
      <c r="I4" s="89"/>
      <c r="J4" s="90">
        <f aca="true" t="shared" si="1" ref="J4:J23">SUM(L4:N4)</f>
        <v>50</v>
      </c>
      <c r="K4" s="90"/>
      <c r="L4" s="91">
        <v>26</v>
      </c>
      <c r="M4" s="91"/>
      <c r="N4" s="91">
        <v>24</v>
      </c>
      <c r="O4" s="93"/>
      <c r="P4" s="88" t="s">
        <v>7</v>
      </c>
      <c r="Q4" s="89"/>
      <c r="R4" s="90">
        <f aca="true" t="shared" si="2" ref="R4:R23">SUM(T4:V4)</f>
        <v>57</v>
      </c>
      <c r="S4" s="90"/>
      <c r="T4" s="91">
        <v>31</v>
      </c>
      <c r="U4" s="91"/>
      <c r="V4" s="91">
        <v>26</v>
      </c>
      <c r="W4" s="93"/>
      <c r="X4" s="88" t="s">
        <v>8</v>
      </c>
      <c r="Y4" s="89"/>
      <c r="Z4" s="90">
        <f aca="true" t="shared" si="3" ref="Z4:Z23">SUM(AB4:AD4)</f>
        <v>36</v>
      </c>
      <c r="AA4" s="90"/>
      <c r="AB4" s="91">
        <v>15</v>
      </c>
      <c r="AC4" s="91"/>
      <c r="AD4" s="91">
        <v>21</v>
      </c>
      <c r="AE4" s="93"/>
      <c r="AF4" s="88" t="s">
        <v>9</v>
      </c>
      <c r="AG4" s="89"/>
      <c r="AH4" s="90">
        <f aca="true" t="shared" si="4" ref="AH4:AH24">SUM(AJ4:AL4)</f>
        <v>92</v>
      </c>
      <c r="AI4" s="90"/>
      <c r="AJ4" s="91">
        <v>42</v>
      </c>
      <c r="AK4" s="91"/>
      <c r="AL4" s="91">
        <v>50</v>
      </c>
      <c r="AM4" s="92"/>
    </row>
    <row r="5" spans="1:39" s="8" customFormat="1" ht="18" customHeight="1">
      <c r="A5" s="10" t="s">
        <v>10</v>
      </c>
      <c r="B5" s="81">
        <f t="shared" si="0"/>
        <v>85</v>
      </c>
      <c r="C5" s="81"/>
      <c r="D5" s="82">
        <v>55</v>
      </c>
      <c r="E5" s="82"/>
      <c r="F5" s="86">
        <v>30</v>
      </c>
      <c r="G5" s="87"/>
      <c r="H5" s="79" t="s">
        <v>11</v>
      </c>
      <c r="I5" s="80"/>
      <c r="J5" s="81">
        <f t="shared" si="1"/>
        <v>47</v>
      </c>
      <c r="K5" s="81"/>
      <c r="L5" s="82">
        <v>20</v>
      </c>
      <c r="M5" s="82"/>
      <c r="N5" s="82">
        <v>27</v>
      </c>
      <c r="O5" s="85"/>
      <c r="P5" s="79" t="s">
        <v>12</v>
      </c>
      <c r="Q5" s="80"/>
      <c r="R5" s="81">
        <f t="shared" si="2"/>
        <v>75</v>
      </c>
      <c r="S5" s="81"/>
      <c r="T5" s="82">
        <v>30</v>
      </c>
      <c r="U5" s="82"/>
      <c r="V5" s="82">
        <v>45</v>
      </c>
      <c r="W5" s="85"/>
      <c r="X5" s="79" t="s">
        <v>13</v>
      </c>
      <c r="Y5" s="80"/>
      <c r="Z5" s="81">
        <f t="shared" si="3"/>
        <v>70</v>
      </c>
      <c r="AA5" s="81"/>
      <c r="AB5" s="82">
        <v>32</v>
      </c>
      <c r="AC5" s="82"/>
      <c r="AD5" s="82">
        <v>38</v>
      </c>
      <c r="AE5" s="85"/>
      <c r="AF5" s="79" t="s">
        <v>14</v>
      </c>
      <c r="AG5" s="80"/>
      <c r="AH5" s="81">
        <f t="shared" si="4"/>
        <v>79</v>
      </c>
      <c r="AI5" s="81"/>
      <c r="AJ5" s="82">
        <v>36</v>
      </c>
      <c r="AK5" s="82"/>
      <c r="AL5" s="82">
        <v>43</v>
      </c>
      <c r="AM5" s="83"/>
    </row>
    <row r="6" spans="1:39" s="8" customFormat="1" ht="18" customHeight="1">
      <c r="A6" s="10" t="s">
        <v>15</v>
      </c>
      <c r="B6" s="81">
        <f t="shared" si="0"/>
        <v>83</v>
      </c>
      <c r="C6" s="81"/>
      <c r="D6" s="82">
        <v>43</v>
      </c>
      <c r="E6" s="82"/>
      <c r="F6" s="86">
        <v>40</v>
      </c>
      <c r="G6" s="87"/>
      <c r="H6" s="79" t="s">
        <v>16</v>
      </c>
      <c r="I6" s="80"/>
      <c r="J6" s="81">
        <f t="shared" si="1"/>
        <v>35</v>
      </c>
      <c r="K6" s="81"/>
      <c r="L6" s="82">
        <v>16</v>
      </c>
      <c r="M6" s="82"/>
      <c r="N6" s="82">
        <v>19</v>
      </c>
      <c r="O6" s="85"/>
      <c r="P6" s="79" t="s">
        <v>17</v>
      </c>
      <c r="Q6" s="80"/>
      <c r="R6" s="81">
        <f t="shared" si="2"/>
        <v>65</v>
      </c>
      <c r="S6" s="81"/>
      <c r="T6" s="82">
        <v>32</v>
      </c>
      <c r="U6" s="82"/>
      <c r="V6" s="82">
        <v>33</v>
      </c>
      <c r="W6" s="85"/>
      <c r="X6" s="79" t="s">
        <v>18</v>
      </c>
      <c r="Y6" s="80"/>
      <c r="Z6" s="81">
        <f t="shared" si="3"/>
        <v>53</v>
      </c>
      <c r="AA6" s="81"/>
      <c r="AB6" s="82">
        <v>27</v>
      </c>
      <c r="AC6" s="82"/>
      <c r="AD6" s="82">
        <v>26</v>
      </c>
      <c r="AE6" s="85"/>
      <c r="AF6" s="79" t="s">
        <v>19</v>
      </c>
      <c r="AG6" s="80"/>
      <c r="AH6" s="81">
        <f t="shared" si="4"/>
        <v>69</v>
      </c>
      <c r="AI6" s="81"/>
      <c r="AJ6" s="82">
        <v>33</v>
      </c>
      <c r="AK6" s="82"/>
      <c r="AL6" s="82">
        <v>36</v>
      </c>
      <c r="AM6" s="83"/>
    </row>
    <row r="7" spans="1:39" s="8" customFormat="1" ht="18" customHeight="1">
      <c r="A7" s="10" t="s">
        <v>20</v>
      </c>
      <c r="B7" s="81">
        <f t="shared" si="0"/>
        <v>67</v>
      </c>
      <c r="C7" s="81"/>
      <c r="D7" s="82">
        <v>30</v>
      </c>
      <c r="E7" s="82"/>
      <c r="F7" s="86">
        <v>37</v>
      </c>
      <c r="G7" s="87"/>
      <c r="H7" s="79" t="s">
        <v>21</v>
      </c>
      <c r="I7" s="80"/>
      <c r="J7" s="81">
        <f t="shared" si="1"/>
        <v>45</v>
      </c>
      <c r="K7" s="81"/>
      <c r="L7" s="82">
        <v>20</v>
      </c>
      <c r="M7" s="82"/>
      <c r="N7" s="82">
        <v>25</v>
      </c>
      <c r="O7" s="85"/>
      <c r="P7" s="79" t="s">
        <v>22</v>
      </c>
      <c r="Q7" s="80"/>
      <c r="R7" s="81">
        <f t="shared" si="2"/>
        <v>65</v>
      </c>
      <c r="S7" s="81"/>
      <c r="T7" s="82">
        <v>40</v>
      </c>
      <c r="U7" s="82"/>
      <c r="V7" s="82">
        <v>25</v>
      </c>
      <c r="W7" s="85"/>
      <c r="X7" s="79" t="s">
        <v>23</v>
      </c>
      <c r="Y7" s="80"/>
      <c r="Z7" s="81">
        <f t="shared" si="3"/>
        <v>57</v>
      </c>
      <c r="AA7" s="81"/>
      <c r="AB7" s="82">
        <v>21</v>
      </c>
      <c r="AC7" s="82"/>
      <c r="AD7" s="82">
        <v>36</v>
      </c>
      <c r="AE7" s="85"/>
      <c r="AF7" s="79" t="s">
        <v>24</v>
      </c>
      <c r="AG7" s="80"/>
      <c r="AH7" s="81">
        <f t="shared" si="4"/>
        <v>62</v>
      </c>
      <c r="AI7" s="81"/>
      <c r="AJ7" s="82">
        <v>33</v>
      </c>
      <c r="AK7" s="82"/>
      <c r="AL7" s="82">
        <v>29</v>
      </c>
      <c r="AM7" s="83"/>
    </row>
    <row r="8" spans="1:39" s="8" customFormat="1" ht="18" customHeight="1">
      <c r="A8" s="10" t="s">
        <v>25</v>
      </c>
      <c r="B8" s="81">
        <f t="shared" si="0"/>
        <v>44</v>
      </c>
      <c r="C8" s="81"/>
      <c r="D8" s="82">
        <v>22</v>
      </c>
      <c r="E8" s="82"/>
      <c r="F8" s="86">
        <v>22</v>
      </c>
      <c r="G8" s="87"/>
      <c r="H8" s="79" t="s">
        <v>26</v>
      </c>
      <c r="I8" s="80"/>
      <c r="J8" s="81">
        <f t="shared" si="1"/>
        <v>35</v>
      </c>
      <c r="K8" s="81"/>
      <c r="L8" s="82">
        <v>18</v>
      </c>
      <c r="M8" s="82"/>
      <c r="N8" s="82">
        <v>17</v>
      </c>
      <c r="O8" s="85"/>
      <c r="P8" s="79" t="s">
        <v>27</v>
      </c>
      <c r="Q8" s="80"/>
      <c r="R8" s="81">
        <f t="shared" si="2"/>
        <v>69</v>
      </c>
      <c r="S8" s="81"/>
      <c r="T8" s="82">
        <v>34</v>
      </c>
      <c r="U8" s="82"/>
      <c r="V8" s="82">
        <v>35</v>
      </c>
      <c r="W8" s="85"/>
      <c r="X8" s="79" t="s">
        <v>28</v>
      </c>
      <c r="Y8" s="80"/>
      <c r="Z8" s="81">
        <f t="shared" si="3"/>
        <v>45</v>
      </c>
      <c r="AA8" s="81"/>
      <c r="AB8" s="82">
        <v>16</v>
      </c>
      <c r="AC8" s="82"/>
      <c r="AD8" s="82">
        <v>29</v>
      </c>
      <c r="AE8" s="85"/>
      <c r="AF8" s="79" t="s">
        <v>29</v>
      </c>
      <c r="AG8" s="80"/>
      <c r="AH8" s="81">
        <f t="shared" si="4"/>
        <v>49</v>
      </c>
      <c r="AI8" s="81"/>
      <c r="AJ8" s="82">
        <v>20</v>
      </c>
      <c r="AK8" s="82"/>
      <c r="AL8" s="82">
        <v>29</v>
      </c>
      <c r="AM8" s="83"/>
    </row>
    <row r="9" spans="1:39" s="8" customFormat="1" ht="18" customHeight="1">
      <c r="A9" s="10" t="s">
        <v>30</v>
      </c>
      <c r="B9" s="81">
        <f t="shared" si="0"/>
        <v>47</v>
      </c>
      <c r="C9" s="81"/>
      <c r="D9" s="82">
        <v>22</v>
      </c>
      <c r="E9" s="82"/>
      <c r="F9" s="86">
        <v>25</v>
      </c>
      <c r="G9" s="87"/>
      <c r="H9" s="79" t="s">
        <v>31</v>
      </c>
      <c r="I9" s="80"/>
      <c r="J9" s="81">
        <f t="shared" si="1"/>
        <v>42</v>
      </c>
      <c r="K9" s="81"/>
      <c r="L9" s="82">
        <v>21</v>
      </c>
      <c r="M9" s="82"/>
      <c r="N9" s="82">
        <v>21</v>
      </c>
      <c r="O9" s="85"/>
      <c r="P9" s="79" t="s">
        <v>32</v>
      </c>
      <c r="Q9" s="80"/>
      <c r="R9" s="81">
        <f t="shared" si="2"/>
        <v>78</v>
      </c>
      <c r="S9" s="81"/>
      <c r="T9" s="82">
        <v>40</v>
      </c>
      <c r="U9" s="82"/>
      <c r="V9" s="82">
        <v>38</v>
      </c>
      <c r="W9" s="85"/>
      <c r="X9" s="79" t="s">
        <v>33</v>
      </c>
      <c r="Y9" s="80"/>
      <c r="Z9" s="81">
        <f t="shared" si="3"/>
        <v>66</v>
      </c>
      <c r="AA9" s="81"/>
      <c r="AB9" s="82">
        <v>30</v>
      </c>
      <c r="AC9" s="82"/>
      <c r="AD9" s="82">
        <v>36</v>
      </c>
      <c r="AE9" s="85"/>
      <c r="AF9" s="79" t="s">
        <v>34</v>
      </c>
      <c r="AG9" s="80"/>
      <c r="AH9" s="81">
        <f t="shared" si="4"/>
        <v>45</v>
      </c>
      <c r="AI9" s="81"/>
      <c r="AJ9" s="82">
        <v>21</v>
      </c>
      <c r="AK9" s="82"/>
      <c r="AL9" s="82">
        <v>24</v>
      </c>
      <c r="AM9" s="83"/>
    </row>
    <row r="10" spans="1:39" s="8" customFormat="1" ht="18" customHeight="1">
      <c r="A10" s="10" t="s">
        <v>35</v>
      </c>
      <c r="B10" s="81">
        <f t="shared" si="0"/>
        <v>43</v>
      </c>
      <c r="C10" s="81"/>
      <c r="D10" s="82">
        <v>21</v>
      </c>
      <c r="E10" s="82"/>
      <c r="F10" s="86">
        <v>22</v>
      </c>
      <c r="G10" s="87"/>
      <c r="H10" s="79" t="s">
        <v>36</v>
      </c>
      <c r="I10" s="80"/>
      <c r="J10" s="81">
        <f t="shared" si="1"/>
        <v>36</v>
      </c>
      <c r="K10" s="81"/>
      <c r="L10" s="82">
        <v>17</v>
      </c>
      <c r="M10" s="82"/>
      <c r="N10" s="82">
        <v>19</v>
      </c>
      <c r="O10" s="85"/>
      <c r="P10" s="79" t="s">
        <v>37</v>
      </c>
      <c r="Q10" s="80"/>
      <c r="R10" s="81">
        <f t="shared" si="2"/>
        <v>78</v>
      </c>
      <c r="S10" s="81"/>
      <c r="T10" s="82">
        <v>41</v>
      </c>
      <c r="U10" s="82"/>
      <c r="V10" s="82">
        <v>37</v>
      </c>
      <c r="W10" s="85"/>
      <c r="X10" s="79" t="s">
        <v>38</v>
      </c>
      <c r="Y10" s="80"/>
      <c r="Z10" s="81">
        <f t="shared" si="3"/>
        <v>40</v>
      </c>
      <c r="AA10" s="81"/>
      <c r="AB10" s="82">
        <v>20</v>
      </c>
      <c r="AC10" s="82"/>
      <c r="AD10" s="82">
        <v>20</v>
      </c>
      <c r="AE10" s="85"/>
      <c r="AF10" s="79" t="s">
        <v>39</v>
      </c>
      <c r="AG10" s="80"/>
      <c r="AH10" s="81">
        <f t="shared" si="4"/>
        <v>37</v>
      </c>
      <c r="AI10" s="81"/>
      <c r="AJ10" s="82">
        <v>22</v>
      </c>
      <c r="AK10" s="82"/>
      <c r="AL10" s="82">
        <v>15</v>
      </c>
      <c r="AM10" s="83"/>
    </row>
    <row r="11" spans="1:39" s="8" customFormat="1" ht="18" customHeight="1">
      <c r="A11" s="10" t="s">
        <v>40</v>
      </c>
      <c r="B11" s="81">
        <f t="shared" si="0"/>
        <v>36</v>
      </c>
      <c r="C11" s="81"/>
      <c r="D11" s="82">
        <v>19</v>
      </c>
      <c r="E11" s="82"/>
      <c r="F11" s="86">
        <v>17</v>
      </c>
      <c r="G11" s="87"/>
      <c r="H11" s="79" t="s">
        <v>41</v>
      </c>
      <c r="I11" s="80"/>
      <c r="J11" s="81">
        <f t="shared" si="1"/>
        <v>55</v>
      </c>
      <c r="K11" s="81"/>
      <c r="L11" s="82">
        <v>26</v>
      </c>
      <c r="M11" s="82"/>
      <c r="N11" s="82">
        <v>29</v>
      </c>
      <c r="O11" s="85"/>
      <c r="P11" s="79" t="s">
        <v>42</v>
      </c>
      <c r="Q11" s="80"/>
      <c r="R11" s="81">
        <f t="shared" si="2"/>
        <v>68</v>
      </c>
      <c r="S11" s="81"/>
      <c r="T11" s="82">
        <v>36</v>
      </c>
      <c r="U11" s="82"/>
      <c r="V11" s="82">
        <v>32</v>
      </c>
      <c r="W11" s="85"/>
      <c r="X11" s="79" t="s">
        <v>43</v>
      </c>
      <c r="Y11" s="80"/>
      <c r="Z11" s="81">
        <f t="shared" si="3"/>
        <v>64</v>
      </c>
      <c r="AA11" s="81"/>
      <c r="AB11" s="82">
        <v>28</v>
      </c>
      <c r="AC11" s="82"/>
      <c r="AD11" s="82">
        <v>36</v>
      </c>
      <c r="AE11" s="85"/>
      <c r="AF11" s="79" t="s">
        <v>44</v>
      </c>
      <c r="AG11" s="80"/>
      <c r="AH11" s="81">
        <f t="shared" si="4"/>
        <v>24</v>
      </c>
      <c r="AI11" s="81"/>
      <c r="AJ11" s="82">
        <v>10</v>
      </c>
      <c r="AK11" s="82"/>
      <c r="AL11" s="82">
        <v>14</v>
      </c>
      <c r="AM11" s="83"/>
    </row>
    <row r="12" spans="1:39" s="8" customFormat="1" ht="18" customHeight="1">
      <c r="A12" s="10" t="s">
        <v>45</v>
      </c>
      <c r="B12" s="81">
        <f t="shared" si="0"/>
        <v>32</v>
      </c>
      <c r="C12" s="81"/>
      <c r="D12" s="82">
        <v>18</v>
      </c>
      <c r="E12" s="82"/>
      <c r="F12" s="86">
        <v>14</v>
      </c>
      <c r="G12" s="87"/>
      <c r="H12" s="79" t="s">
        <v>46</v>
      </c>
      <c r="I12" s="80"/>
      <c r="J12" s="81">
        <f t="shared" si="1"/>
        <v>60</v>
      </c>
      <c r="K12" s="81"/>
      <c r="L12" s="82">
        <v>25</v>
      </c>
      <c r="M12" s="82"/>
      <c r="N12" s="82">
        <v>35</v>
      </c>
      <c r="O12" s="85"/>
      <c r="P12" s="79" t="s">
        <v>47</v>
      </c>
      <c r="Q12" s="80"/>
      <c r="R12" s="81">
        <f t="shared" si="2"/>
        <v>85</v>
      </c>
      <c r="S12" s="81"/>
      <c r="T12" s="82">
        <v>40</v>
      </c>
      <c r="U12" s="82"/>
      <c r="V12" s="82">
        <v>45</v>
      </c>
      <c r="W12" s="85"/>
      <c r="X12" s="79" t="s">
        <v>48</v>
      </c>
      <c r="Y12" s="80"/>
      <c r="Z12" s="81">
        <f t="shared" si="3"/>
        <v>63</v>
      </c>
      <c r="AA12" s="81"/>
      <c r="AB12" s="82">
        <v>33</v>
      </c>
      <c r="AC12" s="82"/>
      <c r="AD12" s="82">
        <v>30</v>
      </c>
      <c r="AE12" s="85"/>
      <c r="AF12" s="79" t="s">
        <v>49</v>
      </c>
      <c r="AG12" s="80"/>
      <c r="AH12" s="81">
        <f t="shared" si="4"/>
        <v>27</v>
      </c>
      <c r="AI12" s="81"/>
      <c r="AJ12" s="82">
        <v>12</v>
      </c>
      <c r="AK12" s="82"/>
      <c r="AL12" s="82">
        <v>15</v>
      </c>
      <c r="AM12" s="83"/>
    </row>
    <row r="13" spans="1:39" s="8" customFormat="1" ht="18" customHeight="1">
      <c r="A13" s="10" t="s">
        <v>50</v>
      </c>
      <c r="B13" s="81">
        <f t="shared" si="0"/>
        <v>32</v>
      </c>
      <c r="C13" s="81"/>
      <c r="D13" s="82">
        <v>17</v>
      </c>
      <c r="E13" s="82"/>
      <c r="F13" s="86">
        <v>15</v>
      </c>
      <c r="G13" s="87"/>
      <c r="H13" s="79" t="s">
        <v>51</v>
      </c>
      <c r="I13" s="80"/>
      <c r="J13" s="81">
        <f t="shared" si="1"/>
        <v>71</v>
      </c>
      <c r="K13" s="81"/>
      <c r="L13" s="82">
        <v>40</v>
      </c>
      <c r="M13" s="82"/>
      <c r="N13" s="82">
        <v>31</v>
      </c>
      <c r="O13" s="85"/>
      <c r="P13" s="79" t="s">
        <v>52</v>
      </c>
      <c r="Q13" s="80"/>
      <c r="R13" s="81">
        <f t="shared" si="2"/>
        <v>83</v>
      </c>
      <c r="S13" s="81"/>
      <c r="T13" s="82">
        <v>36</v>
      </c>
      <c r="U13" s="82"/>
      <c r="V13" s="82">
        <v>47</v>
      </c>
      <c r="W13" s="85"/>
      <c r="X13" s="79" t="s">
        <v>53</v>
      </c>
      <c r="Y13" s="80"/>
      <c r="Z13" s="81">
        <f t="shared" si="3"/>
        <v>74</v>
      </c>
      <c r="AA13" s="81"/>
      <c r="AB13" s="82">
        <v>32</v>
      </c>
      <c r="AC13" s="82"/>
      <c r="AD13" s="82">
        <v>42</v>
      </c>
      <c r="AE13" s="85"/>
      <c r="AF13" s="79" t="s">
        <v>54</v>
      </c>
      <c r="AG13" s="80"/>
      <c r="AH13" s="81">
        <f t="shared" si="4"/>
        <v>23</v>
      </c>
      <c r="AI13" s="81"/>
      <c r="AJ13" s="82">
        <v>9</v>
      </c>
      <c r="AK13" s="82"/>
      <c r="AL13" s="82">
        <v>14</v>
      </c>
      <c r="AM13" s="83"/>
    </row>
    <row r="14" spans="1:39" s="8" customFormat="1" ht="18" customHeight="1">
      <c r="A14" s="10" t="s">
        <v>55</v>
      </c>
      <c r="B14" s="81">
        <f t="shared" si="0"/>
        <v>36</v>
      </c>
      <c r="C14" s="81"/>
      <c r="D14" s="82">
        <v>21</v>
      </c>
      <c r="E14" s="82"/>
      <c r="F14" s="86">
        <v>15</v>
      </c>
      <c r="G14" s="87"/>
      <c r="H14" s="79" t="s">
        <v>56</v>
      </c>
      <c r="I14" s="80"/>
      <c r="J14" s="81">
        <f t="shared" si="1"/>
        <v>76</v>
      </c>
      <c r="K14" s="81"/>
      <c r="L14" s="82">
        <v>38</v>
      </c>
      <c r="M14" s="82"/>
      <c r="N14" s="82">
        <v>38</v>
      </c>
      <c r="O14" s="85"/>
      <c r="P14" s="79" t="s">
        <v>57</v>
      </c>
      <c r="Q14" s="80"/>
      <c r="R14" s="81">
        <f t="shared" si="2"/>
        <v>98</v>
      </c>
      <c r="S14" s="81"/>
      <c r="T14" s="82">
        <v>52</v>
      </c>
      <c r="U14" s="82"/>
      <c r="V14" s="82">
        <v>46</v>
      </c>
      <c r="W14" s="85"/>
      <c r="X14" s="79" t="s">
        <v>58</v>
      </c>
      <c r="Y14" s="80"/>
      <c r="Z14" s="81">
        <f t="shared" si="3"/>
        <v>86</v>
      </c>
      <c r="AA14" s="81"/>
      <c r="AB14" s="82">
        <v>45</v>
      </c>
      <c r="AC14" s="82"/>
      <c r="AD14" s="82">
        <v>41</v>
      </c>
      <c r="AE14" s="85"/>
      <c r="AF14" s="79" t="s">
        <v>59</v>
      </c>
      <c r="AG14" s="80"/>
      <c r="AH14" s="81">
        <f t="shared" si="4"/>
        <v>16</v>
      </c>
      <c r="AI14" s="81"/>
      <c r="AJ14" s="82">
        <v>5</v>
      </c>
      <c r="AK14" s="82"/>
      <c r="AL14" s="82">
        <v>11</v>
      </c>
      <c r="AM14" s="83"/>
    </row>
    <row r="15" spans="1:39" s="8" customFormat="1" ht="18" customHeight="1">
      <c r="A15" s="10" t="s">
        <v>60</v>
      </c>
      <c r="B15" s="81">
        <f t="shared" si="0"/>
        <v>23</v>
      </c>
      <c r="C15" s="81"/>
      <c r="D15" s="82">
        <v>15</v>
      </c>
      <c r="E15" s="82"/>
      <c r="F15" s="86">
        <v>8</v>
      </c>
      <c r="G15" s="87"/>
      <c r="H15" s="79" t="s">
        <v>61</v>
      </c>
      <c r="I15" s="80"/>
      <c r="J15" s="81">
        <f t="shared" si="1"/>
        <v>97</v>
      </c>
      <c r="K15" s="81"/>
      <c r="L15" s="82">
        <v>49</v>
      </c>
      <c r="M15" s="82"/>
      <c r="N15" s="82">
        <v>48</v>
      </c>
      <c r="O15" s="85"/>
      <c r="P15" s="79" t="s">
        <v>62</v>
      </c>
      <c r="Q15" s="80"/>
      <c r="R15" s="81">
        <f t="shared" si="2"/>
        <v>82</v>
      </c>
      <c r="S15" s="81"/>
      <c r="T15" s="82">
        <v>44</v>
      </c>
      <c r="U15" s="82"/>
      <c r="V15" s="82">
        <v>38</v>
      </c>
      <c r="W15" s="85"/>
      <c r="X15" s="79" t="s">
        <v>63</v>
      </c>
      <c r="Y15" s="80"/>
      <c r="Z15" s="81">
        <f t="shared" si="3"/>
        <v>81</v>
      </c>
      <c r="AA15" s="81"/>
      <c r="AB15" s="82">
        <v>34</v>
      </c>
      <c r="AC15" s="82"/>
      <c r="AD15" s="82">
        <v>47</v>
      </c>
      <c r="AE15" s="85"/>
      <c r="AF15" s="79" t="s">
        <v>64</v>
      </c>
      <c r="AG15" s="80"/>
      <c r="AH15" s="81">
        <f t="shared" si="4"/>
        <v>20</v>
      </c>
      <c r="AI15" s="81"/>
      <c r="AJ15" s="82">
        <v>9</v>
      </c>
      <c r="AK15" s="82"/>
      <c r="AL15" s="82">
        <v>11</v>
      </c>
      <c r="AM15" s="83"/>
    </row>
    <row r="16" spans="1:39" s="8" customFormat="1" ht="18" customHeight="1">
      <c r="A16" s="10" t="s">
        <v>65</v>
      </c>
      <c r="B16" s="81">
        <f t="shared" si="0"/>
        <v>35</v>
      </c>
      <c r="C16" s="81"/>
      <c r="D16" s="82">
        <v>18</v>
      </c>
      <c r="E16" s="82"/>
      <c r="F16" s="86">
        <v>17</v>
      </c>
      <c r="G16" s="87"/>
      <c r="H16" s="79" t="s">
        <v>66</v>
      </c>
      <c r="I16" s="80"/>
      <c r="J16" s="81">
        <f t="shared" si="1"/>
        <v>82</v>
      </c>
      <c r="K16" s="81"/>
      <c r="L16" s="82">
        <v>38</v>
      </c>
      <c r="M16" s="82"/>
      <c r="N16" s="82">
        <v>44</v>
      </c>
      <c r="O16" s="85"/>
      <c r="P16" s="79" t="s">
        <v>67</v>
      </c>
      <c r="Q16" s="80"/>
      <c r="R16" s="81">
        <f t="shared" si="2"/>
        <v>73</v>
      </c>
      <c r="S16" s="81"/>
      <c r="T16" s="82">
        <v>36</v>
      </c>
      <c r="U16" s="82"/>
      <c r="V16" s="82">
        <v>37</v>
      </c>
      <c r="W16" s="85"/>
      <c r="X16" s="79" t="s">
        <v>68</v>
      </c>
      <c r="Y16" s="80"/>
      <c r="Z16" s="81">
        <f t="shared" si="3"/>
        <v>89</v>
      </c>
      <c r="AA16" s="81"/>
      <c r="AB16" s="82">
        <v>37</v>
      </c>
      <c r="AC16" s="82"/>
      <c r="AD16" s="82">
        <v>52</v>
      </c>
      <c r="AE16" s="85"/>
      <c r="AF16" s="79" t="s">
        <v>69</v>
      </c>
      <c r="AG16" s="80"/>
      <c r="AH16" s="81">
        <f t="shared" si="4"/>
        <v>8</v>
      </c>
      <c r="AI16" s="81"/>
      <c r="AJ16" s="82">
        <v>2</v>
      </c>
      <c r="AK16" s="82"/>
      <c r="AL16" s="82">
        <v>6</v>
      </c>
      <c r="AM16" s="83"/>
    </row>
    <row r="17" spans="1:39" s="8" customFormat="1" ht="18" customHeight="1">
      <c r="A17" s="10" t="s">
        <v>70</v>
      </c>
      <c r="B17" s="81">
        <f t="shared" si="0"/>
        <v>28</v>
      </c>
      <c r="C17" s="81"/>
      <c r="D17" s="82">
        <v>17</v>
      </c>
      <c r="E17" s="82"/>
      <c r="F17" s="86">
        <v>11</v>
      </c>
      <c r="G17" s="87"/>
      <c r="H17" s="79" t="s">
        <v>71</v>
      </c>
      <c r="I17" s="80"/>
      <c r="J17" s="81">
        <f t="shared" si="1"/>
        <v>90</v>
      </c>
      <c r="K17" s="81"/>
      <c r="L17" s="82">
        <v>48</v>
      </c>
      <c r="M17" s="82"/>
      <c r="N17" s="82">
        <v>42</v>
      </c>
      <c r="O17" s="85"/>
      <c r="P17" s="79" t="s">
        <v>72</v>
      </c>
      <c r="Q17" s="80"/>
      <c r="R17" s="81">
        <f t="shared" si="2"/>
        <v>71</v>
      </c>
      <c r="S17" s="81"/>
      <c r="T17" s="82">
        <v>34</v>
      </c>
      <c r="U17" s="82"/>
      <c r="V17" s="82">
        <v>37</v>
      </c>
      <c r="W17" s="85"/>
      <c r="X17" s="79" t="s">
        <v>73</v>
      </c>
      <c r="Y17" s="80"/>
      <c r="Z17" s="81">
        <f t="shared" si="3"/>
        <v>91</v>
      </c>
      <c r="AA17" s="81"/>
      <c r="AB17" s="82">
        <v>35</v>
      </c>
      <c r="AC17" s="82"/>
      <c r="AD17" s="82">
        <v>56</v>
      </c>
      <c r="AE17" s="85"/>
      <c r="AF17" s="79" t="s">
        <v>74</v>
      </c>
      <c r="AG17" s="80"/>
      <c r="AH17" s="81">
        <f t="shared" si="4"/>
        <v>3</v>
      </c>
      <c r="AI17" s="81"/>
      <c r="AJ17" s="82">
        <v>0</v>
      </c>
      <c r="AK17" s="82"/>
      <c r="AL17" s="82">
        <v>3</v>
      </c>
      <c r="AM17" s="83"/>
    </row>
    <row r="18" spans="1:39" s="8" customFormat="1" ht="18" customHeight="1">
      <c r="A18" s="10" t="s">
        <v>75</v>
      </c>
      <c r="B18" s="81">
        <f t="shared" si="0"/>
        <v>41</v>
      </c>
      <c r="C18" s="81"/>
      <c r="D18" s="82">
        <v>23</v>
      </c>
      <c r="E18" s="82"/>
      <c r="F18" s="86">
        <v>18</v>
      </c>
      <c r="G18" s="87"/>
      <c r="H18" s="79" t="s">
        <v>76</v>
      </c>
      <c r="I18" s="80"/>
      <c r="J18" s="81">
        <f t="shared" si="1"/>
        <v>98</v>
      </c>
      <c r="K18" s="81"/>
      <c r="L18" s="82">
        <v>48</v>
      </c>
      <c r="M18" s="82"/>
      <c r="N18" s="82">
        <v>50</v>
      </c>
      <c r="O18" s="85"/>
      <c r="P18" s="79" t="s">
        <v>77</v>
      </c>
      <c r="Q18" s="80"/>
      <c r="R18" s="81">
        <f t="shared" si="2"/>
        <v>60</v>
      </c>
      <c r="S18" s="81"/>
      <c r="T18" s="82">
        <v>30</v>
      </c>
      <c r="U18" s="82"/>
      <c r="V18" s="82">
        <v>30</v>
      </c>
      <c r="W18" s="85"/>
      <c r="X18" s="79" t="s">
        <v>78</v>
      </c>
      <c r="Y18" s="80"/>
      <c r="Z18" s="81">
        <f t="shared" si="3"/>
        <v>108</v>
      </c>
      <c r="AA18" s="81"/>
      <c r="AB18" s="82">
        <v>42</v>
      </c>
      <c r="AC18" s="82"/>
      <c r="AD18" s="82">
        <v>66</v>
      </c>
      <c r="AE18" s="85"/>
      <c r="AF18" s="79" t="s">
        <v>79</v>
      </c>
      <c r="AG18" s="80"/>
      <c r="AH18" s="81">
        <f t="shared" si="4"/>
        <v>6</v>
      </c>
      <c r="AI18" s="81"/>
      <c r="AJ18" s="82">
        <v>1</v>
      </c>
      <c r="AK18" s="82"/>
      <c r="AL18" s="82">
        <v>5</v>
      </c>
      <c r="AM18" s="83"/>
    </row>
    <row r="19" spans="1:39" s="8" customFormat="1" ht="18" customHeight="1">
      <c r="A19" s="10" t="s">
        <v>80</v>
      </c>
      <c r="B19" s="81">
        <f t="shared" si="0"/>
        <v>41</v>
      </c>
      <c r="C19" s="81"/>
      <c r="D19" s="82">
        <v>22</v>
      </c>
      <c r="E19" s="82"/>
      <c r="F19" s="86">
        <v>19</v>
      </c>
      <c r="G19" s="87"/>
      <c r="H19" s="79" t="s">
        <v>81</v>
      </c>
      <c r="I19" s="80"/>
      <c r="J19" s="81">
        <f t="shared" si="1"/>
        <v>101</v>
      </c>
      <c r="K19" s="81"/>
      <c r="L19" s="82">
        <v>54</v>
      </c>
      <c r="M19" s="82"/>
      <c r="N19" s="82">
        <v>47</v>
      </c>
      <c r="O19" s="85"/>
      <c r="P19" s="79" t="s">
        <v>82</v>
      </c>
      <c r="Q19" s="80"/>
      <c r="R19" s="81">
        <f t="shared" si="2"/>
        <v>66</v>
      </c>
      <c r="S19" s="81"/>
      <c r="T19" s="82">
        <v>26</v>
      </c>
      <c r="U19" s="82"/>
      <c r="V19" s="82">
        <v>40</v>
      </c>
      <c r="W19" s="85"/>
      <c r="X19" s="79" t="s">
        <v>83</v>
      </c>
      <c r="Y19" s="80"/>
      <c r="Z19" s="81">
        <f t="shared" si="3"/>
        <v>127</v>
      </c>
      <c r="AA19" s="81"/>
      <c r="AB19" s="82">
        <v>59</v>
      </c>
      <c r="AC19" s="82"/>
      <c r="AD19" s="82">
        <v>68</v>
      </c>
      <c r="AE19" s="85"/>
      <c r="AF19" s="79" t="s">
        <v>84</v>
      </c>
      <c r="AG19" s="80"/>
      <c r="AH19" s="81">
        <f t="shared" si="4"/>
        <v>5</v>
      </c>
      <c r="AI19" s="81"/>
      <c r="AJ19" s="82">
        <v>1</v>
      </c>
      <c r="AK19" s="82"/>
      <c r="AL19" s="82">
        <v>4</v>
      </c>
      <c r="AM19" s="83"/>
    </row>
    <row r="20" spans="1:39" s="8" customFormat="1" ht="18" customHeight="1">
      <c r="A20" s="10" t="s">
        <v>85</v>
      </c>
      <c r="B20" s="81">
        <f t="shared" si="0"/>
        <v>33</v>
      </c>
      <c r="C20" s="81"/>
      <c r="D20" s="82">
        <v>20</v>
      </c>
      <c r="E20" s="82"/>
      <c r="F20" s="86">
        <v>13</v>
      </c>
      <c r="G20" s="87"/>
      <c r="H20" s="79" t="s">
        <v>86</v>
      </c>
      <c r="I20" s="80"/>
      <c r="J20" s="81">
        <f t="shared" si="1"/>
        <v>82</v>
      </c>
      <c r="K20" s="81"/>
      <c r="L20" s="82">
        <v>35</v>
      </c>
      <c r="M20" s="82"/>
      <c r="N20" s="82">
        <v>47</v>
      </c>
      <c r="O20" s="85"/>
      <c r="P20" s="79" t="s">
        <v>87</v>
      </c>
      <c r="Q20" s="80"/>
      <c r="R20" s="81">
        <f t="shared" si="2"/>
        <v>66</v>
      </c>
      <c r="S20" s="81"/>
      <c r="T20" s="82">
        <v>25</v>
      </c>
      <c r="U20" s="82"/>
      <c r="V20" s="82">
        <v>41</v>
      </c>
      <c r="W20" s="85"/>
      <c r="X20" s="79" t="s">
        <v>88</v>
      </c>
      <c r="Y20" s="80"/>
      <c r="Z20" s="81">
        <f t="shared" si="3"/>
        <v>110</v>
      </c>
      <c r="AA20" s="81"/>
      <c r="AB20" s="82">
        <v>43</v>
      </c>
      <c r="AC20" s="82"/>
      <c r="AD20" s="82">
        <v>67</v>
      </c>
      <c r="AE20" s="85"/>
      <c r="AF20" s="79" t="s">
        <v>89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90</v>
      </c>
      <c r="B21" s="81">
        <f t="shared" si="0"/>
        <v>40</v>
      </c>
      <c r="C21" s="81"/>
      <c r="D21" s="82">
        <v>16</v>
      </c>
      <c r="E21" s="82"/>
      <c r="F21" s="86">
        <v>24</v>
      </c>
      <c r="G21" s="87"/>
      <c r="H21" s="79" t="s">
        <v>91</v>
      </c>
      <c r="I21" s="80"/>
      <c r="J21" s="81">
        <f t="shared" si="1"/>
        <v>73</v>
      </c>
      <c r="K21" s="81"/>
      <c r="L21" s="82">
        <v>29</v>
      </c>
      <c r="M21" s="82"/>
      <c r="N21" s="82">
        <v>44</v>
      </c>
      <c r="O21" s="85"/>
      <c r="P21" s="79" t="s">
        <v>92</v>
      </c>
      <c r="Q21" s="80"/>
      <c r="R21" s="81">
        <f t="shared" si="2"/>
        <v>54</v>
      </c>
      <c r="S21" s="81"/>
      <c r="T21" s="82">
        <v>32</v>
      </c>
      <c r="U21" s="82"/>
      <c r="V21" s="82">
        <v>22</v>
      </c>
      <c r="W21" s="85"/>
      <c r="X21" s="79" t="s">
        <v>93</v>
      </c>
      <c r="Y21" s="80"/>
      <c r="Z21" s="81">
        <f t="shared" si="3"/>
        <v>88</v>
      </c>
      <c r="AA21" s="81"/>
      <c r="AB21" s="82">
        <v>33</v>
      </c>
      <c r="AC21" s="82"/>
      <c r="AD21" s="82">
        <v>55</v>
      </c>
      <c r="AE21" s="85"/>
      <c r="AF21" s="79" t="s">
        <v>94</v>
      </c>
      <c r="AG21" s="80"/>
      <c r="AH21" s="81">
        <f t="shared" si="4"/>
        <v>4</v>
      </c>
      <c r="AI21" s="81"/>
      <c r="AJ21" s="82">
        <v>2</v>
      </c>
      <c r="AK21" s="82"/>
      <c r="AL21" s="82">
        <v>2</v>
      </c>
      <c r="AM21" s="83"/>
    </row>
    <row r="22" spans="1:39" s="8" customFormat="1" ht="18" customHeight="1">
      <c r="A22" s="10" t="s">
        <v>95</v>
      </c>
      <c r="B22" s="81">
        <f t="shared" si="0"/>
        <v>49</v>
      </c>
      <c r="C22" s="81"/>
      <c r="D22" s="82">
        <v>25</v>
      </c>
      <c r="E22" s="82"/>
      <c r="F22" s="86">
        <v>24</v>
      </c>
      <c r="G22" s="87"/>
      <c r="H22" s="79" t="s">
        <v>96</v>
      </c>
      <c r="I22" s="80"/>
      <c r="J22" s="81">
        <f t="shared" si="1"/>
        <v>76</v>
      </c>
      <c r="K22" s="81"/>
      <c r="L22" s="82">
        <v>46</v>
      </c>
      <c r="M22" s="82"/>
      <c r="N22" s="82">
        <v>30</v>
      </c>
      <c r="O22" s="85"/>
      <c r="P22" s="79" t="s">
        <v>97</v>
      </c>
      <c r="Q22" s="80"/>
      <c r="R22" s="81">
        <f t="shared" si="2"/>
        <v>77</v>
      </c>
      <c r="S22" s="81"/>
      <c r="T22" s="82">
        <v>34</v>
      </c>
      <c r="U22" s="82"/>
      <c r="V22" s="82">
        <v>43</v>
      </c>
      <c r="W22" s="85"/>
      <c r="X22" s="79" t="s">
        <v>98</v>
      </c>
      <c r="Y22" s="80"/>
      <c r="Z22" s="81">
        <f t="shared" si="3"/>
        <v>60</v>
      </c>
      <c r="AA22" s="81"/>
      <c r="AB22" s="82">
        <v>32</v>
      </c>
      <c r="AC22" s="82"/>
      <c r="AD22" s="82">
        <v>28</v>
      </c>
      <c r="AE22" s="85"/>
      <c r="AF22" s="79" t="s">
        <v>99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100</v>
      </c>
      <c r="B23" s="66">
        <f t="shared" si="0"/>
        <v>43</v>
      </c>
      <c r="C23" s="66"/>
      <c r="D23" s="74">
        <v>23</v>
      </c>
      <c r="E23" s="74"/>
      <c r="F23" s="84">
        <v>20</v>
      </c>
      <c r="G23" s="67"/>
      <c r="H23" s="64" t="s">
        <v>101</v>
      </c>
      <c r="I23" s="65"/>
      <c r="J23" s="66">
        <f t="shared" si="1"/>
        <v>61</v>
      </c>
      <c r="K23" s="66"/>
      <c r="L23" s="74">
        <v>32</v>
      </c>
      <c r="M23" s="74"/>
      <c r="N23" s="74">
        <v>29</v>
      </c>
      <c r="O23" s="75"/>
      <c r="P23" s="64" t="s">
        <v>102</v>
      </c>
      <c r="Q23" s="65"/>
      <c r="R23" s="66">
        <f t="shared" si="2"/>
        <v>53</v>
      </c>
      <c r="S23" s="66"/>
      <c r="T23" s="74">
        <v>26</v>
      </c>
      <c r="U23" s="74"/>
      <c r="V23" s="74">
        <v>27</v>
      </c>
      <c r="W23" s="75"/>
      <c r="X23" s="64" t="s">
        <v>103</v>
      </c>
      <c r="Y23" s="65"/>
      <c r="Z23" s="66">
        <f t="shared" si="3"/>
        <v>83</v>
      </c>
      <c r="AA23" s="66"/>
      <c r="AB23" s="74">
        <v>40</v>
      </c>
      <c r="AC23" s="74"/>
      <c r="AD23" s="74">
        <v>43</v>
      </c>
      <c r="AE23" s="75"/>
      <c r="AF23" s="76" t="s">
        <v>104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414</v>
      </c>
      <c r="D27" s="46"/>
      <c r="E27" s="45">
        <f>SUM(E28:F29)</f>
        <v>202</v>
      </c>
      <c r="F27" s="46"/>
      <c r="G27" s="45">
        <f>SUM(G28:H29)</f>
        <v>104</v>
      </c>
      <c r="H27" s="46"/>
      <c r="I27" s="45">
        <f>SUM(I28:J29)</f>
        <v>114</v>
      </c>
      <c r="J27" s="46"/>
      <c r="K27" s="45">
        <f>SUM(K28:L29)</f>
        <v>92</v>
      </c>
      <c r="L27" s="46"/>
      <c r="M27" s="45">
        <f>SUM(M28:N29)</f>
        <v>476</v>
      </c>
      <c r="N27" s="46"/>
      <c r="O27" s="45">
        <f>SUM(O28:P29)</f>
        <v>836</v>
      </c>
      <c r="P27" s="46"/>
      <c r="Q27" s="45">
        <f>SUM(Q28:R29)</f>
        <v>723</v>
      </c>
      <c r="R27" s="46"/>
      <c r="S27" s="45">
        <f>SUM(S28:T29)</f>
        <v>700</v>
      </c>
      <c r="T27" s="46"/>
      <c r="U27" s="45">
        <f>SUM(U28:V29)</f>
        <v>261</v>
      </c>
      <c r="V27" s="46"/>
      <c r="W27" s="45">
        <f>SUM(W28:X29)</f>
        <v>307</v>
      </c>
      <c r="X27" s="46"/>
      <c r="Y27" s="45">
        <f>SUM(Y28:Z29)</f>
        <v>455</v>
      </c>
      <c r="Z27" s="46"/>
      <c r="AA27" s="45">
        <f>SUM(AA28:AB29)</f>
        <v>468</v>
      </c>
      <c r="AB27" s="46"/>
      <c r="AC27" s="45">
        <f>SUM(AC28:AD29)</f>
        <v>507</v>
      </c>
      <c r="AD27" s="46"/>
      <c r="AE27" s="45">
        <f>SUM(AE28:AF29)</f>
        <v>68</v>
      </c>
      <c r="AF27" s="46"/>
      <c r="AG27" s="45">
        <f>SUM(AG28:AH29)</f>
        <v>4</v>
      </c>
      <c r="AH27" s="46"/>
      <c r="AI27" s="47">
        <f>SUM(C27:AH27)</f>
        <v>5731</v>
      </c>
      <c r="AJ27" s="48"/>
      <c r="AK27" s="49">
        <v>2654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218</v>
      </c>
      <c r="D28" s="44"/>
      <c r="E28" s="43">
        <f>SUM(D10:E15)</f>
        <v>111</v>
      </c>
      <c r="F28" s="44"/>
      <c r="G28" s="43">
        <f>SUM(D16:E18)</f>
        <v>58</v>
      </c>
      <c r="H28" s="44"/>
      <c r="I28" s="43">
        <f>SUM(D19:E21)</f>
        <v>58</v>
      </c>
      <c r="J28" s="44"/>
      <c r="K28" s="43">
        <f>SUM(D22:E23)</f>
        <v>48</v>
      </c>
      <c r="L28" s="44"/>
      <c r="M28" s="43">
        <f>SUM(L4:M13)</f>
        <v>229</v>
      </c>
      <c r="N28" s="44"/>
      <c r="O28" s="43">
        <f>SUM(L14:M23)</f>
        <v>417</v>
      </c>
      <c r="P28" s="44"/>
      <c r="Q28" s="43">
        <f>SUM(T4:U13)</f>
        <v>360</v>
      </c>
      <c r="R28" s="44"/>
      <c r="S28" s="43">
        <f>SUM(T14:U23)</f>
        <v>339</v>
      </c>
      <c r="T28" s="44"/>
      <c r="U28" s="43">
        <f>SUM(AB4:AC8)</f>
        <v>111</v>
      </c>
      <c r="V28" s="44"/>
      <c r="W28" s="43">
        <f>SUM(AB9:AC13)</f>
        <v>143</v>
      </c>
      <c r="X28" s="44"/>
      <c r="Y28" s="43">
        <f>SUM(AB14:AC18)</f>
        <v>193</v>
      </c>
      <c r="Z28" s="44"/>
      <c r="AA28" s="43">
        <f>SUM(AB19:AC23)</f>
        <v>207</v>
      </c>
      <c r="AB28" s="44"/>
      <c r="AC28" s="43">
        <f>SUM(AJ4:AK13)</f>
        <v>238</v>
      </c>
      <c r="AD28" s="44"/>
      <c r="AE28" s="43">
        <f>SUM(AJ14:AK23)</f>
        <v>20</v>
      </c>
      <c r="AF28" s="44"/>
      <c r="AG28" s="43">
        <f>AJ24</f>
        <v>1</v>
      </c>
      <c r="AH28" s="44"/>
      <c r="AI28" s="38">
        <f>SUM(C28:AH28)</f>
        <v>2751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196</v>
      </c>
      <c r="D29" s="21"/>
      <c r="E29" s="20">
        <f>SUM(F10:G15)</f>
        <v>91</v>
      </c>
      <c r="F29" s="21"/>
      <c r="G29" s="20">
        <f>SUM(F16:G18)</f>
        <v>46</v>
      </c>
      <c r="H29" s="21"/>
      <c r="I29" s="20">
        <f>SUM(F19:G21)</f>
        <v>56</v>
      </c>
      <c r="J29" s="21"/>
      <c r="K29" s="20">
        <f>SUM(F22:G23)</f>
        <v>44</v>
      </c>
      <c r="L29" s="21"/>
      <c r="M29" s="20">
        <f>SUM(N4:O13)</f>
        <v>247</v>
      </c>
      <c r="N29" s="21"/>
      <c r="O29" s="20">
        <f>SUM(N14:O23)</f>
        <v>419</v>
      </c>
      <c r="P29" s="21"/>
      <c r="Q29" s="20">
        <f>SUM(V4:W13)</f>
        <v>363</v>
      </c>
      <c r="R29" s="21"/>
      <c r="S29" s="20">
        <f>SUM(V14:W23)</f>
        <v>361</v>
      </c>
      <c r="T29" s="21"/>
      <c r="U29" s="20">
        <f>SUM(AD4:AE8)</f>
        <v>150</v>
      </c>
      <c r="V29" s="21"/>
      <c r="W29" s="20">
        <f>SUM(AD9:AE13)</f>
        <v>164</v>
      </c>
      <c r="X29" s="21"/>
      <c r="Y29" s="20">
        <f>SUM(AD14:AE18)</f>
        <v>262</v>
      </c>
      <c r="Z29" s="21"/>
      <c r="AA29" s="20">
        <f>SUM(AD19:AE23)</f>
        <v>261</v>
      </c>
      <c r="AB29" s="21"/>
      <c r="AC29" s="20">
        <f>SUM(AL4:AM13)</f>
        <v>269</v>
      </c>
      <c r="AD29" s="21"/>
      <c r="AE29" s="20">
        <f>SUM(AL14:AM23)</f>
        <v>48</v>
      </c>
      <c r="AF29" s="21"/>
      <c r="AG29" s="20">
        <f>AL24</f>
        <v>3</v>
      </c>
      <c r="AH29" s="21"/>
      <c r="AI29" s="22">
        <f>SUM(C29:AH29)</f>
        <v>2980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720</v>
      </c>
      <c r="D31" s="34"/>
      <c r="E31" s="34"/>
      <c r="F31" s="35">
        <f>C31/AI27</f>
        <v>0.12563252486477056</v>
      </c>
      <c r="G31" s="35"/>
      <c r="H31" s="36"/>
      <c r="I31" s="17">
        <f>SUM(I27:V27)</f>
        <v>3202</v>
      </c>
      <c r="J31" s="37"/>
      <c r="K31" s="37"/>
      <c r="L31" s="37"/>
      <c r="M31" s="37"/>
      <c r="N31" s="37"/>
      <c r="O31" s="37"/>
      <c r="P31" s="15">
        <f>I31/AI27</f>
        <v>0.5587157564124935</v>
      </c>
      <c r="Q31" s="15"/>
      <c r="R31" s="15"/>
      <c r="S31" s="15"/>
      <c r="T31" s="15"/>
      <c r="U31" s="15"/>
      <c r="V31" s="16"/>
      <c r="W31" s="17">
        <f>SUM(W27:AH27)</f>
        <v>1809</v>
      </c>
      <c r="X31" s="18"/>
      <c r="Y31" s="18"/>
      <c r="Z31" s="18"/>
      <c r="AA31" s="18"/>
      <c r="AB31" s="18"/>
      <c r="AC31" s="15">
        <f>W31/AI27</f>
        <v>0.315651718722736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76</v>
      </c>
      <c r="C4" s="90"/>
      <c r="D4" s="91">
        <v>38</v>
      </c>
      <c r="E4" s="91"/>
      <c r="F4" s="96">
        <v>38</v>
      </c>
      <c r="G4" s="97"/>
      <c r="H4" s="88" t="s">
        <v>6</v>
      </c>
      <c r="I4" s="89"/>
      <c r="J4" s="90">
        <f aca="true" t="shared" si="1" ref="J4:J23">SUM(L4:N4)</f>
        <v>216</v>
      </c>
      <c r="K4" s="90"/>
      <c r="L4" s="91">
        <v>95</v>
      </c>
      <c r="M4" s="91"/>
      <c r="N4" s="91">
        <v>121</v>
      </c>
      <c r="O4" s="93"/>
      <c r="P4" s="88" t="s">
        <v>7</v>
      </c>
      <c r="Q4" s="89"/>
      <c r="R4" s="90">
        <f aca="true" t="shared" si="2" ref="R4:R23">SUM(T4:V4)</f>
        <v>124</v>
      </c>
      <c r="S4" s="90"/>
      <c r="T4" s="91">
        <v>74</v>
      </c>
      <c r="U4" s="91"/>
      <c r="V4" s="91">
        <v>50</v>
      </c>
      <c r="W4" s="93"/>
      <c r="X4" s="88" t="s">
        <v>8</v>
      </c>
      <c r="Y4" s="89"/>
      <c r="Z4" s="90">
        <f aca="true" t="shared" si="3" ref="Z4:Z23">SUM(AB4:AD4)</f>
        <v>63</v>
      </c>
      <c r="AA4" s="90"/>
      <c r="AB4" s="91">
        <v>37</v>
      </c>
      <c r="AC4" s="91"/>
      <c r="AD4" s="91">
        <v>26</v>
      </c>
      <c r="AE4" s="93"/>
      <c r="AF4" s="88" t="s">
        <v>9</v>
      </c>
      <c r="AG4" s="89"/>
      <c r="AH4" s="90">
        <f aca="true" t="shared" si="4" ref="AH4:AH24">SUM(AJ4:AL4)</f>
        <v>41</v>
      </c>
      <c r="AI4" s="90"/>
      <c r="AJ4" s="91">
        <v>23</v>
      </c>
      <c r="AK4" s="91"/>
      <c r="AL4" s="91">
        <v>18</v>
      </c>
      <c r="AM4" s="92"/>
    </row>
    <row r="5" spans="1:39" s="8" customFormat="1" ht="18" customHeight="1">
      <c r="A5" s="10" t="s">
        <v>10</v>
      </c>
      <c r="B5" s="81">
        <f t="shared" si="0"/>
        <v>89</v>
      </c>
      <c r="C5" s="81"/>
      <c r="D5" s="82">
        <v>45</v>
      </c>
      <c r="E5" s="82"/>
      <c r="F5" s="86">
        <v>44</v>
      </c>
      <c r="G5" s="87"/>
      <c r="H5" s="79" t="s">
        <v>11</v>
      </c>
      <c r="I5" s="80"/>
      <c r="J5" s="81">
        <f t="shared" si="1"/>
        <v>180</v>
      </c>
      <c r="K5" s="81"/>
      <c r="L5" s="82">
        <v>91</v>
      </c>
      <c r="M5" s="82"/>
      <c r="N5" s="82">
        <v>89</v>
      </c>
      <c r="O5" s="85"/>
      <c r="P5" s="79" t="s">
        <v>12</v>
      </c>
      <c r="Q5" s="80"/>
      <c r="R5" s="81">
        <f t="shared" si="2"/>
        <v>118</v>
      </c>
      <c r="S5" s="81"/>
      <c r="T5" s="82">
        <v>57</v>
      </c>
      <c r="U5" s="82"/>
      <c r="V5" s="82">
        <v>61</v>
      </c>
      <c r="W5" s="85"/>
      <c r="X5" s="79" t="s">
        <v>13</v>
      </c>
      <c r="Y5" s="80"/>
      <c r="Z5" s="81">
        <f t="shared" si="3"/>
        <v>79</v>
      </c>
      <c r="AA5" s="81"/>
      <c r="AB5" s="82">
        <v>38</v>
      </c>
      <c r="AC5" s="82"/>
      <c r="AD5" s="82">
        <v>41</v>
      </c>
      <c r="AE5" s="85"/>
      <c r="AF5" s="79" t="s">
        <v>14</v>
      </c>
      <c r="AG5" s="80"/>
      <c r="AH5" s="81">
        <f t="shared" si="4"/>
        <v>23</v>
      </c>
      <c r="AI5" s="81"/>
      <c r="AJ5" s="82">
        <v>8</v>
      </c>
      <c r="AK5" s="82"/>
      <c r="AL5" s="82">
        <v>15</v>
      </c>
      <c r="AM5" s="83"/>
    </row>
    <row r="6" spans="1:39" s="8" customFormat="1" ht="18" customHeight="1">
      <c r="A6" s="10" t="s">
        <v>15</v>
      </c>
      <c r="B6" s="81">
        <f t="shared" si="0"/>
        <v>103</v>
      </c>
      <c r="C6" s="81"/>
      <c r="D6" s="82">
        <v>47</v>
      </c>
      <c r="E6" s="82"/>
      <c r="F6" s="86">
        <v>56</v>
      </c>
      <c r="G6" s="87"/>
      <c r="H6" s="79" t="s">
        <v>16</v>
      </c>
      <c r="I6" s="80"/>
      <c r="J6" s="81">
        <f t="shared" si="1"/>
        <v>194</v>
      </c>
      <c r="K6" s="81"/>
      <c r="L6" s="82">
        <v>73</v>
      </c>
      <c r="M6" s="82"/>
      <c r="N6" s="82">
        <v>121</v>
      </c>
      <c r="O6" s="85"/>
      <c r="P6" s="79" t="s">
        <v>17</v>
      </c>
      <c r="Q6" s="80"/>
      <c r="R6" s="81">
        <f t="shared" si="2"/>
        <v>137</v>
      </c>
      <c r="S6" s="81"/>
      <c r="T6" s="82">
        <v>64</v>
      </c>
      <c r="U6" s="82"/>
      <c r="V6" s="82">
        <v>73</v>
      </c>
      <c r="W6" s="85"/>
      <c r="X6" s="79" t="s">
        <v>18</v>
      </c>
      <c r="Y6" s="80"/>
      <c r="Z6" s="81">
        <f t="shared" si="3"/>
        <v>77</v>
      </c>
      <c r="AA6" s="81"/>
      <c r="AB6" s="82">
        <v>45</v>
      </c>
      <c r="AC6" s="82"/>
      <c r="AD6" s="82">
        <v>32</v>
      </c>
      <c r="AE6" s="85"/>
      <c r="AF6" s="79" t="s">
        <v>19</v>
      </c>
      <c r="AG6" s="80"/>
      <c r="AH6" s="81">
        <f t="shared" si="4"/>
        <v>36</v>
      </c>
      <c r="AI6" s="81"/>
      <c r="AJ6" s="82">
        <v>16</v>
      </c>
      <c r="AK6" s="82"/>
      <c r="AL6" s="82">
        <v>20</v>
      </c>
      <c r="AM6" s="83"/>
    </row>
    <row r="7" spans="1:39" s="8" customFormat="1" ht="18" customHeight="1">
      <c r="A7" s="10" t="s">
        <v>20</v>
      </c>
      <c r="B7" s="81">
        <f t="shared" si="0"/>
        <v>120</v>
      </c>
      <c r="C7" s="81"/>
      <c r="D7" s="82">
        <v>58</v>
      </c>
      <c r="E7" s="82"/>
      <c r="F7" s="86">
        <v>62</v>
      </c>
      <c r="G7" s="87"/>
      <c r="H7" s="79" t="s">
        <v>21</v>
      </c>
      <c r="I7" s="80"/>
      <c r="J7" s="81">
        <f t="shared" si="1"/>
        <v>171</v>
      </c>
      <c r="K7" s="81"/>
      <c r="L7" s="82">
        <v>80</v>
      </c>
      <c r="M7" s="82"/>
      <c r="N7" s="82">
        <v>91</v>
      </c>
      <c r="O7" s="85"/>
      <c r="P7" s="79" t="s">
        <v>22</v>
      </c>
      <c r="Q7" s="80"/>
      <c r="R7" s="81">
        <f t="shared" si="2"/>
        <v>167</v>
      </c>
      <c r="S7" s="81"/>
      <c r="T7" s="82">
        <v>66</v>
      </c>
      <c r="U7" s="82"/>
      <c r="V7" s="82">
        <v>101</v>
      </c>
      <c r="W7" s="85"/>
      <c r="X7" s="79" t="s">
        <v>23</v>
      </c>
      <c r="Y7" s="80"/>
      <c r="Z7" s="81">
        <f t="shared" si="3"/>
        <v>58</v>
      </c>
      <c r="AA7" s="81"/>
      <c r="AB7" s="82">
        <v>34</v>
      </c>
      <c r="AC7" s="82"/>
      <c r="AD7" s="82">
        <v>24</v>
      </c>
      <c r="AE7" s="85"/>
      <c r="AF7" s="79" t="s">
        <v>24</v>
      </c>
      <c r="AG7" s="80"/>
      <c r="AH7" s="81">
        <f t="shared" si="4"/>
        <v>22</v>
      </c>
      <c r="AI7" s="81"/>
      <c r="AJ7" s="82">
        <v>12</v>
      </c>
      <c r="AK7" s="82"/>
      <c r="AL7" s="82">
        <v>10</v>
      </c>
      <c r="AM7" s="83"/>
    </row>
    <row r="8" spans="1:39" s="8" customFormat="1" ht="18" customHeight="1">
      <c r="A8" s="10" t="s">
        <v>25</v>
      </c>
      <c r="B8" s="81">
        <f t="shared" si="0"/>
        <v>117</v>
      </c>
      <c r="C8" s="81"/>
      <c r="D8" s="82">
        <v>54</v>
      </c>
      <c r="E8" s="82"/>
      <c r="F8" s="86">
        <v>63</v>
      </c>
      <c r="G8" s="87"/>
      <c r="H8" s="79" t="s">
        <v>26</v>
      </c>
      <c r="I8" s="80"/>
      <c r="J8" s="81">
        <f t="shared" si="1"/>
        <v>82</v>
      </c>
      <c r="K8" s="81"/>
      <c r="L8" s="82">
        <v>34</v>
      </c>
      <c r="M8" s="82"/>
      <c r="N8" s="82">
        <v>48</v>
      </c>
      <c r="O8" s="85"/>
      <c r="P8" s="79" t="s">
        <v>27</v>
      </c>
      <c r="Q8" s="80"/>
      <c r="R8" s="81">
        <f t="shared" si="2"/>
        <v>173</v>
      </c>
      <c r="S8" s="81"/>
      <c r="T8" s="82">
        <v>80</v>
      </c>
      <c r="U8" s="82"/>
      <c r="V8" s="82">
        <v>93</v>
      </c>
      <c r="W8" s="85"/>
      <c r="X8" s="79" t="s">
        <v>28</v>
      </c>
      <c r="Y8" s="80"/>
      <c r="Z8" s="81">
        <f t="shared" si="3"/>
        <v>49</v>
      </c>
      <c r="AA8" s="81"/>
      <c r="AB8" s="82">
        <v>25</v>
      </c>
      <c r="AC8" s="82"/>
      <c r="AD8" s="82">
        <v>24</v>
      </c>
      <c r="AE8" s="85"/>
      <c r="AF8" s="79" t="s">
        <v>29</v>
      </c>
      <c r="AG8" s="80"/>
      <c r="AH8" s="81">
        <f t="shared" si="4"/>
        <v>31</v>
      </c>
      <c r="AI8" s="81"/>
      <c r="AJ8" s="82">
        <v>10</v>
      </c>
      <c r="AK8" s="82"/>
      <c r="AL8" s="82">
        <v>21</v>
      </c>
      <c r="AM8" s="83"/>
    </row>
    <row r="9" spans="1:39" s="8" customFormat="1" ht="18" customHeight="1">
      <c r="A9" s="10" t="s">
        <v>30</v>
      </c>
      <c r="B9" s="81">
        <f t="shared" si="0"/>
        <v>124</v>
      </c>
      <c r="C9" s="81"/>
      <c r="D9" s="82">
        <v>72</v>
      </c>
      <c r="E9" s="82"/>
      <c r="F9" s="86">
        <v>52</v>
      </c>
      <c r="G9" s="87"/>
      <c r="H9" s="79" t="s">
        <v>31</v>
      </c>
      <c r="I9" s="80"/>
      <c r="J9" s="81">
        <f t="shared" si="1"/>
        <v>78</v>
      </c>
      <c r="K9" s="81"/>
      <c r="L9" s="82">
        <v>30</v>
      </c>
      <c r="M9" s="82"/>
      <c r="N9" s="82">
        <v>48</v>
      </c>
      <c r="O9" s="85"/>
      <c r="P9" s="79" t="s">
        <v>32</v>
      </c>
      <c r="Q9" s="80"/>
      <c r="R9" s="81">
        <f t="shared" si="2"/>
        <v>189</v>
      </c>
      <c r="S9" s="81"/>
      <c r="T9" s="82">
        <v>85</v>
      </c>
      <c r="U9" s="82"/>
      <c r="V9" s="82">
        <v>104</v>
      </c>
      <c r="W9" s="85"/>
      <c r="X9" s="79" t="s">
        <v>33</v>
      </c>
      <c r="Y9" s="80"/>
      <c r="Z9" s="81">
        <f t="shared" si="3"/>
        <v>57</v>
      </c>
      <c r="AA9" s="81"/>
      <c r="AB9" s="82">
        <v>27</v>
      </c>
      <c r="AC9" s="82"/>
      <c r="AD9" s="82">
        <v>30</v>
      </c>
      <c r="AE9" s="85"/>
      <c r="AF9" s="79" t="s">
        <v>34</v>
      </c>
      <c r="AG9" s="80"/>
      <c r="AH9" s="81">
        <f t="shared" si="4"/>
        <v>28</v>
      </c>
      <c r="AI9" s="81"/>
      <c r="AJ9" s="82">
        <v>8</v>
      </c>
      <c r="AK9" s="82"/>
      <c r="AL9" s="82">
        <v>20</v>
      </c>
      <c r="AM9" s="83"/>
    </row>
    <row r="10" spans="1:39" s="8" customFormat="1" ht="18" customHeight="1">
      <c r="A10" s="10" t="s">
        <v>35</v>
      </c>
      <c r="B10" s="81">
        <f t="shared" si="0"/>
        <v>126</v>
      </c>
      <c r="C10" s="81"/>
      <c r="D10" s="82">
        <v>61</v>
      </c>
      <c r="E10" s="82"/>
      <c r="F10" s="86">
        <v>65</v>
      </c>
      <c r="G10" s="87"/>
      <c r="H10" s="79" t="s">
        <v>36</v>
      </c>
      <c r="I10" s="80"/>
      <c r="J10" s="81">
        <f t="shared" si="1"/>
        <v>73</v>
      </c>
      <c r="K10" s="81"/>
      <c r="L10" s="82">
        <v>23</v>
      </c>
      <c r="M10" s="82"/>
      <c r="N10" s="82">
        <v>50</v>
      </c>
      <c r="O10" s="85"/>
      <c r="P10" s="79" t="s">
        <v>37</v>
      </c>
      <c r="Q10" s="80"/>
      <c r="R10" s="81">
        <f t="shared" si="2"/>
        <v>205</v>
      </c>
      <c r="S10" s="81"/>
      <c r="T10" s="82">
        <v>94</v>
      </c>
      <c r="U10" s="82"/>
      <c r="V10" s="82">
        <v>111</v>
      </c>
      <c r="W10" s="85"/>
      <c r="X10" s="79" t="s">
        <v>38</v>
      </c>
      <c r="Y10" s="80"/>
      <c r="Z10" s="81">
        <f t="shared" si="3"/>
        <v>49</v>
      </c>
      <c r="AA10" s="81"/>
      <c r="AB10" s="82">
        <v>27</v>
      </c>
      <c r="AC10" s="82"/>
      <c r="AD10" s="82">
        <v>22</v>
      </c>
      <c r="AE10" s="85"/>
      <c r="AF10" s="79" t="s">
        <v>39</v>
      </c>
      <c r="AG10" s="80"/>
      <c r="AH10" s="81">
        <f t="shared" si="4"/>
        <v>21</v>
      </c>
      <c r="AI10" s="81"/>
      <c r="AJ10" s="82">
        <v>9</v>
      </c>
      <c r="AK10" s="82"/>
      <c r="AL10" s="82">
        <v>12</v>
      </c>
      <c r="AM10" s="83"/>
    </row>
    <row r="11" spans="1:39" s="8" customFormat="1" ht="18" customHeight="1">
      <c r="A11" s="10" t="s">
        <v>40</v>
      </c>
      <c r="B11" s="81">
        <f t="shared" si="0"/>
        <v>136</v>
      </c>
      <c r="C11" s="81"/>
      <c r="D11" s="82">
        <v>77</v>
      </c>
      <c r="E11" s="82"/>
      <c r="F11" s="86">
        <v>59</v>
      </c>
      <c r="G11" s="87"/>
      <c r="H11" s="79" t="s">
        <v>41</v>
      </c>
      <c r="I11" s="80"/>
      <c r="J11" s="81">
        <f t="shared" si="1"/>
        <v>65</v>
      </c>
      <c r="K11" s="81"/>
      <c r="L11" s="82">
        <v>21</v>
      </c>
      <c r="M11" s="82"/>
      <c r="N11" s="82">
        <v>44</v>
      </c>
      <c r="O11" s="85"/>
      <c r="P11" s="79" t="s">
        <v>42</v>
      </c>
      <c r="Q11" s="80"/>
      <c r="R11" s="81">
        <f t="shared" si="2"/>
        <v>221</v>
      </c>
      <c r="S11" s="81"/>
      <c r="T11" s="82">
        <v>105</v>
      </c>
      <c r="U11" s="82"/>
      <c r="V11" s="82">
        <v>116</v>
      </c>
      <c r="W11" s="85"/>
      <c r="X11" s="79" t="s">
        <v>43</v>
      </c>
      <c r="Y11" s="80"/>
      <c r="Z11" s="81">
        <f t="shared" si="3"/>
        <v>52</v>
      </c>
      <c r="AA11" s="81"/>
      <c r="AB11" s="82">
        <v>24</v>
      </c>
      <c r="AC11" s="82"/>
      <c r="AD11" s="82">
        <v>28</v>
      </c>
      <c r="AE11" s="85"/>
      <c r="AF11" s="79" t="s">
        <v>44</v>
      </c>
      <c r="AG11" s="80"/>
      <c r="AH11" s="81">
        <f t="shared" si="4"/>
        <v>21</v>
      </c>
      <c r="AI11" s="81"/>
      <c r="AJ11" s="82">
        <v>10</v>
      </c>
      <c r="AK11" s="82"/>
      <c r="AL11" s="82">
        <v>11</v>
      </c>
      <c r="AM11" s="83"/>
    </row>
    <row r="12" spans="1:39" s="8" customFormat="1" ht="18" customHeight="1">
      <c r="A12" s="10" t="s">
        <v>45</v>
      </c>
      <c r="B12" s="81">
        <f t="shared" si="0"/>
        <v>138</v>
      </c>
      <c r="C12" s="81"/>
      <c r="D12" s="82">
        <v>62</v>
      </c>
      <c r="E12" s="82"/>
      <c r="F12" s="86">
        <v>76</v>
      </c>
      <c r="G12" s="87"/>
      <c r="H12" s="79" t="s">
        <v>46</v>
      </c>
      <c r="I12" s="80"/>
      <c r="J12" s="81">
        <f t="shared" si="1"/>
        <v>57</v>
      </c>
      <c r="K12" s="81"/>
      <c r="L12" s="82">
        <v>18</v>
      </c>
      <c r="M12" s="82"/>
      <c r="N12" s="82">
        <v>39</v>
      </c>
      <c r="O12" s="85"/>
      <c r="P12" s="79" t="s">
        <v>47</v>
      </c>
      <c r="Q12" s="80"/>
      <c r="R12" s="81">
        <f t="shared" si="2"/>
        <v>223</v>
      </c>
      <c r="S12" s="81"/>
      <c r="T12" s="82">
        <v>112</v>
      </c>
      <c r="U12" s="82"/>
      <c r="V12" s="82">
        <v>111</v>
      </c>
      <c r="W12" s="85"/>
      <c r="X12" s="79" t="s">
        <v>48</v>
      </c>
      <c r="Y12" s="80"/>
      <c r="Z12" s="81">
        <f t="shared" si="3"/>
        <v>43</v>
      </c>
      <c r="AA12" s="81"/>
      <c r="AB12" s="82">
        <v>21</v>
      </c>
      <c r="AC12" s="82"/>
      <c r="AD12" s="82">
        <v>22</v>
      </c>
      <c r="AE12" s="85"/>
      <c r="AF12" s="79" t="s">
        <v>49</v>
      </c>
      <c r="AG12" s="80"/>
      <c r="AH12" s="81">
        <f t="shared" si="4"/>
        <v>16</v>
      </c>
      <c r="AI12" s="81"/>
      <c r="AJ12" s="82">
        <v>5</v>
      </c>
      <c r="AK12" s="82"/>
      <c r="AL12" s="82">
        <v>11</v>
      </c>
      <c r="AM12" s="83"/>
    </row>
    <row r="13" spans="1:39" s="8" customFormat="1" ht="18" customHeight="1">
      <c r="A13" s="10" t="s">
        <v>50</v>
      </c>
      <c r="B13" s="81">
        <f t="shared" si="0"/>
        <v>125</v>
      </c>
      <c r="C13" s="81"/>
      <c r="D13" s="82">
        <v>59</v>
      </c>
      <c r="E13" s="82"/>
      <c r="F13" s="86">
        <v>66</v>
      </c>
      <c r="G13" s="87"/>
      <c r="H13" s="79" t="s">
        <v>51</v>
      </c>
      <c r="I13" s="80"/>
      <c r="J13" s="81">
        <f t="shared" si="1"/>
        <v>57</v>
      </c>
      <c r="K13" s="81"/>
      <c r="L13" s="82">
        <v>23</v>
      </c>
      <c r="M13" s="82"/>
      <c r="N13" s="82">
        <v>34</v>
      </c>
      <c r="O13" s="85"/>
      <c r="P13" s="79" t="s">
        <v>52</v>
      </c>
      <c r="Q13" s="80"/>
      <c r="R13" s="81">
        <f t="shared" si="2"/>
        <v>250</v>
      </c>
      <c r="S13" s="81"/>
      <c r="T13" s="82">
        <v>115</v>
      </c>
      <c r="U13" s="82"/>
      <c r="V13" s="82">
        <v>135</v>
      </c>
      <c r="W13" s="85"/>
      <c r="X13" s="79" t="s">
        <v>53</v>
      </c>
      <c r="Y13" s="80"/>
      <c r="Z13" s="81">
        <f t="shared" si="3"/>
        <v>49</v>
      </c>
      <c r="AA13" s="81"/>
      <c r="AB13" s="82">
        <v>25</v>
      </c>
      <c r="AC13" s="82"/>
      <c r="AD13" s="82">
        <v>24</v>
      </c>
      <c r="AE13" s="85"/>
      <c r="AF13" s="79" t="s">
        <v>54</v>
      </c>
      <c r="AG13" s="80"/>
      <c r="AH13" s="81">
        <f t="shared" si="4"/>
        <v>17</v>
      </c>
      <c r="AI13" s="81"/>
      <c r="AJ13" s="82">
        <v>5</v>
      </c>
      <c r="AK13" s="82"/>
      <c r="AL13" s="82">
        <v>12</v>
      </c>
      <c r="AM13" s="83"/>
    </row>
    <row r="14" spans="1:39" s="8" customFormat="1" ht="18" customHeight="1">
      <c r="A14" s="10" t="s">
        <v>55</v>
      </c>
      <c r="B14" s="81">
        <f t="shared" si="0"/>
        <v>120</v>
      </c>
      <c r="C14" s="81"/>
      <c r="D14" s="82">
        <v>53</v>
      </c>
      <c r="E14" s="82"/>
      <c r="F14" s="86">
        <v>67</v>
      </c>
      <c r="G14" s="87"/>
      <c r="H14" s="79" t="s">
        <v>56</v>
      </c>
      <c r="I14" s="80"/>
      <c r="J14" s="81">
        <f t="shared" si="1"/>
        <v>72</v>
      </c>
      <c r="K14" s="81"/>
      <c r="L14" s="82">
        <v>31</v>
      </c>
      <c r="M14" s="82"/>
      <c r="N14" s="82">
        <v>41</v>
      </c>
      <c r="O14" s="85"/>
      <c r="P14" s="79" t="s">
        <v>57</v>
      </c>
      <c r="Q14" s="80"/>
      <c r="R14" s="81">
        <f t="shared" si="2"/>
        <v>257</v>
      </c>
      <c r="S14" s="81"/>
      <c r="T14" s="82">
        <v>130</v>
      </c>
      <c r="U14" s="82"/>
      <c r="V14" s="82">
        <v>127</v>
      </c>
      <c r="W14" s="85"/>
      <c r="X14" s="79" t="s">
        <v>58</v>
      </c>
      <c r="Y14" s="80"/>
      <c r="Z14" s="81">
        <f t="shared" si="3"/>
        <v>59</v>
      </c>
      <c r="AA14" s="81"/>
      <c r="AB14" s="82">
        <v>27</v>
      </c>
      <c r="AC14" s="82"/>
      <c r="AD14" s="82">
        <v>32</v>
      </c>
      <c r="AE14" s="85"/>
      <c r="AF14" s="79" t="s">
        <v>59</v>
      </c>
      <c r="AG14" s="80"/>
      <c r="AH14" s="81">
        <f t="shared" si="4"/>
        <v>8</v>
      </c>
      <c r="AI14" s="81"/>
      <c r="AJ14" s="82">
        <v>3</v>
      </c>
      <c r="AK14" s="82"/>
      <c r="AL14" s="82">
        <v>5</v>
      </c>
      <c r="AM14" s="83"/>
    </row>
    <row r="15" spans="1:39" s="8" customFormat="1" ht="18" customHeight="1">
      <c r="A15" s="10" t="s">
        <v>60</v>
      </c>
      <c r="B15" s="81">
        <f t="shared" si="0"/>
        <v>142</v>
      </c>
      <c r="C15" s="81"/>
      <c r="D15" s="82">
        <v>67</v>
      </c>
      <c r="E15" s="82"/>
      <c r="F15" s="86">
        <v>75</v>
      </c>
      <c r="G15" s="87"/>
      <c r="H15" s="79" t="s">
        <v>61</v>
      </c>
      <c r="I15" s="80"/>
      <c r="J15" s="81">
        <f t="shared" si="1"/>
        <v>100</v>
      </c>
      <c r="K15" s="81"/>
      <c r="L15" s="82">
        <v>47</v>
      </c>
      <c r="M15" s="82"/>
      <c r="N15" s="82">
        <v>53</v>
      </c>
      <c r="O15" s="85"/>
      <c r="P15" s="79" t="s">
        <v>62</v>
      </c>
      <c r="Q15" s="80"/>
      <c r="R15" s="81">
        <f t="shared" si="2"/>
        <v>276</v>
      </c>
      <c r="S15" s="81"/>
      <c r="T15" s="82">
        <v>135</v>
      </c>
      <c r="U15" s="82"/>
      <c r="V15" s="82">
        <v>141</v>
      </c>
      <c r="W15" s="85"/>
      <c r="X15" s="79" t="s">
        <v>63</v>
      </c>
      <c r="Y15" s="80"/>
      <c r="Z15" s="81">
        <f t="shared" si="3"/>
        <v>62</v>
      </c>
      <c r="AA15" s="81"/>
      <c r="AB15" s="82">
        <v>28</v>
      </c>
      <c r="AC15" s="82"/>
      <c r="AD15" s="82">
        <v>34</v>
      </c>
      <c r="AE15" s="85"/>
      <c r="AF15" s="79" t="s">
        <v>64</v>
      </c>
      <c r="AG15" s="80"/>
      <c r="AH15" s="81">
        <f t="shared" si="4"/>
        <v>9</v>
      </c>
      <c r="AI15" s="81"/>
      <c r="AJ15" s="82">
        <v>5</v>
      </c>
      <c r="AK15" s="82"/>
      <c r="AL15" s="82">
        <v>4</v>
      </c>
      <c r="AM15" s="83"/>
    </row>
    <row r="16" spans="1:39" s="8" customFormat="1" ht="18" customHeight="1">
      <c r="A16" s="10" t="s">
        <v>65</v>
      </c>
      <c r="B16" s="81">
        <f t="shared" si="0"/>
        <v>136</v>
      </c>
      <c r="C16" s="81"/>
      <c r="D16" s="82">
        <v>54</v>
      </c>
      <c r="E16" s="82"/>
      <c r="F16" s="86">
        <v>82</v>
      </c>
      <c r="G16" s="87"/>
      <c r="H16" s="79" t="s">
        <v>66</v>
      </c>
      <c r="I16" s="80"/>
      <c r="J16" s="81">
        <f t="shared" si="1"/>
        <v>90</v>
      </c>
      <c r="K16" s="81"/>
      <c r="L16" s="82">
        <v>35</v>
      </c>
      <c r="M16" s="82"/>
      <c r="N16" s="82">
        <v>55</v>
      </c>
      <c r="O16" s="85"/>
      <c r="P16" s="79" t="s">
        <v>67</v>
      </c>
      <c r="Q16" s="80"/>
      <c r="R16" s="81">
        <f t="shared" si="2"/>
        <v>245</v>
      </c>
      <c r="S16" s="81"/>
      <c r="T16" s="82">
        <v>112</v>
      </c>
      <c r="U16" s="82"/>
      <c r="V16" s="82">
        <v>133</v>
      </c>
      <c r="W16" s="85"/>
      <c r="X16" s="79" t="s">
        <v>68</v>
      </c>
      <c r="Y16" s="80"/>
      <c r="Z16" s="81">
        <f t="shared" si="3"/>
        <v>81</v>
      </c>
      <c r="AA16" s="81"/>
      <c r="AB16" s="82">
        <v>35</v>
      </c>
      <c r="AC16" s="82"/>
      <c r="AD16" s="82">
        <v>46</v>
      </c>
      <c r="AE16" s="85"/>
      <c r="AF16" s="79" t="s">
        <v>69</v>
      </c>
      <c r="AG16" s="80"/>
      <c r="AH16" s="81">
        <f t="shared" si="4"/>
        <v>4</v>
      </c>
      <c r="AI16" s="81"/>
      <c r="AJ16" s="82">
        <v>1</v>
      </c>
      <c r="AK16" s="82"/>
      <c r="AL16" s="82">
        <v>3</v>
      </c>
      <c r="AM16" s="83"/>
    </row>
    <row r="17" spans="1:39" s="8" customFormat="1" ht="18" customHeight="1">
      <c r="A17" s="10" t="s">
        <v>70</v>
      </c>
      <c r="B17" s="81">
        <f t="shared" si="0"/>
        <v>161</v>
      </c>
      <c r="C17" s="81"/>
      <c r="D17" s="82">
        <v>80</v>
      </c>
      <c r="E17" s="82"/>
      <c r="F17" s="86">
        <v>81</v>
      </c>
      <c r="G17" s="87"/>
      <c r="H17" s="79" t="s">
        <v>71</v>
      </c>
      <c r="I17" s="80"/>
      <c r="J17" s="81">
        <f t="shared" si="1"/>
        <v>99</v>
      </c>
      <c r="K17" s="81"/>
      <c r="L17" s="82">
        <v>48</v>
      </c>
      <c r="M17" s="82"/>
      <c r="N17" s="82">
        <v>51</v>
      </c>
      <c r="O17" s="85"/>
      <c r="P17" s="79" t="s">
        <v>72</v>
      </c>
      <c r="Q17" s="80"/>
      <c r="R17" s="81">
        <f t="shared" si="2"/>
        <v>239</v>
      </c>
      <c r="S17" s="81"/>
      <c r="T17" s="82">
        <v>122</v>
      </c>
      <c r="U17" s="82"/>
      <c r="V17" s="82">
        <v>117</v>
      </c>
      <c r="W17" s="85"/>
      <c r="X17" s="79" t="s">
        <v>73</v>
      </c>
      <c r="Y17" s="80"/>
      <c r="Z17" s="81">
        <f t="shared" si="3"/>
        <v>58</v>
      </c>
      <c r="AA17" s="81"/>
      <c r="AB17" s="82">
        <v>25</v>
      </c>
      <c r="AC17" s="82"/>
      <c r="AD17" s="82">
        <v>33</v>
      </c>
      <c r="AE17" s="85"/>
      <c r="AF17" s="79" t="s">
        <v>74</v>
      </c>
      <c r="AG17" s="80"/>
      <c r="AH17" s="81">
        <f t="shared" si="4"/>
        <v>8</v>
      </c>
      <c r="AI17" s="81"/>
      <c r="AJ17" s="82">
        <v>1</v>
      </c>
      <c r="AK17" s="82"/>
      <c r="AL17" s="82">
        <v>7</v>
      </c>
      <c r="AM17" s="83"/>
    </row>
    <row r="18" spans="1:39" s="8" customFormat="1" ht="18" customHeight="1">
      <c r="A18" s="10" t="s">
        <v>75</v>
      </c>
      <c r="B18" s="81">
        <f t="shared" si="0"/>
        <v>172</v>
      </c>
      <c r="C18" s="81"/>
      <c r="D18" s="82">
        <v>85</v>
      </c>
      <c r="E18" s="82"/>
      <c r="F18" s="86">
        <v>87</v>
      </c>
      <c r="G18" s="87"/>
      <c r="H18" s="79" t="s">
        <v>76</v>
      </c>
      <c r="I18" s="80"/>
      <c r="J18" s="81">
        <f t="shared" si="1"/>
        <v>110</v>
      </c>
      <c r="K18" s="81"/>
      <c r="L18" s="82">
        <v>46</v>
      </c>
      <c r="M18" s="82"/>
      <c r="N18" s="82">
        <v>64</v>
      </c>
      <c r="O18" s="85"/>
      <c r="P18" s="79" t="s">
        <v>77</v>
      </c>
      <c r="Q18" s="80"/>
      <c r="R18" s="81">
        <f t="shared" si="2"/>
        <v>220</v>
      </c>
      <c r="S18" s="81"/>
      <c r="T18" s="82">
        <v>106</v>
      </c>
      <c r="U18" s="82"/>
      <c r="V18" s="82">
        <v>114</v>
      </c>
      <c r="W18" s="85"/>
      <c r="X18" s="79" t="s">
        <v>78</v>
      </c>
      <c r="Y18" s="80"/>
      <c r="Z18" s="81">
        <f t="shared" si="3"/>
        <v>66</v>
      </c>
      <c r="AA18" s="81"/>
      <c r="AB18" s="82">
        <v>34</v>
      </c>
      <c r="AC18" s="82"/>
      <c r="AD18" s="82">
        <v>32</v>
      </c>
      <c r="AE18" s="85"/>
      <c r="AF18" s="79" t="s">
        <v>79</v>
      </c>
      <c r="AG18" s="80"/>
      <c r="AH18" s="81">
        <f t="shared" si="4"/>
        <v>6</v>
      </c>
      <c r="AI18" s="81"/>
      <c r="AJ18" s="82">
        <v>1</v>
      </c>
      <c r="AK18" s="82"/>
      <c r="AL18" s="82">
        <v>5</v>
      </c>
      <c r="AM18" s="83"/>
    </row>
    <row r="19" spans="1:39" s="8" customFormat="1" ht="18" customHeight="1">
      <c r="A19" s="10" t="s">
        <v>80</v>
      </c>
      <c r="B19" s="81">
        <f t="shared" si="0"/>
        <v>181</v>
      </c>
      <c r="C19" s="81"/>
      <c r="D19" s="82">
        <v>99</v>
      </c>
      <c r="E19" s="82"/>
      <c r="F19" s="86">
        <v>82</v>
      </c>
      <c r="G19" s="87"/>
      <c r="H19" s="79" t="s">
        <v>81</v>
      </c>
      <c r="I19" s="80"/>
      <c r="J19" s="81">
        <f t="shared" si="1"/>
        <v>107</v>
      </c>
      <c r="K19" s="81"/>
      <c r="L19" s="82">
        <v>54</v>
      </c>
      <c r="M19" s="82"/>
      <c r="N19" s="82">
        <v>53</v>
      </c>
      <c r="O19" s="85"/>
      <c r="P19" s="79" t="s">
        <v>82</v>
      </c>
      <c r="Q19" s="80"/>
      <c r="R19" s="81">
        <f t="shared" si="2"/>
        <v>207</v>
      </c>
      <c r="S19" s="81"/>
      <c r="T19" s="82">
        <v>111</v>
      </c>
      <c r="U19" s="82"/>
      <c r="V19" s="82">
        <v>96</v>
      </c>
      <c r="W19" s="85"/>
      <c r="X19" s="79" t="s">
        <v>83</v>
      </c>
      <c r="Y19" s="80"/>
      <c r="Z19" s="81">
        <f t="shared" si="3"/>
        <v>75</v>
      </c>
      <c r="AA19" s="81"/>
      <c r="AB19" s="82">
        <v>34</v>
      </c>
      <c r="AC19" s="82"/>
      <c r="AD19" s="82">
        <v>41</v>
      </c>
      <c r="AE19" s="85"/>
      <c r="AF19" s="79" t="s">
        <v>84</v>
      </c>
      <c r="AG19" s="80"/>
      <c r="AH19" s="81">
        <f t="shared" si="4"/>
        <v>5</v>
      </c>
      <c r="AI19" s="81"/>
      <c r="AJ19" s="82">
        <v>1</v>
      </c>
      <c r="AK19" s="82"/>
      <c r="AL19" s="82">
        <v>4</v>
      </c>
      <c r="AM19" s="83"/>
    </row>
    <row r="20" spans="1:39" s="8" customFormat="1" ht="18" customHeight="1">
      <c r="A20" s="10" t="s">
        <v>85</v>
      </c>
      <c r="B20" s="81">
        <f t="shared" si="0"/>
        <v>213</v>
      </c>
      <c r="C20" s="81"/>
      <c r="D20" s="82">
        <v>117</v>
      </c>
      <c r="E20" s="82"/>
      <c r="F20" s="86">
        <v>96</v>
      </c>
      <c r="G20" s="87"/>
      <c r="H20" s="79" t="s">
        <v>86</v>
      </c>
      <c r="I20" s="80"/>
      <c r="J20" s="81">
        <f t="shared" si="1"/>
        <v>131</v>
      </c>
      <c r="K20" s="81"/>
      <c r="L20" s="82">
        <v>55</v>
      </c>
      <c r="M20" s="82"/>
      <c r="N20" s="82">
        <v>76</v>
      </c>
      <c r="O20" s="85"/>
      <c r="P20" s="79" t="s">
        <v>87</v>
      </c>
      <c r="Q20" s="80"/>
      <c r="R20" s="81">
        <f t="shared" si="2"/>
        <v>196</v>
      </c>
      <c r="S20" s="81"/>
      <c r="T20" s="82">
        <v>104</v>
      </c>
      <c r="U20" s="82"/>
      <c r="V20" s="82">
        <v>92</v>
      </c>
      <c r="W20" s="85"/>
      <c r="X20" s="79" t="s">
        <v>88</v>
      </c>
      <c r="Y20" s="80"/>
      <c r="Z20" s="81">
        <f t="shared" si="3"/>
        <v>60</v>
      </c>
      <c r="AA20" s="81"/>
      <c r="AB20" s="82">
        <v>33</v>
      </c>
      <c r="AC20" s="82"/>
      <c r="AD20" s="82">
        <v>27</v>
      </c>
      <c r="AE20" s="85"/>
      <c r="AF20" s="79" t="s">
        <v>89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90</v>
      </c>
      <c r="B21" s="81">
        <f t="shared" si="0"/>
        <v>183</v>
      </c>
      <c r="C21" s="81"/>
      <c r="D21" s="82">
        <v>100</v>
      </c>
      <c r="E21" s="82"/>
      <c r="F21" s="86">
        <v>83</v>
      </c>
      <c r="G21" s="87"/>
      <c r="H21" s="79" t="s">
        <v>91</v>
      </c>
      <c r="I21" s="80"/>
      <c r="J21" s="81">
        <f t="shared" si="1"/>
        <v>124</v>
      </c>
      <c r="K21" s="81"/>
      <c r="L21" s="82">
        <v>53</v>
      </c>
      <c r="M21" s="82"/>
      <c r="N21" s="82">
        <v>71</v>
      </c>
      <c r="O21" s="85"/>
      <c r="P21" s="79" t="s">
        <v>92</v>
      </c>
      <c r="Q21" s="80"/>
      <c r="R21" s="81">
        <f t="shared" si="2"/>
        <v>118</v>
      </c>
      <c r="S21" s="81"/>
      <c r="T21" s="82">
        <v>65</v>
      </c>
      <c r="U21" s="82"/>
      <c r="V21" s="82">
        <v>53</v>
      </c>
      <c r="W21" s="85"/>
      <c r="X21" s="79" t="s">
        <v>93</v>
      </c>
      <c r="Y21" s="80"/>
      <c r="Z21" s="81">
        <f t="shared" si="3"/>
        <v>37</v>
      </c>
      <c r="AA21" s="81"/>
      <c r="AB21" s="82">
        <v>18</v>
      </c>
      <c r="AC21" s="82"/>
      <c r="AD21" s="82">
        <v>19</v>
      </c>
      <c r="AE21" s="85"/>
      <c r="AF21" s="79" t="s">
        <v>94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95</v>
      </c>
      <c r="B22" s="81">
        <f t="shared" si="0"/>
        <v>212</v>
      </c>
      <c r="C22" s="81"/>
      <c r="D22" s="82">
        <v>110</v>
      </c>
      <c r="E22" s="82"/>
      <c r="F22" s="86">
        <v>102</v>
      </c>
      <c r="G22" s="87"/>
      <c r="H22" s="79" t="s">
        <v>96</v>
      </c>
      <c r="I22" s="80"/>
      <c r="J22" s="81">
        <f t="shared" si="1"/>
        <v>128</v>
      </c>
      <c r="K22" s="81"/>
      <c r="L22" s="82">
        <v>62</v>
      </c>
      <c r="M22" s="82"/>
      <c r="N22" s="82">
        <v>66</v>
      </c>
      <c r="O22" s="85"/>
      <c r="P22" s="79" t="s">
        <v>97</v>
      </c>
      <c r="Q22" s="80"/>
      <c r="R22" s="81">
        <f t="shared" si="2"/>
        <v>114</v>
      </c>
      <c r="S22" s="81"/>
      <c r="T22" s="82">
        <v>63</v>
      </c>
      <c r="U22" s="82"/>
      <c r="V22" s="82">
        <v>51</v>
      </c>
      <c r="W22" s="85"/>
      <c r="X22" s="79" t="s">
        <v>98</v>
      </c>
      <c r="Y22" s="80"/>
      <c r="Z22" s="81">
        <f t="shared" si="3"/>
        <v>37</v>
      </c>
      <c r="AA22" s="81"/>
      <c r="AB22" s="82">
        <v>16</v>
      </c>
      <c r="AC22" s="82"/>
      <c r="AD22" s="82">
        <v>21</v>
      </c>
      <c r="AE22" s="85"/>
      <c r="AF22" s="79" t="s">
        <v>99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100</v>
      </c>
      <c r="B23" s="66">
        <f t="shared" si="0"/>
        <v>222</v>
      </c>
      <c r="C23" s="66"/>
      <c r="D23" s="74">
        <v>96</v>
      </c>
      <c r="E23" s="74"/>
      <c r="F23" s="84">
        <v>126</v>
      </c>
      <c r="G23" s="67"/>
      <c r="H23" s="64" t="s">
        <v>101</v>
      </c>
      <c r="I23" s="65"/>
      <c r="J23" s="66">
        <f t="shared" si="1"/>
        <v>127</v>
      </c>
      <c r="K23" s="66"/>
      <c r="L23" s="74">
        <v>63</v>
      </c>
      <c r="M23" s="74"/>
      <c r="N23" s="74">
        <v>64</v>
      </c>
      <c r="O23" s="75"/>
      <c r="P23" s="64" t="s">
        <v>102</v>
      </c>
      <c r="Q23" s="65"/>
      <c r="R23" s="66">
        <f t="shared" si="2"/>
        <v>100</v>
      </c>
      <c r="S23" s="66"/>
      <c r="T23" s="74">
        <v>57</v>
      </c>
      <c r="U23" s="74"/>
      <c r="V23" s="74">
        <v>43</v>
      </c>
      <c r="W23" s="75"/>
      <c r="X23" s="64" t="s">
        <v>103</v>
      </c>
      <c r="Y23" s="65"/>
      <c r="Z23" s="66">
        <f t="shared" si="3"/>
        <v>30</v>
      </c>
      <c r="AA23" s="66"/>
      <c r="AB23" s="74">
        <v>13</v>
      </c>
      <c r="AC23" s="74"/>
      <c r="AD23" s="74">
        <v>17</v>
      </c>
      <c r="AE23" s="75"/>
      <c r="AF23" s="76" t="s">
        <v>104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629</v>
      </c>
      <c r="D27" s="46"/>
      <c r="E27" s="45">
        <f>SUM(E28:F29)</f>
        <v>787</v>
      </c>
      <c r="F27" s="46"/>
      <c r="G27" s="45">
        <f>SUM(G28:H29)</f>
        <v>469</v>
      </c>
      <c r="H27" s="46"/>
      <c r="I27" s="45">
        <f>SUM(I28:J29)</f>
        <v>577</v>
      </c>
      <c r="J27" s="46"/>
      <c r="K27" s="45">
        <f>SUM(K28:L29)</f>
        <v>434</v>
      </c>
      <c r="L27" s="46"/>
      <c r="M27" s="45">
        <f>SUM(M28:N29)</f>
        <v>1173</v>
      </c>
      <c r="N27" s="46"/>
      <c r="O27" s="45">
        <f>SUM(O28:P29)</f>
        <v>1088</v>
      </c>
      <c r="P27" s="46"/>
      <c r="Q27" s="45">
        <f>SUM(Q28:R29)</f>
        <v>1807</v>
      </c>
      <c r="R27" s="46"/>
      <c r="S27" s="45">
        <f>SUM(S28:T29)</f>
        <v>1972</v>
      </c>
      <c r="T27" s="46"/>
      <c r="U27" s="45">
        <f>SUM(U28:V29)</f>
        <v>326</v>
      </c>
      <c r="V27" s="46"/>
      <c r="W27" s="45">
        <f>SUM(W28:X29)</f>
        <v>250</v>
      </c>
      <c r="X27" s="46"/>
      <c r="Y27" s="45">
        <f>SUM(Y28:Z29)</f>
        <v>326</v>
      </c>
      <c r="Z27" s="46"/>
      <c r="AA27" s="45">
        <f>SUM(AA28:AB29)</f>
        <v>239</v>
      </c>
      <c r="AB27" s="46"/>
      <c r="AC27" s="45">
        <f>SUM(AC28:AD29)</f>
        <v>256</v>
      </c>
      <c r="AD27" s="46"/>
      <c r="AE27" s="45">
        <f>SUM(AE28:AF29)</f>
        <v>48</v>
      </c>
      <c r="AF27" s="46"/>
      <c r="AG27" s="45">
        <f>SUM(AG28:AH29)</f>
        <v>0</v>
      </c>
      <c r="AH27" s="46"/>
      <c r="AI27" s="47">
        <f>SUM(C27:AH27)</f>
        <v>10381</v>
      </c>
      <c r="AJ27" s="48"/>
      <c r="AK27" s="49">
        <v>3785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314</v>
      </c>
      <c r="D28" s="44"/>
      <c r="E28" s="43">
        <f>SUM(D10:E15)</f>
        <v>379</v>
      </c>
      <c r="F28" s="44"/>
      <c r="G28" s="43">
        <f>SUM(D16:E18)</f>
        <v>219</v>
      </c>
      <c r="H28" s="44"/>
      <c r="I28" s="43">
        <f>SUM(D19:E21)</f>
        <v>316</v>
      </c>
      <c r="J28" s="44"/>
      <c r="K28" s="43">
        <f>SUM(D22:E23)</f>
        <v>206</v>
      </c>
      <c r="L28" s="44"/>
      <c r="M28" s="43">
        <f>SUM(L4:M13)</f>
        <v>488</v>
      </c>
      <c r="N28" s="44"/>
      <c r="O28" s="43">
        <f>SUM(L14:M23)</f>
        <v>494</v>
      </c>
      <c r="P28" s="44"/>
      <c r="Q28" s="43">
        <f>SUM(T4:U13)</f>
        <v>852</v>
      </c>
      <c r="R28" s="44"/>
      <c r="S28" s="43">
        <f>SUM(T14:U23)</f>
        <v>1005</v>
      </c>
      <c r="T28" s="44"/>
      <c r="U28" s="43">
        <f>SUM(AB4:AC8)</f>
        <v>179</v>
      </c>
      <c r="V28" s="44"/>
      <c r="W28" s="43">
        <f>SUM(AB9:AC13)</f>
        <v>124</v>
      </c>
      <c r="X28" s="44"/>
      <c r="Y28" s="43">
        <f>SUM(AB14:AC18)</f>
        <v>149</v>
      </c>
      <c r="Z28" s="44"/>
      <c r="AA28" s="43">
        <f>SUM(AB19:AC23)</f>
        <v>114</v>
      </c>
      <c r="AB28" s="44"/>
      <c r="AC28" s="43">
        <f>SUM(AJ4:AK13)</f>
        <v>106</v>
      </c>
      <c r="AD28" s="44"/>
      <c r="AE28" s="43">
        <f>SUM(AJ14:AK23)</f>
        <v>13</v>
      </c>
      <c r="AF28" s="44"/>
      <c r="AG28" s="43">
        <f>AJ24</f>
        <v>0</v>
      </c>
      <c r="AH28" s="44"/>
      <c r="AI28" s="38">
        <f>SUM(C28:AH28)</f>
        <v>4958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315</v>
      </c>
      <c r="D29" s="21"/>
      <c r="E29" s="20">
        <f>SUM(F10:G15)</f>
        <v>408</v>
      </c>
      <c r="F29" s="21"/>
      <c r="G29" s="20">
        <f>SUM(F16:G18)</f>
        <v>250</v>
      </c>
      <c r="H29" s="21"/>
      <c r="I29" s="20">
        <f>SUM(F19:G21)</f>
        <v>261</v>
      </c>
      <c r="J29" s="21"/>
      <c r="K29" s="20">
        <f>SUM(F22:G23)</f>
        <v>228</v>
      </c>
      <c r="L29" s="21"/>
      <c r="M29" s="20">
        <f>SUM(N4:O13)</f>
        <v>685</v>
      </c>
      <c r="N29" s="21"/>
      <c r="O29" s="20">
        <f>SUM(N14:O23)</f>
        <v>594</v>
      </c>
      <c r="P29" s="21"/>
      <c r="Q29" s="20">
        <f>SUM(V4:W13)</f>
        <v>955</v>
      </c>
      <c r="R29" s="21"/>
      <c r="S29" s="20">
        <f>SUM(V14:W23)</f>
        <v>967</v>
      </c>
      <c r="T29" s="21"/>
      <c r="U29" s="20">
        <f>SUM(AD4:AE8)</f>
        <v>147</v>
      </c>
      <c r="V29" s="21"/>
      <c r="W29" s="20">
        <f>SUM(AD9:AE13)</f>
        <v>126</v>
      </c>
      <c r="X29" s="21"/>
      <c r="Y29" s="20">
        <f>SUM(AD14:AE18)</f>
        <v>177</v>
      </c>
      <c r="Z29" s="21"/>
      <c r="AA29" s="20">
        <f>SUM(AD19:AE23)</f>
        <v>125</v>
      </c>
      <c r="AB29" s="21"/>
      <c r="AC29" s="20">
        <f>SUM(AL4:AM13)</f>
        <v>150</v>
      </c>
      <c r="AD29" s="21"/>
      <c r="AE29" s="20">
        <f>SUM(AL14:AM23)</f>
        <v>35</v>
      </c>
      <c r="AF29" s="21"/>
      <c r="AG29" s="20">
        <f>AL24</f>
        <v>0</v>
      </c>
      <c r="AH29" s="21"/>
      <c r="AI29" s="22">
        <f>SUM(C29:AH29)</f>
        <v>5423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1885</v>
      </c>
      <c r="D31" s="34"/>
      <c r="E31" s="34"/>
      <c r="F31" s="35">
        <f>C31/AI27</f>
        <v>0.18158173586359697</v>
      </c>
      <c r="G31" s="35"/>
      <c r="H31" s="36"/>
      <c r="I31" s="17">
        <f>SUM(I27:V27)</f>
        <v>7377</v>
      </c>
      <c r="J31" s="37"/>
      <c r="K31" s="37"/>
      <c r="L31" s="37"/>
      <c r="M31" s="37"/>
      <c r="N31" s="37"/>
      <c r="O31" s="37"/>
      <c r="P31" s="15">
        <f>I31/AI27</f>
        <v>0.7106251806184375</v>
      </c>
      <c r="Q31" s="15"/>
      <c r="R31" s="15"/>
      <c r="S31" s="15"/>
      <c r="T31" s="15"/>
      <c r="U31" s="15"/>
      <c r="V31" s="16"/>
      <c r="W31" s="17">
        <f>SUM(W27:AH27)</f>
        <v>1119</v>
      </c>
      <c r="X31" s="18"/>
      <c r="Y31" s="18"/>
      <c r="Z31" s="18"/>
      <c r="AA31" s="18"/>
      <c r="AB31" s="18"/>
      <c r="AC31" s="15">
        <f>W31/AI27</f>
        <v>0.10779308351796552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46</v>
      </c>
      <c r="C4" s="90"/>
      <c r="D4" s="91">
        <v>24</v>
      </c>
      <c r="E4" s="91"/>
      <c r="F4" s="96">
        <v>22</v>
      </c>
      <c r="G4" s="97"/>
      <c r="H4" s="88" t="s">
        <v>6</v>
      </c>
      <c r="I4" s="89"/>
      <c r="J4" s="90">
        <f aca="true" t="shared" si="1" ref="J4:J23">SUM(L4:N4)</f>
        <v>106</v>
      </c>
      <c r="K4" s="90"/>
      <c r="L4" s="91">
        <v>56</v>
      </c>
      <c r="M4" s="91"/>
      <c r="N4" s="91">
        <v>50</v>
      </c>
      <c r="O4" s="93"/>
      <c r="P4" s="88" t="s">
        <v>7</v>
      </c>
      <c r="Q4" s="89"/>
      <c r="R4" s="90">
        <f aca="true" t="shared" si="2" ref="R4:R23">SUM(T4:V4)</f>
        <v>102</v>
      </c>
      <c r="S4" s="90"/>
      <c r="T4" s="91">
        <v>49</v>
      </c>
      <c r="U4" s="91"/>
      <c r="V4" s="91">
        <v>53</v>
      </c>
      <c r="W4" s="93"/>
      <c r="X4" s="88" t="s">
        <v>8</v>
      </c>
      <c r="Y4" s="89"/>
      <c r="Z4" s="90">
        <f aca="true" t="shared" si="3" ref="Z4:Z23">SUM(AB4:AD4)</f>
        <v>111</v>
      </c>
      <c r="AA4" s="90"/>
      <c r="AB4" s="91">
        <v>60</v>
      </c>
      <c r="AC4" s="91"/>
      <c r="AD4" s="91">
        <v>51</v>
      </c>
      <c r="AE4" s="93"/>
      <c r="AF4" s="88" t="s">
        <v>9</v>
      </c>
      <c r="AG4" s="89"/>
      <c r="AH4" s="90">
        <f aca="true" t="shared" si="4" ref="AH4:AH24">SUM(AJ4:AL4)</f>
        <v>90</v>
      </c>
      <c r="AI4" s="90"/>
      <c r="AJ4" s="91">
        <v>44</v>
      </c>
      <c r="AK4" s="91"/>
      <c r="AL4" s="91">
        <v>46</v>
      </c>
      <c r="AM4" s="92"/>
    </row>
    <row r="5" spans="1:39" s="8" customFormat="1" ht="18" customHeight="1">
      <c r="A5" s="10" t="s">
        <v>10</v>
      </c>
      <c r="B5" s="81">
        <f t="shared" si="0"/>
        <v>50</v>
      </c>
      <c r="C5" s="81"/>
      <c r="D5" s="82">
        <v>25</v>
      </c>
      <c r="E5" s="82"/>
      <c r="F5" s="86">
        <v>25</v>
      </c>
      <c r="G5" s="87"/>
      <c r="H5" s="79" t="s">
        <v>11</v>
      </c>
      <c r="I5" s="80"/>
      <c r="J5" s="81">
        <f t="shared" si="1"/>
        <v>100</v>
      </c>
      <c r="K5" s="81"/>
      <c r="L5" s="82">
        <v>49</v>
      </c>
      <c r="M5" s="82"/>
      <c r="N5" s="82">
        <v>51</v>
      </c>
      <c r="O5" s="85"/>
      <c r="P5" s="79" t="s">
        <v>12</v>
      </c>
      <c r="Q5" s="80"/>
      <c r="R5" s="81">
        <f t="shared" si="2"/>
        <v>115</v>
      </c>
      <c r="S5" s="81"/>
      <c r="T5" s="82">
        <v>52</v>
      </c>
      <c r="U5" s="82"/>
      <c r="V5" s="82">
        <v>63</v>
      </c>
      <c r="W5" s="85"/>
      <c r="X5" s="79" t="s">
        <v>13</v>
      </c>
      <c r="Y5" s="80"/>
      <c r="Z5" s="81">
        <f t="shared" si="3"/>
        <v>102</v>
      </c>
      <c r="AA5" s="81"/>
      <c r="AB5" s="82">
        <v>56</v>
      </c>
      <c r="AC5" s="82"/>
      <c r="AD5" s="82">
        <v>46</v>
      </c>
      <c r="AE5" s="85"/>
      <c r="AF5" s="79" t="s">
        <v>14</v>
      </c>
      <c r="AG5" s="80"/>
      <c r="AH5" s="81">
        <f t="shared" si="4"/>
        <v>83</v>
      </c>
      <c r="AI5" s="81"/>
      <c r="AJ5" s="82">
        <v>39</v>
      </c>
      <c r="AK5" s="82"/>
      <c r="AL5" s="82">
        <v>44</v>
      </c>
      <c r="AM5" s="83"/>
    </row>
    <row r="6" spans="1:39" s="8" customFormat="1" ht="18" customHeight="1">
      <c r="A6" s="10" t="s">
        <v>15</v>
      </c>
      <c r="B6" s="81">
        <f t="shared" si="0"/>
        <v>64</v>
      </c>
      <c r="C6" s="81"/>
      <c r="D6" s="82">
        <v>29</v>
      </c>
      <c r="E6" s="82"/>
      <c r="F6" s="86">
        <v>35</v>
      </c>
      <c r="G6" s="87"/>
      <c r="H6" s="79" t="s">
        <v>16</v>
      </c>
      <c r="I6" s="80"/>
      <c r="J6" s="81">
        <f t="shared" si="1"/>
        <v>113</v>
      </c>
      <c r="K6" s="81"/>
      <c r="L6" s="82">
        <v>68</v>
      </c>
      <c r="M6" s="82"/>
      <c r="N6" s="82">
        <v>45</v>
      </c>
      <c r="O6" s="85"/>
      <c r="P6" s="79" t="s">
        <v>17</v>
      </c>
      <c r="Q6" s="80"/>
      <c r="R6" s="81">
        <f t="shared" si="2"/>
        <v>123</v>
      </c>
      <c r="S6" s="81"/>
      <c r="T6" s="82">
        <v>57</v>
      </c>
      <c r="U6" s="82"/>
      <c r="V6" s="82">
        <v>66</v>
      </c>
      <c r="W6" s="85"/>
      <c r="X6" s="79" t="s">
        <v>18</v>
      </c>
      <c r="Y6" s="80"/>
      <c r="Z6" s="81">
        <f t="shared" si="3"/>
        <v>95</v>
      </c>
      <c r="AA6" s="81"/>
      <c r="AB6" s="82">
        <v>41</v>
      </c>
      <c r="AC6" s="82"/>
      <c r="AD6" s="82">
        <v>54</v>
      </c>
      <c r="AE6" s="85"/>
      <c r="AF6" s="79" t="s">
        <v>19</v>
      </c>
      <c r="AG6" s="80"/>
      <c r="AH6" s="81">
        <f t="shared" si="4"/>
        <v>66</v>
      </c>
      <c r="AI6" s="81"/>
      <c r="AJ6" s="82">
        <v>27</v>
      </c>
      <c r="AK6" s="82"/>
      <c r="AL6" s="82">
        <v>39</v>
      </c>
      <c r="AM6" s="83"/>
    </row>
    <row r="7" spans="1:39" s="8" customFormat="1" ht="18" customHeight="1">
      <c r="A7" s="10" t="s">
        <v>20</v>
      </c>
      <c r="B7" s="81">
        <f t="shared" si="0"/>
        <v>55</v>
      </c>
      <c r="C7" s="81"/>
      <c r="D7" s="82">
        <v>31</v>
      </c>
      <c r="E7" s="82"/>
      <c r="F7" s="86">
        <v>24</v>
      </c>
      <c r="G7" s="87"/>
      <c r="H7" s="79" t="s">
        <v>21</v>
      </c>
      <c r="I7" s="80"/>
      <c r="J7" s="81">
        <f t="shared" si="1"/>
        <v>90</v>
      </c>
      <c r="K7" s="81"/>
      <c r="L7" s="82">
        <v>48</v>
      </c>
      <c r="M7" s="82"/>
      <c r="N7" s="82">
        <v>42</v>
      </c>
      <c r="O7" s="85"/>
      <c r="P7" s="79" t="s">
        <v>22</v>
      </c>
      <c r="Q7" s="80"/>
      <c r="R7" s="81">
        <f t="shared" si="2"/>
        <v>124</v>
      </c>
      <c r="S7" s="81"/>
      <c r="T7" s="82">
        <v>68</v>
      </c>
      <c r="U7" s="82"/>
      <c r="V7" s="82">
        <v>56</v>
      </c>
      <c r="W7" s="85"/>
      <c r="X7" s="79" t="s">
        <v>23</v>
      </c>
      <c r="Y7" s="80"/>
      <c r="Z7" s="81">
        <f t="shared" si="3"/>
        <v>125</v>
      </c>
      <c r="AA7" s="81"/>
      <c r="AB7" s="82">
        <v>60</v>
      </c>
      <c r="AC7" s="82"/>
      <c r="AD7" s="82">
        <v>65</v>
      </c>
      <c r="AE7" s="85"/>
      <c r="AF7" s="79" t="s">
        <v>24</v>
      </c>
      <c r="AG7" s="80"/>
      <c r="AH7" s="81">
        <f t="shared" si="4"/>
        <v>62</v>
      </c>
      <c r="AI7" s="81"/>
      <c r="AJ7" s="82">
        <v>27</v>
      </c>
      <c r="AK7" s="82"/>
      <c r="AL7" s="82">
        <v>35</v>
      </c>
      <c r="AM7" s="83"/>
    </row>
    <row r="8" spans="1:39" s="8" customFormat="1" ht="18" customHeight="1">
      <c r="A8" s="10" t="s">
        <v>25</v>
      </c>
      <c r="B8" s="81">
        <f t="shared" si="0"/>
        <v>54</v>
      </c>
      <c r="C8" s="81"/>
      <c r="D8" s="82">
        <v>29</v>
      </c>
      <c r="E8" s="82"/>
      <c r="F8" s="86">
        <v>25</v>
      </c>
      <c r="G8" s="87"/>
      <c r="H8" s="79" t="s">
        <v>26</v>
      </c>
      <c r="I8" s="80"/>
      <c r="J8" s="81">
        <f t="shared" si="1"/>
        <v>99</v>
      </c>
      <c r="K8" s="81"/>
      <c r="L8" s="82">
        <v>45</v>
      </c>
      <c r="M8" s="82"/>
      <c r="N8" s="82">
        <v>54</v>
      </c>
      <c r="O8" s="85"/>
      <c r="P8" s="79" t="s">
        <v>27</v>
      </c>
      <c r="Q8" s="80"/>
      <c r="R8" s="81">
        <f t="shared" si="2"/>
        <v>137</v>
      </c>
      <c r="S8" s="81"/>
      <c r="T8" s="82">
        <v>70</v>
      </c>
      <c r="U8" s="82"/>
      <c r="V8" s="82">
        <v>67</v>
      </c>
      <c r="W8" s="85"/>
      <c r="X8" s="79" t="s">
        <v>28</v>
      </c>
      <c r="Y8" s="80"/>
      <c r="Z8" s="81">
        <f t="shared" si="3"/>
        <v>92</v>
      </c>
      <c r="AA8" s="81"/>
      <c r="AB8" s="82">
        <v>43</v>
      </c>
      <c r="AC8" s="82"/>
      <c r="AD8" s="82">
        <v>49</v>
      </c>
      <c r="AE8" s="85"/>
      <c r="AF8" s="79" t="s">
        <v>29</v>
      </c>
      <c r="AG8" s="80"/>
      <c r="AH8" s="81">
        <f t="shared" si="4"/>
        <v>62</v>
      </c>
      <c r="AI8" s="81"/>
      <c r="AJ8" s="82">
        <v>24</v>
      </c>
      <c r="AK8" s="82"/>
      <c r="AL8" s="82">
        <v>38</v>
      </c>
      <c r="AM8" s="83"/>
    </row>
    <row r="9" spans="1:39" s="8" customFormat="1" ht="18" customHeight="1">
      <c r="A9" s="10" t="s">
        <v>30</v>
      </c>
      <c r="B9" s="81">
        <f t="shared" si="0"/>
        <v>68</v>
      </c>
      <c r="C9" s="81"/>
      <c r="D9" s="82">
        <v>33</v>
      </c>
      <c r="E9" s="82"/>
      <c r="F9" s="86">
        <v>35</v>
      </c>
      <c r="G9" s="87"/>
      <c r="H9" s="79" t="s">
        <v>31</v>
      </c>
      <c r="I9" s="80"/>
      <c r="J9" s="81">
        <f t="shared" si="1"/>
        <v>72</v>
      </c>
      <c r="K9" s="81"/>
      <c r="L9" s="82">
        <v>36</v>
      </c>
      <c r="M9" s="82"/>
      <c r="N9" s="82">
        <v>36</v>
      </c>
      <c r="O9" s="85"/>
      <c r="P9" s="79" t="s">
        <v>32</v>
      </c>
      <c r="Q9" s="80"/>
      <c r="R9" s="81">
        <f t="shared" si="2"/>
        <v>140</v>
      </c>
      <c r="S9" s="81"/>
      <c r="T9" s="82">
        <v>69</v>
      </c>
      <c r="U9" s="82"/>
      <c r="V9" s="82">
        <v>71</v>
      </c>
      <c r="W9" s="85"/>
      <c r="X9" s="79" t="s">
        <v>33</v>
      </c>
      <c r="Y9" s="80"/>
      <c r="Z9" s="81">
        <f t="shared" si="3"/>
        <v>93</v>
      </c>
      <c r="AA9" s="81"/>
      <c r="AB9" s="82">
        <v>47</v>
      </c>
      <c r="AC9" s="82"/>
      <c r="AD9" s="82">
        <v>46</v>
      </c>
      <c r="AE9" s="85"/>
      <c r="AF9" s="79" t="s">
        <v>34</v>
      </c>
      <c r="AG9" s="80"/>
      <c r="AH9" s="81">
        <f t="shared" si="4"/>
        <v>53</v>
      </c>
      <c r="AI9" s="81"/>
      <c r="AJ9" s="82">
        <v>18</v>
      </c>
      <c r="AK9" s="82"/>
      <c r="AL9" s="82">
        <v>35</v>
      </c>
      <c r="AM9" s="83"/>
    </row>
    <row r="10" spans="1:39" s="8" customFormat="1" ht="18" customHeight="1">
      <c r="A10" s="10" t="s">
        <v>35</v>
      </c>
      <c r="B10" s="81">
        <f t="shared" si="0"/>
        <v>70</v>
      </c>
      <c r="C10" s="81"/>
      <c r="D10" s="82">
        <v>36</v>
      </c>
      <c r="E10" s="82"/>
      <c r="F10" s="86">
        <v>34</v>
      </c>
      <c r="G10" s="87"/>
      <c r="H10" s="79" t="s">
        <v>36</v>
      </c>
      <c r="I10" s="80"/>
      <c r="J10" s="81">
        <f t="shared" si="1"/>
        <v>84</v>
      </c>
      <c r="K10" s="81"/>
      <c r="L10" s="82">
        <v>41</v>
      </c>
      <c r="M10" s="82"/>
      <c r="N10" s="82">
        <v>43</v>
      </c>
      <c r="O10" s="85"/>
      <c r="P10" s="79" t="s">
        <v>37</v>
      </c>
      <c r="Q10" s="80"/>
      <c r="R10" s="81">
        <f t="shared" si="2"/>
        <v>132</v>
      </c>
      <c r="S10" s="81"/>
      <c r="T10" s="82">
        <v>60</v>
      </c>
      <c r="U10" s="82"/>
      <c r="V10" s="82">
        <v>72</v>
      </c>
      <c r="W10" s="85"/>
      <c r="X10" s="79" t="s">
        <v>38</v>
      </c>
      <c r="Y10" s="80"/>
      <c r="Z10" s="81">
        <f t="shared" si="3"/>
        <v>88</v>
      </c>
      <c r="AA10" s="81"/>
      <c r="AB10" s="82">
        <v>32</v>
      </c>
      <c r="AC10" s="82"/>
      <c r="AD10" s="82">
        <v>56</v>
      </c>
      <c r="AE10" s="85"/>
      <c r="AF10" s="79" t="s">
        <v>39</v>
      </c>
      <c r="AG10" s="80"/>
      <c r="AH10" s="81">
        <f t="shared" si="4"/>
        <v>40</v>
      </c>
      <c r="AI10" s="81"/>
      <c r="AJ10" s="82">
        <v>10</v>
      </c>
      <c r="AK10" s="82"/>
      <c r="AL10" s="82">
        <v>30</v>
      </c>
      <c r="AM10" s="83"/>
    </row>
    <row r="11" spans="1:39" s="8" customFormat="1" ht="18" customHeight="1">
      <c r="A11" s="10" t="s">
        <v>40</v>
      </c>
      <c r="B11" s="81">
        <f t="shared" si="0"/>
        <v>88</v>
      </c>
      <c r="C11" s="81"/>
      <c r="D11" s="82">
        <v>39</v>
      </c>
      <c r="E11" s="82"/>
      <c r="F11" s="86">
        <v>49</v>
      </c>
      <c r="G11" s="87"/>
      <c r="H11" s="79" t="s">
        <v>41</v>
      </c>
      <c r="I11" s="80"/>
      <c r="J11" s="81">
        <f t="shared" si="1"/>
        <v>80</v>
      </c>
      <c r="K11" s="81"/>
      <c r="L11" s="82">
        <v>37</v>
      </c>
      <c r="M11" s="82"/>
      <c r="N11" s="82">
        <v>43</v>
      </c>
      <c r="O11" s="85"/>
      <c r="P11" s="79" t="s">
        <v>42</v>
      </c>
      <c r="Q11" s="80"/>
      <c r="R11" s="81">
        <f t="shared" si="2"/>
        <v>154</v>
      </c>
      <c r="S11" s="81"/>
      <c r="T11" s="82">
        <v>75</v>
      </c>
      <c r="U11" s="82"/>
      <c r="V11" s="82">
        <v>79</v>
      </c>
      <c r="W11" s="85"/>
      <c r="X11" s="79" t="s">
        <v>43</v>
      </c>
      <c r="Y11" s="80"/>
      <c r="Z11" s="81">
        <f t="shared" si="3"/>
        <v>83</v>
      </c>
      <c r="AA11" s="81"/>
      <c r="AB11" s="82">
        <v>38</v>
      </c>
      <c r="AC11" s="82"/>
      <c r="AD11" s="82">
        <v>45</v>
      </c>
      <c r="AE11" s="85"/>
      <c r="AF11" s="79" t="s">
        <v>44</v>
      </c>
      <c r="AG11" s="80"/>
      <c r="AH11" s="81">
        <f t="shared" si="4"/>
        <v>48</v>
      </c>
      <c r="AI11" s="81"/>
      <c r="AJ11" s="82">
        <v>21</v>
      </c>
      <c r="AK11" s="82"/>
      <c r="AL11" s="82">
        <v>27</v>
      </c>
      <c r="AM11" s="83"/>
    </row>
    <row r="12" spans="1:39" s="8" customFormat="1" ht="18" customHeight="1">
      <c r="A12" s="10" t="s">
        <v>45</v>
      </c>
      <c r="B12" s="81">
        <f t="shared" si="0"/>
        <v>94</v>
      </c>
      <c r="C12" s="81"/>
      <c r="D12" s="82">
        <v>49</v>
      </c>
      <c r="E12" s="82"/>
      <c r="F12" s="86">
        <v>45</v>
      </c>
      <c r="G12" s="87"/>
      <c r="H12" s="79" t="s">
        <v>46</v>
      </c>
      <c r="I12" s="80"/>
      <c r="J12" s="81">
        <f t="shared" si="1"/>
        <v>99</v>
      </c>
      <c r="K12" s="81"/>
      <c r="L12" s="82">
        <v>54</v>
      </c>
      <c r="M12" s="82"/>
      <c r="N12" s="82">
        <v>45</v>
      </c>
      <c r="O12" s="85"/>
      <c r="P12" s="79" t="s">
        <v>47</v>
      </c>
      <c r="Q12" s="80"/>
      <c r="R12" s="81">
        <f t="shared" si="2"/>
        <v>158</v>
      </c>
      <c r="S12" s="81"/>
      <c r="T12" s="82">
        <v>70</v>
      </c>
      <c r="U12" s="82"/>
      <c r="V12" s="82">
        <v>88</v>
      </c>
      <c r="W12" s="85"/>
      <c r="X12" s="79" t="s">
        <v>48</v>
      </c>
      <c r="Y12" s="80"/>
      <c r="Z12" s="81">
        <f t="shared" si="3"/>
        <v>83</v>
      </c>
      <c r="AA12" s="81"/>
      <c r="AB12" s="82">
        <v>41</v>
      </c>
      <c r="AC12" s="82"/>
      <c r="AD12" s="82">
        <v>42</v>
      </c>
      <c r="AE12" s="85"/>
      <c r="AF12" s="79" t="s">
        <v>49</v>
      </c>
      <c r="AG12" s="80"/>
      <c r="AH12" s="81">
        <f t="shared" si="4"/>
        <v>39</v>
      </c>
      <c r="AI12" s="81"/>
      <c r="AJ12" s="82">
        <v>18</v>
      </c>
      <c r="AK12" s="82"/>
      <c r="AL12" s="82">
        <v>21</v>
      </c>
      <c r="AM12" s="83"/>
    </row>
    <row r="13" spans="1:39" s="8" customFormat="1" ht="18" customHeight="1">
      <c r="A13" s="10" t="s">
        <v>50</v>
      </c>
      <c r="B13" s="81">
        <f t="shared" si="0"/>
        <v>103</v>
      </c>
      <c r="C13" s="81"/>
      <c r="D13" s="82">
        <v>39</v>
      </c>
      <c r="E13" s="82"/>
      <c r="F13" s="86">
        <v>64</v>
      </c>
      <c r="G13" s="87"/>
      <c r="H13" s="79" t="s">
        <v>51</v>
      </c>
      <c r="I13" s="80"/>
      <c r="J13" s="81">
        <f t="shared" si="1"/>
        <v>86</v>
      </c>
      <c r="K13" s="81"/>
      <c r="L13" s="82">
        <v>41</v>
      </c>
      <c r="M13" s="82"/>
      <c r="N13" s="82">
        <v>45</v>
      </c>
      <c r="O13" s="85"/>
      <c r="P13" s="79" t="s">
        <v>52</v>
      </c>
      <c r="Q13" s="80"/>
      <c r="R13" s="81">
        <f t="shared" si="2"/>
        <v>175</v>
      </c>
      <c r="S13" s="81"/>
      <c r="T13" s="82">
        <v>83</v>
      </c>
      <c r="U13" s="82"/>
      <c r="V13" s="82">
        <v>92</v>
      </c>
      <c r="W13" s="85"/>
      <c r="X13" s="79" t="s">
        <v>53</v>
      </c>
      <c r="Y13" s="80"/>
      <c r="Z13" s="81">
        <f t="shared" si="3"/>
        <v>101</v>
      </c>
      <c r="AA13" s="81"/>
      <c r="AB13" s="82">
        <v>51</v>
      </c>
      <c r="AC13" s="82"/>
      <c r="AD13" s="82">
        <v>50</v>
      </c>
      <c r="AE13" s="85"/>
      <c r="AF13" s="79" t="s">
        <v>54</v>
      </c>
      <c r="AG13" s="80"/>
      <c r="AH13" s="81">
        <f t="shared" si="4"/>
        <v>30</v>
      </c>
      <c r="AI13" s="81"/>
      <c r="AJ13" s="82">
        <v>9</v>
      </c>
      <c r="AK13" s="82"/>
      <c r="AL13" s="82">
        <v>21</v>
      </c>
      <c r="AM13" s="83"/>
    </row>
    <row r="14" spans="1:39" s="8" customFormat="1" ht="18" customHeight="1">
      <c r="A14" s="10" t="s">
        <v>55</v>
      </c>
      <c r="B14" s="81">
        <f t="shared" si="0"/>
        <v>91</v>
      </c>
      <c r="C14" s="81"/>
      <c r="D14" s="82">
        <v>44</v>
      </c>
      <c r="E14" s="82"/>
      <c r="F14" s="86">
        <v>47</v>
      </c>
      <c r="G14" s="87"/>
      <c r="H14" s="79" t="s">
        <v>56</v>
      </c>
      <c r="I14" s="80"/>
      <c r="J14" s="81">
        <f t="shared" si="1"/>
        <v>82</v>
      </c>
      <c r="K14" s="81"/>
      <c r="L14" s="82">
        <v>42</v>
      </c>
      <c r="M14" s="82"/>
      <c r="N14" s="82">
        <v>40</v>
      </c>
      <c r="O14" s="85"/>
      <c r="P14" s="79" t="s">
        <v>57</v>
      </c>
      <c r="Q14" s="80"/>
      <c r="R14" s="81">
        <f t="shared" si="2"/>
        <v>180</v>
      </c>
      <c r="S14" s="81"/>
      <c r="T14" s="82">
        <v>83</v>
      </c>
      <c r="U14" s="82"/>
      <c r="V14" s="82">
        <v>97</v>
      </c>
      <c r="W14" s="85"/>
      <c r="X14" s="79" t="s">
        <v>58</v>
      </c>
      <c r="Y14" s="80"/>
      <c r="Z14" s="81">
        <f t="shared" si="3"/>
        <v>88</v>
      </c>
      <c r="AA14" s="81"/>
      <c r="AB14" s="82">
        <v>34</v>
      </c>
      <c r="AC14" s="82"/>
      <c r="AD14" s="82">
        <v>54</v>
      </c>
      <c r="AE14" s="85"/>
      <c r="AF14" s="79" t="s">
        <v>59</v>
      </c>
      <c r="AG14" s="80"/>
      <c r="AH14" s="81">
        <f t="shared" si="4"/>
        <v>35</v>
      </c>
      <c r="AI14" s="81"/>
      <c r="AJ14" s="82">
        <v>13</v>
      </c>
      <c r="AK14" s="82"/>
      <c r="AL14" s="82">
        <v>22</v>
      </c>
      <c r="AM14" s="83"/>
    </row>
    <row r="15" spans="1:39" s="8" customFormat="1" ht="18" customHeight="1">
      <c r="A15" s="10" t="s">
        <v>60</v>
      </c>
      <c r="B15" s="81">
        <f t="shared" si="0"/>
        <v>81</v>
      </c>
      <c r="C15" s="81"/>
      <c r="D15" s="82">
        <v>46</v>
      </c>
      <c r="E15" s="82"/>
      <c r="F15" s="86">
        <v>35</v>
      </c>
      <c r="G15" s="87"/>
      <c r="H15" s="79" t="s">
        <v>61</v>
      </c>
      <c r="I15" s="80"/>
      <c r="J15" s="81">
        <f t="shared" si="1"/>
        <v>78</v>
      </c>
      <c r="K15" s="81"/>
      <c r="L15" s="82">
        <v>28</v>
      </c>
      <c r="M15" s="82"/>
      <c r="N15" s="82">
        <v>50</v>
      </c>
      <c r="O15" s="85"/>
      <c r="P15" s="79" t="s">
        <v>62</v>
      </c>
      <c r="Q15" s="80"/>
      <c r="R15" s="81">
        <f t="shared" si="2"/>
        <v>186</v>
      </c>
      <c r="S15" s="81"/>
      <c r="T15" s="82">
        <v>84</v>
      </c>
      <c r="U15" s="82"/>
      <c r="V15" s="82">
        <v>102</v>
      </c>
      <c r="W15" s="85"/>
      <c r="X15" s="79" t="s">
        <v>63</v>
      </c>
      <c r="Y15" s="80"/>
      <c r="Z15" s="81">
        <f t="shared" si="3"/>
        <v>111</v>
      </c>
      <c r="AA15" s="81"/>
      <c r="AB15" s="82">
        <v>47</v>
      </c>
      <c r="AC15" s="82"/>
      <c r="AD15" s="82">
        <v>64</v>
      </c>
      <c r="AE15" s="85"/>
      <c r="AF15" s="79" t="s">
        <v>64</v>
      </c>
      <c r="AG15" s="80"/>
      <c r="AH15" s="81">
        <f t="shared" si="4"/>
        <v>27</v>
      </c>
      <c r="AI15" s="81"/>
      <c r="AJ15" s="82">
        <v>5</v>
      </c>
      <c r="AK15" s="82"/>
      <c r="AL15" s="82">
        <v>22</v>
      </c>
      <c r="AM15" s="83"/>
    </row>
    <row r="16" spans="1:39" s="8" customFormat="1" ht="18" customHeight="1">
      <c r="A16" s="10" t="s">
        <v>65</v>
      </c>
      <c r="B16" s="81">
        <f t="shared" si="0"/>
        <v>93</v>
      </c>
      <c r="C16" s="81"/>
      <c r="D16" s="82">
        <v>48</v>
      </c>
      <c r="E16" s="82"/>
      <c r="F16" s="86">
        <v>45</v>
      </c>
      <c r="G16" s="87"/>
      <c r="H16" s="79" t="s">
        <v>66</v>
      </c>
      <c r="I16" s="80"/>
      <c r="J16" s="81">
        <f t="shared" si="1"/>
        <v>81</v>
      </c>
      <c r="K16" s="81"/>
      <c r="L16" s="82">
        <v>44</v>
      </c>
      <c r="M16" s="82"/>
      <c r="N16" s="82">
        <v>37</v>
      </c>
      <c r="O16" s="85"/>
      <c r="P16" s="79" t="s">
        <v>67</v>
      </c>
      <c r="Q16" s="80"/>
      <c r="R16" s="81">
        <f t="shared" si="2"/>
        <v>148</v>
      </c>
      <c r="S16" s="81"/>
      <c r="T16" s="82">
        <v>69</v>
      </c>
      <c r="U16" s="82"/>
      <c r="V16" s="82">
        <v>79</v>
      </c>
      <c r="W16" s="85"/>
      <c r="X16" s="79" t="s">
        <v>68</v>
      </c>
      <c r="Y16" s="80"/>
      <c r="Z16" s="81">
        <f t="shared" si="3"/>
        <v>98</v>
      </c>
      <c r="AA16" s="81"/>
      <c r="AB16" s="82">
        <v>50</v>
      </c>
      <c r="AC16" s="82"/>
      <c r="AD16" s="82">
        <v>48</v>
      </c>
      <c r="AE16" s="85"/>
      <c r="AF16" s="79" t="s">
        <v>69</v>
      </c>
      <c r="AG16" s="80"/>
      <c r="AH16" s="81">
        <f t="shared" si="4"/>
        <v>21</v>
      </c>
      <c r="AI16" s="81"/>
      <c r="AJ16" s="82">
        <v>4</v>
      </c>
      <c r="AK16" s="82"/>
      <c r="AL16" s="82">
        <v>17</v>
      </c>
      <c r="AM16" s="83"/>
    </row>
    <row r="17" spans="1:39" s="8" customFormat="1" ht="18" customHeight="1">
      <c r="A17" s="10" t="s">
        <v>70</v>
      </c>
      <c r="B17" s="81">
        <f t="shared" si="0"/>
        <v>107</v>
      </c>
      <c r="C17" s="81"/>
      <c r="D17" s="82">
        <v>49</v>
      </c>
      <c r="E17" s="82"/>
      <c r="F17" s="86">
        <v>58</v>
      </c>
      <c r="G17" s="87"/>
      <c r="H17" s="79" t="s">
        <v>71</v>
      </c>
      <c r="I17" s="80"/>
      <c r="J17" s="81">
        <f t="shared" si="1"/>
        <v>78</v>
      </c>
      <c r="K17" s="81"/>
      <c r="L17" s="82">
        <v>42</v>
      </c>
      <c r="M17" s="82"/>
      <c r="N17" s="82">
        <v>36</v>
      </c>
      <c r="O17" s="85"/>
      <c r="P17" s="79" t="s">
        <v>72</v>
      </c>
      <c r="Q17" s="80"/>
      <c r="R17" s="81">
        <f t="shared" si="2"/>
        <v>186</v>
      </c>
      <c r="S17" s="81"/>
      <c r="T17" s="82">
        <v>83</v>
      </c>
      <c r="U17" s="82"/>
      <c r="V17" s="82">
        <v>103</v>
      </c>
      <c r="W17" s="85"/>
      <c r="X17" s="79" t="s">
        <v>73</v>
      </c>
      <c r="Y17" s="80"/>
      <c r="Z17" s="81">
        <f t="shared" si="3"/>
        <v>100</v>
      </c>
      <c r="AA17" s="81"/>
      <c r="AB17" s="82">
        <v>43</v>
      </c>
      <c r="AC17" s="82"/>
      <c r="AD17" s="82">
        <v>57</v>
      </c>
      <c r="AE17" s="85"/>
      <c r="AF17" s="79" t="s">
        <v>74</v>
      </c>
      <c r="AG17" s="80"/>
      <c r="AH17" s="81">
        <f t="shared" si="4"/>
        <v>24</v>
      </c>
      <c r="AI17" s="81"/>
      <c r="AJ17" s="82">
        <v>5</v>
      </c>
      <c r="AK17" s="82"/>
      <c r="AL17" s="82">
        <v>19</v>
      </c>
      <c r="AM17" s="83"/>
    </row>
    <row r="18" spans="1:39" s="8" customFormat="1" ht="18" customHeight="1">
      <c r="A18" s="10" t="s">
        <v>75</v>
      </c>
      <c r="B18" s="81">
        <f t="shared" si="0"/>
        <v>90</v>
      </c>
      <c r="C18" s="81"/>
      <c r="D18" s="82">
        <v>45</v>
      </c>
      <c r="E18" s="82"/>
      <c r="F18" s="86">
        <v>45</v>
      </c>
      <c r="G18" s="87"/>
      <c r="H18" s="79" t="s">
        <v>76</v>
      </c>
      <c r="I18" s="80"/>
      <c r="J18" s="81">
        <f t="shared" si="1"/>
        <v>94</v>
      </c>
      <c r="K18" s="81"/>
      <c r="L18" s="82">
        <v>44</v>
      </c>
      <c r="M18" s="82"/>
      <c r="N18" s="82">
        <v>50</v>
      </c>
      <c r="O18" s="85"/>
      <c r="P18" s="79" t="s">
        <v>77</v>
      </c>
      <c r="Q18" s="80"/>
      <c r="R18" s="81">
        <f t="shared" si="2"/>
        <v>163</v>
      </c>
      <c r="S18" s="81"/>
      <c r="T18" s="82">
        <v>79</v>
      </c>
      <c r="U18" s="82"/>
      <c r="V18" s="82">
        <v>84</v>
      </c>
      <c r="W18" s="85"/>
      <c r="X18" s="79" t="s">
        <v>78</v>
      </c>
      <c r="Y18" s="80"/>
      <c r="Z18" s="81">
        <f t="shared" si="3"/>
        <v>145</v>
      </c>
      <c r="AA18" s="81"/>
      <c r="AB18" s="82">
        <v>65</v>
      </c>
      <c r="AC18" s="82"/>
      <c r="AD18" s="82">
        <v>80</v>
      </c>
      <c r="AE18" s="85"/>
      <c r="AF18" s="79" t="s">
        <v>79</v>
      </c>
      <c r="AG18" s="80"/>
      <c r="AH18" s="81">
        <f t="shared" si="4"/>
        <v>17</v>
      </c>
      <c r="AI18" s="81"/>
      <c r="AJ18" s="82">
        <v>4</v>
      </c>
      <c r="AK18" s="82"/>
      <c r="AL18" s="82">
        <v>13</v>
      </c>
      <c r="AM18" s="83"/>
    </row>
    <row r="19" spans="1:39" s="8" customFormat="1" ht="18" customHeight="1">
      <c r="A19" s="10" t="s">
        <v>80</v>
      </c>
      <c r="B19" s="81">
        <f t="shared" si="0"/>
        <v>88</v>
      </c>
      <c r="C19" s="81"/>
      <c r="D19" s="82">
        <v>47</v>
      </c>
      <c r="E19" s="82"/>
      <c r="F19" s="86">
        <v>41</v>
      </c>
      <c r="G19" s="87"/>
      <c r="H19" s="79" t="s">
        <v>81</v>
      </c>
      <c r="I19" s="80"/>
      <c r="J19" s="81">
        <f t="shared" si="1"/>
        <v>89</v>
      </c>
      <c r="K19" s="81"/>
      <c r="L19" s="82">
        <v>43</v>
      </c>
      <c r="M19" s="82"/>
      <c r="N19" s="82">
        <v>46</v>
      </c>
      <c r="O19" s="85"/>
      <c r="P19" s="79" t="s">
        <v>82</v>
      </c>
      <c r="Q19" s="80"/>
      <c r="R19" s="81">
        <f t="shared" si="2"/>
        <v>149</v>
      </c>
      <c r="S19" s="81"/>
      <c r="T19" s="82">
        <v>71</v>
      </c>
      <c r="U19" s="82"/>
      <c r="V19" s="82">
        <v>78</v>
      </c>
      <c r="W19" s="85"/>
      <c r="X19" s="79" t="s">
        <v>83</v>
      </c>
      <c r="Y19" s="80"/>
      <c r="Z19" s="81">
        <f t="shared" si="3"/>
        <v>126</v>
      </c>
      <c r="AA19" s="81"/>
      <c r="AB19" s="82">
        <v>50</v>
      </c>
      <c r="AC19" s="82"/>
      <c r="AD19" s="82">
        <v>76</v>
      </c>
      <c r="AE19" s="85"/>
      <c r="AF19" s="79" t="s">
        <v>84</v>
      </c>
      <c r="AG19" s="80"/>
      <c r="AH19" s="81">
        <f t="shared" si="4"/>
        <v>9</v>
      </c>
      <c r="AI19" s="81"/>
      <c r="AJ19" s="82">
        <v>1</v>
      </c>
      <c r="AK19" s="82"/>
      <c r="AL19" s="82">
        <v>8</v>
      </c>
      <c r="AM19" s="83"/>
    </row>
    <row r="20" spans="1:39" s="8" customFormat="1" ht="18" customHeight="1">
      <c r="A20" s="10" t="s">
        <v>85</v>
      </c>
      <c r="B20" s="81">
        <f t="shared" si="0"/>
        <v>81</v>
      </c>
      <c r="C20" s="81"/>
      <c r="D20" s="82">
        <v>39</v>
      </c>
      <c r="E20" s="82"/>
      <c r="F20" s="86">
        <v>42</v>
      </c>
      <c r="G20" s="87"/>
      <c r="H20" s="79" t="s">
        <v>86</v>
      </c>
      <c r="I20" s="80"/>
      <c r="J20" s="81">
        <f t="shared" si="1"/>
        <v>90</v>
      </c>
      <c r="K20" s="81"/>
      <c r="L20" s="82">
        <v>43</v>
      </c>
      <c r="M20" s="82"/>
      <c r="N20" s="82">
        <v>47</v>
      </c>
      <c r="O20" s="85"/>
      <c r="P20" s="79" t="s">
        <v>87</v>
      </c>
      <c r="Q20" s="80"/>
      <c r="R20" s="81">
        <f t="shared" si="2"/>
        <v>145</v>
      </c>
      <c r="S20" s="81"/>
      <c r="T20" s="82">
        <v>70</v>
      </c>
      <c r="U20" s="82"/>
      <c r="V20" s="82">
        <v>75</v>
      </c>
      <c r="W20" s="85"/>
      <c r="X20" s="79" t="s">
        <v>88</v>
      </c>
      <c r="Y20" s="80"/>
      <c r="Z20" s="81">
        <f t="shared" si="3"/>
        <v>149</v>
      </c>
      <c r="AA20" s="81"/>
      <c r="AB20" s="82">
        <v>61</v>
      </c>
      <c r="AC20" s="82"/>
      <c r="AD20" s="82">
        <v>88</v>
      </c>
      <c r="AE20" s="85"/>
      <c r="AF20" s="79" t="s">
        <v>89</v>
      </c>
      <c r="AG20" s="80"/>
      <c r="AH20" s="81">
        <f t="shared" si="4"/>
        <v>6</v>
      </c>
      <c r="AI20" s="81"/>
      <c r="AJ20" s="82">
        <v>1</v>
      </c>
      <c r="AK20" s="82"/>
      <c r="AL20" s="82">
        <v>5</v>
      </c>
      <c r="AM20" s="83"/>
    </row>
    <row r="21" spans="1:39" s="8" customFormat="1" ht="18" customHeight="1">
      <c r="A21" s="10" t="s">
        <v>90</v>
      </c>
      <c r="B21" s="81">
        <f t="shared" si="0"/>
        <v>106</v>
      </c>
      <c r="C21" s="81"/>
      <c r="D21" s="82">
        <v>57</v>
      </c>
      <c r="E21" s="82"/>
      <c r="F21" s="86">
        <v>49</v>
      </c>
      <c r="G21" s="87"/>
      <c r="H21" s="79" t="s">
        <v>91</v>
      </c>
      <c r="I21" s="80"/>
      <c r="J21" s="81">
        <f t="shared" si="1"/>
        <v>87</v>
      </c>
      <c r="K21" s="81"/>
      <c r="L21" s="82">
        <v>46</v>
      </c>
      <c r="M21" s="82"/>
      <c r="N21" s="82">
        <v>41</v>
      </c>
      <c r="O21" s="85"/>
      <c r="P21" s="79" t="s">
        <v>92</v>
      </c>
      <c r="Q21" s="80"/>
      <c r="R21" s="81">
        <f t="shared" si="2"/>
        <v>96</v>
      </c>
      <c r="S21" s="81"/>
      <c r="T21" s="82">
        <v>49</v>
      </c>
      <c r="U21" s="82"/>
      <c r="V21" s="82">
        <v>47</v>
      </c>
      <c r="W21" s="85"/>
      <c r="X21" s="79" t="s">
        <v>93</v>
      </c>
      <c r="Y21" s="80"/>
      <c r="Z21" s="81">
        <f t="shared" si="3"/>
        <v>102</v>
      </c>
      <c r="AA21" s="81"/>
      <c r="AB21" s="82">
        <v>39</v>
      </c>
      <c r="AC21" s="82"/>
      <c r="AD21" s="82">
        <v>63</v>
      </c>
      <c r="AE21" s="85"/>
      <c r="AF21" s="79" t="s">
        <v>94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95</v>
      </c>
      <c r="B22" s="81">
        <f t="shared" si="0"/>
        <v>89</v>
      </c>
      <c r="C22" s="81"/>
      <c r="D22" s="82">
        <v>48</v>
      </c>
      <c r="E22" s="82"/>
      <c r="F22" s="86">
        <v>41</v>
      </c>
      <c r="G22" s="87"/>
      <c r="H22" s="79" t="s">
        <v>96</v>
      </c>
      <c r="I22" s="80"/>
      <c r="J22" s="81">
        <f t="shared" si="1"/>
        <v>102</v>
      </c>
      <c r="K22" s="81"/>
      <c r="L22" s="82">
        <v>53</v>
      </c>
      <c r="M22" s="82"/>
      <c r="N22" s="82">
        <v>49</v>
      </c>
      <c r="O22" s="85"/>
      <c r="P22" s="79" t="s">
        <v>97</v>
      </c>
      <c r="Q22" s="80"/>
      <c r="R22" s="81">
        <f t="shared" si="2"/>
        <v>148</v>
      </c>
      <c r="S22" s="81"/>
      <c r="T22" s="82">
        <v>71</v>
      </c>
      <c r="U22" s="82"/>
      <c r="V22" s="82">
        <v>77</v>
      </c>
      <c r="W22" s="85"/>
      <c r="X22" s="79" t="s">
        <v>98</v>
      </c>
      <c r="Y22" s="80"/>
      <c r="Z22" s="81">
        <f t="shared" si="3"/>
        <v>60</v>
      </c>
      <c r="AA22" s="81"/>
      <c r="AB22" s="82">
        <v>33</v>
      </c>
      <c r="AC22" s="82"/>
      <c r="AD22" s="82">
        <v>27</v>
      </c>
      <c r="AE22" s="85"/>
      <c r="AF22" s="79" t="s">
        <v>99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100</v>
      </c>
      <c r="B23" s="66">
        <f t="shared" si="0"/>
        <v>98</v>
      </c>
      <c r="C23" s="66"/>
      <c r="D23" s="74">
        <v>61</v>
      </c>
      <c r="E23" s="74"/>
      <c r="F23" s="84">
        <v>37</v>
      </c>
      <c r="G23" s="67"/>
      <c r="H23" s="64" t="s">
        <v>101</v>
      </c>
      <c r="I23" s="65"/>
      <c r="J23" s="66">
        <f t="shared" si="1"/>
        <v>114</v>
      </c>
      <c r="K23" s="66"/>
      <c r="L23" s="74">
        <v>51</v>
      </c>
      <c r="M23" s="74"/>
      <c r="N23" s="74">
        <v>63</v>
      </c>
      <c r="O23" s="75"/>
      <c r="P23" s="64" t="s">
        <v>102</v>
      </c>
      <c r="Q23" s="65"/>
      <c r="R23" s="66">
        <f t="shared" si="2"/>
        <v>132</v>
      </c>
      <c r="S23" s="66"/>
      <c r="T23" s="74">
        <v>67</v>
      </c>
      <c r="U23" s="74"/>
      <c r="V23" s="74">
        <v>65</v>
      </c>
      <c r="W23" s="75"/>
      <c r="X23" s="64" t="s">
        <v>103</v>
      </c>
      <c r="Y23" s="65"/>
      <c r="Z23" s="66">
        <f t="shared" si="3"/>
        <v>97</v>
      </c>
      <c r="AA23" s="66"/>
      <c r="AB23" s="74">
        <v>36</v>
      </c>
      <c r="AC23" s="74"/>
      <c r="AD23" s="74">
        <v>61</v>
      </c>
      <c r="AE23" s="75"/>
      <c r="AF23" s="76" t="s">
        <v>104</v>
      </c>
      <c r="AG23" s="77"/>
      <c r="AH23" s="78">
        <f t="shared" si="4"/>
        <v>5</v>
      </c>
      <c r="AI23" s="78"/>
      <c r="AJ23" s="62">
        <v>0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3</v>
      </c>
      <c r="AI24" s="66"/>
      <c r="AJ24" s="67">
        <v>1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337</v>
      </c>
      <c r="D27" s="46"/>
      <c r="E27" s="45">
        <f>SUM(E28:F29)</f>
        <v>527</v>
      </c>
      <c r="F27" s="46"/>
      <c r="G27" s="45">
        <f>SUM(G28:H29)</f>
        <v>290</v>
      </c>
      <c r="H27" s="46"/>
      <c r="I27" s="45">
        <f>SUM(I28:J29)</f>
        <v>275</v>
      </c>
      <c r="J27" s="46"/>
      <c r="K27" s="45">
        <f>SUM(K28:L29)</f>
        <v>187</v>
      </c>
      <c r="L27" s="46"/>
      <c r="M27" s="45">
        <f>SUM(M28:N29)</f>
        <v>929</v>
      </c>
      <c r="N27" s="46"/>
      <c r="O27" s="45">
        <f>SUM(O28:P29)</f>
        <v>895</v>
      </c>
      <c r="P27" s="46"/>
      <c r="Q27" s="45">
        <f>SUM(Q28:R29)</f>
        <v>1360</v>
      </c>
      <c r="R27" s="46"/>
      <c r="S27" s="45">
        <f>SUM(S28:T29)</f>
        <v>1533</v>
      </c>
      <c r="T27" s="46"/>
      <c r="U27" s="45">
        <f>SUM(U28:V29)</f>
        <v>525</v>
      </c>
      <c r="V27" s="46"/>
      <c r="W27" s="45">
        <f>SUM(W28:X29)</f>
        <v>448</v>
      </c>
      <c r="X27" s="46"/>
      <c r="Y27" s="45">
        <f>SUM(Y28:Z29)</f>
        <v>542</v>
      </c>
      <c r="Z27" s="46"/>
      <c r="AA27" s="45">
        <f>SUM(AA28:AB29)</f>
        <v>534</v>
      </c>
      <c r="AB27" s="46"/>
      <c r="AC27" s="45">
        <f>SUM(AC28:AD29)</f>
        <v>573</v>
      </c>
      <c r="AD27" s="46"/>
      <c r="AE27" s="45">
        <f>SUM(AE28:AF29)</f>
        <v>153</v>
      </c>
      <c r="AF27" s="46"/>
      <c r="AG27" s="45">
        <f>SUM(AG28:AH29)</f>
        <v>3</v>
      </c>
      <c r="AH27" s="46"/>
      <c r="AI27" s="47">
        <f>SUM(C27:AH27)</f>
        <v>9111</v>
      </c>
      <c r="AJ27" s="48"/>
      <c r="AK27" s="49">
        <v>4321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171</v>
      </c>
      <c r="D28" s="44"/>
      <c r="E28" s="43">
        <f>SUM(D10:E15)</f>
        <v>253</v>
      </c>
      <c r="F28" s="44"/>
      <c r="G28" s="43">
        <f>SUM(D16:E18)</f>
        <v>142</v>
      </c>
      <c r="H28" s="44"/>
      <c r="I28" s="43">
        <f>SUM(D19:E21)</f>
        <v>143</v>
      </c>
      <c r="J28" s="44"/>
      <c r="K28" s="43">
        <f>SUM(D22:E23)</f>
        <v>109</v>
      </c>
      <c r="L28" s="44"/>
      <c r="M28" s="43">
        <f>SUM(L4:M13)</f>
        <v>475</v>
      </c>
      <c r="N28" s="44"/>
      <c r="O28" s="43">
        <f>SUM(L14:M23)</f>
        <v>436</v>
      </c>
      <c r="P28" s="44"/>
      <c r="Q28" s="43">
        <f>SUM(T4:U13)</f>
        <v>653</v>
      </c>
      <c r="R28" s="44"/>
      <c r="S28" s="43">
        <f>SUM(T14:U23)</f>
        <v>726</v>
      </c>
      <c r="T28" s="44"/>
      <c r="U28" s="43">
        <f>SUM(AB4:AC8)</f>
        <v>260</v>
      </c>
      <c r="V28" s="44"/>
      <c r="W28" s="43">
        <f>SUM(AB9:AC13)</f>
        <v>209</v>
      </c>
      <c r="X28" s="44"/>
      <c r="Y28" s="43">
        <f>SUM(AB14:AC18)</f>
        <v>239</v>
      </c>
      <c r="Z28" s="44"/>
      <c r="AA28" s="43">
        <f>SUM(AB19:AC23)</f>
        <v>219</v>
      </c>
      <c r="AB28" s="44"/>
      <c r="AC28" s="43">
        <f>SUM(AJ4:AK13)</f>
        <v>237</v>
      </c>
      <c r="AD28" s="44"/>
      <c r="AE28" s="43">
        <f>SUM(AJ14:AK23)</f>
        <v>34</v>
      </c>
      <c r="AF28" s="44"/>
      <c r="AG28" s="43">
        <f>AJ24</f>
        <v>1</v>
      </c>
      <c r="AH28" s="44"/>
      <c r="AI28" s="38">
        <f>SUM(C28:AH28)</f>
        <v>4307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166</v>
      </c>
      <c r="D29" s="21"/>
      <c r="E29" s="20">
        <f>SUM(F10:G15)</f>
        <v>274</v>
      </c>
      <c r="F29" s="21"/>
      <c r="G29" s="20">
        <f>SUM(F16:G18)</f>
        <v>148</v>
      </c>
      <c r="H29" s="21"/>
      <c r="I29" s="20">
        <f>SUM(F19:G21)</f>
        <v>132</v>
      </c>
      <c r="J29" s="21"/>
      <c r="K29" s="20">
        <f>SUM(F22:G23)</f>
        <v>78</v>
      </c>
      <c r="L29" s="21"/>
      <c r="M29" s="20">
        <f>SUM(N4:O13)</f>
        <v>454</v>
      </c>
      <c r="N29" s="21"/>
      <c r="O29" s="20">
        <f>SUM(N14:O23)</f>
        <v>459</v>
      </c>
      <c r="P29" s="21"/>
      <c r="Q29" s="20">
        <f>SUM(V4:W13)</f>
        <v>707</v>
      </c>
      <c r="R29" s="21"/>
      <c r="S29" s="20">
        <f>SUM(V14:W23)</f>
        <v>807</v>
      </c>
      <c r="T29" s="21"/>
      <c r="U29" s="20">
        <f>SUM(AD4:AE8)</f>
        <v>265</v>
      </c>
      <c r="V29" s="21"/>
      <c r="W29" s="20">
        <f>SUM(AD9:AE13)</f>
        <v>239</v>
      </c>
      <c r="X29" s="21"/>
      <c r="Y29" s="20">
        <f>SUM(AD14:AE18)</f>
        <v>303</v>
      </c>
      <c r="Z29" s="21"/>
      <c r="AA29" s="20">
        <f>SUM(AD19:AE23)</f>
        <v>315</v>
      </c>
      <c r="AB29" s="21"/>
      <c r="AC29" s="20">
        <f>SUM(AL4:AM13)</f>
        <v>336</v>
      </c>
      <c r="AD29" s="21"/>
      <c r="AE29" s="20">
        <f>SUM(AL14:AM23)</f>
        <v>119</v>
      </c>
      <c r="AF29" s="21"/>
      <c r="AG29" s="20">
        <f>AL24</f>
        <v>2</v>
      </c>
      <c r="AH29" s="21"/>
      <c r="AI29" s="22">
        <f>SUM(C29:AH29)</f>
        <v>4804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1154</v>
      </c>
      <c r="D31" s="34"/>
      <c r="E31" s="34"/>
      <c r="F31" s="35">
        <f>C31/AI27</f>
        <v>0.12666008122050268</v>
      </c>
      <c r="G31" s="35"/>
      <c r="H31" s="36"/>
      <c r="I31" s="17">
        <f>SUM(I27:V27)</f>
        <v>5704</v>
      </c>
      <c r="J31" s="37"/>
      <c r="K31" s="37"/>
      <c r="L31" s="37"/>
      <c r="M31" s="37"/>
      <c r="N31" s="37"/>
      <c r="O31" s="37"/>
      <c r="P31" s="15">
        <f>I31/AI27</f>
        <v>0.6260564153221381</v>
      </c>
      <c r="Q31" s="15"/>
      <c r="R31" s="15"/>
      <c r="S31" s="15"/>
      <c r="T31" s="15"/>
      <c r="U31" s="15"/>
      <c r="V31" s="16"/>
      <c r="W31" s="17">
        <f>SUM(W27:AH27)</f>
        <v>2253</v>
      </c>
      <c r="X31" s="18"/>
      <c r="Y31" s="18"/>
      <c r="Z31" s="18"/>
      <c r="AA31" s="18"/>
      <c r="AB31" s="18"/>
      <c r="AC31" s="15">
        <f>W31/AI27</f>
        <v>0.24728350345735925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105</v>
      </c>
      <c r="C4" s="90"/>
      <c r="D4" s="91">
        <v>54</v>
      </c>
      <c r="E4" s="91"/>
      <c r="F4" s="96">
        <v>51</v>
      </c>
      <c r="G4" s="97"/>
      <c r="H4" s="88" t="s">
        <v>6</v>
      </c>
      <c r="I4" s="89"/>
      <c r="J4" s="90">
        <f aca="true" t="shared" si="1" ref="J4:J23">SUM(L4:N4)</f>
        <v>89</v>
      </c>
      <c r="K4" s="90"/>
      <c r="L4" s="91">
        <v>40</v>
      </c>
      <c r="M4" s="91"/>
      <c r="N4" s="91">
        <v>49</v>
      </c>
      <c r="O4" s="93"/>
      <c r="P4" s="88" t="s">
        <v>7</v>
      </c>
      <c r="Q4" s="89"/>
      <c r="R4" s="90">
        <f aca="true" t="shared" si="2" ref="R4:R23">SUM(T4:V4)</f>
        <v>131</v>
      </c>
      <c r="S4" s="90"/>
      <c r="T4" s="91">
        <v>59</v>
      </c>
      <c r="U4" s="91"/>
      <c r="V4" s="91">
        <v>72</v>
      </c>
      <c r="W4" s="93"/>
      <c r="X4" s="88" t="s">
        <v>8</v>
      </c>
      <c r="Y4" s="89"/>
      <c r="Z4" s="90">
        <f aca="true" t="shared" si="3" ref="Z4:Z23">SUM(AB4:AD4)</f>
        <v>115</v>
      </c>
      <c r="AA4" s="90"/>
      <c r="AB4" s="91">
        <v>59</v>
      </c>
      <c r="AC4" s="91"/>
      <c r="AD4" s="91">
        <v>56</v>
      </c>
      <c r="AE4" s="93"/>
      <c r="AF4" s="88" t="s">
        <v>9</v>
      </c>
      <c r="AG4" s="89"/>
      <c r="AH4" s="90">
        <f aca="true" t="shared" si="4" ref="AH4:AH24">SUM(AJ4:AL4)</f>
        <v>104</v>
      </c>
      <c r="AI4" s="90"/>
      <c r="AJ4" s="91">
        <v>34</v>
      </c>
      <c r="AK4" s="91"/>
      <c r="AL4" s="91">
        <v>70</v>
      </c>
      <c r="AM4" s="92"/>
    </row>
    <row r="5" spans="1:39" s="8" customFormat="1" ht="18" customHeight="1">
      <c r="A5" s="10" t="s">
        <v>10</v>
      </c>
      <c r="B5" s="81">
        <f t="shared" si="0"/>
        <v>91</v>
      </c>
      <c r="C5" s="81"/>
      <c r="D5" s="82">
        <v>49</v>
      </c>
      <c r="E5" s="82"/>
      <c r="F5" s="86">
        <v>42</v>
      </c>
      <c r="G5" s="87"/>
      <c r="H5" s="79" t="s">
        <v>11</v>
      </c>
      <c r="I5" s="80"/>
      <c r="J5" s="81">
        <f t="shared" si="1"/>
        <v>82</v>
      </c>
      <c r="K5" s="81"/>
      <c r="L5" s="82">
        <v>34</v>
      </c>
      <c r="M5" s="82"/>
      <c r="N5" s="82">
        <v>48</v>
      </c>
      <c r="O5" s="85"/>
      <c r="P5" s="79" t="s">
        <v>12</v>
      </c>
      <c r="Q5" s="80"/>
      <c r="R5" s="81">
        <f t="shared" si="2"/>
        <v>158</v>
      </c>
      <c r="S5" s="81"/>
      <c r="T5" s="82">
        <v>74</v>
      </c>
      <c r="U5" s="82"/>
      <c r="V5" s="82">
        <v>84</v>
      </c>
      <c r="W5" s="85"/>
      <c r="X5" s="79" t="s">
        <v>13</v>
      </c>
      <c r="Y5" s="80"/>
      <c r="Z5" s="81">
        <f t="shared" si="3"/>
        <v>108</v>
      </c>
      <c r="AA5" s="81"/>
      <c r="AB5" s="82">
        <v>45</v>
      </c>
      <c r="AC5" s="82"/>
      <c r="AD5" s="82">
        <v>63</v>
      </c>
      <c r="AE5" s="85"/>
      <c r="AF5" s="79" t="s">
        <v>14</v>
      </c>
      <c r="AG5" s="80"/>
      <c r="AH5" s="81">
        <f t="shared" si="4"/>
        <v>96</v>
      </c>
      <c r="AI5" s="81"/>
      <c r="AJ5" s="82">
        <v>37</v>
      </c>
      <c r="AK5" s="82"/>
      <c r="AL5" s="82">
        <v>59</v>
      </c>
      <c r="AM5" s="83"/>
    </row>
    <row r="6" spans="1:39" s="8" customFormat="1" ht="18" customHeight="1">
      <c r="A6" s="10" t="s">
        <v>15</v>
      </c>
      <c r="B6" s="81">
        <f t="shared" si="0"/>
        <v>84</v>
      </c>
      <c r="C6" s="81"/>
      <c r="D6" s="82">
        <v>39</v>
      </c>
      <c r="E6" s="82"/>
      <c r="F6" s="86">
        <v>45</v>
      </c>
      <c r="G6" s="87"/>
      <c r="H6" s="79" t="s">
        <v>16</v>
      </c>
      <c r="I6" s="80"/>
      <c r="J6" s="81">
        <f t="shared" si="1"/>
        <v>102</v>
      </c>
      <c r="K6" s="81"/>
      <c r="L6" s="82">
        <v>47</v>
      </c>
      <c r="M6" s="82"/>
      <c r="N6" s="82">
        <v>55</v>
      </c>
      <c r="O6" s="85"/>
      <c r="P6" s="79" t="s">
        <v>17</v>
      </c>
      <c r="Q6" s="80"/>
      <c r="R6" s="81">
        <f t="shared" si="2"/>
        <v>135</v>
      </c>
      <c r="S6" s="81"/>
      <c r="T6" s="82">
        <v>65</v>
      </c>
      <c r="U6" s="82"/>
      <c r="V6" s="82">
        <v>70</v>
      </c>
      <c r="W6" s="85"/>
      <c r="X6" s="79" t="s">
        <v>18</v>
      </c>
      <c r="Y6" s="80"/>
      <c r="Z6" s="81">
        <f t="shared" si="3"/>
        <v>104</v>
      </c>
      <c r="AA6" s="81"/>
      <c r="AB6" s="82">
        <v>57</v>
      </c>
      <c r="AC6" s="82"/>
      <c r="AD6" s="82">
        <v>47</v>
      </c>
      <c r="AE6" s="85"/>
      <c r="AF6" s="79" t="s">
        <v>19</v>
      </c>
      <c r="AG6" s="80"/>
      <c r="AH6" s="81">
        <f t="shared" si="4"/>
        <v>107</v>
      </c>
      <c r="AI6" s="81"/>
      <c r="AJ6" s="82">
        <v>39</v>
      </c>
      <c r="AK6" s="82"/>
      <c r="AL6" s="82">
        <v>68</v>
      </c>
      <c r="AM6" s="83"/>
    </row>
    <row r="7" spans="1:39" s="8" customFormat="1" ht="18" customHeight="1">
      <c r="A7" s="10" t="s">
        <v>20</v>
      </c>
      <c r="B7" s="81">
        <f t="shared" si="0"/>
        <v>78</v>
      </c>
      <c r="C7" s="81"/>
      <c r="D7" s="82">
        <v>38</v>
      </c>
      <c r="E7" s="82"/>
      <c r="F7" s="86">
        <v>40</v>
      </c>
      <c r="G7" s="87"/>
      <c r="H7" s="79" t="s">
        <v>21</v>
      </c>
      <c r="I7" s="80"/>
      <c r="J7" s="81">
        <f t="shared" si="1"/>
        <v>86</v>
      </c>
      <c r="K7" s="81"/>
      <c r="L7" s="82">
        <v>38</v>
      </c>
      <c r="M7" s="82"/>
      <c r="N7" s="82">
        <v>48</v>
      </c>
      <c r="O7" s="85"/>
      <c r="P7" s="79" t="s">
        <v>22</v>
      </c>
      <c r="Q7" s="80"/>
      <c r="R7" s="81">
        <f t="shared" si="2"/>
        <v>127</v>
      </c>
      <c r="S7" s="81"/>
      <c r="T7" s="82">
        <v>65</v>
      </c>
      <c r="U7" s="82"/>
      <c r="V7" s="82">
        <v>62</v>
      </c>
      <c r="W7" s="85"/>
      <c r="X7" s="79" t="s">
        <v>23</v>
      </c>
      <c r="Y7" s="80"/>
      <c r="Z7" s="81">
        <f t="shared" si="3"/>
        <v>100</v>
      </c>
      <c r="AA7" s="81"/>
      <c r="AB7" s="82">
        <v>44</v>
      </c>
      <c r="AC7" s="82"/>
      <c r="AD7" s="82">
        <v>56</v>
      </c>
      <c r="AE7" s="85"/>
      <c r="AF7" s="79" t="s">
        <v>24</v>
      </c>
      <c r="AG7" s="80"/>
      <c r="AH7" s="81">
        <f t="shared" si="4"/>
        <v>71</v>
      </c>
      <c r="AI7" s="81"/>
      <c r="AJ7" s="82">
        <v>35</v>
      </c>
      <c r="AK7" s="82"/>
      <c r="AL7" s="82">
        <v>36</v>
      </c>
      <c r="AM7" s="83"/>
    </row>
    <row r="8" spans="1:39" s="8" customFormat="1" ht="18" customHeight="1">
      <c r="A8" s="10" t="s">
        <v>25</v>
      </c>
      <c r="B8" s="81">
        <f t="shared" si="0"/>
        <v>92</v>
      </c>
      <c r="C8" s="81"/>
      <c r="D8" s="82">
        <v>49</v>
      </c>
      <c r="E8" s="82"/>
      <c r="F8" s="86">
        <v>43</v>
      </c>
      <c r="G8" s="87"/>
      <c r="H8" s="79" t="s">
        <v>26</v>
      </c>
      <c r="I8" s="80"/>
      <c r="J8" s="81">
        <f t="shared" si="1"/>
        <v>104</v>
      </c>
      <c r="K8" s="81"/>
      <c r="L8" s="82">
        <v>52</v>
      </c>
      <c r="M8" s="82"/>
      <c r="N8" s="82">
        <v>52</v>
      </c>
      <c r="O8" s="85"/>
      <c r="P8" s="79" t="s">
        <v>27</v>
      </c>
      <c r="Q8" s="80"/>
      <c r="R8" s="81">
        <f t="shared" si="2"/>
        <v>129</v>
      </c>
      <c r="S8" s="81"/>
      <c r="T8" s="82">
        <v>59</v>
      </c>
      <c r="U8" s="82"/>
      <c r="V8" s="82">
        <v>70</v>
      </c>
      <c r="W8" s="85"/>
      <c r="X8" s="79" t="s">
        <v>28</v>
      </c>
      <c r="Y8" s="80"/>
      <c r="Z8" s="81">
        <f t="shared" si="3"/>
        <v>103</v>
      </c>
      <c r="AA8" s="81"/>
      <c r="AB8" s="82">
        <v>53</v>
      </c>
      <c r="AC8" s="82"/>
      <c r="AD8" s="82">
        <v>50</v>
      </c>
      <c r="AE8" s="85"/>
      <c r="AF8" s="79" t="s">
        <v>29</v>
      </c>
      <c r="AG8" s="80"/>
      <c r="AH8" s="81">
        <f t="shared" si="4"/>
        <v>74</v>
      </c>
      <c r="AI8" s="81"/>
      <c r="AJ8" s="82">
        <v>41</v>
      </c>
      <c r="AK8" s="82"/>
      <c r="AL8" s="82">
        <v>33</v>
      </c>
      <c r="AM8" s="83"/>
    </row>
    <row r="9" spans="1:39" s="8" customFormat="1" ht="18" customHeight="1">
      <c r="A9" s="10" t="s">
        <v>30</v>
      </c>
      <c r="B9" s="81">
        <f t="shared" si="0"/>
        <v>77</v>
      </c>
      <c r="C9" s="81"/>
      <c r="D9" s="82">
        <v>39</v>
      </c>
      <c r="E9" s="82"/>
      <c r="F9" s="86">
        <v>38</v>
      </c>
      <c r="G9" s="87"/>
      <c r="H9" s="79" t="s">
        <v>31</v>
      </c>
      <c r="I9" s="80"/>
      <c r="J9" s="81">
        <f t="shared" si="1"/>
        <v>84</v>
      </c>
      <c r="K9" s="81"/>
      <c r="L9" s="82">
        <v>35</v>
      </c>
      <c r="M9" s="82"/>
      <c r="N9" s="82">
        <v>49</v>
      </c>
      <c r="O9" s="85"/>
      <c r="P9" s="79" t="s">
        <v>32</v>
      </c>
      <c r="Q9" s="80"/>
      <c r="R9" s="81">
        <f t="shared" si="2"/>
        <v>143</v>
      </c>
      <c r="S9" s="81"/>
      <c r="T9" s="82">
        <v>78</v>
      </c>
      <c r="U9" s="82"/>
      <c r="V9" s="82">
        <v>65</v>
      </c>
      <c r="W9" s="85"/>
      <c r="X9" s="79" t="s">
        <v>33</v>
      </c>
      <c r="Y9" s="80"/>
      <c r="Z9" s="81">
        <f t="shared" si="3"/>
        <v>113</v>
      </c>
      <c r="AA9" s="81"/>
      <c r="AB9" s="82">
        <v>57</v>
      </c>
      <c r="AC9" s="82"/>
      <c r="AD9" s="82">
        <v>56</v>
      </c>
      <c r="AE9" s="85"/>
      <c r="AF9" s="79" t="s">
        <v>34</v>
      </c>
      <c r="AG9" s="80"/>
      <c r="AH9" s="81">
        <f t="shared" si="4"/>
        <v>56</v>
      </c>
      <c r="AI9" s="81"/>
      <c r="AJ9" s="82">
        <v>29</v>
      </c>
      <c r="AK9" s="82"/>
      <c r="AL9" s="82">
        <v>27</v>
      </c>
      <c r="AM9" s="83"/>
    </row>
    <row r="10" spans="1:39" s="8" customFormat="1" ht="18" customHeight="1">
      <c r="A10" s="10" t="s">
        <v>35</v>
      </c>
      <c r="B10" s="81">
        <f t="shared" si="0"/>
        <v>81</v>
      </c>
      <c r="C10" s="81"/>
      <c r="D10" s="82">
        <v>40</v>
      </c>
      <c r="E10" s="82"/>
      <c r="F10" s="86">
        <v>41</v>
      </c>
      <c r="G10" s="87"/>
      <c r="H10" s="79" t="s">
        <v>36</v>
      </c>
      <c r="I10" s="80"/>
      <c r="J10" s="81">
        <f t="shared" si="1"/>
        <v>113</v>
      </c>
      <c r="K10" s="81"/>
      <c r="L10" s="82">
        <v>53</v>
      </c>
      <c r="M10" s="82"/>
      <c r="N10" s="82">
        <v>60</v>
      </c>
      <c r="O10" s="85"/>
      <c r="P10" s="79" t="s">
        <v>37</v>
      </c>
      <c r="Q10" s="80"/>
      <c r="R10" s="81">
        <f t="shared" si="2"/>
        <v>141</v>
      </c>
      <c r="S10" s="81"/>
      <c r="T10" s="82">
        <v>70</v>
      </c>
      <c r="U10" s="82"/>
      <c r="V10" s="82">
        <v>71</v>
      </c>
      <c r="W10" s="85"/>
      <c r="X10" s="79" t="s">
        <v>38</v>
      </c>
      <c r="Y10" s="80"/>
      <c r="Z10" s="81">
        <f t="shared" si="3"/>
        <v>96</v>
      </c>
      <c r="AA10" s="81"/>
      <c r="AB10" s="82">
        <v>54</v>
      </c>
      <c r="AC10" s="82"/>
      <c r="AD10" s="82">
        <v>42</v>
      </c>
      <c r="AE10" s="85"/>
      <c r="AF10" s="79" t="s">
        <v>39</v>
      </c>
      <c r="AG10" s="80"/>
      <c r="AH10" s="81">
        <f t="shared" si="4"/>
        <v>80</v>
      </c>
      <c r="AI10" s="81"/>
      <c r="AJ10" s="82">
        <v>29</v>
      </c>
      <c r="AK10" s="82"/>
      <c r="AL10" s="82">
        <v>51</v>
      </c>
      <c r="AM10" s="83"/>
    </row>
    <row r="11" spans="1:39" s="8" customFormat="1" ht="18" customHeight="1">
      <c r="A11" s="10" t="s">
        <v>40</v>
      </c>
      <c r="B11" s="81">
        <f t="shared" si="0"/>
        <v>80</v>
      </c>
      <c r="C11" s="81"/>
      <c r="D11" s="82">
        <v>44</v>
      </c>
      <c r="E11" s="82"/>
      <c r="F11" s="86">
        <v>36</v>
      </c>
      <c r="G11" s="87"/>
      <c r="H11" s="79" t="s">
        <v>41</v>
      </c>
      <c r="I11" s="80"/>
      <c r="J11" s="81">
        <f t="shared" si="1"/>
        <v>106</v>
      </c>
      <c r="K11" s="81"/>
      <c r="L11" s="82">
        <v>47</v>
      </c>
      <c r="M11" s="82"/>
      <c r="N11" s="82">
        <v>59</v>
      </c>
      <c r="O11" s="85"/>
      <c r="P11" s="79" t="s">
        <v>42</v>
      </c>
      <c r="Q11" s="80"/>
      <c r="R11" s="81">
        <f t="shared" si="2"/>
        <v>144</v>
      </c>
      <c r="S11" s="81"/>
      <c r="T11" s="82">
        <v>72</v>
      </c>
      <c r="U11" s="82"/>
      <c r="V11" s="82">
        <v>72</v>
      </c>
      <c r="W11" s="85"/>
      <c r="X11" s="79" t="s">
        <v>43</v>
      </c>
      <c r="Y11" s="80"/>
      <c r="Z11" s="81">
        <f t="shared" si="3"/>
        <v>81</v>
      </c>
      <c r="AA11" s="81"/>
      <c r="AB11" s="82">
        <v>39</v>
      </c>
      <c r="AC11" s="82"/>
      <c r="AD11" s="82">
        <v>42</v>
      </c>
      <c r="AE11" s="85"/>
      <c r="AF11" s="79" t="s">
        <v>44</v>
      </c>
      <c r="AG11" s="80"/>
      <c r="AH11" s="81">
        <f t="shared" si="4"/>
        <v>59</v>
      </c>
      <c r="AI11" s="81"/>
      <c r="AJ11" s="82">
        <v>18</v>
      </c>
      <c r="AK11" s="82"/>
      <c r="AL11" s="82">
        <v>41</v>
      </c>
      <c r="AM11" s="83"/>
    </row>
    <row r="12" spans="1:39" s="8" customFormat="1" ht="18" customHeight="1">
      <c r="A12" s="10" t="s">
        <v>45</v>
      </c>
      <c r="B12" s="81">
        <f t="shared" si="0"/>
        <v>88</v>
      </c>
      <c r="C12" s="81"/>
      <c r="D12" s="82">
        <v>50</v>
      </c>
      <c r="E12" s="82"/>
      <c r="F12" s="86">
        <v>38</v>
      </c>
      <c r="G12" s="87"/>
      <c r="H12" s="79" t="s">
        <v>46</v>
      </c>
      <c r="I12" s="80"/>
      <c r="J12" s="81">
        <f t="shared" si="1"/>
        <v>106</v>
      </c>
      <c r="K12" s="81"/>
      <c r="L12" s="82">
        <v>48</v>
      </c>
      <c r="M12" s="82"/>
      <c r="N12" s="82">
        <v>58</v>
      </c>
      <c r="O12" s="85"/>
      <c r="P12" s="79" t="s">
        <v>47</v>
      </c>
      <c r="Q12" s="80"/>
      <c r="R12" s="81">
        <f t="shared" si="2"/>
        <v>174</v>
      </c>
      <c r="S12" s="81"/>
      <c r="T12" s="82">
        <v>78</v>
      </c>
      <c r="U12" s="82"/>
      <c r="V12" s="82">
        <v>96</v>
      </c>
      <c r="W12" s="85"/>
      <c r="X12" s="79" t="s">
        <v>48</v>
      </c>
      <c r="Y12" s="80"/>
      <c r="Z12" s="81">
        <f t="shared" si="3"/>
        <v>98</v>
      </c>
      <c r="AA12" s="81"/>
      <c r="AB12" s="82">
        <v>50</v>
      </c>
      <c r="AC12" s="82"/>
      <c r="AD12" s="82">
        <v>48</v>
      </c>
      <c r="AE12" s="85"/>
      <c r="AF12" s="79" t="s">
        <v>49</v>
      </c>
      <c r="AG12" s="80"/>
      <c r="AH12" s="81">
        <f t="shared" si="4"/>
        <v>69</v>
      </c>
      <c r="AI12" s="81"/>
      <c r="AJ12" s="82">
        <v>23</v>
      </c>
      <c r="AK12" s="82"/>
      <c r="AL12" s="82">
        <v>46</v>
      </c>
      <c r="AM12" s="83"/>
    </row>
    <row r="13" spans="1:39" s="8" customFormat="1" ht="18" customHeight="1">
      <c r="A13" s="10" t="s">
        <v>50</v>
      </c>
      <c r="B13" s="81">
        <f t="shared" si="0"/>
        <v>92</v>
      </c>
      <c r="C13" s="81"/>
      <c r="D13" s="82">
        <v>53</v>
      </c>
      <c r="E13" s="82"/>
      <c r="F13" s="86">
        <v>39</v>
      </c>
      <c r="G13" s="87"/>
      <c r="H13" s="79" t="s">
        <v>51</v>
      </c>
      <c r="I13" s="80"/>
      <c r="J13" s="81">
        <f t="shared" si="1"/>
        <v>132</v>
      </c>
      <c r="K13" s="81"/>
      <c r="L13" s="82">
        <v>64</v>
      </c>
      <c r="M13" s="82"/>
      <c r="N13" s="82">
        <v>68</v>
      </c>
      <c r="O13" s="85"/>
      <c r="P13" s="79" t="s">
        <v>52</v>
      </c>
      <c r="Q13" s="80"/>
      <c r="R13" s="81">
        <f t="shared" si="2"/>
        <v>169</v>
      </c>
      <c r="S13" s="81"/>
      <c r="T13" s="82">
        <v>73</v>
      </c>
      <c r="U13" s="82"/>
      <c r="V13" s="82">
        <v>96</v>
      </c>
      <c r="W13" s="85"/>
      <c r="X13" s="79" t="s">
        <v>53</v>
      </c>
      <c r="Y13" s="80"/>
      <c r="Z13" s="81">
        <f t="shared" si="3"/>
        <v>101</v>
      </c>
      <c r="AA13" s="81"/>
      <c r="AB13" s="82">
        <v>47</v>
      </c>
      <c r="AC13" s="82"/>
      <c r="AD13" s="82">
        <v>54</v>
      </c>
      <c r="AE13" s="85"/>
      <c r="AF13" s="79" t="s">
        <v>54</v>
      </c>
      <c r="AG13" s="80"/>
      <c r="AH13" s="81">
        <f t="shared" si="4"/>
        <v>47</v>
      </c>
      <c r="AI13" s="81"/>
      <c r="AJ13" s="82">
        <v>14</v>
      </c>
      <c r="AK13" s="82"/>
      <c r="AL13" s="82">
        <v>33</v>
      </c>
      <c r="AM13" s="83"/>
    </row>
    <row r="14" spans="1:39" s="8" customFormat="1" ht="18" customHeight="1">
      <c r="A14" s="10" t="s">
        <v>55</v>
      </c>
      <c r="B14" s="81">
        <f t="shared" si="0"/>
        <v>103</v>
      </c>
      <c r="C14" s="81"/>
      <c r="D14" s="82">
        <v>60</v>
      </c>
      <c r="E14" s="82"/>
      <c r="F14" s="86">
        <v>43</v>
      </c>
      <c r="G14" s="87"/>
      <c r="H14" s="79" t="s">
        <v>56</v>
      </c>
      <c r="I14" s="80"/>
      <c r="J14" s="81">
        <f t="shared" si="1"/>
        <v>131</v>
      </c>
      <c r="K14" s="81"/>
      <c r="L14" s="82">
        <v>75</v>
      </c>
      <c r="M14" s="82"/>
      <c r="N14" s="82">
        <v>56</v>
      </c>
      <c r="O14" s="85"/>
      <c r="P14" s="79" t="s">
        <v>57</v>
      </c>
      <c r="Q14" s="80"/>
      <c r="R14" s="81">
        <f t="shared" si="2"/>
        <v>181</v>
      </c>
      <c r="S14" s="81"/>
      <c r="T14" s="82">
        <v>91</v>
      </c>
      <c r="U14" s="82"/>
      <c r="V14" s="82">
        <v>90</v>
      </c>
      <c r="W14" s="85"/>
      <c r="X14" s="79" t="s">
        <v>58</v>
      </c>
      <c r="Y14" s="80"/>
      <c r="Z14" s="81">
        <f t="shared" si="3"/>
        <v>104</v>
      </c>
      <c r="AA14" s="81"/>
      <c r="AB14" s="82">
        <v>45</v>
      </c>
      <c r="AC14" s="82"/>
      <c r="AD14" s="82">
        <v>59</v>
      </c>
      <c r="AE14" s="85"/>
      <c r="AF14" s="79" t="s">
        <v>59</v>
      </c>
      <c r="AG14" s="80"/>
      <c r="AH14" s="81">
        <f t="shared" si="4"/>
        <v>38</v>
      </c>
      <c r="AI14" s="81"/>
      <c r="AJ14" s="82">
        <v>13</v>
      </c>
      <c r="AK14" s="82"/>
      <c r="AL14" s="82">
        <v>25</v>
      </c>
      <c r="AM14" s="83"/>
    </row>
    <row r="15" spans="1:39" s="8" customFormat="1" ht="18" customHeight="1">
      <c r="A15" s="10" t="s">
        <v>60</v>
      </c>
      <c r="B15" s="81">
        <f t="shared" si="0"/>
        <v>96</v>
      </c>
      <c r="C15" s="81"/>
      <c r="D15" s="82">
        <v>51</v>
      </c>
      <c r="E15" s="82"/>
      <c r="F15" s="86">
        <v>45</v>
      </c>
      <c r="G15" s="87"/>
      <c r="H15" s="79" t="s">
        <v>61</v>
      </c>
      <c r="I15" s="80"/>
      <c r="J15" s="81">
        <f t="shared" si="1"/>
        <v>112</v>
      </c>
      <c r="K15" s="81"/>
      <c r="L15" s="82">
        <v>45</v>
      </c>
      <c r="M15" s="82"/>
      <c r="N15" s="82">
        <v>67</v>
      </c>
      <c r="O15" s="85"/>
      <c r="P15" s="79" t="s">
        <v>62</v>
      </c>
      <c r="Q15" s="80"/>
      <c r="R15" s="81">
        <f t="shared" si="2"/>
        <v>176</v>
      </c>
      <c r="S15" s="81"/>
      <c r="T15" s="82">
        <v>80</v>
      </c>
      <c r="U15" s="82"/>
      <c r="V15" s="82">
        <v>96</v>
      </c>
      <c r="W15" s="85"/>
      <c r="X15" s="79" t="s">
        <v>63</v>
      </c>
      <c r="Y15" s="80"/>
      <c r="Z15" s="81">
        <f t="shared" si="3"/>
        <v>114</v>
      </c>
      <c r="AA15" s="81"/>
      <c r="AB15" s="82">
        <v>49</v>
      </c>
      <c r="AC15" s="82"/>
      <c r="AD15" s="82">
        <v>65</v>
      </c>
      <c r="AE15" s="85"/>
      <c r="AF15" s="79" t="s">
        <v>64</v>
      </c>
      <c r="AG15" s="80"/>
      <c r="AH15" s="81">
        <f t="shared" si="4"/>
        <v>29</v>
      </c>
      <c r="AI15" s="81"/>
      <c r="AJ15" s="82">
        <v>10</v>
      </c>
      <c r="AK15" s="82"/>
      <c r="AL15" s="82">
        <v>19</v>
      </c>
      <c r="AM15" s="83"/>
    </row>
    <row r="16" spans="1:39" s="8" customFormat="1" ht="18" customHeight="1">
      <c r="A16" s="10" t="s">
        <v>65</v>
      </c>
      <c r="B16" s="81">
        <f t="shared" si="0"/>
        <v>111</v>
      </c>
      <c r="C16" s="81"/>
      <c r="D16" s="82">
        <v>63</v>
      </c>
      <c r="E16" s="82"/>
      <c r="F16" s="86">
        <v>48</v>
      </c>
      <c r="G16" s="87"/>
      <c r="H16" s="79" t="s">
        <v>66</v>
      </c>
      <c r="I16" s="80"/>
      <c r="J16" s="81">
        <f t="shared" si="1"/>
        <v>137</v>
      </c>
      <c r="K16" s="81"/>
      <c r="L16" s="82">
        <v>69</v>
      </c>
      <c r="M16" s="82"/>
      <c r="N16" s="82">
        <v>68</v>
      </c>
      <c r="O16" s="85"/>
      <c r="P16" s="79" t="s">
        <v>67</v>
      </c>
      <c r="Q16" s="80"/>
      <c r="R16" s="81">
        <f t="shared" si="2"/>
        <v>159</v>
      </c>
      <c r="S16" s="81"/>
      <c r="T16" s="82">
        <v>89</v>
      </c>
      <c r="U16" s="82"/>
      <c r="V16" s="82">
        <v>70</v>
      </c>
      <c r="W16" s="85"/>
      <c r="X16" s="79" t="s">
        <v>68</v>
      </c>
      <c r="Y16" s="80"/>
      <c r="Z16" s="81">
        <f t="shared" si="3"/>
        <v>125</v>
      </c>
      <c r="AA16" s="81"/>
      <c r="AB16" s="82">
        <v>57</v>
      </c>
      <c r="AC16" s="82"/>
      <c r="AD16" s="82">
        <v>68</v>
      </c>
      <c r="AE16" s="85"/>
      <c r="AF16" s="79" t="s">
        <v>69</v>
      </c>
      <c r="AG16" s="80"/>
      <c r="AH16" s="81">
        <f t="shared" si="4"/>
        <v>26</v>
      </c>
      <c r="AI16" s="81"/>
      <c r="AJ16" s="82">
        <v>5</v>
      </c>
      <c r="AK16" s="82"/>
      <c r="AL16" s="82">
        <v>21</v>
      </c>
      <c r="AM16" s="83"/>
    </row>
    <row r="17" spans="1:39" s="8" customFormat="1" ht="18" customHeight="1">
      <c r="A17" s="10" t="s">
        <v>70</v>
      </c>
      <c r="B17" s="81">
        <f t="shared" si="0"/>
        <v>104</v>
      </c>
      <c r="C17" s="81"/>
      <c r="D17" s="82">
        <v>57</v>
      </c>
      <c r="E17" s="82"/>
      <c r="F17" s="86">
        <v>47</v>
      </c>
      <c r="G17" s="87"/>
      <c r="H17" s="79" t="s">
        <v>71</v>
      </c>
      <c r="I17" s="80"/>
      <c r="J17" s="81">
        <f t="shared" si="1"/>
        <v>108</v>
      </c>
      <c r="K17" s="81"/>
      <c r="L17" s="82">
        <v>57</v>
      </c>
      <c r="M17" s="82"/>
      <c r="N17" s="82">
        <v>51</v>
      </c>
      <c r="O17" s="85"/>
      <c r="P17" s="79" t="s">
        <v>72</v>
      </c>
      <c r="Q17" s="80"/>
      <c r="R17" s="81">
        <f t="shared" si="2"/>
        <v>156</v>
      </c>
      <c r="S17" s="81"/>
      <c r="T17" s="82">
        <v>75</v>
      </c>
      <c r="U17" s="82"/>
      <c r="V17" s="82">
        <v>81</v>
      </c>
      <c r="W17" s="85"/>
      <c r="X17" s="79" t="s">
        <v>73</v>
      </c>
      <c r="Y17" s="80"/>
      <c r="Z17" s="81">
        <f t="shared" si="3"/>
        <v>129</v>
      </c>
      <c r="AA17" s="81"/>
      <c r="AB17" s="82">
        <v>53</v>
      </c>
      <c r="AC17" s="82"/>
      <c r="AD17" s="82">
        <v>76</v>
      </c>
      <c r="AE17" s="85"/>
      <c r="AF17" s="79" t="s">
        <v>74</v>
      </c>
      <c r="AG17" s="80"/>
      <c r="AH17" s="81">
        <f t="shared" si="4"/>
        <v>16</v>
      </c>
      <c r="AI17" s="81"/>
      <c r="AJ17" s="82">
        <v>4</v>
      </c>
      <c r="AK17" s="82"/>
      <c r="AL17" s="82">
        <v>12</v>
      </c>
      <c r="AM17" s="83"/>
    </row>
    <row r="18" spans="1:39" s="8" customFormat="1" ht="18" customHeight="1">
      <c r="A18" s="10" t="s">
        <v>75</v>
      </c>
      <c r="B18" s="81">
        <f t="shared" si="0"/>
        <v>95</v>
      </c>
      <c r="C18" s="81"/>
      <c r="D18" s="82">
        <v>52</v>
      </c>
      <c r="E18" s="82"/>
      <c r="F18" s="86">
        <v>43</v>
      </c>
      <c r="G18" s="87"/>
      <c r="H18" s="79" t="s">
        <v>76</v>
      </c>
      <c r="I18" s="80"/>
      <c r="J18" s="81">
        <f t="shared" si="1"/>
        <v>101</v>
      </c>
      <c r="K18" s="81"/>
      <c r="L18" s="82">
        <v>48</v>
      </c>
      <c r="M18" s="82"/>
      <c r="N18" s="82">
        <v>53</v>
      </c>
      <c r="O18" s="85"/>
      <c r="P18" s="79" t="s">
        <v>77</v>
      </c>
      <c r="Q18" s="80"/>
      <c r="R18" s="81">
        <f t="shared" si="2"/>
        <v>157</v>
      </c>
      <c r="S18" s="81"/>
      <c r="T18" s="82">
        <v>83</v>
      </c>
      <c r="U18" s="82"/>
      <c r="V18" s="82">
        <v>74</v>
      </c>
      <c r="W18" s="85"/>
      <c r="X18" s="79" t="s">
        <v>78</v>
      </c>
      <c r="Y18" s="80"/>
      <c r="Z18" s="81">
        <f t="shared" si="3"/>
        <v>147</v>
      </c>
      <c r="AA18" s="81"/>
      <c r="AB18" s="82">
        <v>66</v>
      </c>
      <c r="AC18" s="82"/>
      <c r="AD18" s="82">
        <v>81</v>
      </c>
      <c r="AE18" s="85"/>
      <c r="AF18" s="79" t="s">
        <v>79</v>
      </c>
      <c r="AG18" s="80"/>
      <c r="AH18" s="81">
        <f t="shared" si="4"/>
        <v>13</v>
      </c>
      <c r="AI18" s="81"/>
      <c r="AJ18" s="82">
        <v>2</v>
      </c>
      <c r="AK18" s="82"/>
      <c r="AL18" s="82">
        <v>11</v>
      </c>
      <c r="AM18" s="83"/>
    </row>
    <row r="19" spans="1:39" s="8" customFormat="1" ht="18" customHeight="1">
      <c r="A19" s="10" t="s">
        <v>80</v>
      </c>
      <c r="B19" s="81">
        <f t="shared" si="0"/>
        <v>113</v>
      </c>
      <c r="C19" s="81"/>
      <c r="D19" s="82">
        <v>48</v>
      </c>
      <c r="E19" s="82"/>
      <c r="F19" s="86">
        <v>65</v>
      </c>
      <c r="G19" s="87"/>
      <c r="H19" s="79" t="s">
        <v>81</v>
      </c>
      <c r="I19" s="80"/>
      <c r="J19" s="81">
        <f t="shared" si="1"/>
        <v>131</v>
      </c>
      <c r="K19" s="81"/>
      <c r="L19" s="82">
        <v>64</v>
      </c>
      <c r="M19" s="82"/>
      <c r="N19" s="82">
        <v>67</v>
      </c>
      <c r="O19" s="85"/>
      <c r="P19" s="79" t="s">
        <v>82</v>
      </c>
      <c r="Q19" s="80"/>
      <c r="R19" s="81">
        <f t="shared" si="2"/>
        <v>138</v>
      </c>
      <c r="S19" s="81"/>
      <c r="T19" s="82">
        <v>80</v>
      </c>
      <c r="U19" s="82"/>
      <c r="V19" s="82">
        <v>58</v>
      </c>
      <c r="W19" s="85"/>
      <c r="X19" s="79" t="s">
        <v>83</v>
      </c>
      <c r="Y19" s="80"/>
      <c r="Z19" s="81">
        <f t="shared" si="3"/>
        <v>142</v>
      </c>
      <c r="AA19" s="81"/>
      <c r="AB19" s="82">
        <v>56</v>
      </c>
      <c r="AC19" s="82"/>
      <c r="AD19" s="82">
        <v>86</v>
      </c>
      <c r="AE19" s="85"/>
      <c r="AF19" s="79" t="s">
        <v>84</v>
      </c>
      <c r="AG19" s="80"/>
      <c r="AH19" s="81">
        <f t="shared" si="4"/>
        <v>11</v>
      </c>
      <c r="AI19" s="81"/>
      <c r="AJ19" s="82">
        <v>2</v>
      </c>
      <c r="AK19" s="82"/>
      <c r="AL19" s="82">
        <v>9</v>
      </c>
      <c r="AM19" s="83"/>
    </row>
    <row r="20" spans="1:39" s="8" customFormat="1" ht="18" customHeight="1">
      <c r="A20" s="10" t="s">
        <v>85</v>
      </c>
      <c r="B20" s="81">
        <f t="shared" si="0"/>
        <v>102</v>
      </c>
      <c r="C20" s="81"/>
      <c r="D20" s="82">
        <v>46</v>
      </c>
      <c r="E20" s="82"/>
      <c r="F20" s="86">
        <v>56</v>
      </c>
      <c r="G20" s="87"/>
      <c r="H20" s="79" t="s">
        <v>86</v>
      </c>
      <c r="I20" s="80"/>
      <c r="J20" s="81">
        <f t="shared" si="1"/>
        <v>118</v>
      </c>
      <c r="K20" s="81"/>
      <c r="L20" s="82">
        <v>52</v>
      </c>
      <c r="M20" s="82"/>
      <c r="N20" s="82">
        <v>66</v>
      </c>
      <c r="O20" s="85"/>
      <c r="P20" s="79" t="s">
        <v>87</v>
      </c>
      <c r="Q20" s="80"/>
      <c r="R20" s="81">
        <f t="shared" si="2"/>
        <v>162</v>
      </c>
      <c r="S20" s="81"/>
      <c r="T20" s="82">
        <v>77</v>
      </c>
      <c r="U20" s="82"/>
      <c r="V20" s="82">
        <v>85</v>
      </c>
      <c r="W20" s="85"/>
      <c r="X20" s="79" t="s">
        <v>88</v>
      </c>
      <c r="Y20" s="80"/>
      <c r="Z20" s="81">
        <f t="shared" si="3"/>
        <v>142</v>
      </c>
      <c r="AA20" s="81"/>
      <c r="AB20" s="82">
        <v>59</v>
      </c>
      <c r="AC20" s="82"/>
      <c r="AD20" s="82">
        <v>83</v>
      </c>
      <c r="AE20" s="85"/>
      <c r="AF20" s="79" t="s">
        <v>89</v>
      </c>
      <c r="AG20" s="80"/>
      <c r="AH20" s="81">
        <f t="shared" si="4"/>
        <v>5</v>
      </c>
      <c r="AI20" s="81"/>
      <c r="AJ20" s="82">
        <v>4</v>
      </c>
      <c r="AK20" s="82"/>
      <c r="AL20" s="82">
        <v>1</v>
      </c>
      <c r="AM20" s="83"/>
    </row>
    <row r="21" spans="1:39" s="8" customFormat="1" ht="18" customHeight="1">
      <c r="A21" s="10" t="s">
        <v>90</v>
      </c>
      <c r="B21" s="81">
        <f t="shared" si="0"/>
        <v>91</v>
      </c>
      <c r="C21" s="81"/>
      <c r="D21" s="82">
        <v>46</v>
      </c>
      <c r="E21" s="82"/>
      <c r="F21" s="86">
        <v>45</v>
      </c>
      <c r="G21" s="87"/>
      <c r="H21" s="79" t="s">
        <v>91</v>
      </c>
      <c r="I21" s="80"/>
      <c r="J21" s="81">
        <f t="shared" si="1"/>
        <v>122</v>
      </c>
      <c r="K21" s="81"/>
      <c r="L21" s="82">
        <v>65</v>
      </c>
      <c r="M21" s="82"/>
      <c r="N21" s="82">
        <v>57</v>
      </c>
      <c r="O21" s="85"/>
      <c r="P21" s="79" t="s">
        <v>92</v>
      </c>
      <c r="Q21" s="80"/>
      <c r="R21" s="81">
        <f t="shared" si="2"/>
        <v>105</v>
      </c>
      <c r="S21" s="81"/>
      <c r="T21" s="82">
        <v>53</v>
      </c>
      <c r="U21" s="82"/>
      <c r="V21" s="82">
        <v>52</v>
      </c>
      <c r="W21" s="85"/>
      <c r="X21" s="79" t="s">
        <v>93</v>
      </c>
      <c r="Y21" s="80"/>
      <c r="Z21" s="81">
        <f t="shared" si="3"/>
        <v>109</v>
      </c>
      <c r="AA21" s="81"/>
      <c r="AB21" s="82">
        <v>42</v>
      </c>
      <c r="AC21" s="82"/>
      <c r="AD21" s="82">
        <v>67</v>
      </c>
      <c r="AE21" s="85"/>
      <c r="AF21" s="79" t="s">
        <v>94</v>
      </c>
      <c r="AG21" s="80"/>
      <c r="AH21" s="81">
        <f t="shared" si="4"/>
        <v>11</v>
      </c>
      <c r="AI21" s="81"/>
      <c r="AJ21" s="82">
        <v>5</v>
      </c>
      <c r="AK21" s="82"/>
      <c r="AL21" s="82">
        <v>6</v>
      </c>
      <c r="AM21" s="83"/>
    </row>
    <row r="22" spans="1:39" s="8" customFormat="1" ht="18" customHeight="1">
      <c r="A22" s="10" t="s">
        <v>95</v>
      </c>
      <c r="B22" s="81">
        <f t="shared" si="0"/>
        <v>85</v>
      </c>
      <c r="C22" s="81"/>
      <c r="D22" s="82">
        <v>47</v>
      </c>
      <c r="E22" s="82"/>
      <c r="F22" s="86">
        <v>38</v>
      </c>
      <c r="G22" s="87"/>
      <c r="H22" s="79" t="s">
        <v>96</v>
      </c>
      <c r="I22" s="80"/>
      <c r="J22" s="81">
        <f t="shared" si="1"/>
        <v>135</v>
      </c>
      <c r="K22" s="81"/>
      <c r="L22" s="82">
        <v>73</v>
      </c>
      <c r="M22" s="82"/>
      <c r="N22" s="82">
        <v>62</v>
      </c>
      <c r="O22" s="85"/>
      <c r="P22" s="79" t="s">
        <v>97</v>
      </c>
      <c r="Q22" s="80"/>
      <c r="R22" s="81">
        <f t="shared" si="2"/>
        <v>157</v>
      </c>
      <c r="S22" s="81"/>
      <c r="T22" s="82">
        <v>69</v>
      </c>
      <c r="U22" s="82"/>
      <c r="V22" s="82">
        <v>88</v>
      </c>
      <c r="W22" s="85"/>
      <c r="X22" s="79" t="s">
        <v>98</v>
      </c>
      <c r="Y22" s="80"/>
      <c r="Z22" s="81">
        <f t="shared" si="3"/>
        <v>76</v>
      </c>
      <c r="AA22" s="81"/>
      <c r="AB22" s="82">
        <v>40</v>
      </c>
      <c r="AC22" s="82"/>
      <c r="AD22" s="82">
        <v>36</v>
      </c>
      <c r="AE22" s="85"/>
      <c r="AF22" s="79" t="s">
        <v>99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100</v>
      </c>
      <c r="B23" s="66">
        <f t="shared" si="0"/>
        <v>108</v>
      </c>
      <c r="C23" s="66"/>
      <c r="D23" s="74">
        <v>45</v>
      </c>
      <c r="E23" s="74"/>
      <c r="F23" s="84">
        <v>63</v>
      </c>
      <c r="G23" s="67"/>
      <c r="H23" s="64" t="s">
        <v>101</v>
      </c>
      <c r="I23" s="65"/>
      <c r="J23" s="66">
        <f t="shared" si="1"/>
        <v>142</v>
      </c>
      <c r="K23" s="66"/>
      <c r="L23" s="74">
        <v>65</v>
      </c>
      <c r="M23" s="74"/>
      <c r="N23" s="74">
        <v>77</v>
      </c>
      <c r="O23" s="75"/>
      <c r="P23" s="64" t="s">
        <v>102</v>
      </c>
      <c r="Q23" s="65"/>
      <c r="R23" s="66">
        <f t="shared" si="2"/>
        <v>123</v>
      </c>
      <c r="S23" s="66"/>
      <c r="T23" s="74">
        <v>72</v>
      </c>
      <c r="U23" s="74"/>
      <c r="V23" s="74">
        <v>51</v>
      </c>
      <c r="W23" s="75"/>
      <c r="X23" s="64" t="s">
        <v>103</v>
      </c>
      <c r="Y23" s="65"/>
      <c r="Z23" s="66">
        <f t="shared" si="3"/>
        <v>104</v>
      </c>
      <c r="AA23" s="66"/>
      <c r="AB23" s="74">
        <v>47</v>
      </c>
      <c r="AC23" s="74"/>
      <c r="AD23" s="74">
        <v>57</v>
      </c>
      <c r="AE23" s="75"/>
      <c r="AF23" s="76" t="s">
        <v>104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6</v>
      </c>
      <c r="AI24" s="66"/>
      <c r="AJ24" s="67">
        <v>0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527</v>
      </c>
      <c r="D27" s="46"/>
      <c r="E27" s="45">
        <f>SUM(E28:F29)</f>
        <v>540</v>
      </c>
      <c r="F27" s="46"/>
      <c r="G27" s="45">
        <f>SUM(G28:H29)</f>
        <v>310</v>
      </c>
      <c r="H27" s="46"/>
      <c r="I27" s="45">
        <f>SUM(I28:J29)</f>
        <v>306</v>
      </c>
      <c r="J27" s="46"/>
      <c r="K27" s="45">
        <f>SUM(K28:L29)</f>
        <v>193</v>
      </c>
      <c r="L27" s="46"/>
      <c r="M27" s="45">
        <f>SUM(M28:N29)</f>
        <v>1004</v>
      </c>
      <c r="N27" s="46"/>
      <c r="O27" s="45">
        <f>SUM(O28:P29)</f>
        <v>1237</v>
      </c>
      <c r="P27" s="46"/>
      <c r="Q27" s="45">
        <f>SUM(Q28:R29)</f>
        <v>1451</v>
      </c>
      <c r="R27" s="46"/>
      <c r="S27" s="45">
        <f>SUM(S28:T29)</f>
        <v>1514</v>
      </c>
      <c r="T27" s="46"/>
      <c r="U27" s="45">
        <f>SUM(U28:V29)</f>
        <v>530</v>
      </c>
      <c r="V27" s="46"/>
      <c r="W27" s="45">
        <f>SUM(W28:X29)</f>
        <v>489</v>
      </c>
      <c r="X27" s="46"/>
      <c r="Y27" s="45">
        <f>SUM(Y28:Z29)</f>
        <v>619</v>
      </c>
      <c r="Z27" s="46"/>
      <c r="AA27" s="45">
        <f>SUM(AA28:AB29)</f>
        <v>573</v>
      </c>
      <c r="AB27" s="46"/>
      <c r="AC27" s="45">
        <f>SUM(AC28:AD29)</f>
        <v>763</v>
      </c>
      <c r="AD27" s="46"/>
      <c r="AE27" s="45">
        <f>SUM(AE28:AF29)</f>
        <v>153</v>
      </c>
      <c r="AF27" s="46"/>
      <c r="AG27" s="45">
        <f>SUM(AG28:AH29)</f>
        <v>6</v>
      </c>
      <c r="AH27" s="46"/>
      <c r="AI27" s="47">
        <f>SUM(C27:AH27)</f>
        <v>10215</v>
      </c>
      <c r="AJ27" s="48"/>
      <c r="AK27" s="49">
        <v>4777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268</v>
      </c>
      <c r="D28" s="44"/>
      <c r="E28" s="43">
        <f>SUM(D10:E15)</f>
        <v>298</v>
      </c>
      <c r="F28" s="44"/>
      <c r="G28" s="43">
        <f>SUM(D16:E18)</f>
        <v>172</v>
      </c>
      <c r="H28" s="44"/>
      <c r="I28" s="43">
        <f>SUM(D19:E21)</f>
        <v>140</v>
      </c>
      <c r="J28" s="44"/>
      <c r="K28" s="43">
        <f>SUM(D22:E23)</f>
        <v>92</v>
      </c>
      <c r="L28" s="44"/>
      <c r="M28" s="43">
        <f>SUM(L4:M13)</f>
        <v>458</v>
      </c>
      <c r="N28" s="44"/>
      <c r="O28" s="43">
        <f>SUM(L14:M23)</f>
        <v>613</v>
      </c>
      <c r="P28" s="44"/>
      <c r="Q28" s="43">
        <f>SUM(T4:U13)</f>
        <v>693</v>
      </c>
      <c r="R28" s="44"/>
      <c r="S28" s="43">
        <f>SUM(T14:U23)</f>
        <v>769</v>
      </c>
      <c r="T28" s="44"/>
      <c r="U28" s="43">
        <f>SUM(AB4:AC8)</f>
        <v>258</v>
      </c>
      <c r="V28" s="44"/>
      <c r="W28" s="43">
        <f>SUM(AB9:AC13)</f>
        <v>247</v>
      </c>
      <c r="X28" s="44"/>
      <c r="Y28" s="43">
        <f>SUM(AB14:AC18)</f>
        <v>270</v>
      </c>
      <c r="Z28" s="44"/>
      <c r="AA28" s="43">
        <f>SUM(AB19:AC23)</f>
        <v>244</v>
      </c>
      <c r="AB28" s="44"/>
      <c r="AC28" s="43">
        <f>SUM(AJ4:AK13)</f>
        <v>299</v>
      </c>
      <c r="AD28" s="44"/>
      <c r="AE28" s="43">
        <f>SUM(AJ14:AK23)</f>
        <v>45</v>
      </c>
      <c r="AF28" s="44"/>
      <c r="AG28" s="43">
        <f>AJ24</f>
        <v>0</v>
      </c>
      <c r="AH28" s="44"/>
      <c r="AI28" s="38">
        <f>SUM(C28:AH28)</f>
        <v>4866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259</v>
      </c>
      <c r="D29" s="21"/>
      <c r="E29" s="20">
        <f>SUM(F10:G15)</f>
        <v>242</v>
      </c>
      <c r="F29" s="21"/>
      <c r="G29" s="20">
        <f>SUM(F16:G18)</f>
        <v>138</v>
      </c>
      <c r="H29" s="21"/>
      <c r="I29" s="20">
        <f>SUM(F19:G21)</f>
        <v>166</v>
      </c>
      <c r="J29" s="21"/>
      <c r="K29" s="20">
        <f>SUM(F22:G23)</f>
        <v>101</v>
      </c>
      <c r="L29" s="21"/>
      <c r="M29" s="20">
        <f>SUM(N4:O13)</f>
        <v>546</v>
      </c>
      <c r="N29" s="21"/>
      <c r="O29" s="20">
        <f>SUM(N14:O23)</f>
        <v>624</v>
      </c>
      <c r="P29" s="21"/>
      <c r="Q29" s="20">
        <f>SUM(V4:W13)</f>
        <v>758</v>
      </c>
      <c r="R29" s="21"/>
      <c r="S29" s="20">
        <f>SUM(V14:W23)</f>
        <v>745</v>
      </c>
      <c r="T29" s="21"/>
      <c r="U29" s="20">
        <f>SUM(AD4:AE8)</f>
        <v>272</v>
      </c>
      <c r="V29" s="21"/>
      <c r="W29" s="20">
        <f>SUM(AD9:AE13)</f>
        <v>242</v>
      </c>
      <c r="X29" s="21"/>
      <c r="Y29" s="20">
        <f>SUM(AD14:AE18)</f>
        <v>349</v>
      </c>
      <c r="Z29" s="21"/>
      <c r="AA29" s="20">
        <f>SUM(AD19:AE23)</f>
        <v>329</v>
      </c>
      <c r="AB29" s="21"/>
      <c r="AC29" s="20">
        <f>SUM(AL4:AM13)</f>
        <v>464</v>
      </c>
      <c r="AD29" s="21"/>
      <c r="AE29" s="20">
        <f>SUM(AL14:AM23)</f>
        <v>108</v>
      </c>
      <c r="AF29" s="21"/>
      <c r="AG29" s="20">
        <f>AL24</f>
        <v>6</v>
      </c>
      <c r="AH29" s="21"/>
      <c r="AI29" s="22">
        <f>SUM(C29:AH29)</f>
        <v>5349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1377</v>
      </c>
      <c r="D31" s="34"/>
      <c r="E31" s="34"/>
      <c r="F31" s="35">
        <f>C31/AI27</f>
        <v>0.13480176211453745</v>
      </c>
      <c r="G31" s="35"/>
      <c r="H31" s="36"/>
      <c r="I31" s="17">
        <f>SUM(I27:V27)</f>
        <v>6235</v>
      </c>
      <c r="J31" s="37"/>
      <c r="K31" s="37"/>
      <c r="L31" s="37"/>
      <c r="M31" s="37"/>
      <c r="N31" s="37"/>
      <c r="O31" s="37"/>
      <c r="P31" s="15">
        <f>I31/AI27</f>
        <v>0.6103768967205091</v>
      </c>
      <c r="Q31" s="15"/>
      <c r="R31" s="15"/>
      <c r="S31" s="15"/>
      <c r="T31" s="15"/>
      <c r="U31" s="15"/>
      <c r="V31" s="16"/>
      <c r="W31" s="17">
        <f>SUM(W27:AH27)</f>
        <v>2603</v>
      </c>
      <c r="X31" s="18"/>
      <c r="Y31" s="18"/>
      <c r="Z31" s="18"/>
      <c r="AA31" s="18"/>
      <c r="AB31" s="18"/>
      <c r="AC31" s="15">
        <f>W31/AI27</f>
        <v>0.2548213411649535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116</v>
      </c>
      <c r="C4" s="90"/>
      <c r="D4" s="91">
        <v>61</v>
      </c>
      <c r="E4" s="91"/>
      <c r="F4" s="96">
        <v>55</v>
      </c>
      <c r="G4" s="97"/>
      <c r="H4" s="88" t="s">
        <v>6</v>
      </c>
      <c r="I4" s="89"/>
      <c r="J4" s="90">
        <f aca="true" t="shared" si="1" ref="J4:J23">SUM(L4:N4)</f>
        <v>231</v>
      </c>
      <c r="K4" s="90"/>
      <c r="L4" s="91">
        <v>118</v>
      </c>
      <c r="M4" s="91"/>
      <c r="N4" s="91">
        <v>113</v>
      </c>
      <c r="O4" s="93"/>
      <c r="P4" s="88" t="s">
        <v>7</v>
      </c>
      <c r="Q4" s="89"/>
      <c r="R4" s="90">
        <f aca="true" t="shared" si="2" ref="R4:R23">SUM(T4:V4)</f>
        <v>180</v>
      </c>
      <c r="S4" s="90"/>
      <c r="T4" s="91">
        <v>78</v>
      </c>
      <c r="U4" s="91"/>
      <c r="V4" s="91">
        <v>102</v>
      </c>
      <c r="W4" s="93"/>
      <c r="X4" s="88" t="s">
        <v>8</v>
      </c>
      <c r="Y4" s="89"/>
      <c r="Z4" s="90">
        <f aca="true" t="shared" si="3" ref="Z4:Z23">SUM(AB4:AD4)</f>
        <v>183</v>
      </c>
      <c r="AA4" s="90"/>
      <c r="AB4" s="91">
        <v>87</v>
      </c>
      <c r="AC4" s="91"/>
      <c r="AD4" s="91">
        <v>96</v>
      </c>
      <c r="AE4" s="93"/>
      <c r="AF4" s="88" t="s">
        <v>9</v>
      </c>
      <c r="AG4" s="89"/>
      <c r="AH4" s="90">
        <f aca="true" t="shared" si="4" ref="AH4:AH24">SUM(AJ4:AL4)</f>
        <v>89</v>
      </c>
      <c r="AI4" s="90"/>
      <c r="AJ4" s="91">
        <v>38</v>
      </c>
      <c r="AK4" s="91"/>
      <c r="AL4" s="91">
        <v>51</v>
      </c>
      <c r="AM4" s="92"/>
    </row>
    <row r="5" spans="1:39" s="8" customFormat="1" ht="18" customHeight="1">
      <c r="A5" s="10" t="s">
        <v>10</v>
      </c>
      <c r="B5" s="81">
        <f t="shared" si="0"/>
        <v>95</v>
      </c>
      <c r="C5" s="81"/>
      <c r="D5" s="82">
        <v>51</v>
      </c>
      <c r="E5" s="82"/>
      <c r="F5" s="86">
        <v>44</v>
      </c>
      <c r="G5" s="87"/>
      <c r="H5" s="79" t="s">
        <v>11</v>
      </c>
      <c r="I5" s="80"/>
      <c r="J5" s="81">
        <f t="shared" si="1"/>
        <v>208</v>
      </c>
      <c r="K5" s="81"/>
      <c r="L5" s="82">
        <v>94</v>
      </c>
      <c r="M5" s="82"/>
      <c r="N5" s="82">
        <v>114</v>
      </c>
      <c r="O5" s="85"/>
      <c r="P5" s="79" t="s">
        <v>12</v>
      </c>
      <c r="Q5" s="80"/>
      <c r="R5" s="81">
        <f t="shared" si="2"/>
        <v>188</v>
      </c>
      <c r="S5" s="81"/>
      <c r="T5" s="82">
        <v>85</v>
      </c>
      <c r="U5" s="82"/>
      <c r="V5" s="82">
        <v>103</v>
      </c>
      <c r="W5" s="85"/>
      <c r="X5" s="79" t="s">
        <v>13</v>
      </c>
      <c r="Y5" s="80"/>
      <c r="Z5" s="81">
        <f t="shared" si="3"/>
        <v>164</v>
      </c>
      <c r="AA5" s="81"/>
      <c r="AB5" s="82">
        <v>76</v>
      </c>
      <c r="AC5" s="82"/>
      <c r="AD5" s="82">
        <v>88</v>
      </c>
      <c r="AE5" s="85"/>
      <c r="AF5" s="79" t="s">
        <v>14</v>
      </c>
      <c r="AG5" s="80"/>
      <c r="AH5" s="81">
        <f t="shared" si="4"/>
        <v>95</v>
      </c>
      <c r="AI5" s="81"/>
      <c r="AJ5" s="82">
        <v>38</v>
      </c>
      <c r="AK5" s="82"/>
      <c r="AL5" s="82">
        <v>57</v>
      </c>
      <c r="AM5" s="83"/>
    </row>
    <row r="6" spans="1:39" s="8" customFormat="1" ht="18" customHeight="1">
      <c r="A6" s="10" t="s">
        <v>15</v>
      </c>
      <c r="B6" s="81">
        <f t="shared" si="0"/>
        <v>107</v>
      </c>
      <c r="C6" s="81"/>
      <c r="D6" s="82">
        <v>60</v>
      </c>
      <c r="E6" s="82"/>
      <c r="F6" s="86">
        <v>47</v>
      </c>
      <c r="G6" s="87"/>
      <c r="H6" s="79" t="s">
        <v>16</v>
      </c>
      <c r="I6" s="80"/>
      <c r="J6" s="81">
        <f t="shared" si="1"/>
        <v>219</v>
      </c>
      <c r="K6" s="81"/>
      <c r="L6" s="82">
        <v>115</v>
      </c>
      <c r="M6" s="82"/>
      <c r="N6" s="82">
        <v>104</v>
      </c>
      <c r="O6" s="85"/>
      <c r="P6" s="79" t="s">
        <v>17</v>
      </c>
      <c r="Q6" s="80"/>
      <c r="R6" s="81">
        <f t="shared" si="2"/>
        <v>182</v>
      </c>
      <c r="S6" s="81"/>
      <c r="T6" s="82">
        <v>83</v>
      </c>
      <c r="U6" s="82"/>
      <c r="V6" s="82">
        <v>99</v>
      </c>
      <c r="W6" s="85"/>
      <c r="X6" s="79" t="s">
        <v>18</v>
      </c>
      <c r="Y6" s="80"/>
      <c r="Z6" s="81">
        <f t="shared" si="3"/>
        <v>144</v>
      </c>
      <c r="AA6" s="81"/>
      <c r="AB6" s="82">
        <v>79</v>
      </c>
      <c r="AC6" s="82"/>
      <c r="AD6" s="82">
        <v>65</v>
      </c>
      <c r="AE6" s="85"/>
      <c r="AF6" s="79" t="s">
        <v>19</v>
      </c>
      <c r="AG6" s="80"/>
      <c r="AH6" s="81">
        <f t="shared" si="4"/>
        <v>80</v>
      </c>
      <c r="AI6" s="81"/>
      <c r="AJ6" s="82">
        <v>30</v>
      </c>
      <c r="AK6" s="82"/>
      <c r="AL6" s="82">
        <v>50</v>
      </c>
      <c r="AM6" s="83"/>
    </row>
    <row r="7" spans="1:39" s="8" customFormat="1" ht="18" customHeight="1">
      <c r="A7" s="10" t="s">
        <v>20</v>
      </c>
      <c r="B7" s="81">
        <f t="shared" si="0"/>
        <v>112</v>
      </c>
      <c r="C7" s="81"/>
      <c r="D7" s="82">
        <v>61</v>
      </c>
      <c r="E7" s="82"/>
      <c r="F7" s="86">
        <v>51</v>
      </c>
      <c r="G7" s="87"/>
      <c r="H7" s="79" t="s">
        <v>21</v>
      </c>
      <c r="I7" s="80"/>
      <c r="J7" s="81">
        <f t="shared" si="1"/>
        <v>217</v>
      </c>
      <c r="K7" s="81"/>
      <c r="L7" s="82">
        <v>105</v>
      </c>
      <c r="M7" s="82"/>
      <c r="N7" s="82">
        <v>112</v>
      </c>
      <c r="O7" s="85"/>
      <c r="P7" s="79" t="s">
        <v>22</v>
      </c>
      <c r="Q7" s="80"/>
      <c r="R7" s="81">
        <f t="shared" si="2"/>
        <v>217</v>
      </c>
      <c r="S7" s="81"/>
      <c r="T7" s="82">
        <v>100</v>
      </c>
      <c r="U7" s="82"/>
      <c r="V7" s="82">
        <v>117</v>
      </c>
      <c r="W7" s="85"/>
      <c r="X7" s="79" t="s">
        <v>23</v>
      </c>
      <c r="Y7" s="80"/>
      <c r="Z7" s="81">
        <f t="shared" si="3"/>
        <v>126</v>
      </c>
      <c r="AA7" s="81"/>
      <c r="AB7" s="82">
        <v>63</v>
      </c>
      <c r="AC7" s="82"/>
      <c r="AD7" s="82">
        <v>63</v>
      </c>
      <c r="AE7" s="85"/>
      <c r="AF7" s="79" t="s">
        <v>24</v>
      </c>
      <c r="AG7" s="80"/>
      <c r="AH7" s="81">
        <f t="shared" si="4"/>
        <v>77</v>
      </c>
      <c r="AI7" s="81"/>
      <c r="AJ7" s="82">
        <v>22</v>
      </c>
      <c r="AK7" s="82"/>
      <c r="AL7" s="82">
        <v>55</v>
      </c>
      <c r="AM7" s="83"/>
    </row>
    <row r="8" spans="1:39" s="8" customFormat="1" ht="18" customHeight="1">
      <c r="A8" s="10" t="s">
        <v>25</v>
      </c>
      <c r="B8" s="81">
        <f t="shared" si="0"/>
        <v>140</v>
      </c>
      <c r="C8" s="81"/>
      <c r="D8" s="82">
        <v>70</v>
      </c>
      <c r="E8" s="82"/>
      <c r="F8" s="86">
        <v>70</v>
      </c>
      <c r="G8" s="87"/>
      <c r="H8" s="79" t="s">
        <v>26</v>
      </c>
      <c r="I8" s="80"/>
      <c r="J8" s="81">
        <f t="shared" si="1"/>
        <v>172</v>
      </c>
      <c r="K8" s="81"/>
      <c r="L8" s="82">
        <v>82</v>
      </c>
      <c r="M8" s="82"/>
      <c r="N8" s="82">
        <v>90</v>
      </c>
      <c r="O8" s="85"/>
      <c r="P8" s="79" t="s">
        <v>27</v>
      </c>
      <c r="Q8" s="80"/>
      <c r="R8" s="81">
        <f t="shared" si="2"/>
        <v>230</v>
      </c>
      <c r="S8" s="81"/>
      <c r="T8" s="82">
        <v>105</v>
      </c>
      <c r="U8" s="82"/>
      <c r="V8" s="82">
        <v>125</v>
      </c>
      <c r="W8" s="85"/>
      <c r="X8" s="79" t="s">
        <v>28</v>
      </c>
      <c r="Y8" s="80"/>
      <c r="Z8" s="81">
        <f t="shared" si="3"/>
        <v>145</v>
      </c>
      <c r="AA8" s="81"/>
      <c r="AB8" s="82">
        <v>66</v>
      </c>
      <c r="AC8" s="82"/>
      <c r="AD8" s="82">
        <v>79</v>
      </c>
      <c r="AE8" s="85"/>
      <c r="AF8" s="79" t="s">
        <v>29</v>
      </c>
      <c r="AG8" s="80"/>
      <c r="AH8" s="81">
        <f t="shared" si="4"/>
        <v>64</v>
      </c>
      <c r="AI8" s="81"/>
      <c r="AJ8" s="82">
        <v>30</v>
      </c>
      <c r="AK8" s="82"/>
      <c r="AL8" s="82">
        <v>34</v>
      </c>
      <c r="AM8" s="83"/>
    </row>
    <row r="9" spans="1:39" s="8" customFormat="1" ht="18" customHeight="1">
      <c r="A9" s="10" t="s">
        <v>30</v>
      </c>
      <c r="B9" s="81">
        <f t="shared" si="0"/>
        <v>126</v>
      </c>
      <c r="C9" s="81"/>
      <c r="D9" s="82">
        <v>70</v>
      </c>
      <c r="E9" s="82"/>
      <c r="F9" s="86">
        <v>56</v>
      </c>
      <c r="G9" s="87"/>
      <c r="H9" s="79" t="s">
        <v>31</v>
      </c>
      <c r="I9" s="80"/>
      <c r="J9" s="81">
        <f t="shared" si="1"/>
        <v>167</v>
      </c>
      <c r="K9" s="81"/>
      <c r="L9" s="82">
        <v>71</v>
      </c>
      <c r="M9" s="82"/>
      <c r="N9" s="82">
        <v>96</v>
      </c>
      <c r="O9" s="85"/>
      <c r="P9" s="79" t="s">
        <v>32</v>
      </c>
      <c r="Q9" s="80"/>
      <c r="R9" s="81">
        <f t="shared" si="2"/>
        <v>239</v>
      </c>
      <c r="S9" s="81"/>
      <c r="T9" s="82">
        <v>113</v>
      </c>
      <c r="U9" s="82"/>
      <c r="V9" s="82">
        <v>126</v>
      </c>
      <c r="W9" s="85"/>
      <c r="X9" s="79" t="s">
        <v>33</v>
      </c>
      <c r="Y9" s="80"/>
      <c r="Z9" s="81">
        <f t="shared" si="3"/>
        <v>159</v>
      </c>
      <c r="AA9" s="81"/>
      <c r="AB9" s="82">
        <v>70</v>
      </c>
      <c r="AC9" s="82"/>
      <c r="AD9" s="82">
        <v>89</v>
      </c>
      <c r="AE9" s="85"/>
      <c r="AF9" s="79" t="s">
        <v>34</v>
      </c>
      <c r="AG9" s="80"/>
      <c r="AH9" s="81">
        <f t="shared" si="4"/>
        <v>47</v>
      </c>
      <c r="AI9" s="81"/>
      <c r="AJ9" s="82">
        <v>25</v>
      </c>
      <c r="AK9" s="82"/>
      <c r="AL9" s="82">
        <v>22</v>
      </c>
      <c r="AM9" s="83"/>
    </row>
    <row r="10" spans="1:39" s="8" customFormat="1" ht="18" customHeight="1">
      <c r="A10" s="10" t="s">
        <v>35</v>
      </c>
      <c r="B10" s="81">
        <f t="shared" si="0"/>
        <v>142</v>
      </c>
      <c r="C10" s="81"/>
      <c r="D10" s="82">
        <v>69</v>
      </c>
      <c r="E10" s="82"/>
      <c r="F10" s="86">
        <v>73</v>
      </c>
      <c r="G10" s="87"/>
      <c r="H10" s="79" t="s">
        <v>36</v>
      </c>
      <c r="I10" s="80"/>
      <c r="J10" s="81">
        <f t="shared" si="1"/>
        <v>187</v>
      </c>
      <c r="K10" s="81"/>
      <c r="L10" s="82">
        <v>83</v>
      </c>
      <c r="M10" s="82"/>
      <c r="N10" s="82">
        <v>104</v>
      </c>
      <c r="O10" s="85"/>
      <c r="P10" s="79" t="s">
        <v>37</v>
      </c>
      <c r="Q10" s="80"/>
      <c r="R10" s="81">
        <f t="shared" si="2"/>
        <v>253</v>
      </c>
      <c r="S10" s="81"/>
      <c r="T10" s="82">
        <v>116</v>
      </c>
      <c r="U10" s="82"/>
      <c r="V10" s="82">
        <v>137</v>
      </c>
      <c r="W10" s="85"/>
      <c r="X10" s="79" t="s">
        <v>38</v>
      </c>
      <c r="Y10" s="80"/>
      <c r="Z10" s="81">
        <f t="shared" si="3"/>
        <v>113</v>
      </c>
      <c r="AA10" s="81"/>
      <c r="AB10" s="82">
        <v>63</v>
      </c>
      <c r="AC10" s="82"/>
      <c r="AD10" s="82">
        <v>50</v>
      </c>
      <c r="AE10" s="85"/>
      <c r="AF10" s="79" t="s">
        <v>39</v>
      </c>
      <c r="AG10" s="80"/>
      <c r="AH10" s="81">
        <f t="shared" si="4"/>
        <v>63</v>
      </c>
      <c r="AI10" s="81"/>
      <c r="AJ10" s="82">
        <v>30</v>
      </c>
      <c r="AK10" s="82"/>
      <c r="AL10" s="82">
        <v>33</v>
      </c>
      <c r="AM10" s="83"/>
    </row>
    <row r="11" spans="1:39" s="8" customFormat="1" ht="18" customHeight="1">
      <c r="A11" s="10" t="s">
        <v>40</v>
      </c>
      <c r="B11" s="81">
        <f t="shared" si="0"/>
        <v>156</v>
      </c>
      <c r="C11" s="81"/>
      <c r="D11" s="82">
        <v>88</v>
      </c>
      <c r="E11" s="82"/>
      <c r="F11" s="86">
        <v>68</v>
      </c>
      <c r="G11" s="87"/>
      <c r="H11" s="79" t="s">
        <v>41</v>
      </c>
      <c r="I11" s="80"/>
      <c r="J11" s="81">
        <f t="shared" si="1"/>
        <v>206</v>
      </c>
      <c r="K11" s="81"/>
      <c r="L11" s="82">
        <v>99</v>
      </c>
      <c r="M11" s="82"/>
      <c r="N11" s="82">
        <v>107</v>
      </c>
      <c r="O11" s="85"/>
      <c r="P11" s="79" t="s">
        <v>42</v>
      </c>
      <c r="Q11" s="80"/>
      <c r="R11" s="81">
        <f t="shared" si="2"/>
        <v>234</v>
      </c>
      <c r="S11" s="81"/>
      <c r="T11" s="82">
        <v>124</v>
      </c>
      <c r="U11" s="82"/>
      <c r="V11" s="82">
        <v>110</v>
      </c>
      <c r="W11" s="85"/>
      <c r="X11" s="79" t="s">
        <v>43</v>
      </c>
      <c r="Y11" s="80"/>
      <c r="Z11" s="81">
        <f t="shared" si="3"/>
        <v>147</v>
      </c>
      <c r="AA11" s="81"/>
      <c r="AB11" s="82">
        <v>77</v>
      </c>
      <c r="AC11" s="82"/>
      <c r="AD11" s="82">
        <v>70</v>
      </c>
      <c r="AE11" s="85"/>
      <c r="AF11" s="79" t="s">
        <v>44</v>
      </c>
      <c r="AG11" s="80"/>
      <c r="AH11" s="81">
        <f t="shared" si="4"/>
        <v>59</v>
      </c>
      <c r="AI11" s="81"/>
      <c r="AJ11" s="82">
        <v>20</v>
      </c>
      <c r="AK11" s="82"/>
      <c r="AL11" s="82">
        <v>39</v>
      </c>
      <c r="AM11" s="83"/>
    </row>
    <row r="12" spans="1:39" s="8" customFormat="1" ht="18" customHeight="1">
      <c r="A12" s="10" t="s">
        <v>45</v>
      </c>
      <c r="B12" s="81">
        <f t="shared" si="0"/>
        <v>154</v>
      </c>
      <c r="C12" s="81"/>
      <c r="D12" s="82">
        <v>67</v>
      </c>
      <c r="E12" s="82"/>
      <c r="F12" s="86">
        <v>87</v>
      </c>
      <c r="G12" s="87"/>
      <c r="H12" s="79" t="s">
        <v>46</v>
      </c>
      <c r="I12" s="80"/>
      <c r="J12" s="81">
        <f t="shared" si="1"/>
        <v>188</v>
      </c>
      <c r="K12" s="81"/>
      <c r="L12" s="82">
        <v>91</v>
      </c>
      <c r="M12" s="82"/>
      <c r="N12" s="82">
        <v>97</v>
      </c>
      <c r="O12" s="85"/>
      <c r="P12" s="79" t="s">
        <v>47</v>
      </c>
      <c r="Q12" s="80"/>
      <c r="R12" s="81">
        <f t="shared" si="2"/>
        <v>251</v>
      </c>
      <c r="S12" s="81"/>
      <c r="T12" s="82">
        <v>103</v>
      </c>
      <c r="U12" s="82"/>
      <c r="V12" s="82">
        <v>148</v>
      </c>
      <c r="W12" s="85"/>
      <c r="X12" s="79" t="s">
        <v>48</v>
      </c>
      <c r="Y12" s="80"/>
      <c r="Z12" s="81">
        <f t="shared" si="3"/>
        <v>115</v>
      </c>
      <c r="AA12" s="81"/>
      <c r="AB12" s="82">
        <v>61</v>
      </c>
      <c r="AC12" s="82"/>
      <c r="AD12" s="82">
        <v>54</v>
      </c>
      <c r="AE12" s="85"/>
      <c r="AF12" s="79" t="s">
        <v>49</v>
      </c>
      <c r="AG12" s="80"/>
      <c r="AH12" s="81">
        <f t="shared" si="4"/>
        <v>52</v>
      </c>
      <c r="AI12" s="81"/>
      <c r="AJ12" s="82">
        <v>19</v>
      </c>
      <c r="AK12" s="82"/>
      <c r="AL12" s="82">
        <v>33</v>
      </c>
      <c r="AM12" s="83"/>
    </row>
    <row r="13" spans="1:39" s="8" customFormat="1" ht="18" customHeight="1">
      <c r="A13" s="10" t="s">
        <v>50</v>
      </c>
      <c r="B13" s="81">
        <f t="shared" si="0"/>
        <v>157</v>
      </c>
      <c r="C13" s="81"/>
      <c r="D13" s="82">
        <v>82</v>
      </c>
      <c r="E13" s="82"/>
      <c r="F13" s="86">
        <v>75</v>
      </c>
      <c r="G13" s="87"/>
      <c r="H13" s="79" t="s">
        <v>51</v>
      </c>
      <c r="I13" s="80"/>
      <c r="J13" s="81">
        <f t="shared" si="1"/>
        <v>180</v>
      </c>
      <c r="K13" s="81"/>
      <c r="L13" s="82">
        <v>72</v>
      </c>
      <c r="M13" s="82"/>
      <c r="N13" s="82">
        <v>108</v>
      </c>
      <c r="O13" s="85"/>
      <c r="P13" s="79" t="s">
        <v>52</v>
      </c>
      <c r="Q13" s="80"/>
      <c r="R13" s="81">
        <f t="shared" si="2"/>
        <v>241</v>
      </c>
      <c r="S13" s="81"/>
      <c r="T13" s="82">
        <v>112</v>
      </c>
      <c r="U13" s="82"/>
      <c r="V13" s="82">
        <v>129</v>
      </c>
      <c r="W13" s="85"/>
      <c r="X13" s="79" t="s">
        <v>53</v>
      </c>
      <c r="Y13" s="80"/>
      <c r="Z13" s="81">
        <f t="shared" si="3"/>
        <v>117</v>
      </c>
      <c r="AA13" s="81"/>
      <c r="AB13" s="82">
        <v>53</v>
      </c>
      <c r="AC13" s="82"/>
      <c r="AD13" s="82">
        <v>64</v>
      </c>
      <c r="AE13" s="85"/>
      <c r="AF13" s="79" t="s">
        <v>54</v>
      </c>
      <c r="AG13" s="80"/>
      <c r="AH13" s="81">
        <f t="shared" si="4"/>
        <v>40</v>
      </c>
      <c r="AI13" s="81"/>
      <c r="AJ13" s="82">
        <v>13</v>
      </c>
      <c r="AK13" s="82"/>
      <c r="AL13" s="82">
        <v>27</v>
      </c>
      <c r="AM13" s="83"/>
    </row>
    <row r="14" spans="1:39" s="8" customFormat="1" ht="18" customHeight="1">
      <c r="A14" s="10" t="s">
        <v>55</v>
      </c>
      <c r="B14" s="81">
        <f t="shared" si="0"/>
        <v>181</v>
      </c>
      <c r="C14" s="81"/>
      <c r="D14" s="82">
        <v>93</v>
      </c>
      <c r="E14" s="82"/>
      <c r="F14" s="86">
        <v>88</v>
      </c>
      <c r="G14" s="87"/>
      <c r="H14" s="79" t="s">
        <v>56</v>
      </c>
      <c r="I14" s="80"/>
      <c r="J14" s="81">
        <f t="shared" si="1"/>
        <v>153</v>
      </c>
      <c r="K14" s="81"/>
      <c r="L14" s="82">
        <v>70</v>
      </c>
      <c r="M14" s="82"/>
      <c r="N14" s="82">
        <v>83</v>
      </c>
      <c r="O14" s="85"/>
      <c r="P14" s="79" t="s">
        <v>57</v>
      </c>
      <c r="Q14" s="80"/>
      <c r="R14" s="81">
        <f t="shared" si="2"/>
        <v>287</v>
      </c>
      <c r="S14" s="81"/>
      <c r="T14" s="82">
        <v>130</v>
      </c>
      <c r="U14" s="82"/>
      <c r="V14" s="82">
        <v>157</v>
      </c>
      <c r="W14" s="85"/>
      <c r="X14" s="79" t="s">
        <v>58</v>
      </c>
      <c r="Y14" s="80"/>
      <c r="Z14" s="81">
        <f t="shared" si="3"/>
        <v>116</v>
      </c>
      <c r="AA14" s="81"/>
      <c r="AB14" s="82">
        <v>55</v>
      </c>
      <c r="AC14" s="82"/>
      <c r="AD14" s="82">
        <v>61</v>
      </c>
      <c r="AE14" s="85"/>
      <c r="AF14" s="79" t="s">
        <v>59</v>
      </c>
      <c r="AG14" s="80"/>
      <c r="AH14" s="81">
        <f t="shared" si="4"/>
        <v>40</v>
      </c>
      <c r="AI14" s="81"/>
      <c r="AJ14" s="82">
        <v>15</v>
      </c>
      <c r="AK14" s="82"/>
      <c r="AL14" s="82">
        <v>25</v>
      </c>
      <c r="AM14" s="83"/>
    </row>
    <row r="15" spans="1:39" s="8" customFormat="1" ht="18" customHeight="1">
      <c r="A15" s="10" t="s">
        <v>60</v>
      </c>
      <c r="B15" s="81">
        <f t="shared" si="0"/>
        <v>173</v>
      </c>
      <c r="C15" s="81"/>
      <c r="D15" s="82">
        <v>89</v>
      </c>
      <c r="E15" s="82"/>
      <c r="F15" s="86">
        <v>84</v>
      </c>
      <c r="G15" s="87"/>
      <c r="H15" s="79" t="s">
        <v>61</v>
      </c>
      <c r="I15" s="80"/>
      <c r="J15" s="81">
        <f t="shared" si="1"/>
        <v>174</v>
      </c>
      <c r="K15" s="81"/>
      <c r="L15" s="82">
        <v>82</v>
      </c>
      <c r="M15" s="82"/>
      <c r="N15" s="82">
        <v>92</v>
      </c>
      <c r="O15" s="85"/>
      <c r="P15" s="79" t="s">
        <v>62</v>
      </c>
      <c r="Q15" s="80"/>
      <c r="R15" s="81">
        <f t="shared" si="2"/>
        <v>290</v>
      </c>
      <c r="S15" s="81"/>
      <c r="T15" s="82">
        <v>143</v>
      </c>
      <c r="U15" s="82"/>
      <c r="V15" s="82">
        <v>147</v>
      </c>
      <c r="W15" s="85"/>
      <c r="X15" s="79" t="s">
        <v>63</v>
      </c>
      <c r="Y15" s="80"/>
      <c r="Z15" s="81">
        <f t="shared" si="3"/>
        <v>116</v>
      </c>
      <c r="AA15" s="81"/>
      <c r="AB15" s="82">
        <v>50</v>
      </c>
      <c r="AC15" s="82"/>
      <c r="AD15" s="82">
        <v>66</v>
      </c>
      <c r="AE15" s="85"/>
      <c r="AF15" s="79" t="s">
        <v>64</v>
      </c>
      <c r="AG15" s="80"/>
      <c r="AH15" s="81">
        <f t="shared" si="4"/>
        <v>34</v>
      </c>
      <c r="AI15" s="81"/>
      <c r="AJ15" s="82">
        <v>13</v>
      </c>
      <c r="AK15" s="82"/>
      <c r="AL15" s="82">
        <v>21</v>
      </c>
      <c r="AM15" s="83"/>
    </row>
    <row r="16" spans="1:39" s="8" customFormat="1" ht="18" customHeight="1">
      <c r="A16" s="10" t="s">
        <v>65</v>
      </c>
      <c r="B16" s="81">
        <f t="shared" si="0"/>
        <v>150</v>
      </c>
      <c r="C16" s="81"/>
      <c r="D16" s="82">
        <v>75</v>
      </c>
      <c r="E16" s="82"/>
      <c r="F16" s="86">
        <v>75</v>
      </c>
      <c r="G16" s="87"/>
      <c r="H16" s="79" t="s">
        <v>66</v>
      </c>
      <c r="I16" s="80"/>
      <c r="J16" s="81">
        <f t="shared" si="1"/>
        <v>190</v>
      </c>
      <c r="K16" s="81"/>
      <c r="L16" s="82">
        <v>93</v>
      </c>
      <c r="M16" s="82"/>
      <c r="N16" s="82">
        <v>97</v>
      </c>
      <c r="O16" s="85"/>
      <c r="P16" s="79" t="s">
        <v>67</v>
      </c>
      <c r="Q16" s="80"/>
      <c r="R16" s="81">
        <f t="shared" si="2"/>
        <v>280</v>
      </c>
      <c r="S16" s="81"/>
      <c r="T16" s="82">
        <v>127</v>
      </c>
      <c r="U16" s="82"/>
      <c r="V16" s="82">
        <v>153</v>
      </c>
      <c r="W16" s="85"/>
      <c r="X16" s="79" t="s">
        <v>68</v>
      </c>
      <c r="Y16" s="80"/>
      <c r="Z16" s="81">
        <f t="shared" si="3"/>
        <v>126</v>
      </c>
      <c r="AA16" s="81"/>
      <c r="AB16" s="82">
        <v>59</v>
      </c>
      <c r="AC16" s="82"/>
      <c r="AD16" s="82">
        <v>67</v>
      </c>
      <c r="AE16" s="85"/>
      <c r="AF16" s="79" t="s">
        <v>69</v>
      </c>
      <c r="AG16" s="80"/>
      <c r="AH16" s="81">
        <f t="shared" si="4"/>
        <v>25</v>
      </c>
      <c r="AI16" s="81"/>
      <c r="AJ16" s="82">
        <v>10</v>
      </c>
      <c r="AK16" s="82"/>
      <c r="AL16" s="82">
        <v>15</v>
      </c>
      <c r="AM16" s="83"/>
    </row>
    <row r="17" spans="1:39" s="8" customFormat="1" ht="18" customHeight="1">
      <c r="A17" s="10" t="s">
        <v>70</v>
      </c>
      <c r="B17" s="81">
        <f t="shared" si="0"/>
        <v>170</v>
      </c>
      <c r="C17" s="81"/>
      <c r="D17" s="82">
        <v>80</v>
      </c>
      <c r="E17" s="82"/>
      <c r="F17" s="86">
        <v>90</v>
      </c>
      <c r="G17" s="87"/>
      <c r="H17" s="79" t="s">
        <v>71</v>
      </c>
      <c r="I17" s="80"/>
      <c r="J17" s="81">
        <f t="shared" si="1"/>
        <v>162</v>
      </c>
      <c r="K17" s="81"/>
      <c r="L17" s="82">
        <v>79</v>
      </c>
      <c r="M17" s="82"/>
      <c r="N17" s="82">
        <v>83</v>
      </c>
      <c r="O17" s="85"/>
      <c r="P17" s="79" t="s">
        <v>72</v>
      </c>
      <c r="Q17" s="80"/>
      <c r="R17" s="81">
        <f t="shared" si="2"/>
        <v>283</v>
      </c>
      <c r="S17" s="81"/>
      <c r="T17" s="82">
        <v>128</v>
      </c>
      <c r="U17" s="82"/>
      <c r="V17" s="82">
        <v>155</v>
      </c>
      <c r="W17" s="85"/>
      <c r="X17" s="79" t="s">
        <v>73</v>
      </c>
      <c r="Y17" s="80"/>
      <c r="Z17" s="81">
        <f t="shared" si="3"/>
        <v>139</v>
      </c>
      <c r="AA17" s="81"/>
      <c r="AB17" s="82">
        <v>62</v>
      </c>
      <c r="AC17" s="82"/>
      <c r="AD17" s="82">
        <v>77</v>
      </c>
      <c r="AE17" s="85"/>
      <c r="AF17" s="79" t="s">
        <v>74</v>
      </c>
      <c r="AG17" s="80"/>
      <c r="AH17" s="81">
        <f t="shared" si="4"/>
        <v>21</v>
      </c>
      <c r="AI17" s="81"/>
      <c r="AJ17" s="82">
        <v>3</v>
      </c>
      <c r="AK17" s="82"/>
      <c r="AL17" s="82">
        <v>18</v>
      </c>
      <c r="AM17" s="83"/>
    </row>
    <row r="18" spans="1:39" s="8" customFormat="1" ht="18" customHeight="1">
      <c r="A18" s="10" t="s">
        <v>75</v>
      </c>
      <c r="B18" s="81">
        <f t="shared" si="0"/>
        <v>169</v>
      </c>
      <c r="C18" s="81"/>
      <c r="D18" s="82">
        <v>92</v>
      </c>
      <c r="E18" s="82"/>
      <c r="F18" s="86">
        <v>77</v>
      </c>
      <c r="G18" s="87"/>
      <c r="H18" s="79" t="s">
        <v>76</v>
      </c>
      <c r="I18" s="80"/>
      <c r="J18" s="81">
        <f t="shared" si="1"/>
        <v>136</v>
      </c>
      <c r="K18" s="81"/>
      <c r="L18" s="82">
        <v>70</v>
      </c>
      <c r="M18" s="82"/>
      <c r="N18" s="82">
        <v>66</v>
      </c>
      <c r="O18" s="85"/>
      <c r="P18" s="79" t="s">
        <v>77</v>
      </c>
      <c r="Q18" s="80"/>
      <c r="R18" s="81">
        <f t="shared" si="2"/>
        <v>266</v>
      </c>
      <c r="S18" s="81"/>
      <c r="T18" s="82">
        <v>125</v>
      </c>
      <c r="U18" s="82"/>
      <c r="V18" s="82">
        <v>141</v>
      </c>
      <c r="W18" s="85"/>
      <c r="X18" s="79" t="s">
        <v>78</v>
      </c>
      <c r="Y18" s="80"/>
      <c r="Z18" s="81">
        <f t="shared" si="3"/>
        <v>145</v>
      </c>
      <c r="AA18" s="81"/>
      <c r="AB18" s="82">
        <v>74</v>
      </c>
      <c r="AC18" s="82"/>
      <c r="AD18" s="82">
        <v>71</v>
      </c>
      <c r="AE18" s="85"/>
      <c r="AF18" s="79" t="s">
        <v>79</v>
      </c>
      <c r="AG18" s="80"/>
      <c r="AH18" s="81">
        <f t="shared" si="4"/>
        <v>18</v>
      </c>
      <c r="AI18" s="81"/>
      <c r="AJ18" s="82">
        <v>4</v>
      </c>
      <c r="AK18" s="82"/>
      <c r="AL18" s="82">
        <v>14</v>
      </c>
      <c r="AM18" s="83"/>
    </row>
    <row r="19" spans="1:39" s="8" customFormat="1" ht="18" customHeight="1">
      <c r="A19" s="10" t="s">
        <v>80</v>
      </c>
      <c r="B19" s="81">
        <f t="shared" si="0"/>
        <v>147</v>
      </c>
      <c r="C19" s="81"/>
      <c r="D19" s="82">
        <v>65</v>
      </c>
      <c r="E19" s="82"/>
      <c r="F19" s="86">
        <v>82</v>
      </c>
      <c r="G19" s="87"/>
      <c r="H19" s="79" t="s">
        <v>81</v>
      </c>
      <c r="I19" s="80"/>
      <c r="J19" s="81">
        <f t="shared" si="1"/>
        <v>158</v>
      </c>
      <c r="K19" s="81"/>
      <c r="L19" s="82">
        <v>69</v>
      </c>
      <c r="M19" s="82"/>
      <c r="N19" s="82">
        <v>89</v>
      </c>
      <c r="O19" s="85"/>
      <c r="P19" s="79" t="s">
        <v>82</v>
      </c>
      <c r="Q19" s="80"/>
      <c r="R19" s="81">
        <f t="shared" si="2"/>
        <v>279</v>
      </c>
      <c r="S19" s="81"/>
      <c r="T19" s="82">
        <v>147</v>
      </c>
      <c r="U19" s="82"/>
      <c r="V19" s="82">
        <v>132</v>
      </c>
      <c r="W19" s="85"/>
      <c r="X19" s="79" t="s">
        <v>83</v>
      </c>
      <c r="Y19" s="80"/>
      <c r="Z19" s="81">
        <f t="shared" si="3"/>
        <v>151</v>
      </c>
      <c r="AA19" s="81"/>
      <c r="AB19" s="82">
        <v>75</v>
      </c>
      <c r="AC19" s="82"/>
      <c r="AD19" s="82">
        <v>76</v>
      </c>
      <c r="AE19" s="85"/>
      <c r="AF19" s="79" t="s">
        <v>84</v>
      </c>
      <c r="AG19" s="80"/>
      <c r="AH19" s="81">
        <f t="shared" si="4"/>
        <v>7</v>
      </c>
      <c r="AI19" s="81"/>
      <c r="AJ19" s="82">
        <v>3</v>
      </c>
      <c r="AK19" s="82"/>
      <c r="AL19" s="82">
        <v>4</v>
      </c>
      <c r="AM19" s="83"/>
    </row>
    <row r="20" spans="1:39" s="8" customFormat="1" ht="18" customHeight="1">
      <c r="A20" s="10" t="s">
        <v>85</v>
      </c>
      <c r="B20" s="81">
        <f t="shared" si="0"/>
        <v>174</v>
      </c>
      <c r="C20" s="81"/>
      <c r="D20" s="82">
        <v>78</v>
      </c>
      <c r="E20" s="82"/>
      <c r="F20" s="86">
        <v>96</v>
      </c>
      <c r="G20" s="87"/>
      <c r="H20" s="79" t="s">
        <v>86</v>
      </c>
      <c r="I20" s="80"/>
      <c r="J20" s="81">
        <f t="shared" si="1"/>
        <v>178</v>
      </c>
      <c r="K20" s="81"/>
      <c r="L20" s="82">
        <v>87</v>
      </c>
      <c r="M20" s="82"/>
      <c r="N20" s="82">
        <v>91</v>
      </c>
      <c r="O20" s="85"/>
      <c r="P20" s="79" t="s">
        <v>87</v>
      </c>
      <c r="Q20" s="80"/>
      <c r="R20" s="81">
        <f t="shared" si="2"/>
        <v>253</v>
      </c>
      <c r="S20" s="81"/>
      <c r="T20" s="82">
        <v>138</v>
      </c>
      <c r="U20" s="82"/>
      <c r="V20" s="82">
        <v>115</v>
      </c>
      <c r="W20" s="85"/>
      <c r="X20" s="79" t="s">
        <v>88</v>
      </c>
      <c r="Y20" s="80"/>
      <c r="Z20" s="81">
        <f t="shared" si="3"/>
        <v>156</v>
      </c>
      <c r="AA20" s="81"/>
      <c r="AB20" s="82">
        <v>68</v>
      </c>
      <c r="AC20" s="82"/>
      <c r="AD20" s="82">
        <v>88</v>
      </c>
      <c r="AE20" s="85"/>
      <c r="AF20" s="79" t="s">
        <v>89</v>
      </c>
      <c r="AG20" s="80"/>
      <c r="AH20" s="81">
        <f t="shared" si="4"/>
        <v>12</v>
      </c>
      <c r="AI20" s="81"/>
      <c r="AJ20" s="82">
        <v>3</v>
      </c>
      <c r="AK20" s="82"/>
      <c r="AL20" s="82">
        <v>9</v>
      </c>
      <c r="AM20" s="83"/>
    </row>
    <row r="21" spans="1:39" s="8" customFormat="1" ht="18" customHeight="1">
      <c r="A21" s="10" t="s">
        <v>90</v>
      </c>
      <c r="B21" s="81">
        <f t="shared" si="0"/>
        <v>160</v>
      </c>
      <c r="C21" s="81"/>
      <c r="D21" s="82">
        <v>78</v>
      </c>
      <c r="E21" s="82"/>
      <c r="F21" s="86">
        <v>82</v>
      </c>
      <c r="G21" s="87"/>
      <c r="H21" s="79" t="s">
        <v>91</v>
      </c>
      <c r="I21" s="80"/>
      <c r="J21" s="81">
        <f t="shared" si="1"/>
        <v>171</v>
      </c>
      <c r="K21" s="81"/>
      <c r="L21" s="82">
        <v>85</v>
      </c>
      <c r="M21" s="82"/>
      <c r="N21" s="82">
        <v>86</v>
      </c>
      <c r="O21" s="85"/>
      <c r="P21" s="79" t="s">
        <v>92</v>
      </c>
      <c r="Q21" s="80"/>
      <c r="R21" s="81">
        <f t="shared" si="2"/>
        <v>172</v>
      </c>
      <c r="S21" s="81"/>
      <c r="T21" s="82">
        <v>82</v>
      </c>
      <c r="U21" s="82"/>
      <c r="V21" s="82">
        <v>90</v>
      </c>
      <c r="W21" s="85"/>
      <c r="X21" s="79" t="s">
        <v>93</v>
      </c>
      <c r="Y21" s="80"/>
      <c r="Z21" s="81">
        <f t="shared" si="3"/>
        <v>79</v>
      </c>
      <c r="AA21" s="81"/>
      <c r="AB21" s="82">
        <v>41</v>
      </c>
      <c r="AC21" s="82"/>
      <c r="AD21" s="82">
        <v>38</v>
      </c>
      <c r="AE21" s="85"/>
      <c r="AF21" s="79" t="s">
        <v>94</v>
      </c>
      <c r="AG21" s="80"/>
      <c r="AH21" s="81">
        <f t="shared" si="4"/>
        <v>9</v>
      </c>
      <c r="AI21" s="81"/>
      <c r="AJ21" s="82">
        <v>3</v>
      </c>
      <c r="AK21" s="82"/>
      <c r="AL21" s="82">
        <v>6</v>
      </c>
      <c r="AM21" s="83"/>
    </row>
    <row r="22" spans="1:39" s="8" customFormat="1" ht="18" customHeight="1">
      <c r="A22" s="10" t="s">
        <v>95</v>
      </c>
      <c r="B22" s="81">
        <f t="shared" si="0"/>
        <v>172</v>
      </c>
      <c r="C22" s="81"/>
      <c r="D22" s="82">
        <v>99</v>
      </c>
      <c r="E22" s="82"/>
      <c r="F22" s="86">
        <v>73</v>
      </c>
      <c r="G22" s="87"/>
      <c r="H22" s="79" t="s">
        <v>96</v>
      </c>
      <c r="I22" s="80"/>
      <c r="J22" s="81">
        <f t="shared" si="1"/>
        <v>179</v>
      </c>
      <c r="K22" s="81"/>
      <c r="L22" s="82">
        <v>85</v>
      </c>
      <c r="M22" s="82"/>
      <c r="N22" s="82">
        <v>94</v>
      </c>
      <c r="O22" s="85"/>
      <c r="P22" s="79" t="s">
        <v>97</v>
      </c>
      <c r="Q22" s="80"/>
      <c r="R22" s="81">
        <f t="shared" si="2"/>
        <v>194</v>
      </c>
      <c r="S22" s="81"/>
      <c r="T22" s="82">
        <v>106</v>
      </c>
      <c r="U22" s="82"/>
      <c r="V22" s="82">
        <v>88</v>
      </c>
      <c r="W22" s="85"/>
      <c r="X22" s="79" t="s">
        <v>98</v>
      </c>
      <c r="Y22" s="80"/>
      <c r="Z22" s="81">
        <f t="shared" si="3"/>
        <v>84</v>
      </c>
      <c r="AA22" s="81"/>
      <c r="AB22" s="82">
        <v>38</v>
      </c>
      <c r="AC22" s="82"/>
      <c r="AD22" s="82">
        <v>46</v>
      </c>
      <c r="AE22" s="85"/>
      <c r="AF22" s="79" t="s">
        <v>99</v>
      </c>
      <c r="AG22" s="80"/>
      <c r="AH22" s="81">
        <f t="shared" si="4"/>
        <v>6</v>
      </c>
      <c r="AI22" s="81"/>
      <c r="AJ22" s="82">
        <v>1</v>
      </c>
      <c r="AK22" s="82"/>
      <c r="AL22" s="82">
        <v>5</v>
      </c>
      <c r="AM22" s="83"/>
    </row>
    <row r="23" spans="1:39" s="8" customFormat="1" ht="18" customHeight="1">
      <c r="A23" s="11" t="s">
        <v>100</v>
      </c>
      <c r="B23" s="66">
        <f t="shared" si="0"/>
        <v>224</v>
      </c>
      <c r="C23" s="66"/>
      <c r="D23" s="74">
        <v>101</v>
      </c>
      <c r="E23" s="74"/>
      <c r="F23" s="84">
        <v>123</v>
      </c>
      <c r="G23" s="67"/>
      <c r="H23" s="64" t="s">
        <v>101</v>
      </c>
      <c r="I23" s="65"/>
      <c r="J23" s="66">
        <f t="shared" si="1"/>
        <v>178</v>
      </c>
      <c r="K23" s="66"/>
      <c r="L23" s="74">
        <v>88</v>
      </c>
      <c r="M23" s="74"/>
      <c r="N23" s="74">
        <v>90</v>
      </c>
      <c r="O23" s="75"/>
      <c r="P23" s="64" t="s">
        <v>102</v>
      </c>
      <c r="Q23" s="65"/>
      <c r="R23" s="66">
        <f t="shared" si="2"/>
        <v>183</v>
      </c>
      <c r="S23" s="66"/>
      <c r="T23" s="74">
        <v>89</v>
      </c>
      <c r="U23" s="74"/>
      <c r="V23" s="74">
        <v>94</v>
      </c>
      <c r="W23" s="75"/>
      <c r="X23" s="64" t="s">
        <v>103</v>
      </c>
      <c r="Y23" s="65"/>
      <c r="Z23" s="66">
        <f t="shared" si="3"/>
        <v>102</v>
      </c>
      <c r="AA23" s="66"/>
      <c r="AB23" s="74">
        <v>53</v>
      </c>
      <c r="AC23" s="74"/>
      <c r="AD23" s="74">
        <v>49</v>
      </c>
      <c r="AE23" s="75"/>
      <c r="AF23" s="76" t="s">
        <v>104</v>
      </c>
      <c r="AG23" s="77"/>
      <c r="AH23" s="78">
        <f t="shared" si="4"/>
        <v>6</v>
      </c>
      <c r="AI23" s="78"/>
      <c r="AJ23" s="62">
        <v>0</v>
      </c>
      <c r="AK23" s="62"/>
      <c r="AL23" s="62">
        <v>6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3</v>
      </c>
      <c r="AI24" s="66"/>
      <c r="AJ24" s="67">
        <v>1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696</v>
      </c>
      <c r="D27" s="46"/>
      <c r="E27" s="45">
        <f>SUM(E28:F29)</f>
        <v>963</v>
      </c>
      <c r="F27" s="46"/>
      <c r="G27" s="45">
        <f>SUM(G28:H29)</f>
        <v>489</v>
      </c>
      <c r="H27" s="46"/>
      <c r="I27" s="45">
        <f>SUM(I28:J29)</f>
        <v>481</v>
      </c>
      <c r="J27" s="46"/>
      <c r="K27" s="45">
        <f>SUM(K28:L29)</f>
        <v>396</v>
      </c>
      <c r="L27" s="46"/>
      <c r="M27" s="45">
        <f>SUM(M28:N29)</f>
        <v>1975</v>
      </c>
      <c r="N27" s="46"/>
      <c r="O27" s="45">
        <f>SUM(O28:P29)</f>
        <v>1679</v>
      </c>
      <c r="P27" s="46"/>
      <c r="Q27" s="45">
        <f>SUM(Q28:R29)</f>
        <v>2215</v>
      </c>
      <c r="R27" s="46"/>
      <c r="S27" s="45">
        <f>SUM(S28:T29)</f>
        <v>2487</v>
      </c>
      <c r="T27" s="46"/>
      <c r="U27" s="45">
        <f>SUM(U28:V29)</f>
        <v>762</v>
      </c>
      <c r="V27" s="46"/>
      <c r="W27" s="45">
        <f>SUM(W28:X29)</f>
        <v>651</v>
      </c>
      <c r="X27" s="46"/>
      <c r="Y27" s="45">
        <f>SUM(Y28:Z29)</f>
        <v>642</v>
      </c>
      <c r="Z27" s="46"/>
      <c r="AA27" s="45">
        <f>SUM(AA28:AB29)</f>
        <v>572</v>
      </c>
      <c r="AB27" s="46"/>
      <c r="AC27" s="45">
        <f>SUM(AC28:AD29)</f>
        <v>666</v>
      </c>
      <c r="AD27" s="46"/>
      <c r="AE27" s="45">
        <f>SUM(AE28:AF29)</f>
        <v>178</v>
      </c>
      <c r="AF27" s="46"/>
      <c r="AG27" s="45">
        <f>SUM(AG28:AH29)</f>
        <v>3</v>
      </c>
      <c r="AH27" s="46"/>
      <c r="AI27" s="47">
        <f>SUM(C27:AH27)</f>
        <v>14855</v>
      </c>
      <c r="AJ27" s="48"/>
      <c r="AK27" s="49">
        <v>6727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373</v>
      </c>
      <c r="D28" s="44"/>
      <c r="E28" s="43">
        <f>SUM(D10:E15)</f>
        <v>488</v>
      </c>
      <c r="F28" s="44"/>
      <c r="G28" s="43">
        <f>SUM(D16:E18)</f>
        <v>247</v>
      </c>
      <c r="H28" s="44"/>
      <c r="I28" s="43">
        <f>SUM(D19:E21)</f>
        <v>221</v>
      </c>
      <c r="J28" s="44"/>
      <c r="K28" s="43">
        <f>SUM(D22:E23)</f>
        <v>200</v>
      </c>
      <c r="L28" s="44"/>
      <c r="M28" s="43">
        <f>SUM(L4:M13)</f>
        <v>930</v>
      </c>
      <c r="N28" s="44"/>
      <c r="O28" s="43">
        <f>SUM(L14:M23)</f>
        <v>808</v>
      </c>
      <c r="P28" s="44"/>
      <c r="Q28" s="43">
        <f>SUM(T4:U13)</f>
        <v>1019</v>
      </c>
      <c r="R28" s="44"/>
      <c r="S28" s="43">
        <f>SUM(T14:U23)</f>
        <v>1215</v>
      </c>
      <c r="T28" s="44"/>
      <c r="U28" s="43">
        <f>SUM(AB4:AC8)</f>
        <v>371</v>
      </c>
      <c r="V28" s="44"/>
      <c r="W28" s="43">
        <f>SUM(AB9:AC13)</f>
        <v>324</v>
      </c>
      <c r="X28" s="44"/>
      <c r="Y28" s="43">
        <f>SUM(AB14:AC18)</f>
        <v>300</v>
      </c>
      <c r="Z28" s="44"/>
      <c r="AA28" s="43">
        <f>SUM(AB19:AC23)</f>
        <v>275</v>
      </c>
      <c r="AB28" s="44"/>
      <c r="AC28" s="43">
        <f>SUM(AJ4:AK13)</f>
        <v>265</v>
      </c>
      <c r="AD28" s="44"/>
      <c r="AE28" s="43">
        <f>SUM(AJ14:AK23)</f>
        <v>55</v>
      </c>
      <c r="AF28" s="44"/>
      <c r="AG28" s="43">
        <f>AJ24</f>
        <v>1</v>
      </c>
      <c r="AH28" s="44"/>
      <c r="AI28" s="38">
        <f>SUM(C28:AH28)</f>
        <v>7092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323</v>
      </c>
      <c r="D29" s="21"/>
      <c r="E29" s="20">
        <f>SUM(F10:G15)</f>
        <v>475</v>
      </c>
      <c r="F29" s="21"/>
      <c r="G29" s="20">
        <f>SUM(F16:G18)</f>
        <v>242</v>
      </c>
      <c r="H29" s="21"/>
      <c r="I29" s="20">
        <f>SUM(F19:G21)</f>
        <v>260</v>
      </c>
      <c r="J29" s="21"/>
      <c r="K29" s="20">
        <f>SUM(F22:G23)</f>
        <v>196</v>
      </c>
      <c r="L29" s="21"/>
      <c r="M29" s="20">
        <f>SUM(N4:O13)</f>
        <v>1045</v>
      </c>
      <c r="N29" s="21"/>
      <c r="O29" s="20">
        <f>SUM(N14:O23)</f>
        <v>871</v>
      </c>
      <c r="P29" s="21"/>
      <c r="Q29" s="20">
        <f>SUM(V4:W13)</f>
        <v>1196</v>
      </c>
      <c r="R29" s="21"/>
      <c r="S29" s="20">
        <f>SUM(V14:W23)</f>
        <v>1272</v>
      </c>
      <c r="T29" s="21"/>
      <c r="U29" s="20">
        <f>SUM(AD4:AE8)</f>
        <v>391</v>
      </c>
      <c r="V29" s="21"/>
      <c r="W29" s="20">
        <f>SUM(AD9:AE13)</f>
        <v>327</v>
      </c>
      <c r="X29" s="21"/>
      <c r="Y29" s="20">
        <f>SUM(AD14:AE18)</f>
        <v>342</v>
      </c>
      <c r="Z29" s="21"/>
      <c r="AA29" s="20">
        <f>SUM(AD19:AE23)</f>
        <v>297</v>
      </c>
      <c r="AB29" s="21"/>
      <c r="AC29" s="20">
        <f>SUM(AL4:AM13)</f>
        <v>401</v>
      </c>
      <c r="AD29" s="21"/>
      <c r="AE29" s="20">
        <f>SUM(AL14:AM23)</f>
        <v>123</v>
      </c>
      <c r="AF29" s="21"/>
      <c r="AG29" s="20">
        <f>AL24</f>
        <v>2</v>
      </c>
      <c r="AH29" s="21"/>
      <c r="AI29" s="22">
        <f>SUM(C29:AH29)</f>
        <v>7763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2148</v>
      </c>
      <c r="D31" s="34"/>
      <c r="E31" s="34"/>
      <c r="F31" s="35">
        <f>C31/AI27</f>
        <v>0.1445977785257489</v>
      </c>
      <c r="G31" s="35"/>
      <c r="H31" s="36"/>
      <c r="I31" s="17">
        <f>SUM(I27:V27)</f>
        <v>9995</v>
      </c>
      <c r="J31" s="37"/>
      <c r="K31" s="37"/>
      <c r="L31" s="37"/>
      <c r="M31" s="37"/>
      <c r="N31" s="37"/>
      <c r="O31" s="37"/>
      <c r="P31" s="15">
        <f>I31/AI27</f>
        <v>0.6728374284752608</v>
      </c>
      <c r="Q31" s="15"/>
      <c r="R31" s="15"/>
      <c r="S31" s="15"/>
      <c r="T31" s="15"/>
      <c r="U31" s="15"/>
      <c r="V31" s="16"/>
      <c r="W31" s="17">
        <f>SUM(W27:AH27)</f>
        <v>2712</v>
      </c>
      <c r="X31" s="18"/>
      <c r="Y31" s="18"/>
      <c r="Z31" s="18"/>
      <c r="AA31" s="18"/>
      <c r="AB31" s="18"/>
      <c r="AC31" s="15">
        <f>W31/AI27</f>
        <v>0.18256479299899023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59</v>
      </c>
      <c r="C4" s="90"/>
      <c r="D4" s="91">
        <v>24</v>
      </c>
      <c r="E4" s="91"/>
      <c r="F4" s="96">
        <v>35</v>
      </c>
      <c r="G4" s="97"/>
      <c r="H4" s="88" t="s">
        <v>6</v>
      </c>
      <c r="I4" s="89"/>
      <c r="J4" s="90">
        <f aca="true" t="shared" si="1" ref="J4:J23">SUM(L4:N4)</f>
        <v>121</v>
      </c>
      <c r="K4" s="90"/>
      <c r="L4" s="91">
        <v>82</v>
      </c>
      <c r="M4" s="91"/>
      <c r="N4" s="91">
        <v>39</v>
      </c>
      <c r="O4" s="93"/>
      <c r="P4" s="88" t="s">
        <v>7</v>
      </c>
      <c r="Q4" s="89"/>
      <c r="R4" s="90">
        <f aca="true" t="shared" si="2" ref="R4:R23">SUM(T4:V4)</f>
        <v>117</v>
      </c>
      <c r="S4" s="90"/>
      <c r="T4" s="91">
        <v>59</v>
      </c>
      <c r="U4" s="91"/>
      <c r="V4" s="91">
        <v>58</v>
      </c>
      <c r="W4" s="93"/>
      <c r="X4" s="88" t="s">
        <v>8</v>
      </c>
      <c r="Y4" s="89"/>
      <c r="Z4" s="90">
        <f aca="true" t="shared" si="3" ref="Z4:Z23">SUM(AB4:AD4)</f>
        <v>140</v>
      </c>
      <c r="AA4" s="90"/>
      <c r="AB4" s="91">
        <v>59</v>
      </c>
      <c r="AC4" s="91"/>
      <c r="AD4" s="91">
        <v>81</v>
      </c>
      <c r="AE4" s="93"/>
      <c r="AF4" s="88" t="s">
        <v>9</v>
      </c>
      <c r="AG4" s="89"/>
      <c r="AH4" s="90">
        <f aca="true" t="shared" si="4" ref="AH4:AH24">SUM(AJ4:AL4)</f>
        <v>104</v>
      </c>
      <c r="AI4" s="90"/>
      <c r="AJ4" s="91">
        <v>41</v>
      </c>
      <c r="AK4" s="91"/>
      <c r="AL4" s="91">
        <v>63</v>
      </c>
      <c r="AM4" s="92"/>
    </row>
    <row r="5" spans="1:39" s="8" customFormat="1" ht="18" customHeight="1">
      <c r="A5" s="10" t="s">
        <v>10</v>
      </c>
      <c r="B5" s="81">
        <f t="shared" si="0"/>
        <v>73</v>
      </c>
      <c r="C5" s="81"/>
      <c r="D5" s="82">
        <v>42</v>
      </c>
      <c r="E5" s="82"/>
      <c r="F5" s="86">
        <v>31</v>
      </c>
      <c r="G5" s="87"/>
      <c r="H5" s="79" t="s">
        <v>11</v>
      </c>
      <c r="I5" s="80"/>
      <c r="J5" s="81">
        <f t="shared" si="1"/>
        <v>109</v>
      </c>
      <c r="K5" s="81"/>
      <c r="L5" s="82">
        <v>62</v>
      </c>
      <c r="M5" s="82"/>
      <c r="N5" s="82">
        <v>47</v>
      </c>
      <c r="O5" s="85"/>
      <c r="P5" s="79" t="s">
        <v>12</v>
      </c>
      <c r="Q5" s="80"/>
      <c r="R5" s="81">
        <f t="shared" si="2"/>
        <v>94</v>
      </c>
      <c r="S5" s="81"/>
      <c r="T5" s="82">
        <v>46</v>
      </c>
      <c r="U5" s="82"/>
      <c r="V5" s="82">
        <v>48</v>
      </c>
      <c r="W5" s="85"/>
      <c r="X5" s="79" t="s">
        <v>13</v>
      </c>
      <c r="Y5" s="80"/>
      <c r="Z5" s="81">
        <f t="shared" si="3"/>
        <v>136</v>
      </c>
      <c r="AA5" s="81"/>
      <c r="AB5" s="82">
        <v>59</v>
      </c>
      <c r="AC5" s="82"/>
      <c r="AD5" s="82">
        <v>77</v>
      </c>
      <c r="AE5" s="85"/>
      <c r="AF5" s="79" t="s">
        <v>14</v>
      </c>
      <c r="AG5" s="80"/>
      <c r="AH5" s="81">
        <f t="shared" si="4"/>
        <v>85</v>
      </c>
      <c r="AI5" s="81"/>
      <c r="AJ5" s="82">
        <v>33</v>
      </c>
      <c r="AK5" s="82"/>
      <c r="AL5" s="82">
        <v>52</v>
      </c>
      <c r="AM5" s="83"/>
    </row>
    <row r="6" spans="1:39" s="8" customFormat="1" ht="18" customHeight="1">
      <c r="A6" s="10" t="s">
        <v>15</v>
      </c>
      <c r="B6" s="81">
        <f t="shared" si="0"/>
        <v>61</v>
      </c>
      <c r="C6" s="81"/>
      <c r="D6" s="82">
        <v>35</v>
      </c>
      <c r="E6" s="82"/>
      <c r="F6" s="86">
        <v>26</v>
      </c>
      <c r="G6" s="87"/>
      <c r="H6" s="79" t="s">
        <v>16</v>
      </c>
      <c r="I6" s="80"/>
      <c r="J6" s="81">
        <f t="shared" si="1"/>
        <v>110</v>
      </c>
      <c r="K6" s="81"/>
      <c r="L6" s="82">
        <v>59</v>
      </c>
      <c r="M6" s="82"/>
      <c r="N6" s="82">
        <v>51</v>
      </c>
      <c r="O6" s="85"/>
      <c r="P6" s="79" t="s">
        <v>17</v>
      </c>
      <c r="Q6" s="80"/>
      <c r="R6" s="81">
        <f t="shared" si="2"/>
        <v>109</v>
      </c>
      <c r="S6" s="81"/>
      <c r="T6" s="82">
        <v>59</v>
      </c>
      <c r="U6" s="82"/>
      <c r="V6" s="82">
        <v>50</v>
      </c>
      <c r="W6" s="85"/>
      <c r="X6" s="79" t="s">
        <v>18</v>
      </c>
      <c r="Y6" s="80"/>
      <c r="Z6" s="81">
        <f t="shared" si="3"/>
        <v>119</v>
      </c>
      <c r="AA6" s="81"/>
      <c r="AB6" s="82">
        <v>63</v>
      </c>
      <c r="AC6" s="82"/>
      <c r="AD6" s="82">
        <v>56</v>
      </c>
      <c r="AE6" s="85"/>
      <c r="AF6" s="79" t="s">
        <v>19</v>
      </c>
      <c r="AG6" s="80"/>
      <c r="AH6" s="81">
        <f t="shared" si="4"/>
        <v>95</v>
      </c>
      <c r="AI6" s="81"/>
      <c r="AJ6" s="82">
        <v>32</v>
      </c>
      <c r="AK6" s="82"/>
      <c r="AL6" s="82">
        <v>63</v>
      </c>
      <c r="AM6" s="83"/>
    </row>
    <row r="7" spans="1:39" s="8" customFormat="1" ht="18" customHeight="1">
      <c r="A7" s="10" t="s">
        <v>20</v>
      </c>
      <c r="B7" s="81">
        <f t="shared" si="0"/>
        <v>67</v>
      </c>
      <c r="C7" s="81"/>
      <c r="D7" s="82">
        <v>33</v>
      </c>
      <c r="E7" s="82"/>
      <c r="F7" s="86">
        <v>34</v>
      </c>
      <c r="G7" s="87"/>
      <c r="H7" s="79" t="s">
        <v>21</v>
      </c>
      <c r="I7" s="80"/>
      <c r="J7" s="81">
        <f t="shared" si="1"/>
        <v>131</v>
      </c>
      <c r="K7" s="81"/>
      <c r="L7" s="82">
        <v>89</v>
      </c>
      <c r="M7" s="82"/>
      <c r="N7" s="82">
        <v>42</v>
      </c>
      <c r="O7" s="85"/>
      <c r="P7" s="79" t="s">
        <v>22</v>
      </c>
      <c r="Q7" s="80"/>
      <c r="R7" s="81">
        <f t="shared" si="2"/>
        <v>100</v>
      </c>
      <c r="S7" s="81"/>
      <c r="T7" s="82">
        <v>51</v>
      </c>
      <c r="U7" s="82"/>
      <c r="V7" s="82">
        <v>49</v>
      </c>
      <c r="W7" s="85"/>
      <c r="X7" s="79" t="s">
        <v>23</v>
      </c>
      <c r="Y7" s="80"/>
      <c r="Z7" s="81">
        <f t="shared" si="3"/>
        <v>95</v>
      </c>
      <c r="AA7" s="81"/>
      <c r="AB7" s="82">
        <v>51</v>
      </c>
      <c r="AC7" s="82"/>
      <c r="AD7" s="82">
        <v>44</v>
      </c>
      <c r="AE7" s="85"/>
      <c r="AF7" s="79" t="s">
        <v>24</v>
      </c>
      <c r="AG7" s="80"/>
      <c r="AH7" s="81">
        <f t="shared" si="4"/>
        <v>76</v>
      </c>
      <c r="AI7" s="81"/>
      <c r="AJ7" s="82">
        <v>28</v>
      </c>
      <c r="AK7" s="82"/>
      <c r="AL7" s="82">
        <v>48</v>
      </c>
      <c r="AM7" s="83"/>
    </row>
    <row r="8" spans="1:39" s="8" customFormat="1" ht="18" customHeight="1">
      <c r="A8" s="10" t="s">
        <v>25</v>
      </c>
      <c r="B8" s="81">
        <f t="shared" si="0"/>
        <v>65</v>
      </c>
      <c r="C8" s="81"/>
      <c r="D8" s="82">
        <v>31</v>
      </c>
      <c r="E8" s="82"/>
      <c r="F8" s="86">
        <v>34</v>
      </c>
      <c r="G8" s="87"/>
      <c r="H8" s="79" t="s">
        <v>26</v>
      </c>
      <c r="I8" s="80"/>
      <c r="J8" s="81">
        <f t="shared" si="1"/>
        <v>132</v>
      </c>
      <c r="K8" s="81"/>
      <c r="L8" s="82">
        <v>74</v>
      </c>
      <c r="M8" s="82"/>
      <c r="N8" s="82">
        <v>58</v>
      </c>
      <c r="O8" s="85"/>
      <c r="P8" s="79" t="s">
        <v>27</v>
      </c>
      <c r="Q8" s="80"/>
      <c r="R8" s="81">
        <f t="shared" si="2"/>
        <v>129</v>
      </c>
      <c r="S8" s="81"/>
      <c r="T8" s="82">
        <v>67</v>
      </c>
      <c r="U8" s="82"/>
      <c r="V8" s="82">
        <v>62</v>
      </c>
      <c r="W8" s="85"/>
      <c r="X8" s="79" t="s">
        <v>28</v>
      </c>
      <c r="Y8" s="80"/>
      <c r="Z8" s="81">
        <f t="shared" si="3"/>
        <v>97</v>
      </c>
      <c r="AA8" s="81"/>
      <c r="AB8" s="82">
        <v>51</v>
      </c>
      <c r="AC8" s="82"/>
      <c r="AD8" s="82">
        <v>46</v>
      </c>
      <c r="AE8" s="85"/>
      <c r="AF8" s="79" t="s">
        <v>29</v>
      </c>
      <c r="AG8" s="80"/>
      <c r="AH8" s="81">
        <f t="shared" si="4"/>
        <v>74</v>
      </c>
      <c r="AI8" s="81"/>
      <c r="AJ8" s="82">
        <v>32</v>
      </c>
      <c r="AK8" s="82"/>
      <c r="AL8" s="82">
        <v>42</v>
      </c>
      <c r="AM8" s="83"/>
    </row>
    <row r="9" spans="1:39" s="8" customFormat="1" ht="18" customHeight="1">
      <c r="A9" s="10" t="s">
        <v>30</v>
      </c>
      <c r="B9" s="81">
        <f t="shared" si="0"/>
        <v>84</v>
      </c>
      <c r="C9" s="81"/>
      <c r="D9" s="82">
        <v>49</v>
      </c>
      <c r="E9" s="82"/>
      <c r="F9" s="86">
        <v>35</v>
      </c>
      <c r="G9" s="87"/>
      <c r="H9" s="79" t="s">
        <v>31</v>
      </c>
      <c r="I9" s="80"/>
      <c r="J9" s="81">
        <f t="shared" si="1"/>
        <v>126</v>
      </c>
      <c r="K9" s="81"/>
      <c r="L9" s="82">
        <v>78</v>
      </c>
      <c r="M9" s="82"/>
      <c r="N9" s="82">
        <v>48</v>
      </c>
      <c r="O9" s="85"/>
      <c r="P9" s="79" t="s">
        <v>32</v>
      </c>
      <c r="Q9" s="80"/>
      <c r="R9" s="81">
        <f t="shared" si="2"/>
        <v>114</v>
      </c>
      <c r="S9" s="81"/>
      <c r="T9" s="82">
        <v>58</v>
      </c>
      <c r="U9" s="82"/>
      <c r="V9" s="82">
        <v>56</v>
      </c>
      <c r="W9" s="85"/>
      <c r="X9" s="79" t="s">
        <v>33</v>
      </c>
      <c r="Y9" s="80"/>
      <c r="Z9" s="81">
        <f t="shared" si="3"/>
        <v>89</v>
      </c>
      <c r="AA9" s="81"/>
      <c r="AB9" s="82">
        <v>42</v>
      </c>
      <c r="AC9" s="82"/>
      <c r="AD9" s="82">
        <v>47</v>
      </c>
      <c r="AE9" s="85"/>
      <c r="AF9" s="79" t="s">
        <v>34</v>
      </c>
      <c r="AG9" s="80"/>
      <c r="AH9" s="81">
        <f t="shared" si="4"/>
        <v>55</v>
      </c>
      <c r="AI9" s="81"/>
      <c r="AJ9" s="82">
        <v>20</v>
      </c>
      <c r="AK9" s="82"/>
      <c r="AL9" s="82">
        <v>35</v>
      </c>
      <c r="AM9" s="83"/>
    </row>
    <row r="10" spans="1:39" s="8" customFormat="1" ht="18" customHeight="1">
      <c r="A10" s="10" t="s">
        <v>35</v>
      </c>
      <c r="B10" s="81">
        <f t="shared" si="0"/>
        <v>79</v>
      </c>
      <c r="C10" s="81"/>
      <c r="D10" s="82">
        <v>49</v>
      </c>
      <c r="E10" s="82"/>
      <c r="F10" s="86">
        <v>30</v>
      </c>
      <c r="G10" s="87"/>
      <c r="H10" s="79" t="s">
        <v>36</v>
      </c>
      <c r="I10" s="80"/>
      <c r="J10" s="81">
        <f t="shared" si="1"/>
        <v>113</v>
      </c>
      <c r="K10" s="81"/>
      <c r="L10" s="82">
        <v>52</v>
      </c>
      <c r="M10" s="82"/>
      <c r="N10" s="82">
        <v>61</v>
      </c>
      <c r="O10" s="85"/>
      <c r="P10" s="79" t="s">
        <v>37</v>
      </c>
      <c r="Q10" s="80"/>
      <c r="R10" s="81">
        <f t="shared" si="2"/>
        <v>142</v>
      </c>
      <c r="S10" s="81"/>
      <c r="T10" s="82">
        <v>56</v>
      </c>
      <c r="U10" s="82"/>
      <c r="V10" s="82">
        <v>86</v>
      </c>
      <c r="W10" s="85"/>
      <c r="X10" s="79" t="s">
        <v>38</v>
      </c>
      <c r="Y10" s="80"/>
      <c r="Z10" s="81">
        <f t="shared" si="3"/>
        <v>95</v>
      </c>
      <c r="AA10" s="81"/>
      <c r="AB10" s="82">
        <v>46</v>
      </c>
      <c r="AC10" s="82"/>
      <c r="AD10" s="82">
        <v>49</v>
      </c>
      <c r="AE10" s="85"/>
      <c r="AF10" s="79" t="s">
        <v>39</v>
      </c>
      <c r="AG10" s="80"/>
      <c r="AH10" s="81">
        <f t="shared" si="4"/>
        <v>53</v>
      </c>
      <c r="AI10" s="81"/>
      <c r="AJ10" s="82">
        <v>20</v>
      </c>
      <c r="AK10" s="82"/>
      <c r="AL10" s="82">
        <v>33</v>
      </c>
      <c r="AM10" s="83"/>
    </row>
    <row r="11" spans="1:39" s="8" customFormat="1" ht="18" customHeight="1">
      <c r="A11" s="10" t="s">
        <v>40</v>
      </c>
      <c r="B11" s="81">
        <f t="shared" si="0"/>
        <v>75</v>
      </c>
      <c r="C11" s="81"/>
      <c r="D11" s="82">
        <v>36</v>
      </c>
      <c r="E11" s="82"/>
      <c r="F11" s="86">
        <v>39</v>
      </c>
      <c r="G11" s="87"/>
      <c r="H11" s="79" t="s">
        <v>41</v>
      </c>
      <c r="I11" s="80"/>
      <c r="J11" s="81">
        <f t="shared" si="1"/>
        <v>122</v>
      </c>
      <c r="K11" s="81"/>
      <c r="L11" s="82">
        <v>59</v>
      </c>
      <c r="M11" s="82"/>
      <c r="N11" s="82">
        <v>63</v>
      </c>
      <c r="O11" s="85"/>
      <c r="P11" s="79" t="s">
        <v>42</v>
      </c>
      <c r="Q11" s="80"/>
      <c r="R11" s="81">
        <f t="shared" si="2"/>
        <v>122</v>
      </c>
      <c r="S11" s="81"/>
      <c r="T11" s="82">
        <v>56</v>
      </c>
      <c r="U11" s="82"/>
      <c r="V11" s="82">
        <v>66</v>
      </c>
      <c r="W11" s="85"/>
      <c r="X11" s="79" t="s">
        <v>43</v>
      </c>
      <c r="Y11" s="80"/>
      <c r="Z11" s="81">
        <f t="shared" si="3"/>
        <v>95</v>
      </c>
      <c r="AA11" s="81"/>
      <c r="AB11" s="82">
        <v>31</v>
      </c>
      <c r="AC11" s="82"/>
      <c r="AD11" s="82">
        <v>64</v>
      </c>
      <c r="AE11" s="85"/>
      <c r="AF11" s="79" t="s">
        <v>44</v>
      </c>
      <c r="AG11" s="80"/>
      <c r="AH11" s="81">
        <f t="shared" si="4"/>
        <v>49</v>
      </c>
      <c r="AI11" s="81"/>
      <c r="AJ11" s="82">
        <v>21</v>
      </c>
      <c r="AK11" s="82"/>
      <c r="AL11" s="82">
        <v>28</v>
      </c>
      <c r="AM11" s="83"/>
    </row>
    <row r="12" spans="1:39" s="8" customFormat="1" ht="18" customHeight="1">
      <c r="A12" s="10" t="s">
        <v>45</v>
      </c>
      <c r="B12" s="81">
        <f t="shared" si="0"/>
        <v>82</v>
      </c>
      <c r="C12" s="81"/>
      <c r="D12" s="82">
        <v>44</v>
      </c>
      <c r="E12" s="82"/>
      <c r="F12" s="86">
        <v>38</v>
      </c>
      <c r="G12" s="87"/>
      <c r="H12" s="79" t="s">
        <v>46</v>
      </c>
      <c r="I12" s="80"/>
      <c r="J12" s="81">
        <f t="shared" si="1"/>
        <v>103</v>
      </c>
      <c r="K12" s="81"/>
      <c r="L12" s="82">
        <v>54</v>
      </c>
      <c r="M12" s="82"/>
      <c r="N12" s="82">
        <v>49</v>
      </c>
      <c r="O12" s="85"/>
      <c r="P12" s="79" t="s">
        <v>47</v>
      </c>
      <c r="Q12" s="80"/>
      <c r="R12" s="81">
        <f t="shared" si="2"/>
        <v>141</v>
      </c>
      <c r="S12" s="81"/>
      <c r="T12" s="82">
        <v>61</v>
      </c>
      <c r="U12" s="82"/>
      <c r="V12" s="82">
        <v>80</v>
      </c>
      <c r="W12" s="85"/>
      <c r="X12" s="79" t="s">
        <v>48</v>
      </c>
      <c r="Y12" s="80"/>
      <c r="Z12" s="81">
        <f t="shared" si="3"/>
        <v>80</v>
      </c>
      <c r="AA12" s="81"/>
      <c r="AB12" s="82">
        <v>38</v>
      </c>
      <c r="AC12" s="82"/>
      <c r="AD12" s="82">
        <v>42</v>
      </c>
      <c r="AE12" s="85"/>
      <c r="AF12" s="79" t="s">
        <v>49</v>
      </c>
      <c r="AG12" s="80"/>
      <c r="AH12" s="81">
        <f t="shared" si="4"/>
        <v>48</v>
      </c>
      <c r="AI12" s="81"/>
      <c r="AJ12" s="82">
        <v>21</v>
      </c>
      <c r="AK12" s="82"/>
      <c r="AL12" s="82">
        <v>27</v>
      </c>
      <c r="AM12" s="83"/>
    </row>
    <row r="13" spans="1:39" s="8" customFormat="1" ht="18" customHeight="1">
      <c r="A13" s="10" t="s">
        <v>50</v>
      </c>
      <c r="B13" s="81">
        <f t="shared" si="0"/>
        <v>65</v>
      </c>
      <c r="C13" s="81"/>
      <c r="D13" s="82">
        <v>35</v>
      </c>
      <c r="E13" s="82"/>
      <c r="F13" s="86">
        <v>30</v>
      </c>
      <c r="G13" s="87"/>
      <c r="H13" s="79" t="s">
        <v>51</v>
      </c>
      <c r="I13" s="80"/>
      <c r="J13" s="81">
        <f t="shared" si="1"/>
        <v>129</v>
      </c>
      <c r="K13" s="81"/>
      <c r="L13" s="82">
        <v>65</v>
      </c>
      <c r="M13" s="82"/>
      <c r="N13" s="82">
        <v>64</v>
      </c>
      <c r="O13" s="85"/>
      <c r="P13" s="79" t="s">
        <v>52</v>
      </c>
      <c r="Q13" s="80"/>
      <c r="R13" s="81">
        <f t="shared" si="2"/>
        <v>124</v>
      </c>
      <c r="S13" s="81"/>
      <c r="T13" s="82">
        <v>64</v>
      </c>
      <c r="U13" s="82"/>
      <c r="V13" s="82">
        <v>60</v>
      </c>
      <c r="W13" s="85"/>
      <c r="X13" s="79" t="s">
        <v>53</v>
      </c>
      <c r="Y13" s="80"/>
      <c r="Z13" s="81">
        <f t="shared" si="3"/>
        <v>97</v>
      </c>
      <c r="AA13" s="81"/>
      <c r="AB13" s="82">
        <v>47</v>
      </c>
      <c r="AC13" s="82"/>
      <c r="AD13" s="82">
        <v>50</v>
      </c>
      <c r="AE13" s="85"/>
      <c r="AF13" s="79" t="s">
        <v>54</v>
      </c>
      <c r="AG13" s="80"/>
      <c r="AH13" s="81">
        <f t="shared" si="4"/>
        <v>36</v>
      </c>
      <c r="AI13" s="81"/>
      <c r="AJ13" s="82">
        <v>15</v>
      </c>
      <c r="AK13" s="82"/>
      <c r="AL13" s="82">
        <v>21</v>
      </c>
      <c r="AM13" s="83"/>
    </row>
    <row r="14" spans="1:39" s="8" customFormat="1" ht="18" customHeight="1">
      <c r="A14" s="10" t="s">
        <v>55</v>
      </c>
      <c r="B14" s="81">
        <f t="shared" si="0"/>
        <v>88</v>
      </c>
      <c r="C14" s="81"/>
      <c r="D14" s="82">
        <v>39</v>
      </c>
      <c r="E14" s="82"/>
      <c r="F14" s="86">
        <v>49</v>
      </c>
      <c r="G14" s="87"/>
      <c r="H14" s="79" t="s">
        <v>56</v>
      </c>
      <c r="I14" s="80"/>
      <c r="J14" s="81">
        <f t="shared" si="1"/>
        <v>117</v>
      </c>
      <c r="K14" s="81"/>
      <c r="L14" s="82">
        <v>65</v>
      </c>
      <c r="M14" s="82"/>
      <c r="N14" s="82">
        <v>52</v>
      </c>
      <c r="O14" s="85"/>
      <c r="P14" s="79" t="s">
        <v>57</v>
      </c>
      <c r="Q14" s="80"/>
      <c r="R14" s="81">
        <f t="shared" si="2"/>
        <v>166</v>
      </c>
      <c r="S14" s="81"/>
      <c r="T14" s="82">
        <v>79</v>
      </c>
      <c r="U14" s="82"/>
      <c r="V14" s="82">
        <v>87</v>
      </c>
      <c r="W14" s="85"/>
      <c r="X14" s="79" t="s">
        <v>58</v>
      </c>
      <c r="Y14" s="80"/>
      <c r="Z14" s="81">
        <f t="shared" si="3"/>
        <v>76</v>
      </c>
      <c r="AA14" s="81"/>
      <c r="AB14" s="82">
        <v>42</v>
      </c>
      <c r="AC14" s="82"/>
      <c r="AD14" s="82">
        <v>34</v>
      </c>
      <c r="AE14" s="85"/>
      <c r="AF14" s="79" t="s">
        <v>59</v>
      </c>
      <c r="AG14" s="80"/>
      <c r="AH14" s="81">
        <f t="shared" si="4"/>
        <v>29</v>
      </c>
      <c r="AI14" s="81"/>
      <c r="AJ14" s="82">
        <v>9</v>
      </c>
      <c r="AK14" s="82"/>
      <c r="AL14" s="82">
        <v>20</v>
      </c>
      <c r="AM14" s="83"/>
    </row>
    <row r="15" spans="1:39" s="8" customFormat="1" ht="18" customHeight="1">
      <c r="A15" s="10" t="s">
        <v>60</v>
      </c>
      <c r="B15" s="81">
        <f t="shared" si="0"/>
        <v>84</v>
      </c>
      <c r="C15" s="81"/>
      <c r="D15" s="82">
        <v>48</v>
      </c>
      <c r="E15" s="82"/>
      <c r="F15" s="86">
        <v>36</v>
      </c>
      <c r="G15" s="87"/>
      <c r="H15" s="79" t="s">
        <v>61</v>
      </c>
      <c r="I15" s="80"/>
      <c r="J15" s="81">
        <f t="shared" si="1"/>
        <v>109</v>
      </c>
      <c r="K15" s="81"/>
      <c r="L15" s="82">
        <v>50</v>
      </c>
      <c r="M15" s="82"/>
      <c r="N15" s="82">
        <v>59</v>
      </c>
      <c r="O15" s="85"/>
      <c r="P15" s="79" t="s">
        <v>62</v>
      </c>
      <c r="Q15" s="80"/>
      <c r="R15" s="81">
        <f t="shared" si="2"/>
        <v>181</v>
      </c>
      <c r="S15" s="81"/>
      <c r="T15" s="82">
        <v>74</v>
      </c>
      <c r="U15" s="82"/>
      <c r="V15" s="82">
        <v>107</v>
      </c>
      <c r="W15" s="85"/>
      <c r="X15" s="79" t="s">
        <v>63</v>
      </c>
      <c r="Y15" s="80"/>
      <c r="Z15" s="81">
        <f t="shared" si="3"/>
        <v>103</v>
      </c>
      <c r="AA15" s="81"/>
      <c r="AB15" s="82">
        <v>49</v>
      </c>
      <c r="AC15" s="82"/>
      <c r="AD15" s="82">
        <v>54</v>
      </c>
      <c r="AE15" s="85"/>
      <c r="AF15" s="79" t="s">
        <v>64</v>
      </c>
      <c r="AG15" s="80"/>
      <c r="AH15" s="81">
        <f t="shared" si="4"/>
        <v>30</v>
      </c>
      <c r="AI15" s="81"/>
      <c r="AJ15" s="82">
        <v>12</v>
      </c>
      <c r="AK15" s="82"/>
      <c r="AL15" s="82">
        <v>18</v>
      </c>
      <c r="AM15" s="83"/>
    </row>
    <row r="16" spans="1:39" s="8" customFormat="1" ht="18" customHeight="1">
      <c r="A16" s="10" t="s">
        <v>65</v>
      </c>
      <c r="B16" s="81">
        <f t="shared" si="0"/>
        <v>82</v>
      </c>
      <c r="C16" s="81"/>
      <c r="D16" s="82">
        <v>41</v>
      </c>
      <c r="E16" s="82"/>
      <c r="F16" s="86">
        <v>41</v>
      </c>
      <c r="G16" s="87"/>
      <c r="H16" s="79" t="s">
        <v>66</v>
      </c>
      <c r="I16" s="80"/>
      <c r="J16" s="81">
        <f t="shared" si="1"/>
        <v>103</v>
      </c>
      <c r="K16" s="81"/>
      <c r="L16" s="82">
        <v>56</v>
      </c>
      <c r="M16" s="82"/>
      <c r="N16" s="82">
        <v>47</v>
      </c>
      <c r="O16" s="85"/>
      <c r="P16" s="79" t="s">
        <v>67</v>
      </c>
      <c r="Q16" s="80"/>
      <c r="R16" s="81">
        <f t="shared" si="2"/>
        <v>169</v>
      </c>
      <c r="S16" s="81"/>
      <c r="T16" s="82">
        <v>77</v>
      </c>
      <c r="U16" s="82"/>
      <c r="V16" s="82">
        <v>92</v>
      </c>
      <c r="W16" s="85"/>
      <c r="X16" s="79" t="s">
        <v>68</v>
      </c>
      <c r="Y16" s="80"/>
      <c r="Z16" s="81">
        <f t="shared" si="3"/>
        <v>98</v>
      </c>
      <c r="AA16" s="81"/>
      <c r="AB16" s="82">
        <v>45</v>
      </c>
      <c r="AC16" s="82"/>
      <c r="AD16" s="82">
        <v>53</v>
      </c>
      <c r="AE16" s="85"/>
      <c r="AF16" s="79" t="s">
        <v>69</v>
      </c>
      <c r="AG16" s="80"/>
      <c r="AH16" s="81">
        <f t="shared" si="4"/>
        <v>17</v>
      </c>
      <c r="AI16" s="81"/>
      <c r="AJ16" s="82">
        <v>3</v>
      </c>
      <c r="AK16" s="82"/>
      <c r="AL16" s="82">
        <v>14</v>
      </c>
      <c r="AM16" s="83"/>
    </row>
    <row r="17" spans="1:39" s="8" customFormat="1" ht="18" customHeight="1">
      <c r="A17" s="10" t="s">
        <v>70</v>
      </c>
      <c r="B17" s="81">
        <f t="shared" si="0"/>
        <v>70</v>
      </c>
      <c r="C17" s="81"/>
      <c r="D17" s="82">
        <v>37</v>
      </c>
      <c r="E17" s="82"/>
      <c r="F17" s="86">
        <v>33</v>
      </c>
      <c r="G17" s="87"/>
      <c r="H17" s="79" t="s">
        <v>71</v>
      </c>
      <c r="I17" s="80"/>
      <c r="J17" s="81">
        <f t="shared" si="1"/>
        <v>101</v>
      </c>
      <c r="K17" s="81"/>
      <c r="L17" s="82">
        <v>45</v>
      </c>
      <c r="M17" s="82"/>
      <c r="N17" s="82">
        <v>56</v>
      </c>
      <c r="O17" s="85"/>
      <c r="P17" s="79" t="s">
        <v>72</v>
      </c>
      <c r="Q17" s="80"/>
      <c r="R17" s="81">
        <f t="shared" si="2"/>
        <v>177</v>
      </c>
      <c r="S17" s="81"/>
      <c r="T17" s="82">
        <v>84</v>
      </c>
      <c r="U17" s="82"/>
      <c r="V17" s="82">
        <v>93</v>
      </c>
      <c r="W17" s="85"/>
      <c r="X17" s="79" t="s">
        <v>73</v>
      </c>
      <c r="Y17" s="80"/>
      <c r="Z17" s="81">
        <f t="shared" si="3"/>
        <v>117</v>
      </c>
      <c r="AA17" s="81"/>
      <c r="AB17" s="82">
        <v>45</v>
      </c>
      <c r="AC17" s="82"/>
      <c r="AD17" s="82">
        <v>72</v>
      </c>
      <c r="AE17" s="85"/>
      <c r="AF17" s="79" t="s">
        <v>74</v>
      </c>
      <c r="AG17" s="80"/>
      <c r="AH17" s="81">
        <f t="shared" si="4"/>
        <v>16</v>
      </c>
      <c r="AI17" s="81"/>
      <c r="AJ17" s="82">
        <v>6</v>
      </c>
      <c r="AK17" s="82"/>
      <c r="AL17" s="82">
        <v>10</v>
      </c>
      <c r="AM17" s="83"/>
    </row>
    <row r="18" spans="1:39" s="8" customFormat="1" ht="18" customHeight="1">
      <c r="A18" s="10" t="s">
        <v>75</v>
      </c>
      <c r="B18" s="81">
        <f t="shared" si="0"/>
        <v>91</v>
      </c>
      <c r="C18" s="81"/>
      <c r="D18" s="82">
        <v>49</v>
      </c>
      <c r="E18" s="82"/>
      <c r="F18" s="86">
        <v>42</v>
      </c>
      <c r="G18" s="87"/>
      <c r="H18" s="79" t="s">
        <v>76</v>
      </c>
      <c r="I18" s="80"/>
      <c r="J18" s="81">
        <f t="shared" si="1"/>
        <v>93</v>
      </c>
      <c r="K18" s="81"/>
      <c r="L18" s="82">
        <v>53</v>
      </c>
      <c r="M18" s="82"/>
      <c r="N18" s="82">
        <v>40</v>
      </c>
      <c r="O18" s="85"/>
      <c r="P18" s="79" t="s">
        <v>77</v>
      </c>
      <c r="Q18" s="80"/>
      <c r="R18" s="81">
        <f t="shared" si="2"/>
        <v>157</v>
      </c>
      <c r="S18" s="81"/>
      <c r="T18" s="82">
        <v>74</v>
      </c>
      <c r="U18" s="82"/>
      <c r="V18" s="82">
        <v>83</v>
      </c>
      <c r="W18" s="85"/>
      <c r="X18" s="79" t="s">
        <v>78</v>
      </c>
      <c r="Y18" s="80"/>
      <c r="Z18" s="81">
        <f t="shared" si="3"/>
        <v>121</v>
      </c>
      <c r="AA18" s="81"/>
      <c r="AB18" s="82">
        <v>55</v>
      </c>
      <c r="AC18" s="82"/>
      <c r="AD18" s="82">
        <v>66</v>
      </c>
      <c r="AE18" s="85"/>
      <c r="AF18" s="79" t="s">
        <v>79</v>
      </c>
      <c r="AG18" s="80"/>
      <c r="AH18" s="81">
        <f t="shared" si="4"/>
        <v>13</v>
      </c>
      <c r="AI18" s="81"/>
      <c r="AJ18" s="82">
        <v>3</v>
      </c>
      <c r="AK18" s="82"/>
      <c r="AL18" s="82">
        <v>10</v>
      </c>
      <c r="AM18" s="83"/>
    </row>
    <row r="19" spans="1:39" s="8" customFormat="1" ht="18" customHeight="1">
      <c r="A19" s="10" t="s">
        <v>80</v>
      </c>
      <c r="B19" s="81">
        <f t="shared" si="0"/>
        <v>84</v>
      </c>
      <c r="C19" s="81"/>
      <c r="D19" s="82">
        <v>52</v>
      </c>
      <c r="E19" s="82"/>
      <c r="F19" s="86">
        <v>32</v>
      </c>
      <c r="G19" s="87"/>
      <c r="H19" s="79" t="s">
        <v>81</v>
      </c>
      <c r="I19" s="80"/>
      <c r="J19" s="81">
        <f t="shared" si="1"/>
        <v>124</v>
      </c>
      <c r="K19" s="81"/>
      <c r="L19" s="82">
        <v>62</v>
      </c>
      <c r="M19" s="82"/>
      <c r="N19" s="82">
        <v>62</v>
      </c>
      <c r="O19" s="85"/>
      <c r="P19" s="79" t="s">
        <v>82</v>
      </c>
      <c r="Q19" s="80"/>
      <c r="R19" s="81">
        <f t="shared" si="2"/>
        <v>163</v>
      </c>
      <c r="S19" s="81"/>
      <c r="T19" s="82">
        <v>86</v>
      </c>
      <c r="U19" s="82"/>
      <c r="V19" s="82">
        <v>77</v>
      </c>
      <c r="W19" s="85"/>
      <c r="X19" s="79" t="s">
        <v>83</v>
      </c>
      <c r="Y19" s="80"/>
      <c r="Z19" s="81">
        <f t="shared" si="3"/>
        <v>100</v>
      </c>
      <c r="AA19" s="81"/>
      <c r="AB19" s="82">
        <v>39</v>
      </c>
      <c r="AC19" s="82"/>
      <c r="AD19" s="82">
        <v>61</v>
      </c>
      <c r="AE19" s="85"/>
      <c r="AF19" s="79" t="s">
        <v>84</v>
      </c>
      <c r="AG19" s="80"/>
      <c r="AH19" s="81">
        <f t="shared" si="4"/>
        <v>9</v>
      </c>
      <c r="AI19" s="81"/>
      <c r="AJ19" s="82">
        <v>0</v>
      </c>
      <c r="AK19" s="82"/>
      <c r="AL19" s="82">
        <v>9</v>
      </c>
      <c r="AM19" s="83"/>
    </row>
    <row r="20" spans="1:39" s="8" customFormat="1" ht="18" customHeight="1">
      <c r="A20" s="10" t="s">
        <v>85</v>
      </c>
      <c r="B20" s="81">
        <f t="shared" si="0"/>
        <v>72</v>
      </c>
      <c r="C20" s="81"/>
      <c r="D20" s="82">
        <v>41</v>
      </c>
      <c r="E20" s="82"/>
      <c r="F20" s="86">
        <v>31</v>
      </c>
      <c r="G20" s="87"/>
      <c r="H20" s="79" t="s">
        <v>86</v>
      </c>
      <c r="I20" s="80"/>
      <c r="J20" s="81">
        <f t="shared" si="1"/>
        <v>110</v>
      </c>
      <c r="K20" s="81"/>
      <c r="L20" s="82">
        <v>60</v>
      </c>
      <c r="M20" s="82"/>
      <c r="N20" s="82">
        <v>50</v>
      </c>
      <c r="O20" s="85"/>
      <c r="P20" s="79" t="s">
        <v>87</v>
      </c>
      <c r="Q20" s="80"/>
      <c r="R20" s="81">
        <f t="shared" si="2"/>
        <v>169</v>
      </c>
      <c r="S20" s="81"/>
      <c r="T20" s="82">
        <v>80</v>
      </c>
      <c r="U20" s="82"/>
      <c r="V20" s="82">
        <v>89</v>
      </c>
      <c r="W20" s="85"/>
      <c r="X20" s="79" t="s">
        <v>88</v>
      </c>
      <c r="Y20" s="80"/>
      <c r="Z20" s="81">
        <f t="shared" si="3"/>
        <v>124</v>
      </c>
      <c r="AA20" s="81"/>
      <c r="AB20" s="82">
        <v>48</v>
      </c>
      <c r="AC20" s="82"/>
      <c r="AD20" s="82">
        <v>76</v>
      </c>
      <c r="AE20" s="85"/>
      <c r="AF20" s="79" t="s">
        <v>89</v>
      </c>
      <c r="AG20" s="80"/>
      <c r="AH20" s="81">
        <f t="shared" si="4"/>
        <v>6</v>
      </c>
      <c r="AI20" s="81"/>
      <c r="AJ20" s="82">
        <v>1</v>
      </c>
      <c r="AK20" s="82"/>
      <c r="AL20" s="82">
        <v>5</v>
      </c>
      <c r="AM20" s="83"/>
    </row>
    <row r="21" spans="1:39" s="8" customFormat="1" ht="18" customHeight="1">
      <c r="A21" s="10" t="s">
        <v>90</v>
      </c>
      <c r="B21" s="81">
        <f t="shared" si="0"/>
        <v>95</v>
      </c>
      <c r="C21" s="81"/>
      <c r="D21" s="82">
        <v>38</v>
      </c>
      <c r="E21" s="82"/>
      <c r="F21" s="86">
        <v>57</v>
      </c>
      <c r="G21" s="87"/>
      <c r="H21" s="79" t="s">
        <v>91</v>
      </c>
      <c r="I21" s="80"/>
      <c r="J21" s="81">
        <f t="shared" si="1"/>
        <v>121</v>
      </c>
      <c r="K21" s="81"/>
      <c r="L21" s="82">
        <v>61</v>
      </c>
      <c r="M21" s="82"/>
      <c r="N21" s="82">
        <v>60</v>
      </c>
      <c r="O21" s="85"/>
      <c r="P21" s="79" t="s">
        <v>92</v>
      </c>
      <c r="Q21" s="80"/>
      <c r="R21" s="81">
        <f t="shared" si="2"/>
        <v>111</v>
      </c>
      <c r="S21" s="81"/>
      <c r="T21" s="82">
        <v>54</v>
      </c>
      <c r="U21" s="82"/>
      <c r="V21" s="82">
        <v>57</v>
      </c>
      <c r="W21" s="85"/>
      <c r="X21" s="79" t="s">
        <v>93</v>
      </c>
      <c r="Y21" s="80"/>
      <c r="Z21" s="81">
        <f t="shared" si="3"/>
        <v>76</v>
      </c>
      <c r="AA21" s="81"/>
      <c r="AB21" s="82">
        <v>35</v>
      </c>
      <c r="AC21" s="82"/>
      <c r="AD21" s="82">
        <v>41</v>
      </c>
      <c r="AE21" s="85"/>
      <c r="AF21" s="79" t="s">
        <v>94</v>
      </c>
      <c r="AG21" s="80"/>
      <c r="AH21" s="81">
        <f t="shared" si="4"/>
        <v>8</v>
      </c>
      <c r="AI21" s="81"/>
      <c r="AJ21" s="82">
        <v>4</v>
      </c>
      <c r="AK21" s="82"/>
      <c r="AL21" s="82">
        <v>4</v>
      </c>
      <c r="AM21" s="83"/>
    </row>
    <row r="22" spans="1:39" s="8" customFormat="1" ht="18" customHeight="1">
      <c r="A22" s="10" t="s">
        <v>95</v>
      </c>
      <c r="B22" s="81">
        <f t="shared" si="0"/>
        <v>103</v>
      </c>
      <c r="C22" s="81"/>
      <c r="D22" s="82">
        <v>52</v>
      </c>
      <c r="E22" s="82"/>
      <c r="F22" s="86">
        <v>51</v>
      </c>
      <c r="G22" s="87"/>
      <c r="H22" s="79" t="s">
        <v>96</v>
      </c>
      <c r="I22" s="80"/>
      <c r="J22" s="81">
        <f t="shared" si="1"/>
        <v>93</v>
      </c>
      <c r="K22" s="81"/>
      <c r="L22" s="82">
        <v>41</v>
      </c>
      <c r="M22" s="82"/>
      <c r="N22" s="82">
        <v>52</v>
      </c>
      <c r="O22" s="85"/>
      <c r="P22" s="79" t="s">
        <v>97</v>
      </c>
      <c r="Q22" s="80"/>
      <c r="R22" s="81">
        <f t="shared" si="2"/>
        <v>165</v>
      </c>
      <c r="S22" s="81"/>
      <c r="T22" s="82">
        <v>81</v>
      </c>
      <c r="U22" s="82"/>
      <c r="V22" s="82">
        <v>84</v>
      </c>
      <c r="W22" s="85"/>
      <c r="X22" s="79" t="s">
        <v>98</v>
      </c>
      <c r="Y22" s="80"/>
      <c r="Z22" s="81">
        <f t="shared" si="3"/>
        <v>83</v>
      </c>
      <c r="AA22" s="81"/>
      <c r="AB22" s="82">
        <v>34</v>
      </c>
      <c r="AC22" s="82"/>
      <c r="AD22" s="82">
        <v>49</v>
      </c>
      <c r="AE22" s="85"/>
      <c r="AF22" s="79" t="s">
        <v>99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100</v>
      </c>
      <c r="B23" s="66">
        <f t="shared" si="0"/>
        <v>108</v>
      </c>
      <c r="C23" s="66"/>
      <c r="D23" s="74">
        <v>61</v>
      </c>
      <c r="E23" s="74"/>
      <c r="F23" s="84">
        <v>47</v>
      </c>
      <c r="G23" s="67"/>
      <c r="H23" s="64" t="s">
        <v>101</v>
      </c>
      <c r="I23" s="65"/>
      <c r="J23" s="66">
        <f t="shared" si="1"/>
        <v>103</v>
      </c>
      <c r="K23" s="66"/>
      <c r="L23" s="74">
        <v>50</v>
      </c>
      <c r="M23" s="74"/>
      <c r="N23" s="74">
        <v>53</v>
      </c>
      <c r="O23" s="75"/>
      <c r="P23" s="64" t="s">
        <v>102</v>
      </c>
      <c r="Q23" s="65"/>
      <c r="R23" s="66">
        <f t="shared" si="2"/>
        <v>143</v>
      </c>
      <c r="S23" s="66"/>
      <c r="T23" s="74">
        <v>74</v>
      </c>
      <c r="U23" s="74"/>
      <c r="V23" s="74">
        <v>69</v>
      </c>
      <c r="W23" s="75"/>
      <c r="X23" s="64" t="s">
        <v>103</v>
      </c>
      <c r="Y23" s="65"/>
      <c r="Z23" s="66">
        <f t="shared" si="3"/>
        <v>90</v>
      </c>
      <c r="AA23" s="66"/>
      <c r="AB23" s="74">
        <v>36</v>
      </c>
      <c r="AC23" s="74"/>
      <c r="AD23" s="74">
        <v>54</v>
      </c>
      <c r="AE23" s="75"/>
      <c r="AF23" s="76" t="s">
        <v>104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409</v>
      </c>
      <c r="D27" s="46"/>
      <c r="E27" s="45">
        <f>SUM(E28:F29)</f>
        <v>473</v>
      </c>
      <c r="F27" s="46"/>
      <c r="G27" s="45">
        <f>SUM(G28:H29)</f>
        <v>243</v>
      </c>
      <c r="H27" s="46"/>
      <c r="I27" s="45">
        <f>SUM(I28:J29)</f>
        <v>251</v>
      </c>
      <c r="J27" s="46"/>
      <c r="K27" s="45">
        <f>SUM(K28:L29)</f>
        <v>211</v>
      </c>
      <c r="L27" s="46"/>
      <c r="M27" s="45">
        <f>SUM(M28:N29)</f>
        <v>1196</v>
      </c>
      <c r="N27" s="46"/>
      <c r="O27" s="45">
        <f>SUM(O28:P29)</f>
        <v>1074</v>
      </c>
      <c r="P27" s="46"/>
      <c r="Q27" s="45">
        <f>SUM(Q28:R29)</f>
        <v>1192</v>
      </c>
      <c r="R27" s="46"/>
      <c r="S27" s="45">
        <f>SUM(S28:T29)</f>
        <v>1601</v>
      </c>
      <c r="T27" s="46"/>
      <c r="U27" s="45">
        <f>SUM(U28:V29)</f>
        <v>587</v>
      </c>
      <c r="V27" s="46"/>
      <c r="W27" s="45">
        <f>SUM(W28:X29)</f>
        <v>456</v>
      </c>
      <c r="X27" s="46"/>
      <c r="Y27" s="45">
        <f>SUM(Y28:Z29)</f>
        <v>515</v>
      </c>
      <c r="Z27" s="46"/>
      <c r="AA27" s="45">
        <f>SUM(AA28:AB29)</f>
        <v>473</v>
      </c>
      <c r="AB27" s="46"/>
      <c r="AC27" s="45">
        <f>SUM(AC28:AD29)</f>
        <v>675</v>
      </c>
      <c r="AD27" s="46"/>
      <c r="AE27" s="45">
        <f>SUM(AE28:AF29)</f>
        <v>133</v>
      </c>
      <c r="AF27" s="46"/>
      <c r="AG27" s="45">
        <f>SUM(AG28:AH29)</f>
        <v>4</v>
      </c>
      <c r="AH27" s="46"/>
      <c r="AI27" s="47">
        <f>SUM(C27:AH27)</f>
        <v>9493</v>
      </c>
      <c r="AJ27" s="48"/>
      <c r="AK27" s="49">
        <v>4572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214</v>
      </c>
      <c r="D28" s="44"/>
      <c r="E28" s="43">
        <f>SUM(D10:E15)</f>
        <v>251</v>
      </c>
      <c r="F28" s="44"/>
      <c r="G28" s="43">
        <f>SUM(D16:E18)</f>
        <v>127</v>
      </c>
      <c r="H28" s="44"/>
      <c r="I28" s="43">
        <f>SUM(D19:E21)</f>
        <v>131</v>
      </c>
      <c r="J28" s="44"/>
      <c r="K28" s="43">
        <f>SUM(D22:E23)</f>
        <v>113</v>
      </c>
      <c r="L28" s="44"/>
      <c r="M28" s="43">
        <f>SUM(L4:M13)</f>
        <v>674</v>
      </c>
      <c r="N28" s="44"/>
      <c r="O28" s="43">
        <f>SUM(L14:M23)</f>
        <v>543</v>
      </c>
      <c r="P28" s="44"/>
      <c r="Q28" s="43">
        <f>SUM(T4:U13)</f>
        <v>577</v>
      </c>
      <c r="R28" s="44"/>
      <c r="S28" s="43">
        <f>SUM(T14:U23)</f>
        <v>763</v>
      </c>
      <c r="T28" s="44"/>
      <c r="U28" s="43">
        <f>SUM(AB4:AC8)</f>
        <v>283</v>
      </c>
      <c r="V28" s="44"/>
      <c r="W28" s="43">
        <f>SUM(AB9:AC13)</f>
        <v>204</v>
      </c>
      <c r="X28" s="44"/>
      <c r="Y28" s="43">
        <f>SUM(AB14:AC18)</f>
        <v>236</v>
      </c>
      <c r="Z28" s="44"/>
      <c r="AA28" s="43">
        <f>SUM(AB19:AC23)</f>
        <v>192</v>
      </c>
      <c r="AB28" s="44"/>
      <c r="AC28" s="43">
        <f>SUM(AJ4:AK13)</f>
        <v>263</v>
      </c>
      <c r="AD28" s="44"/>
      <c r="AE28" s="43">
        <f>SUM(AJ14:AK23)</f>
        <v>39</v>
      </c>
      <c r="AF28" s="44"/>
      <c r="AG28" s="43">
        <f>AJ24</f>
        <v>0</v>
      </c>
      <c r="AH28" s="44"/>
      <c r="AI28" s="38">
        <f>SUM(C28:AH28)</f>
        <v>4610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195</v>
      </c>
      <c r="D29" s="21"/>
      <c r="E29" s="20">
        <f>SUM(F10:G15)</f>
        <v>222</v>
      </c>
      <c r="F29" s="21"/>
      <c r="G29" s="20">
        <f>SUM(F16:G18)</f>
        <v>116</v>
      </c>
      <c r="H29" s="21"/>
      <c r="I29" s="20">
        <f>SUM(F19:G21)</f>
        <v>120</v>
      </c>
      <c r="J29" s="21"/>
      <c r="K29" s="20">
        <f>SUM(F22:G23)</f>
        <v>98</v>
      </c>
      <c r="L29" s="21"/>
      <c r="M29" s="20">
        <f>SUM(N4:O13)</f>
        <v>522</v>
      </c>
      <c r="N29" s="21"/>
      <c r="O29" s="20">
        <f>SUM(N14:O23)</f>
        <v>531</v>
      </c>
      <c r="P29" s="21"/>
      <c r="Q29" s="20">
        <f>SUM(V4:W13)</f>
        <v>615</v>
      </c>
      <c r="R29" s="21"/>
      <c r="S29" s="20">
        <f>SUM(V14:W23)</f>
        <v>838</v>
      </c>
      <c r="T29" s="21"/>
      <c r="U29" s="20">
        <f>SUM(AD4:AE8)</f>
        <v>304</v>
      </c>
      <c r="V29" s="21"/>
      <c r="W29" s="20">
        <f>SUM(AD9:AE13)</f>
        <v>252</v>
      </c>
      <c r="X29" s="21"/>
      <c r="Y29" s="20">
        <f>SUM(AD14:AE18)</f>
        <v>279</v>
      </c>
      <c r="Z29" s="21"/>
      <c r="AA29" s="20">
        <f>SUM(AD19:AE23)</f>
        <v>281</v>
      </c>
      <c r="AB29" s="21"/>
      <c r="AC29" s="20">
        <f>SUM(AL4:AM13)</f>
        <v>412</v>
      </c>
      <c r="AD29" s="21"/>
      <c r="AE29" s="20">
        <f>SUM(AL14:AM23)</f>
        <v>94</v>
      </c>
      <c r="AF29" s="21"/>
      <c r="AG29" s="20">
        <f>AL24</f>
        <v>4</v>
      </c>
      <c r="AH29" s="21"/>
      <c r="AI29" s="22">
        <f>SUM(C29:AH29)</f>
        <v>4883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1125</v>
      </c>
      <c r="D31" s="34"/>
      <c r="E31" s="34"/>
      <c r="F31" s="35">
        <f>C31/AI27</f>
        <v>0.1185083745918045</v>
      </c>
      <c r="G31" s="35"/>
      <c r="H31" s="36"/>
      <c r="I31" s="17">
        <f>SUM(I27:V27)</f>
        <v>6112</v>
      </c>
      <c r="J31" s="37"/>
      <c r="K31" s="37"/>
      <c r="L31" s="37"/>
      <c r="M31" s="37"/>
      <c r="N31" s="37"/>
      <c r="O31" s="37"/>
      <c r="P31" s="15">
        <f>I31/AI27</f>
        <v>0.6438428315600969</v>
      </c>
      <c r="Q31" s="15"/>
      <c r="R31" s="15"/>
      <c r="S31" s="15"/>
      <c r="T31" s="15"/>
      <c r="U31" s="15"/>
      <c r="V31" s="16"/>
      <c r="W31" s="17">
        <f>SUM(W27:AH27)</f>
        <v>2256</v>
      </c>
      <c r="X31" s="18"/>
      <c r="Y31" s="18"/>
      <c r="Z31" s="18"/>
      <c r="AA31" s="18"/>
      <c r="AB31" s="18"/>
      <c r="AC31" s="15">
        <f>W31/AI27</f>
        <v>0.2376487938480986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17</v>
      </c>
      <c r="C4" s="90"/>
      <c r="D4" s="91">
        <v>7</v>
      </c>
      <c r="E4" s="91"/>
      <c r="F4" s="96">
        <v>10</v>
      </c>
      <c r="G4" s="97"/>
      <c r="H4" s="88" t="s">
        <v>6</v>
      </c>
      <c r="I4" s="89"/>
      <c r="J4" s="90">
        <f aca="true" t="shared" si="1" ref="J4:J23">SUM(L4:N4)</f>
        <v>38</v>
      </c>
      <c r="K4" s="90"/>
      <c r="L4" s="91">
        <v>25</v>
      </c>
      <c r="M4" s="91"/>
      <c r="N4" s="91">
        <v>13</v>
      </c>
      <c r="O4" s="93"/>
      <c r="P4" s="88" t="s">
        <v>7</v>
      </c>
      <c r="Q4" s="89"/>
      <c r="R4" s="90">
        <f aca="true" t="shared" si="2" ref="R4:R23">SUM(T4:V4)</f>
        <v>29</v>
      </c>
      <c r="S4" s="90"/>
      <c r="T4" s="91">
        <v>16</v>
      </c>
      <c r="U4" s="91"/>
      <c r="V4" s="91">
        <v>13</v>
      </c>
      <c r="W4" s="93"/>
      <c r="X4" s="88" t="s">
        <v>8</v>
      </c>
      <c r="Y4" s="89"/>
      <c r="Z4" s="90">
        <f aca="true" t="shared" si="3" ref="Z4:Z23">SUM(AB4:AD4)</f>
        <v>49</v>
      </c>
      <c r="AA4" s="90"/>
      <c r="AB4" s="91">
        <v>24</v>
      </c>
      <c r="AC4" s="91"/>
      <c r="AD4" s="91">
        <v>25</v>
      </c>
      <c r="AE4" s="93"/>
      <c r="AF4" s="88" t="s">
        <v>9</v>
      </c>
      <c r="AG4" s="89"/>
      <c r="AH4" s="90">
        <f aca="true" t="shared" si="4" ref="AH4:AH24">SUM(AJ4:AL4)</f>
        <v>47</v>
      </c>
      <c r="AI4" s="90"/>
      <c r="AJ4" s="91">
        <v>21</v>
      </c>
      <c r="AK4" s="91"/>
      <c r="AL4" s="91">
        <v>26</v>
      </c>
      <c r="AM4" s="92"/>
    </row>
    <row r="5" spans="1:39" s="8" customFormat="1" ht="18" customHeight="1">
      <c r="A5" s="10" t="s">
        <v>10</v>
      </c>
      <c r="B5" s="81">
        <f t="shared" si="0"/>
        <v>14</v>
      </c>
      <c r="C5" s="81"/>
      <c r="D5" s="82">
        <v>7</v>
      </c>
      <c r="E5" s="82"/>
      <c r="F5" s="86">
        <v>7</v>
      </c>
      <c r="G5" s="87"/>
      <c r="H5" s="79" t="s">
        <v>11</v>
      </c>
      <c r="I5" s="80"/>
      <c r="J5" s="81">
        <f t="shared" si="1"/>
        <v>49</v>
      </c>
      <c r="K5" s="81"/>
      <c r="L5" s="82">
        <v>23</v>
      </c>
      <c r="M5" s="82"/>
      <c r="N5" s="82">
        <v>26</v>
      </c>
      <c r="O5" s="85"/>
      <c r="P5" s="79" t="s">
        <v>12</v>
      </c>
      <c r="Q5" s="80"/>
      <c r="R5" s="81">
        <f t="shared" si="2"/>
        <v>41</v>
      </c>
      <c r="S5" s="81"/>
      <c r="T5" s="82">
        <v>17</v>
      </c>
      <c r="U5" s="82"/>
      <c r="V5" s="82">
        <v>24</v>
      </c>
      <c r="W5" s="85"/>
      <c r="X5" s="79" t="s">
        <v>13</v>
      </c>
      <c r="Y5" s="80"/>
      <c r="Z5" s="81">
        <f t="shared" si="3"/>
        <v>42</v>
      </c>
      <c r="AA5" s="81"/>
      <c r="AB5" s="82">
        <v>22</v>
      </c>
      <c r="AC5" s="82"/>
      <c r="AD5" s="82">
        <v>20</v>
      </c>
      <c r="AE5" s="85"/>
      <c r="AF5" s="79" t="s">
        <v>14</v>
      </c>
      <c r="AG5" s="80"/>
      <c r="AH5" s="81">
        <f t="shared" si="4"/>
        <v>50</v>
      </c>
      <c r="AI5" s="81"/>
      <c r="AJ5" s="82">
        <v>22</v>
      </c>
      <c r="AK5" s="82"/>
      <c r="AL5" s="82">
        <v>28</v>
      </c>
      <c r="AM5" s="83"/>
    </row>
    <row r="6" spans="1:39" s="8" customFormat="1" ht="18" customHeight="1">
      <c r="A6" s="10" t="s">
        <v>15</v>
      </c>
      <c r="B6" s="81">
        <f t="shared" si="0"/>
        <v>19</v>
      </c>
      <c r="C6" s="81"/>
      <c r="D6" s="82">
        <v>12</v>
      </c>
      <c r="E6" s="82"/>
      <c r="F6" s="86">
        <v>7</v>
      </c>
      <c r="G6" s="87"/>
      <c r="H6" s="79" t="s">
        <v>16</v>
      </c>
      <c r="I6" s="80"/>
      <c r="J6" s="81">
        <f t="shared" si="1"/>
        <v>40</v>
      </c>
      <c r="K6" s="81"/>
      <c r="L6" s="82">
        <v>28</v>
      </c>
      <c r="M6" s="82"/>
      <c r="N6" s="82">
        <v>12</v>
      </c>
      <c r="O6" s="85"/>
      <c r="P6" s="79" t="s">
        <v>17</v>
      </c>
      <c r="Q6" s="80"/>
      <c r="R6" s="81">
        <f t="shared" si="2"/>
        <v>40</v>
      </c>
      <c r="S6" s="81"/>
      <c r="T6" s="82">
        <v>21</v>
      </c>
      <c r="U6" s="82"/>
      <c r="V6" s="82">
        <v>19</v>
      </c>
      <c r="W6" s="85"/>
      <c r="X6" s="79" t="s">
        <v>18</v>
      </c>
      <c r="Y6" s="80"/>
      <c r="Z6" s="81">
        <f t="shared" si="3"/>
        <v>51</v>
      </c>
      <c r="AA6" s="81"/>
      <c r="AB6" s="82">
        <v>25</v>
      </c>
      <c r="AC6" s="82"/>
      <c r="AD6" s="82">
        <v>26</v>
      </c>
      <c r="AE6" s="85"/>
      <c r="AF6" s="79" t="s">
        <v>19</v>
      </c>
      <c r="AG6" s="80"/>
      <c r="AH6" s="81">
        <f t="shared" si="4"/>
        <v>49</v>
      </c>
      <c r="AI6" s="81"/>
      <c r="AJ6" s="82">
        <v>21</v>
      </c>
      <c r="AK6" s="82"/>
      <c r="AL6" s="82">
        <v>28</v>
      </c>
      <c r="AM6" s="83"/>
    </row>
    <row r="7" spans="1:39" s="8" customFormat="1" ht="18" customHeight="1">
      <c r="A7" s="10" t="s">
        <v>20</v>
      </c>
      <c r="B7" s="81">
        <f t="shared" si="0"/>
        <v>27</v>
      </c>
      <c r="C7" s="81"/>
      <c r="D7" s="82">
        <v>13</v>
      </c>
      <c r="E7" s="82"/>
      <c r="F7" s="86">
        <v>14</v>
      </c>
      <c r="G7" s="87"/>
      <c r="H7" s="79" t="s">
        <v>21</v>
      </c>
      <c r="I7" s="80"/>
      <c r="J7" s="81">
        <f t="shared" si="1"/>
        <v>32</v>
      </c>
      <c r="K7" s="81"/>
      <c r="L7" s="82">
        <v>16</v>
      </c>
      <c r="M7" s="82"/>
      <c r="N7" s="82">
        <v>16</v>
      </c>
      <c r="O7" s="85"/>
      <c r="P7" s="79" t="s">
        <v>22</v>
      </c>
      <c r="Q7" s="80"/>
      <c r="R7" s="81">
        <f t="shared" si="2"/>
        <v>45</v>
      </c>
      <c r="S7" s="81"/>
      <c r="T7" s="82">
        <v>26</v>
      </c>
      <c r="U7" s="82"/>
      <c r="V7" s="82">
        <v>19</v>
      </c>
      <c r="W7" s="85"/>
      <c r="X7" s="79" t="s">
        <v>23</v>
      </c>
      <c r="Y7" s="80"/>
      <c r="Z7" s="81">
        <f t="shared" si="3"/>
        <v>52</v>
      </c>
      <c r="AA7" s="81"/>
      <c r="AB7" s="82">
        <v>33</v>
      </c>
      <c r="AC7" s="82"/>
      <c r="AD7" s="82">
        <v>19</v>
      </c>
      <c r="AE7" s="85"/>
      <c r="AF7" s="79" t="s">
        <v>24</v>
      </c>
      <c r="AG7" s="80"/>
      <c r="AH7" s="81">
        <f t="shared" si="4"/>
        <v>54</v>
      </c>
      <c r="AI7" s="81"/>
      <c r="AJ7" s="82">
        <v>19</v>
      </c>
      <c r="AK7" s="82"/>
      <c r="AL7" s="82">
        <v>35</v>
      </c>
      <c r="AM7" s="83"/>
    </row>
    <row r="8" spans="1:39" s="8" customFormat="1" ht="18" customHeight="1">
      <c r="A8" s="10" t="s">
        <v>25</v>
      </c>
      <c r="B8" s="81">
        <f t="shared" si="0"/>
        <v>18</v>
      </c>
      <c r="C8" s="81"/>
      <c r="D8" s="82">
        <v>8</v>
      </c>
      <c r="E8" s="82"/>
      <c r="F8" s="86">
        <v>10</v>
      </c>
      <c r="G8" s="87"/>
      <c r="H8" s="79" t="s">
        <v>26</v>
      </c>
      <c r="I8" s="80"/>
      <c r="J8" s="81">
        <f t="shared" si="1"/>
        <v>32</v>
      </c>
      <c r="K8" s="81"/>
      <c r="L8" s="82">
        <v>19</v>
      </c>
      <c r="M8" s="82"/>
      <c r="N8" s="82">
        <v>13</v>
      </c>
      <c r="O8" s="85"/>
      <c r="P8" s="79" t="s">
        <v>27</v>
      </c>
      <c r="Q8" s="80"/>
      <c r="R8" s="81">
        <f t="shared" si="2"/>
        <v>38</v>
      </c>
      <c r="S8" s="81"/>
      <c r="T8" s="82">
        <v>22</v>
      </c>
      <c r="U8" s="82"/>
      <c r="V8" s="82">
        <v>16</v>
      </c>
      <c r="W8" s="85"/>
      <c r="X8" s="79" t="s">
        <v>28</v>
      </c>
      <c r="Y8" s="80"/>
      <c r="Z8" s="81">
        <f t="shared" si="3"/>
        <v>34</v>
      </c>
      <c r="AA8" s="81"/>
      <c r="AB8" s="82">
        <v>17</v>
      </c>
      <c r="AC8" s="82"/>
      <c r="AD8" s="82">
        <v>17</v>
      </c>
      <c r="AE8" s="85"/>
      <c r="AF8" s="79" t="s">
        <v>29</v>
      </c>
      <c r="AG8" s="80"/>
      <c r="AH8" s="81">
        <f t="shared" si="4"/>
        <v>37</v>
      </c>
      <c r="AI8" s="81"/>
      <c r="AJ8" s="82">
        <v>15</v>
      </c>
      <c r="AK8" s="82"/>
      <c r="AL8" s="82">
        <v>22</v>
      </c>
      <c r="AM8" s="83"/>
    </row>
    <row r="9" spans="1:39" s="8" customFormat="1" ht="18" customHeight="1">
      <c r="A9" s="10" t="s">
        <v>30</v>
      </c>
      <c r="B9" s="81">
        <f t="shared" si="0"/>
        <v>29</v>
      </c>
      <c r="C9" s="81"/>
      <c r="D9" s="82">
        <v>17</v>
      </c>
      <c r="E9" s="82"/>
      <c r="F9" s="86">
        <v>12</v>
      </c>
      <c r="G9" s="87"/>
      <c r="H9" s="79" t="s">
        <v>31</v>
      </c>
      <c r="I9" s="80"/>
      <c r="J9" s="81">
        <f t="shared" si="1"/>
        <v>40</v>
      </c>
      <c r="K9" s="81"/>
      <c r="L9" s="82">
        <v>20</v>
      </c>
      <c r="M9" s="82"/>
      <c r="N9" s="82">
        <v>20</v>
      </c>
      <c r="O9" s="85"/>
      <c r="P9" s="79" t="s">
        <v>32</v>
      </c>
      <c r="Q9" s="80"/>
      <c r="R9" s="81">
        <f t="shared" si="2"/>
        <v>33</v>
      </c>
      <c r="S9" s="81"/>
      <c r="T9" s="82">
        <v>14</v>
      </c>
      <c r="U9" s="82"/>
      <c r="V9" s="82">
        <v>19</v>
      </c>
      <c r="W9" s="85"/>
      <c r="X9" s="79" t="s">
        <v>33</v>
      </c>
      <c r="Y9" s="80"/>
      <c r="Z9" s="81">
        <f t="shared" si="3"/>
        <v>35</v>
      </c>
      <c r="AA9" s="81"/>
      <c r="AB9" s="82">
        <v>18</v>
      </c>
      <c r="AC9" s="82"/>
      <c r="AD9" s="82">
        <v>17</v>
      </c>
      <c r="AE9" s="85"/>
      <c r="AF9" s="79" t="s">
        <v>34</v>
      </c>
      <c r="AG9" s="80"/>
      <c r="AH9" s="81">
        <f t="shared" si="4"/>
        <v>33</v>
      </c>
      <c r="AI9" s="81"/>
      <c r="AJ9" s="82">
        <v>10</v>
      </c>
      <c r="AK9" s="82"/>
      <c r="AL9" s="82">
        <v>23</v>
      </c>
      <c r="AM9" s="83"/>
    </row>
    <row r="10" spans="1:39" s="8" customFormat="1" ht="18" customHeight="1">
      <c r="A10" s="10" t="s">
        <v>35</v>
      </c>
      <c r="B10" s="81">
        <f t="shared" si="0"/>
        <v>31</v>
      </c>
      <c r="C10" s="81"/>
      <c r="D10" s="82">
        <v>16</v>
      </c>
      <c r="E10" s="82"/>
      <c r="F10" s="86">
        <v>15</v>
      </c>
      <c r="G10" s="87"/>
      <c r="H10" s="79" t="s">
        <v>36</v>
      </c>
      <c r="I10" s="80"/>
      <c r="J10" s="81">
        <f t="shared" si="1"/>
        <v>43</v>
      </c>
      <c r="K10" s="81"/>
      <c r="L10" s="82">
        <v>23</v>
      </c>
      <c r="M10" s="82"/>
      <c r="N10" s="82">
        <v>20</v>
      </c>
      <c r="O10" s="85"/>
      <c r="P10" s="79" t="s">
        <v>37</v>
      </c>
      <c r="Q10" s="80"/>
      <c r="R10" s="81">
        <f t="shared" si="2"/>
        <v>51</v>
      </c>
      <c r="S10" s="81"/>
      <c r="T10" s="82">
        <v>24</v>
      </c>
      <c r="U10" s="82"/>
      <c r="V10" s="82">
        <v>27</v>
      </c>
      <c r="W10" s="85"/>
      <c r="X10" s="79" t="s">
        <v>38</v>
      </c>
      <c r="Y10" s="80"/>
      <c r="Z10" s="81">
        <f t="shared" si="3"/>
        <v>37</v>
      </c>
      <c r="AA10" s="81"/>
      <c r="AB10" s="82">
        <v>16</v>
      </c>
      <c r="AC10" s="82"/>
      <c r="AD10" s="82">
        <v>21</v>
      </c>
      <c r="AE10" s="85"/>
      <c r="AF10" s="79" t="s">
        <v>39</v>
      </c>
      <c r="AG10" s="80"/>
      <c r="AH10" s="81">
        <f t="shared" si="4"/>
        <v>36</v>
      </c>
      <c r="AI10" s="81"/>
      <c r="AJ10" s="82">
        <v>12</v>
      </c>
      <c r="AK10" s="82"/>
      <c r="AL10" s="82">
        <v>24</v>
      </c>
      <c r="AM10" s="83"/>
    </row>
    <row r="11" spans="1:39" s="8" customFormat="1" ht="18" customHeight="1">
      <c r="A11" s="10" t="s">
        <v>40</v>
      </c>
      <c r="B11" s="81">
        <f t="shared" si="0"/>
        <v>26</v>
      </c>
      <c r="C11" s="81"/>
      <c r="D11" s="82">
        <v>12</v>
      </c>
      <c r="E11" s="82"/>
      <c r="F11" s="86">
        <v>14</v>
      </c>
      <c r="G11" s="87"/>
      <c r="H11" s="79" t="s">
        <v>41</v>
      </c>
      <c r="I11" s="80"/>
      <c r="J11" s="81">
        <f t="shared" si="1"/>
        <v>28</v>
      </c>
      <c r="K11" s="81"/>
      <c r="L11" s="82">
        <v>19</v>
      </c>
      <c r="M11" s="82"/>
      <c r="N11" s="82">
        <v>9</v>
      </c>
      <c r="O11" s="85"/>
      <c r="P11" s="79" t="s">
        <v>42</v>
      </c>
      <c r="Q11" s="80"/>
      <c r="R11" s="81">
        <f t="shared" si="2"/>
        <v>42</v>
      </c>
      <c r="S11" s="81"/>
      <c r="T11" s="82">
        <v>18</v>
      </c>
      <c r="U11" s="82"/>
      <c r="V11" s="82">
        <v>24</v>
      </c>
      <c r="W11" s="85"/>
      <c r="X11" s="79" t="s">
        <v>43</v>
      </c>
      <c r="Y11" s="80"/>
      <c r="Z11" s="81">
        <f t="shared" si="3"/>
        <v>35</v>
      </c>
      <c r="AA11" s="81"/>
      <c r="AB11" s="82">
        <v>11</v>
      </c>
      <c r="AC11" s="82"/>
      <c r="AD11" s="82">
        <v>24</v>
      </c>
      <c r="AE11" s="85"/>
      <c r="AF11" s="79" t="s">
        <v>44</v>
      </c>
      <c r="AG11" s="80"/>
      <c r="AH11" s="81">
        <f t="shared" si="4"/>
        <v>24</v>
      </c>
      <c r="AI11" s="81"/>
      <c r="AJ11" s="82">
        <v>9</v>
      </c>
      <c r="AK11" s="82"/>
      <c r="AL11" s="82">
        <v>15</v>
      </c>
      <c r="AM11" s="83"/>
    </row>
    <row r="12" spans="1:39" s="8" customFormat="1" ht="18" customHeight="1">
      <c r="A12" s="10" t="s">
        <v>45</v>
      </c>
      <c r="B12" s="81">
        <f t="shared" si="0"/>
        <v>24</v>
      </c>
      <c r="C12" s="81"/>
      <c r="D12" s="82">
        <v>12</v>
      </c>
      <c r="E12" s="82"/>
      <c r="F12" s="86">
        <v>12</v>
      </c>
      <c r="G12" s="87"/>
      <c r="H12" s="79" t="s">
        <v>46</v>
      </c>
      <c r="I12" s="80"/>
      <c r="J12" s="81">
        <f t="shared" si="1"/>
        <v>27</v>
      </c>
      <c r="K12" s="81"/>
      <c r="L12" s="82">
        <v>14</v>
      </c>
      <c r="M12" s="82"/>
      <c r="N12" s="82">
        <v>13</v>
      </c>
      <c r="O12" s="85"/>
      <c r="P12" s="79" t="s">
        <v>47</v>
      </c>
      <c r="Q12" s="80"/>
      <c r="R12" s="81">
        <f t="shared" si="2"/>
        <v>65</v>
      </c>
      <c r="S12" s="81"/>
      <c r="T12" s="82">
        <v>32</v>
      </c>
      <c r="U12" s="82"/>
      <c r="V12" s="82">
        <v>33</v>
      </c>
      <c r="W12" s="85"/>
      <c r="X12" s="79" t="s">
        <v>48</v>
      </c>
      <c r="Y12" s="80"/>
      <c r="Z12" s="81">
        <f t="shared" si="3"/>
        <v>47</v>
      </c>
      <c r="AA12" s="81"/>
      <c r="AB12" s="82">
        <v>24</v>
      </c>
      <c r="AC12" s="82"/>
      <c r="AD12" s="82">
        <v>23</v>
      </c>
      <c r="AE12" s="85"/>
      <c r="AF12" s="79" t="s">
        <v>49</v>
      </c>
      <c r="AG12" s="80"/>
      <c r="AH12" s="81">
        <f t="shared" si="4"/>
        <v>11</v>
      </c>
      <c r="AI12" s="81"/>
      <c r="AJ12" s="82">
        <v>6</v>
      </c>
      <c r="AK12" s="82"/>
      <c r="AL12" s="82">
        <v>5</v>
      </c>
      <c r="AM12" s="83"/>
    </row>
    <row r="13" spans="1:39" s="8" customFormat="1" ht="18" customHeight="1">
      <c r="A13" s="10" t="s">
        <v>50</v>
      </c>
      <c r="B13" s="81">
        <f t="shared" si="0"/>
        <v>33</v>
      </c>
      <c r="C13" s="81"/>
      <c r="D13" s="82">
        <v>17</v>
      </c>
      <c r="E13" s="82"/>
      <c r="F13" s="86">
        <v>16</v>
      </c>
      <c r="G13" s="87"/>
      <c r="H13" s="79" t="s">
        <v>51</v>
      </c>
      <c r="I13" s="80"/>
      <c r="J13" s="81">
        <f t="shared" si="1"/>
        <v>28</v>
      </c>
      <c r="K13" s="81"/>
      <c r="L13" s="82">
        <v>15</v>
      </c>
      <c r="M13" s="82"/>
      <c r="N13" s="82">
        <v>13</v>
      </c>
      <c r="O13" s="85"/>
      <c r="P13" s="79" t="s">
        <v>52</v>
      </c>
      <c r="Q13" s="80"/>
      <c r="R13" s="81">
        <f t="shared" si="2"/>
        <v>78</v>
      </c>
      <c r="S13" s="81"/>
      <c r="T13" s="82">
        <v>38</v>
      </c>
      <c r="U13" s="82"/>
      <c r="V13" s="82">
        <v>40</v>
      </c>
      <c r="W13" s="85"/>
      <c r="X13" s="79" t="s">
        <v>53</v>
      </c>
      <c r="Y13" s="80"/>
      <c r="Z13" s="81">
        <f t="shared" si="3"/>
        <v>48</v>
      </c>
      <c r="AA13" s="81"/>
      <c r="AB13" s="82">
        <v>20</v>
      </c>
      <c r="AC13" s="82"/>
      <c r="AD13" s="82">
        <v>28</v>
      </c>
      <c r="AE13" s="85"/>
      <c r="AF13" s="79" t="s">
        <v>54</v>
      </c>
      <c r="AG13" s="80"/>
      <c r="AH13" s="81">
        <f t="shared" si="4"/>
        <v>14</v>
      </c>
      <c r="AI13" s="81"/>
      <c r="AJ13" s="82">
        <v>8</v>
      </c>
      <c r="AK13" s="82"/>
      <c r="AL13" s="82">
        <v>6</v>
      </c>
      <c r="AM13" s="83"/>
    </row>
    <row r="14" spans="1:39" s="8" customFormat="1" ht="18" customHeight="1">
      <c r="A14" s="10" t="s">
        <v>55</v>
      </c>
      <c r="B14" s="81">
        <f t="shared" si="0"/>
        <v>17</v>
      </c>
      <c r="C14" s="81"/>
      <c r="D14" s="82">
        <v>7</v>
      </c>
      <c r="E14" s="82"/>
      <c r="F14" s="86">
        <v>10</v>
      </c>
      <c r="G14" s="87"/>
      <c r="H14" s="79" t="s">
        <v>56</v>
      </c>
      <c r="I14" s="80"/>
      <c r="J14" s="81">
        <f t="shared" si="1"/>
        <v>27</v>
      </c>
      <c r="K14" s="81"/>
      <c r="L14" s="82">
        <v>10</v>
      </c>
      <c r="M14" s="82"/>
      <c r="N14" s="82">
        <v>17</v>
      </c>
      <c r="O14" s="85"/>
      <c r="P14" s="79" t="s">
        <v>57</v>
      </c>
      <c r="Q14" s="80"/>
      <c r="R14" s="81">
        <f t="shared" si="2"/>
        <v>60</v>
      </c>
      <c r="S14" s="81"/>
      <c r="T14" s="82">
        <v>33</v>
      </c>
      <c r="U14" s="82"/>
      <c r="V14" s="82">
        <v>27</v>
      </c>
      <c r="W14" s="85"/>
      <c r="X14" s="79" t="s">
        <v>58</v>
      </c>
      <c r="Y14" s="80"/>
      <c r="Z14" s="81">
        <f t="shared" si="3"/>
        <v>49</v>
      </c>
      <c r="AA14" s="81"/>
      <c r="AB14" s="82">
        <v>28</v>
      </c>
      <c r="AC14" s="82"/>
      <c r="AD14" s="82">
        <v>21</v>
      </c>
      <c r="AE14" s="85"/>
      <c r="AF14" s="79" t="s">
        <v>59</v>
      </c>
      <c r="AG14" s="80"/>
      <c r="AH14" s="81">
        <f t="shared" si="4"/>
        <v>12</v>
      </c>
      <c r="AI14" s="81"/>
      <c r="AJ14" s="82">
        <v>1</v>
      </c>
      <c r="AK14" s="82"/>
      <c r="AL14" s="82">
        <v>11</v>
      </c>
      <c r="AM14" s="83"/>
    </row>
    <row r="15" spans="1:39" s="8" customFormat="1" ht="18" customHeight="1">
      <c r="A15" s="10" t="s">
        <v>60</v>
      </c>
      <c r="B15" s="81">
        <f t="shared" si="0"/>
        <v>26</v>
      </c>
      <c r="C15" s="81"/>
      <c r="D15" s="82">
        <v>13</v>
      </c>
      <c r="E15" s="82"/>
      <c r="F15" s="86">
        <v>13</v>
      </c>
      <c r="G15" s="87"/>
      <c r="H15" s="79" t="s">
        <v>61</v>
      </c>
      <c r="I15" s="80"/>
      <c r="J15" s="81">
        <f t="shared" si="1"/>
        <v>24</v>
      </c>
      <c r="K15" s="81"/>
      <c r="L15" s="82">
        <v>14</v>
      </c>
      <c r="M15" s="82"/>
      <c r="N15" s="82">
        <v>10</v>
      </c>
      <c r="O15" s="85"/>
      <c r="P15" s="79" t="s">
        <v>62</v>
      </c>
      <c r="Q15" s="80"/>
      <c r="R15" s="81">
        <f t="shared" si="2"/>
        <v>57</v>
      </c>
      <c r="S15" s="81"/>
      <c r="T15" s="82">
        <v>31</v>
      </c>
      <c r="U15" s="82"/>
      <c r="V15" s="82">
        <v>26</v>
      </c>
      <c r="W15" s="85"/>
      <c r="X15" s="79" t="s">
        <v>63</v>
      </c>
      <c r="Y15" s="80"/>
      <c r="Z15" s="81">
        <f t="shared" si="3"/>
        <v>50</v>
      </c>
      <c r="AA15" s="81"/>
      <c r="AB15" s="82">
        <v>25</v>
      </c>
      <c r="AC15" s="82"/>
      <c r="AD15" s="82">
        <v>25</v>
      </c>
      <c r="AE15" s="85"/>
      <c r="AF15" s="79" t="s">
        <v>64</v>
      </c>
      <c r="AG15" s="80"/>
      <c r="AH15" s="81">
        <f t="shared" si="4"/>
        <v>12</v>
      </c>
      <c r="AI15" s="81"/>
      <c r="AJ15" s="82">
        <v>2</v>
      </c>
      <c r="AK15" s="82"/>
      <c r="AL15" s="82">
        <v>10</v>
      </c>
      <c r="AM15" s="83"/>
    </row>
    <row r="16" spans="1:39" s="8" customFormat="1" ht="18" customHeight="1">
      <c r="A16" s="10" t="s">
        <v>65</v>
      </c>
      <c r="B16" s="81">
        <f t="shared" si="0"/>
        <v>27</v>
      </c>
      <c r="C16" s="81"/>
      <c r="D16" s="82">
        <v>12</v>
      </c>
      <c r="E16" s="82"/>
      <c r="F16" s="86">
        <v>15</v>
      </c>
      <c r="G16" s="87"/>
      <c r="H16" s="79" t="s">
        <v>66</v>
      </c>
      <c r="I16" s="80"/>
      <c r="J16" s="81">
        <f t="shared" si="1"/>
        <v>22</v>
      </c>
      <c r="K16" s="81"/>
      <c r="L16" s="82">
        <v>11</v>
      </c>
      <c r="M16" s="82"/>
      <c r="N16" s="82">
        <v>11</v>
      </c>
      <c r="O16" s="85"/>
      <c r="P16" s="79" t="s">
        <v>67</v>
      </c>
      <c r="Q16" s="80"/>
      <c r="R16" s="81">
        <f t="shared" si="2"/>
        <v>72</v>
      </c>
      <c r="S16" s="81"/>
      <c r="T16" s="82">
        <v>38</v>
      </c>
      <c r="U16" s="82"/>
      <c r="V16" s="82">
        <v>34</v>
      </c>
      <c r="W16" s="85"/>
      <c r="X16" s="79" t="s">
        <v>68</v>
      </c>
      <c r="Y16" s="80"/>
      <c r="Z16" s="81">
        <f t="shared" si="3"/>
        <v>48</v>
      </c>
      <c r="AA16" s="81"/>
      <c r="AB16" s="82">
        <v>24</v>
      </c>
      <c r="AC16" s="82"/>
      <c r="AD16" s="82">
        <v>24</v>
      </c>
      <c r="AE16" s="85"/>
      <c r="AF16" s="79" t="s">
        <v>69</v>
      </c>
      <c r="AG16" s="80"/>
      <c r="AH16" s="81">
        <f t="shared" si="4"/>
        <v>13</v>
      </c>
      <c r="AI16" s="81"/>
      <c r="AJ16" s="82">
        <v>4</v>
      </c>
      <c r="AK16" s="82"/>
      <c r="AL16" s="82">
        <v>9</v>
      </c>
      <c r="AM16" s="83"/>
    </row>
    <row r="17" spans="1:39" s="8" customFormat="1" ht="18" customHeight="1">
      <c r="A17" s="10" t="s">
        <v>70</v>
      </c>
      <c r="B17" s="81">
        <f t="shared" si="0"/>
        <v>33</v>
      </c>
      <c r="C17" s="81"/>
      <c r="D17" s="82">
        <v>15</v>
      </c>
      <c r="E17" s="82"/>
      <c r="F17" s="86">
        <v>18</v>
      </c>
      <c r="G17" s="87"/>
      <c r="H17" s="79" t="s">
        <v>71</v>
      </c>
      <c r="I17" s="80"/>
      <c r="J17" s="81">
        <f t="shared" si="1"/>
        <v>21</v>
      </c>
      <c r="K17" s="81"/>
      <c r="L17" s="82">
        <v>11</v>
      </c>
      <c r="M17" s="82"/>
      <c r="N17" s="82">
        <v>10</v>
      </c>
      <c r="O17" s="85"/>
      <c r="P17" s="79" t="s">
        <v>72</v>
      </c>
      <c r="Q17" s="80"/>
      <c r="R17" s="81">
        <f t="shared" si="2"/>
        <v>72</v>
      </c>
      <c r="S17" s="81"/>
      <c r="T17" s="82">
        <v>34</v>
      </c>
      <c r="U17" s="82"/>
      <c r="V17" s="82">
        <v>38</v>
      </c>
      <c r="W17" s="85"/>
      <c r="X17" s="79" t="s">
        <v>73</v>
      </c>
      <c r="Y17" s="80"/>
      <c r="Z17" s="81">
        <f t="shared" si="3"/>
        <v>53</v>
      </c>
      <c r="AA17" s="81"/>
      <c r="AB17" s="82">
        <v>30</v>
      </c>
      <c r="AC17" s="82"/>
      <c r="AD17" s="82">
        <v>23</v>
      </c>
      <c r="AE17" s="85"/>
      <c r="AF17" s="79" t="s">
        <v>74</v>
      </c>
      <c r="AG17" s="80"/>
      <c r="AH17" s="81">
        <f t="shared" si="4"/>
        <v>6</v>
      </c>
      <c r="AI17" s="81"/>
      <c r="AJ17" s="82">
        <v>2</v>
      </c>
      <c r="AK17" s="82"/>
      <c r="AL17" s="82">
        <v>4</v>
      </c>
      <c r="AM17" s="83"/>
    </row>
    <row r="18" spans="1:39" s="8" customFormat="1" ht="18" customHeight="1">
      <c r="A18" s="10" t="s">
        <v>75</v>
      </c>
      <c r="B18" s="81">
        <f t="shared" si="0"/>
        <v>25</v>
      </c>
      <c r="C18" s="81"/>
      <c r="D18" s="82">
        <v>15</v>
      </c>
      <c r="E18" s="82"/>
      <c r="F18" s="86">
        <v>10</v>
      </c>
      <c r="G18" s="87"/>
      <c r="H18" s="79" t="s">
        <v>76</v>
      </c>
      <c r="I18" s="80"/>
      <c r="J18" s="81">
        <f t="shared" si="1"/>
        <v>37</v>
      </c>
      <c r="K18" s="81"/>
      <c r="L18" s="82">
        <v>18</v>
      </c>
      <c r="M18" s="82"/>
      <c r="N18" s="82">
        <v>19</v>
      </c>
      <c r="O18" s="85"/>
      <c r="P18" s="79" t="s">
        <v>77</v>
      </c>
      <c r="Q18" s="80"/>
      <c r="R18" s="81">
        <f t="shared" si="2"/>
        <v>51</v>
      </c>
      <c r="S18" s="81"/>
      <c r="T18" s="82">
        <v>29</v>
      </c>
      <c r="U18" s="82"/>
      <c r="V18" s="82">
        <v>22</v>
      </c>
      <c r="W18" s="85"/>
      <c r="X18" s="79" t="s">
        <v>78</v>
      </c>
      <c r="Y18" s="80"/>
      <c r="Z18" s="81">
        <f t="shared" si="3"/>
        <v>59</v>
      </c>
      <c r="AA18" s="81"/>
      <c r="AB18" s="82">
        <v>18</v>
      </c>
      <c r="AC18" s="82"/>
      <c r="AD18" s="82">
        <v>41</v>
      </c>
      <c r="AE18" s="85"/>
      <c r="AF18" s="79" t="s">
        <v>79</v>
      </c>
      <c r="AG18" s="80"/>
      <c r="AH18" s="81">
        <f t="shared" si="4"/>
        <v>7</v>
      </c>
      <c r="AI18" s="81"/>
      <c r="AJ18" s="82">
        <v>3</v>
      </c>
      <c r="AK18" s="82"/>
      <c r="AL18" s="82">
        <v>4</v>
      </c>
      <c r="AM18" s="83"/>
    </row>
    <row r="19" spans="1:39" s="8" customFormat="1" ht="18" customHeight="1">
      <c r="A19" s="10" t="s">
        <v>80</v>
      </c>
      <c r="B19" s="81">
        <f t="shared" si="0"/>
        <v>38</v>
      </c>
      <c r="C19" s="81"/>
      <c r="D19" s="82">
        <v>17</v>
      </c>
      <c r="E19" s="82"/>
      <c r="F19" s="86">
        <v>21</v>
      </c>
      <c r="G19" s="87"/>
      <c r="H19" s="79" t="s">
        <v>81</v>
      </c>
      <c r="I19" s="80"/>
      <c r="J19" s="81">
        <f t="shared" si="1"/>
        <v>30</v>
      </c>
      <c r="K19" s="81"/>
      <c r="L19" s="82">
        <v>19</v>
      </c>
      <c r="M19" s="82"/>
      <c r="N19" s="82">
        <v>11</v>
      </c>
      <c r="O19" s="85"/>
      <c r="P19" s="79" t="s">
        <v>82</v>
      </c>
      <c r="Q19" s="80"/>
      <c r="R19" s="81">
        <f t="shared" si="2"/>
        <v>54</v>
      </c>
      <c r="S19" s="81"/>
      <c r="T19" s="82">
        <v>29</v>
      </c>
      <c r="U19" s="82"/>
      <c r="V19" s="82">
        <v>25</v>
      </c>
      <c r="W19" s="85"/>
      <c r="X19" s="79" t="s">
        <v>83</v>
      </c>
      <c r="Y19" s="80"/>
      <c r="Z19" s="81">
        <f t="shared" si="3"/>
        <v>80</v>
      </c>
      <c r="AA19" s="81"/>
      <c r="AB19" s="82">
        <v>40</v>
      </c>
      <c r="AC19" s="82"/>
      <c r="AD19" s="82">
        <v>40</v>
      </c>
      <c r="AE19" s="85"/>
      <c r="AF19" s="79" t="s">
        <v>84</v>
      </c>
      <c r="AG19" s="80"/>
      <c r="AH19" s="81">
        <f t="shared" si="4"/>
        <v>5</v>
      </c>
      <c r="AI19" s="81"/>
      <c r="AJ19" s="82">
        <v>1</v>
      </c>
      <c r="AK19" s="82"/>
      <c r="AL19" s="82">
        <v>4</v>
      </c>
      <c r="AM19" s="83"/>
    </row>
    <row r="20" spans="1:39" s="8" customFormat="1" ht="18" customHeight="1">
      <c r="A20" s="10" t="s">
        <v>85</v>
      </c>
      <c r="B20" s="81">
        <f t="shared" si="0"/>
        <v>31</v>
      </c>
      <c r="C20" s="81"/>
      <c r="D20" s="82">
        <v>10</v>
      </c>
      <c r="E20" s="82"/>
      <c r="F20" s="86">
        <v>21</v>
      </c>
      <c r="G20" s="87"/>
      <c r="H20" s="79" t="s">
        <v>86</v>
      </c>
      <c r="I20" s="80"/>
      <c r="J20" s="81">
        <f t="shared" si="1"/>
        <v>29</v>
      </c>
      <c r="K20" s="81"/>
      <c r="L20" s="82">
        <v>18</v>
      </c>
      <c r="M20" s="82"/>
      <c r="N20" s="82">
        <v>11</v>
      </c>
      <c r="O20" s="85"/>
      <c r="P20" s="79" t="s">
        <v>87</v>
      </c>
      <c r="Q20" s="80"/>
      <c r="R20" s="81">
        <f t="shared" si="2"/>
        <v>61</v>
      </c>
      <c r="S20" s="81"/>
      <c r="T20" s="82">
        <v>34</v>
      </c>
      <c r="U20" s="82"/>
      <c r="V20" s="82">
        <v>27</v>
      </c>
      <c r="W20" s="85"/>
      <c r="X20" s="79" t="s">
        <v>88</v>
      </c>
      <c r="Y20" s="80"/>
      <c r="Z20" s="81">
        <f t="shared" si="3"/>
        <v>73</v>
      </c>
      <c r="AA20" s="81"/>
      <c r="AB20" s="82">
        <v>31</v>
      </c>
      <c r="AC20" s="82"/>
      <c r="AD20" s="82">
        <v>42</v>
      </c>
      <c r="AE20" s="85"/>
      <c r="AF20" s="79" t="s">
        <v>89</v>
      </c>
      <c r="AG20" s="80"/>
      <c r="AH20" s="81">
        <f t="shared" si="4"/>
        <v>4</v>
      </c>
      <c r="AI20" s="81"/>
      <c r="AJ20" s="82">
        <v>1</v>
      </c>
      <c r="AK20" s="82"/>
      <c r="AL20" s="82">
        <v>3</v>
      </c>
      <c r="AM20" s="83"/>
    </row>
    <row r="21" spans="1:39" s="8" customFormat="1" ht="18" customHeight="1">
      <c r="A21" s="10" t="s">
        <v>90</v>
      </c>
      <c r="B21" s="81">
        <f t="shared" si="0"/>
        <v>31</v>
      </c>
      <c r="C21" s="81"/>
      <c r="D21" s="82">
        <v>14</v>
      </c>
      <c r="E21" s="82"/>
      <c r="F21" s="86">
        <v>17</v>
      </c>
      <c r="G21" s="87"/>
      <c r="H21" s="79" t="s">
        <v>91</v>
      </c>
      <c r="I21" s="80"/>
      <c r="J21" s="81">
        <f t="shared" si="1"/>
        <v>29</v>
      </c>
      <c r="K21" s="81"/>
      <c r="L21" s="82">
        <v>21</v>
      </c>
      <c r="M21" s="82"/>
      <c r="N21" s="82">
        <v>8</v>
      </c>
      <c r="O21" s="85"/>
      <c r="P21" s="79" t="s">
        <v>92</v>
      </c>
      <c r="Q21" s="80"/>
      <c r="R21" s="81">
        <f t="shared" si="2"/>
        <v>44</v>
      </c>
      <c r="S21" s="81"/>
      <c r="T21" s="82">
        <v>25</v>
      </c>
      <c r="U21" s="82"/>
      <c r="V21" s="82">
        <v>19</v>
      </c>
      <c r="W21" s="85"/>
      <c r="X21" s="79" t="s">
        <v>93</v>
      </c>
      <c r="Y21" s="80"/>
      <c r="Z21" s="81">
        <f t="shared" si="3"/>
        <v>43</v>
      </c>
      <c r="AA21" s="81"/>
      <c r="AB21" s="82">
        <v>15</v>
      </c>
      <c r="AC21" s="82"/>
      <c r="AD21" s="82">
        <v>28</v>
      </c>
      <c r="AE21" s="85"/>
      <c r="AF21" s="79" t="s">
        <v>94</v>
      </c>
      <c r="AG21" s="80"/>
      <c r="AH21" s="81">
        <f t="shared" si="4"/>
        <v>1</v>
      </c>
      <c r="AI21" s="81"/>
      <c r="AJ21" s="82">
        <v>1</v>
      </c>
      <c r="AK21" s="82"/>
      <c r="AL21" s="82">
        <v>0</v>
      </c>
      <c r="AM21" s="83"/>
    </row>
    <row r="22" spans="1:39" s="8" customFormat="1" ht="18" customHeight="1">
      <c r="A22" s="10" t="s">
        <v>95</v>
      </c>
      <c r="B22" s="81">
        <f t="shared" si="0"/>
        <v>39</v>
      </c>
      <c r="C22" s="81"/>
      <c r="D22" s="82">
        <v>23</v>
      </c>
      <c r="E22" s="82"/>
      <c r="F22" s="86">
        <v>16</v>
      </c>
      <c r="G22" s="87"/>
      <c r="H22" s="79" t="s">
        <v>96</v>
      </c>
      <c r="I22" s="80"/>
      <c r="J22" s="81">
        <f t="shared" si="1"/>
        <v>33</v>
      </c>
      <c r="K22" s="81"/>
      <c r="L22" s="82">
        <v>16</v>
      </c>
      <c r="M22" s="82"/>
      <c r="N22" s="82">
        <v>17</v>
      </c>
      <c r="O22" s="85"/>
      <c r="P22" s="79" t="s">
        <v>97</v>
      </c>
      <c r="Q22" s="80"/>
      <c r="R22" s="81">
        <f t="shared" si="2"/>
        <v>60</v>
      </c>
      <c r="S22" s="81"/>
      <c r="T22" s="82">
        <v>24</v>
      </c>
      <c r="U22" s="82"/>
      <c r="V22" s="82">
        <v>36</v>
      </c>
      <c r="W22" s="85"/>
      <c r="X22" s="79" t="s">
        <v>98</v>
      </c>
      <c r="Y22" s="80"/>
      <c r="Z22" s="81">
        <f t="shared" si="3"/>
        <v>34</v>
      </c>
      <c r="AA22" s="81"/>
      <c r="AB22" s="82">
        <v>12</v>
      </c>
      <c r="AC22" s="82"/>
      <c r="AD22" s="82">
        <v>22</v>
      </c>
      <c r="AE22" s="85"/>
      <c r="AF22" s="79" t="s">
        <v>99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100</v>
      </c>
      <c r="B23" s="66">
        <f t="shared" si="0"/>
        <v>53</v>
      </c>
      <c r="C23" s="66"/>
      <c r="D23" s="74">
        <v>30</v>
      </c>
      <c r="E23" s="74"/>
      <c r="F23" s="84">
        <v>23</v>
      </c>
      <c r="G23" s="67"/>
      <c r="H23" s="64" t="s">
        <v>101</v>
      </c>
      <c r="I23" s="65"/>
      <c r="J23" s="66">
        <f t="shared" si="1"/>
        <v>32</v>
      </c>
      <c r="K23" s="66"/>
      <c r="L23" s="74">
        <v>16</v>
      </c>
      <c r="M23" s="74"/>
      <c r="N23" s="74">
        <v>16</v>
      </c>
      <c r="O23" s="75"/>
      <c r="P23" s="64" t="s">
        <v>102</v>
      </c>
      <c r="Q23" s="65"/>
      <c r="R23" s="66">
        <f t="shared" si="2"/>
        <v>43</v>
      </c>
      <c r="S23" s="66"/>
      <c r="T23" s="74">
        <v>25</v>
      </c>
      <c r="U23" s="74"/>
      <c r="V23" s="74">
        <v>18</v>
      </c>
      <c r="W23" s="75"/>
      <c r="X23" s="64" t="s">
        <v>103</v>
      </c>
      <c r="Y23" s="65"/>
      <c r="Z23" s="66">
        <f t="shared" si="3"/>
        <v>38</v>
      </c>
      <c r="AA23" s="66"/>
      <c r="AB23" s="74">
        <v>20</v>
      </c>
      <c r="AC23" s="74"/>
      <c r="AD23" s="74">
        <v>18</v>
      </c>
      <c r="AE23" s="75"/>
      <c r="AF23" s="76" t="s">
        <v>104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3</v>
      </c>
      <c r="AI24" s="66"/>
      <c r="AJ24" s="67">
        <v>1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124</v>
      </c>
      <c r="D27" s="46"/>
      <c r="E27" s="45">
        <f>SUM(E28:F29)</f>
        <v>157</v>
      </c>
      <c r="F27" s="46"/>
      <c r="G27" s="45">
        <f>SUM(G28:H29)</f>
        <v>85</v>
      </c>
      <c r="H27" s="46"/>
      <c r="I27" s="45">
        <f>SUM(I28:J29)</f>
        <v>100</v>
      </c>
      <c r="J27" s="46"/>
      <c r="K27" s="45">
        <f>SUM(K28:L29)</f>
        <v>92</v>
      </c>
      <c r="L27" s="46"/>
      <c r="M27" s="45">
        <f>SUM(M28:N29)</f>
        <v>357</v>
      </c>
      <c r="N27" s="46"/>
      <c r="O27" s="45">
        <f>SUM(O28:P29)</f>
        <v>284</v>
      </c>
      <c r="P27" s="46"/>
      <c r="Q27" s="45">
        <f>SUM(Q28:R29)</f>
        <v>462</v>
      </c>
      <c r="R27" s="46"/>
      <c r="S27" s="45">
        <f>SUM(S28:T29)</f>
        <v>574</v>
      </c>
      <c r="T27" s="46"/>
      <c r="U27" s="45">
        <f>SUM(U28:V29)</f>
        <v>228</v>
      </c>
      <c r="V27" s="46"/>
      <c r="W27" s="45">
        <f>SUM(W28:X29)</f>
        <v>202</v>
      </c>
      <c r="X27" s="46"/>
      <c r="Y27" s="45">
        <f>SUM(Y28:Z29)</f>
        <v>259</v>
      </c>
      <c r="Z27" s="46"/>
      <c r="AA27" s="45">
        <f>SUM(AA28:AB29)</f>
        <v>268</v>
      </c>
      <c r="AB27" s="46"/>
      <c r="AC27" s="45">
        <f>SUM(AC28:AD29)</f>
        <v>355</v>
      </c>
      <c r="AD27" s="46"/>
      <c r="AE27" s="45">
        <f>SUM(AE28:AF29)</f>
        <v>67</v>
      </c>
      <c r="AF27" s="46"/>
      <c r="AG27" s="45">
        <f>SUM(AG28:AH29)</f>
        <v>3</v>
      </c>
      <c r="AH27" s="46"/>
      <c r="AI27" s="47">
        <f>SUM(C27:AH27)</f>
        <v>3617</v>
      </c>
      <c r="AJ27" s="48"/>
      <c r="AK27" s="49">
        <v>1679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64</v>
      </c>
      <c r="D28" s="44"/>
      <c r="E28" s="43">
        <f>SUM(D10:E15)</f>
        <v>77</v>
      </c>
      <c r="F28" s="44"/>
      <c r="G28" s="43">
        <f>SUM(D16:E18)</f>
        <v>42</v>
      </c>
      <c r="H28" s="44"/>
      <c r="I28" s="43">
        <f>SUM(D19:E21)</f>
        <v>41</v>
      </c>
      <c r="J28" s="44"/>
      <c r="K28" s="43">
        <f>SUM(D22:E23)</f>
        <v>53</v>
      </c>
      <c r="L28" s="44"/>
      <c r="M28" s="43">
        <f>SUM(L4:M13)</f>
        <v>202</v>
      </c>
      <c r="N28" s="44"/>
      <c r="O28" s="43">
        <f>SUM(L14:M23)</f>
        <v>154</v>
      </c>
      <c r="P28" s="44"/>
      <c r="Q28" s="43">
        <f>SUM(T4:U13)</f>
        <v>228</v>
      </c>
      <c r="R28" s="44"/>
      <c r="S28" s="43">
        <f>SUM(T14:U23)</f>
        <v>302</v>
      </c>
      <c r="T28" s="44"/>
      <c r="U28" s="43">
        <f>SUM(AB4:AC8)</f>
        <v>121</v>
      </c>
      <c r="V28" s="44"/>
      <c r="W28" s="43">
        <f>SUM(AB9:AC13)</f>
        <v>89</v>
      </c>
      <c r="X28" s="44"/>
      <c r="Y28" s="43">
        <f>SUM(AB14:AC18)</f>
        <v>125</v>
      </c>
      <c r="Z28" s="44"/>
      <c r="AA28" s="43">
        <f>SUM(AB19:AC23)</f>
        <v>118</v>
      </c>
      <c r="AB28" s="44"/>
      <c r="AC28" s="43">
        <f>SUM(AJ4:AK13)</f>
        <v>143</v>
      </c>
      <c r="AD28" s="44"/>
      <c r="AE28" s="43">
        <f>SUM(AJ14:AK23)</f>
        <v>15</v>
      </c>
      <c r="AF28" s="44"/>
      <c r="AG28" s="43">
        <f>AJ24</f>
        <v>1</v>
      </c>
      <c r="AH28" s="44"/>
      <c r="AI28" s="38">
        <f>SUM(C28:AH28)</f>
        <v>1775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60</v>
      </c>
      <c r="D29" s="21"/>
      <c r="E29" s="20">
        <f>SUM(F10:G15)</f>
        <v>80</v>
      </c>
      <c r="F29" s="21"/>
      <c r="G29" s="20">
        <f>SUM(F16:G18)</f>
        <v>43</v>
      </c>
      <c r="H29" s="21"/>
      <c r="I29" s="20">
        <f>SUM(F19:G21)</f>
        <v>59</v>
      </c>
      <c r="J29" s="21"/>
      <c r="K29" s="20">
        <f>SUM(F22:G23)</f>
        <v>39</v>
      </c>
      <c r="L29" s="21"/>
      <c r="M29" s="20">
        <f>SUM(N4:O13)</f>
        <v>155</v>
      </c>
      <c r="N29" s="21"/>
      <c r="O29" s="20">
        <f>SUM(N14:O23)</f>
        <v>130</v>
      </c>
      <c r="P29" s="21"/>
      <c r="Q29" s="20">
        <f>SUM(V4:W13)</f>
        <v>234</v>
      </c>
      <c r="R29" s="21"/>
      <c r="S29" s="20">
        <f>SUM(V14:W23)</f>
        <v>272</v>
      </c>
      <c r="T29" s="21"/>
      <c r="U29" s="20">
        <f>SUM(AD4:AE8)</f>
        <v>107</v>
      </c>
      <c r="V29" s="21"/>
      <c r="W29" s="20">
        <f>SUM(AD9:AE13)</f>
        <v>113</v>
      </c>
      <c r="X29" s="21"/>
      <c r="Y29" s="20">
        <f>SUM(AD14:AE18)</f>
        <v>134</v>
      </c>
      <c r="Z29" s="21"/>
      <c r="AA29" s="20">
        <f>SUM(AD19:AE23)</f>
        <v>150</v>
      </c>
      <c r="AB29" s="21"/>
      <c r="AC29" s="20">
        <f>SUM(AL4:AM13)</f>
        <v>212</v>
      </c>
      <c r="AD29" s="21"/>
      <c r="AE29" s="20">
        <f>SUM(AL14:AM23)</f>
        <v>52</v>
      </c>
      <c r="AF29" s="21"/>
      <c r="AG29" s="20">
        <f>AL24</f>
        <v>2</v>
      </c>
      <c r="AH29" s="21"/>
      <c r="AI29" s="22">
        <f>SUM(C29:AH29)</f>
        <v>1842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366</v>
      </c>
      <c r="D31" s="34"/>
      <c r="E31" s="34"/>
      <c r="F31" s="35">
        <f>C31/AI27</f>
        <v>0.10118883052253248</v>
      </c>
      <c r="G31" s="35"/>
      <c r="H31" s="36"/>
      <c r="I31" s="17">
        <f>SUM(I27:V27)</f>
        <v>2097</v>
      </c>
      <c r="J31" s="37"/>
      <c r="K31" s="37"/>
      <c r="L31" s="37"/>
      <c r="M31" s="37"/>
      <c r="N31" s="37"/>
      <c r="O31" s="37"/>
      <c r="P31" s="15">
        <f>I31/AI27</f>
        <v>0.5797622338954935</v>
      </c>
      <c r="Q31" s="15"/>
      <c r="R31" s="15"/>
      <c r="S31" s="15"/>
      <c r="T31" s="15"/>
      <c r="U31" s="15"/>
      <c r="V31" s="16"/>
      <c r="W31" s="17">
        <f>SUM(W27:AH27)</f>
        <v>1154</v>
      </c>
      <c r="X31" s="18"/>
      <c r="Y31" s="18"/>
      <c r="Z31" s="18"/>
      <c r="AA31" s="18"/>
      <c r="AB31" s="18"/>
      <c r="AC31" s="15">
        <f>W31/AI27</f>
        <v>0.319048935581974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0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1</v>
      </c>
      <c r="B3" s="94" t="s">
        <v>2</v>
      </c>
      <c r="C3" s="94"/>
      <c r="D3" s="94" t="s">
        <v>3</v>
      </c>
      <c r="E3" s="94"/>
      <c r="F3" s="94" t="s">
        <v>4</v>
      </c>
      <c r="G3" s="98"/>
      <c r="H3" s="99" t="s">
        <v>1</v>
      </c>
      <c r="I3" s="100"/>
      <c r="J3" s="94" t="s">
        <v>2</v>
      </c>
      <c r="K3" s="94"/>
      <c r="L3" s="94" t="s">
        <v>3</v>
      </c>
      <c r="M3" s="94"/>
      <c r="N3" s="94" t="s">
        <v>4</v>
      </c>
      <c r="O3" s="98"/>
      <c r="P3" s="99" t="s">
        <v>1</v>
      </c>
      <c r="Q3" s="100"/>
      <c r="R3" s="94" t="s">
        <v>2</v>
      </c>
      <c r="S3" s="94"/>
      <c r="T3" s="94" t="s">
        <v>3</v>
      </c>
      <c r="U3" s="94"/>
      <c r="V3" s="94" t="s">
        <v>4</v>
      </c>
      <c r="W3" s="98"/>
      <c r="X3" s="99" t="s">
        <v>1</v>
      </c>
      <c r="Y3" s="100"/>
      <c r="Z3" s="94" t="s">
        <v>2</v>
      </c>
      <c r="AA3" s="94"/>
      <c r="AB3" s="94" t="s">
        <v>3</v>
      </c>
      <c r="AC3" s="94"/>
      <c r="AD3" s="94" t="s">
        <v>4</v>
      </c>
      <c r="AE3" s="98"/>
      <c r="AF3" s="99" t="s">
        <v>1</v>
      </c>
      <c r="AG3" s="100"/>
      <c r="AH3" s="94" t="s">
        <v>2</v>
      </c>
      <c r="AI3" s="94"/>
      <c r="AJ3" s="94" t="s">
        <v>3</v>
      </c>
      <c r="AK3" s="94"/>
      <c r="AL3" s="94" t="s">
        <v>4</v>
      </c>
      <c r="AM3" s="95"/>
    </row>
    <row r="4" spans="1:39" s="8" customFormat="1" ht="18" customHeight="1">
      <c r="A4" s="9" t="s">
        <v>5</v>
      </c>
      <c r="B4" s="90">
        <f aca="true" t="shared" si="0" ref="B4:B23">SUM(D4:F4)</f>
        <v>66</v>
      </c>
      <c r="C4" s="90"/>
      <c r="D4" s="91">
        <v>37</v>
      </c>
      <c r="E4" s="91"/>
      <c r="F4" s="96">
        <v>29</v>
      </c>
      <c r="G4" s="97"/>
      <c r="H4" s="88" t="s">
        <v>6</v>
      </c>
      <c r="I4" s="89"/>
      <c r="J4" s="90">
        <f aca="true" t="shared" si="1" ref="J4:J23">SUM(L4:N4)</f>
        <v>105</v>
      </c>
      <c r="K4" s="90"/>
      <c r="L4" s="91">
        <v>54</v>
      </c>
      <c r="M4" s="91"/>
      <c r="N4" s="91">
        <v>51</v>
      </c>
      <c r="O4" s="93"/>
      <c r="P4" s="88" t="s">
        <v>7</v>
      </c>
      <c r="Q4" s="89"/>
      <c r="R4" s="90">
        <f aca="true" t="shared" si="2" ref="R4:R23">SUM(T4:V4)</f>
        <v>144</v>
      </c>
      <c r="S4" s="90"/>
      <c r="T4" s="91">
        <v>74</v>
      </c>
      <c r="U4" s="91"/>
      <c r="V4" s="91">
        <v>70</v>
      </c>
      <c r="W4" s="93"/>
      <c r="X4" s="88" t="s">
        <v>8</v>
      </c>
      <c r="Y4" s="89"/>
      <c r="Z4" s="90">
        <f aca="true" t="shared" si="3" ref="Z4:Z23">SUM(AB4:AD4)</f>
        <v>93</v>
      </c>
      <c r="AA4" s="90"/>
      <c r="AB4" s="91">
        <v>44</v>
      </c>
      <c r="AC4" s="91"/>
      <c r="AD4" s="91">
        <v>49</v>
      </c>
      <c r="AE4" s="93"/>
      <c r="AF4" s="88" t="s">
        <v>9</v>
      </c>
      <c r="AG4" s="89"/>
      <c r="AH4" s="90">
        <f aca="true" t="shared" si="4" ref="AH4:AH24">SUM(AJ4:AL4)</f>
        <v>73</v>
      </c>
      <c r="AI4" s="90"/>
      <c r="AJ4" s="91">
        <v>25</v>
      </c>
      <c r="AK4" s="91"/>
      <c r="AL4" s="91">
        <v>48</v>
      </c>
      <c r="AM4" s="92"/>
    </row>
    <row r="5" spans="1:39" s="8" customFormat="1" ht="18" customHeight="1">
      <c r="A5" s="10" t="s">
        <v>10</v>
      </c>
      <c r="B5" s="81">
        <f t="shared" si="0"/>
        <v>119</v>
      </c>
      <c r="C5" s="81"/>
      <c r="D5" s="82">
        <v>60</v>
      </c>
      <c r="E5" s="82"/>
      <c r="F5" s="86">
        <v>59</v>
      </c>
      <c r="G5" s="87"/>
      <c r="H5" s="79" t="s">
        <v>11</v>
      </c>
      <c r="I5" s="80"/>
      <c r="J5" s="81">
        <f t="shared" si="1"/>
        <v>107</v>
      </c>
      <c r="K5" s="81"/>
      <c r="L5" s="82">
        <v>48</v>
      </c>
      <c r="M5" s="82"/>
      <c r="N5" s="82">
        <v>59</v>
      </c>
      <c r="O5" s="85"/>
      <c r="P5" s="79" t="s">
        <v>12</v>
      </c>
      <c r="Q5" s="80"/>
      <c r="R5" s="81">
        <f t="shared" si="2"/>
        <v>153</v>
      </c>
      <c r="S5" s="81"/>
      <c r="T5" s="82">
        <v>72</v>
      </c>
      <c r="U5" s="82"/>
      <c r="V5" s="82">
        <v>81</v>
      </c>
      <c r="W5" s="85"/>
      <c r="X5" s="79" t="s">
        <v>13</v>
      </c>
      <c r="Y5" s="80"/>
      <c r="Z5" s="81">
        <f t="shared" si="3"/>
        <v>103</v>
      </c>
      <c r="AA5" s="81"/>
      <c r="AB5" s="82">
        <v>56</v>
      </c>
      <c r="AC5" s="82"/>
      <c r="AD5" s="82">
        <v>47</v>
      </c>
      <c r="AE5" s="85"/>
      <c r="AF5" s="79" t="s">
        <v>14</v>
      </c>
      <c r="AG5" s="80"/>
      <c r="AH5" s="81">
        <f t="shared" si="4"/>
        <v>79</v>
      </c>
      <c r="AI5" s="81"/>
      <c r="AJ5" s="82">
        <v>31</v>
      </c>
      <c r="AK5" s="82"/>
      <c r="AL5" s="82">
        <v>48</v>
      </c>
      <c r="AM5" s="83"/>
    </row>
    <row r="6" spans="1:39" s="8" customFormat="1" ht="18" customHeight="1">
      <c r="A6" s="10" t="s">
        <v>15</v>
      </c>
      <c r="B6" s="81">
        <f t="shared" si="0"/>
        <v>116</v>
      </c>
      <c r="C6" s="81"/>
      <c r="D6" s="82">
        <v>61</v>
      </c>
      <c r="E6" s="82"/>
      <c r="F6" s="86">
        <v>55</v>
      </c>
      <c r="G6" s="87"/>
      <c r="H6" s="79" t="s">
        <v>16</v>
      </c>
      <c r="I6" s="80"/>
      <c r="J6" s="81">
        <f t="shared" si="1"/>
        <v>107</v>
      </c>
      <c r="K6" s="81"/>
      <c r="L6" s="82">
        <v>53</v>
      </c>
      <c r="M6" s="82"/>
      <c r="N6" s="82">
        <v>54</v>
      </c>
      <c r="O6" s="85"/>
      <c r="P6" s="79" t="s">
        <v>17</v>
      </c>
      <c r="Q6" s="80"/>
      <c r="R6" s="81">
        <f t="shared" si="2"/>
        <v>158</v>
      </c>
      <c r="S6" s="81"/>
      <c r="T6" s="82">
        <v>72</v>
      </c>
      <c r="U6" s="82"/>
      <c r="V6" s="82">
        <v>86</v>
      </c>
      <c r="W6" s="85"/>
      <c r="X6" s="79" t="s">
        <v>18</v>
      </c>
      <c r="Y6" s="80"/>
      <c r="Z6" s="81">
        <f t="shared" si="3"/>
        <v>85</v>
      </c>
      <c r="AA6" s="81"/>
      <c r="AB6" s="82">
        <v>38</v>
      </c>
      <c r="AC6" s="82"/>
      <c r="AD6" s="82">
        <v>47</v>
      </c>
      <c r="AE6" s="85"/>
      <c r="AF6" s="79" t="s">
        <v>19</v>
      </c>
      <c r="AG6" s="80"/>
      <c r="AH6" s="81">
        <f t="shared" si="4"/>
        <v>97</v>
      </c>
      <c r="AI6" s="81"/>
      <c r="AJ6" s="82">
        <v>45</v>
      </c>
      <c r="AK6" s="82"/>
      <c r="AL6" s="82">
        <v>52</v>
      </c>
      <c r="AM6" s="83"/>
    </row>
    <row r="7" spans="1:39" s="8" customFormat="1" ht="18" customHeight="1">
      <c r="A7" s="10" t="s">
        <v>20</v>
      </c>
      <c r="B7" s="81">
        <f t="shared" si="0"/>
        <v>100</v>
      </c>
      <c r="C7" s="81"/>
      <c r="D7" s="82">
        <v>53</v>
      </c>
      <c r="E7" s="82"/>
      <c r="F7" s="86">
        <v>47</v>
      </c>
      <c r="G7" s="87"/>
      <c r="H7" s="79" t="s">
        <v>21</v>
      </c>
      <c r="I7" s="80"/>
      <c r="J7" s="81">
        <f t="shared" si="1"/>
        <v>95</v>
      </c>
      <c r="K7" s="81"/>
      <c r="L7" s="82">
        <v>54</v>
      </c>
      <c r="M7" s="82"/>
      <c r="N7" s="82">
        <v>41</v>
      </c>
      <c r="O7" s="85"/>
      <c r="P7" s="79" t="s">
        <v>22</v>
      </c>
      <c r="Q7" s="80"/>
      <c r="R7" s="81">
        <f t="shared" si="2"/>
        <v>127</v>
      </c>
      <c r="S7" s="81"/>
      <c r="T7" s="82">
        <v>61</v>
      </c>
      <c r="U7" s="82"/>
      <c r="V7" s="82">
        <v>66</v>
      </c>
      <c r="W7" s="85"/>
      <c r="X7" s="79" t="s">
        <v>23</v>
      </c>
      <c r="Y7" s="80"/>
      <c r="Z7" s="81">
        <f t="shared" si="3"/>
        <v>78</v>
      </c>
      <c r="AA7" s="81"/>
      <c r="AB7" s="82">
        <v>40</v>
      </c>
      <c r="AC7" s="82"/>
      <c r="AD7" s="82">
        <v>38</v>
      </c>
      <c r="AE7" s="85"/>
      <c r="AF7" s="79" t="s">
        <v>24</v>
      </c>
      <c r="AG7" s="80"/>
      <c r="AH7" s="81">
        <f t="shared" si="4"/>
        <v>77</v>
      </c>
      <c r="AI7" s="81"/>
      <c r="AJ7" s="82">
        <v>37</v>
      </c>
      <c r="AK7" s="82"/>
      <c r="AL7" s="82">
        <v>40</v>
      </c>
      <c r="AM7" s="83"/>
    </row>
    <row r="8" spans="1:39" s="8" customFormat="1" ht="18" customHeight="1">
      <c r="A8" s="10" t="s">
        <v>25</v>
      </c>
      <c r="B8" s="81">
        <f t="shared" si="0"/>
        <v>103</v>
      </c>
      <c r="C8" s="81"/>
      <c r="D8" s="82">
        <v>50</v>
      </c>
      <c r="E8" s="82"/>
      <c r="F8" s="86">
        <v>53</v>
      </c>
      <c r="G8" s="87"/>
      <c r="H8" s="79" t="s">
        <v>26</v>
      </c>
      <c r="I8" s="80"/>
      <c r="J8" s="81">
        <f t="shared" si="1"/>
        <v>99</v>
      </c>
      <c r="K8" s="81"/>
      <c r="L8" s="82">
        <v>50</v>
      </c>
      <c r="M8" s="82"/>
      <c r="N8" s="82">
        <v>49</v>
      </c>
      <c r="O8" s="85"/>
      <c r="P8" s="79" t="s">
        <v>27</v>
      </c>
      <c r="Q8" s="80"/>
      <c r="R8" s="81">
        <f t="shared" si="2"/>
        <v>139</v>
      </c>
      <c r="S8" s="81"/>
      <c r="T8" s="82">
        <v>79</v>
      </c>
      <c r="U8" s="82"/>
      <c r="V8" s="82">
        <v>60</v>
      </c>
      <c r="W8" s="85"/>
      <c r="X8" s="79" t="s">
        <v>28</v>
      </c>
      <c r="Y8" s="80"/>
      <c r="Z8" s="81">
        <f t="shared" si="3"/>
        <v>99</v>
      </c>
      <c r="AA8" s="81"/>
      <c r="AB8" s="82">
        <v>53</v>
      </c>
      <c r="AC8" s="82"/>
      <c r="AD8" s="82">
        <v>46</v>
      </c>
      <c r="AE8" s="85"/>
      <c r="AF8" s="79" t="s">
        <v>29</v>
      </c>
      <c r="AG8" s="80"/>
      <c r="AH8" s="81">
        <f t="shared" si="4"/>
        <v>52</v>
      </c>
      <c r="AI8" s="81"/>
      <c r="AJ8" s="82">
        <v>29</v>
      </c>
      <c r="AK8" s="82"/>
      <c r="AL8" s="82">
        <v>23</v>
      </c>
      <c r="AM8" s="83"/>
    </row>
    <row r="9" spans="1:39" s="8" customFormat="1" ht="18" customHeight="1">
      <c r="A9" s="10" t="s">
        <v>30</v>
      </c>
      <c r="B9" s="81">
        <f t="shared" si="0"/>
        <v>108</v>
      </c>
      <c r="C9" s="81"/>
      <c r="D9" s="82">
        <v>54</v>
      </c>
      <c r="E9" s="82"/>
      <c r="F9" s="86">
        <v>54</v>
      </c>
      <c r="G9" s="87"/>
      <c r="H9" s="79" t="s">
        <v>31</v>
      </c>
      <c r="I9" s="80"/>
      <c r="J9" s="81">
        <f t="shared" si="1"/>
        <v>108</v>
      </c>
      <c r="K9" s="81"/>
      <c r="L9" s="82">
        <v>53</v>
      </c>
      <c r="M9" s="82"/>
      <c r="N9" s="82">
        <v>55</v>
      </c>
      <c r="O9" s="85"/>
      <c r="P9" s="79" t="s">
        <v>32</v>
      </c>
      <c r="Q9" s="80"/>
      <c r="R9" s="81">
        <f t="shared" si="2"/>
        <v>146</v>
      </c>
      <c r="S9" s="81"/>
      <c r="T9" s="82">
        <v>77</v>
      </c>
      <c r="U9" s="82"/>
      <c r="V9" s="82">
        <v>69</v>
      </c>
      <c r="W9" s="85"/>
      <c r="X9" s="79" t="s">
        <v>33</v>
      </c>
      <c r="Y9" s="80"/>
      <c r="Z9" s="81">
        <f t="shared" si="3"/>
        <v>91</v>
      </c>
      <c r="AA9" s="81"/>
      <c r="AB9" s="82">
        <v>37</v>
      </c>
      <c r="AC9" s="82"/>
      <c r="AD9" s="82">
        <v>54</v>
      </c>
      <c r="AE9" s="85"/>
      <c r="AF9" s="79" t="s">
        <v>34</v>
      </c>
      <c r="AG9" s="80"/>
      <c r="AH9" s="81">
        <f t="shared" si="4"/>
        <v>46</v>
      </c>
      <c r="AI9" s="81"/>
      <c r="AJ9" s="82">
        <v>19</v>
      </c>
      <c r="AK9" s="82"/>
      <c r="AL9" s="82">
        <v>27</v>
      </c>
      <c r="AM9" s="83"/>
    </row>
    <row r="10" spans="1:39" s="8" customFormat="1" ht="18" customHeight="1">
      <c r="A10" s="10" t="s">
        <v>35</v>
      </c>
      <c r="B10" s="81">
        <f t="shared" si="0"/>
        <v>106</v>
      </c>
      <c r="C10" s="81"/>
      <c r="D10" s="82">
        <v>57</v>
      </c>
      <c r="E10" s="82"/>
      <c r="F10" s="86">
        <v>49</v>
      </c>
      <c r="G10" s="87"/>
      <c r="H10" s="79" t="s">
        <v>36</v>
      </c>
      <c r="I10" s="80"/>
      <c r="J10" s="81">
        <f t="shared" si="1"/>
        <v>116</v>
      </c>
      <c r="K10" s="81"/>
      <c r="L10" s="82">
        <v>49</v>
      </c>
      <c r="M10" s="82"/>
      <c r="N10" s="82">
        <v>67</v>
      </c>
      <c r="O10" s="85"/>
      <c r="P10" s="79" t="s">
        <v>37</v>
      </c>
      <c r="Q10" s="80"/>
      <c r="R10" s="81">
        <f t="shared" si="2"/>
        <v>176</v>
      </c>
      <c r="S10" s="81"/>
      <c r="T10" s="82">
        <v>82</v>
      </c>
      <c r="U10" s="82"/>
      <c r="V10" s="82">
        <v>94</v>
      </c>
      <c r="W10" s="85"/>
      <c r="X10" s="79" t="s">
        <v>38</v>
      </c>
      <c r="Y10" s="80"/>
      <c r="Z10" s="81">
        <f t="shared" si="3"/>
        <v>65</v>
      </c>
      <c r="AA10" s="81"/>
      <c r="AB10" s="82">
        <v>30</v>
      </c>
      <c r="AC10" s="82"/>
      <c r="AD10" s="82">
        <v>35</v>
      </c>
      <c r="AE10" s="85"/>
      <c r="AF10" s="79" t="s">
        <v>39</v>
      </c>
      <c r="AG10" s="80"/>
      <c r="AH10" s="81">
        <f t="shared" si="4"/>
        <v>52</v>
      </c>
      <c r="AI10" s="81"/>
      <c r="AJ10" s="82">
        <v>18</v>
      </c>
      <c r="AK10" s="82"/>
      <c r="AL10" s="82">
        <v>34</v>
      </c>
      <c r="AM10" s="83"/>
    </row>
    <row r="11" spans="1:39" s="8" customFormat="1" ht="18" customHeight="1">
      <c r="A11" s="10" t="s">
        <v>40</v>
      </c>
      <c r="B11" s="81">
        <f t="shared" si="0"/>
        <v>112</v>
      </c>
      <c r="C11" s="81"/>
      <c r="D11" s="82">
        <v>64</v>
      </c>
      <c r="E11" s="82"/>
      <c r="F11" s="86">
        <v>48</v>
      </c>
      <c r="G11" s="87"/>
      <c r="H11" s="79" t="s">
        <v>41</v>
      </c>
      <c r="I11" s="80"/>
      <c r="J11" s="81">
        <f t="shared" si="1"/>
        <v>108</v>
      </c>
      <c r="K11" s="81"/>
      <c r="L11" s="82">
        <v>47</v>
      </c>
      <c r="M11" s="82"/>
      <c r="N11" s="82">
        <v>61</v>
      </c>
      <c r="O11" s="85"/>
      <c r="P11" s="79" t="s">
        <v>42</v>
      </c>
      <c r="Q11" s="80"/>
      <c r="R11" s="81">
        <f t="shared" si="2"/>
        <v>170</v>
      </c>
      <c r="S11" s="81"/>
      <c r="T11" s="82">
        <v>84</v>
      </c>
      <c r="U11" s="82"/>
      <c r="V11" s="82">
        <v>86</v>
      </c>
      <c r="W11" s="85"/>
      <c r="X11" s="79" t="s">
        <v>43</v>
      </c>
      <c r="Y11" s="80"/>
      <c r="Z11" s="81">
        <f t="shared" si="3"/>
        <v>85</v>
      </c>
      <c r="AA11" s="81"/>
      <c r="AB11" s="82">
        <v>43</v>
      </c>
      <c r="AC11" s="82"/>
      <c r="AD11" s="82">
        <v>42</v>
      </c>
      <c r="AE11" s="85"/>
      <c r="AF11" s="79" t="s">
        <v>44</v>
      </c>
      <c r="AG11" s="80"/>
      <c r="AH11" s="81">
        <f t="shared" si="4"/>
        <v>42</v>
      </c>
      <c r="AI11" s="81"/>
      <c r="AJ11" s="82">
        <v>17</v>
      </c>
      <c r="AK11" s="82"/>
      <c r="AL11" s="82">
        <v>25</v>
      </c>
      <c r="AM11" s="83"/>
    </row>
    <row r="12" spans="1:39" s="8" customFormat="1" ht="18" customHeight="1">
      <c r="A12" s="10" t="s">
        <v>45</v>
      </c>
      <c r="B12" s="81">
        <f t="shared" si="0"/>
        <v>99</v>
      </c>
      <c r="C12" s="81"/>
      <c r="D12" s="82">
        <v>52</v>
      </c>
      <c r="E12" s="82"/>
      <c r="F12" s="86">
        <v>47</v>
      </c>
      <c r="G12" s="87"/>
      <c r="H12" s="79" t="s">
        <v>46</v>
      </c>
      <c r="I12" s="80"/>
      <c r="J12" s="81">
        <f t="shared" si="1"/>
        <v>97</v>
      </c>
      <c r="K12" s="81"/>
      <c r="L12" s="82">
        <v>47</v>
      </c>
      <c r="M12" s="82"/>
      <c r="N12" s="82">
        <v>50</v>
      </c>
      <c r="O12" s="85"/>
      <c r="P12" s="79" t="s">
        <v>47</v>
      </c>
      <c r="Q12" s="80"/>
      <c r="R12" s="81">
        <f t="shared" si="2"/>
        <v>155</v>
      </c>
      <c r="S12" s="81"/>
      <c r="T12" s="82">
        <v>69</v>
      </c>
      <c r="U12" s="82"/>
      <c r="V12" s="82">
        <v>86</v>
      </c>
      <c r="W12" s="85"/>
      <c r="X12" s="79" t="s">
        <v>48</v>
      </c>
      <c r="Y12" s="80"/>
      <c r="Z12" s="81">
        <f t="shared" si="3"/>
        <v>76</v>
      </c>
      <c r="AA12" s="81"/>
      <c r="AB12" s="82">
        <v>35</v>
      </c>
      <c r="AC12" s="82"/>
      <c r="AD12" s="82">
        <v>41</v>
      </c>
      <c r="AE12" s="85"/>
      <c r="AF12" s="79" t="s">
        <v>49</v>
      </c>
      <c r="AG12" s="80"/>
      <c r="AH12" s="81">
        <f t="shared" si="4"/>
        <v>37</v>
      </c>
      <c r="AI12" s="81"/>
      <c r="AJ12" s="82">
        <v>8</v>
      </c>
      <c r="AK12" s="82"/>
      <c r="AL12" s="82">
        <v>29</v>
      </c>
      <c r="AM12" s="83"/>
    </row>
    <row r="13" spans="1:39" s="8" customFormat="1" ht="18" customHeight="1">
      <c r="A13" s="10" t="s">
        <v>50</v>
      </c>
      <c r="B13" s="81">
        <f t="shared" si="0"/>
        <v>102</v>
      </c>
      <c r="C13" s="81"/>
      <c r="D13" s="82">
        <v>56</v>
      </c>
      <c r="E13" s="82"/>
      <c r="F13" s="86">
        <v>46</v>
      </c>
      <c r="G13" s="87"/>
      <c r="H13" s="79" t="s">
        <v>51</v>
      </c>
      <c r="I13" s="80"/>
      <c r="J13" s="81">
        <f t="shared" si="1"/>
        <v>104</v>
      </c>
      <c r="K13" s="81"/>
      <c r="L13" s="82">
        <v>49</v>
      </c>
      <c r="M13" s="82"/>
      <c r="N13" s="82">
        <v>55</v>
      </c>
      <c r="O13" s="85"/>
      <c r="P13" s="79" t="s">
        <v>52</v>
      </c>
      <c r="Q13" s="80"/>
      <c r="R13" s="81">
        <f t="shared" si="2"/>
        <v>191</v>
      </c>
      <c r="S13" s="81"/>
      <c r="T13" s="82">
        <v>87</v>
      </c>
      <c r="U13" s="82"/>
      <c r="V13" s="82">
        <v>104</v>
      </c>
      <c r="W13" s="85"/>
      <c r="X13" s="79" t="s">
        <v>53</v>
      </c>
      <c r="Y13" s="80"/>
      <c r="Z13" s="81">
        <f t="shared" si="3"/>
        <v>81</v>
      </c>
      <c r="AA13" s="81"/>
      <c r="AB13" s="82">
        <v>37</v>
      </c>
      <c r="AC13" s="82"/>
      <c r="AD13" s="82">
        <v>44</v>
      </c>
      <c r="AE13" s="85"/>
      <c r="AF13" s="79" t="s">
        <v>54</v>
      </c>
      <c r="AG13" s="80"/>
      <c r="AH13" s="81">
        <f t="shared" si="4"/>
        <v>25</v>
      </c>
      <c r="AI13" s="81"/>
      <c r="AJ13" s="82">
        <v>12</v>
      </c>
      <c r="AK13" s="82"/>
      <c r="AL13" s="82">
        <v>13</v>
      </c>
      <c r="AM13" s="83"/>
    </row>
    <row r="14" spans="1:39" s="8" customFormat="1" ht="18" customHeight="1">
      <c r="A14" s="10" t="s">
        <v>55</v>
      </c>
      <c r="B14" s="81">
        <f t="shared" si="0"/>
        <v>127</v>
      </c>
      <c r="C14" s="81"/>
      <c r="D14" s="82">
        <v>67</v>
      </c>
      <c r="E14" s="82"/>
      <c r="F14" s="86">
        <v>60</v>
      </c>
      <c r="G14" s="87"/>
      <c r="H14" s="79" t="s">
        <v>56</v>
      </c>
      <c r="I14" s="80"/>
      <c r="J14" s="81">
        <f t="shared" si="1"/>
        <v>88</v>
      </c>
      <c r="K14" s="81"/>
      <c r="L14" s="82">
        <v>44</v>
      </c>
      <c r="M14" s="82"/>
      <c r="N14" s="82">
        <v>44</v>
      </c>
      <c r="O14" s="85"/>
      <c r="P14" s="79" t="s">
        <v>57</v>
      </c>
      <c r="Q14" s="80"/>
      <c r="R14" s="81">
        <f t="shared" si="2"/>
        <v>194</v>
      </c>
      <c r="S14" s="81"/>
      <c r="T14" s="82">
        <v>98</v>
      </c>
      <c r="U14" s="82"/>
      <c r="V14" s="82">
        <v>96</v>
      </c>
      <c r="W14" s="85"/>
      <c r="X14" s="79" t="s">
        <v>58</v>
      </c>
      <c r="Y14" s="80"/>
      <c r="Z14" s="81">
        <f t="shared" si="3"/>
        <v>105</v>
      </c>
      <c r="AA14" s="81"/>
      <c r="AB14" s="82">
        <v>50</v>
      </c>
      <c r="AC14" s="82"/>
      <c r="AD14" s="82">
        <v>55</v>
      </c>
      <c r="AE14" s="85"/>
      <c r="AF14" s="79" t="s">
        <v>59</v>
      </c>
      <c r="AG14" s="80"/>
      <c r="AH14" s="81">
        <f t="shared" si="4"/>
        <v>33</v>
      </c>
      <c r="AI14" s="81"/>
      <c r="AJ14" s="82">
        <v>10</v>
      </c>
      <c r="AK14" s="82"/>
      <c r="AL14" s="82">
        <v>23</v>
      </c>
      <c r="AM14" s="83"/>
    </row>
    <row r="15" spans="1:39" s="8" customFormat="1" ht="18" customHeight="1">
      <c r="A15" s="10" t="s">
        <v>60</v>
      </c>
      <c r="B15" s="81">
        <f t="shared" si="0"/>
        <v>99</v>
      </c>
      <c r="C15" s="81"/>
      <c r="D15" s="82">
        <v>52</v>
      </c>
      <c r="E15" s="82"/>
      <c r="F15" s="86">
        <v>47</v>
      </c>
      <c r="G15" s="87"/>
      <c r="H15" s="79" t="s">
        <v>61</v>
      </c>
      <c r="I15" s="80"/>
      <c r="J15" s="81">
        <f t="shared" si="1"/>
        <v>101</v>
      </c>
      <c r="K15" s="81"/>
      <c r="L15" s="82">
        <v>43</v>
      </c>
      <c r="M15" s="82"/>
      <c r="N15" s="82">
        <v>58</v>
      </c>
      <c r="O15" s="85"/>
      <c r="P15" s="79" t="s">
        <v>62</v>
      </c>
      <c r="Q15" s="80"/>
      <c r="R15" s="81">
        <f t="shared" si="2"/>
        <v>167</v>
      </c>
      <c r="S15" s="81"/>
      <c r="T15" s="82">
        <v>82</v>
      </c>
      <c r="U15" s="82"/>
      <c r="V15" s="82">
        <v>85</v>
      </c>
      <c r="W15" s="85"/>
      <c r="X15" s="79" t="s">
        <v>63</v>
      </c>
      <c r="Y15" s="80"/>
      <c r="Z15" s="81">
        <f t="shared" si="3"/>
        <v>82</v>
      </c>
      <c r="AA15" s="81"/>
      <c r="AB15" s="82">
        <v>41</v>
      </c>
      <c r="AC15" s="82"/>
      <c r="AD15" s="82">
        <v>41</v>
      </c>
      <c r="AE15" s="85"/>
      <c r="AF15" s="79" t="s">
        <v>64</v>
      </c>
      <c r="AG15" s="80"/>
      <c r="AH15" s="81">
        <f t="shared" si="4"/>
        <v>23</v>
      </c>
      <c r="AI15" s="81"/>
      <c r="AJ15" s="82">
        <v>4</v>
      </c>
      <c r="AK15" s="82"/>
      <c r="AL15" s="82">
        <v>19</v>
      </c>
      <c r="AM15" s="83"/>
    </row>
    <row r="16" spans="1:39" s="8" customFormat="1" ht="18" customHeight="1">
      <c r="A16" s="10" t="s">
        <v>65</v>
      </c>
      <c r="B16" s="81">
        <f t="shared" si="0"/>
        <v>97</v>
      </c>
      <c r="C16" s="81"/>
      <c r="D16" s="82">
        <v>49</v>
      </c>
      <c r="E16" s="82"/>
      <c r="F16" s="86">
        <v>48</v>
      </c>
      <c r="G16" s="87"/>
      <c r="H16" s="79" t="s">
        <v>66</v>
      </c>
      <c r="I16" s="80"/>
      <c r="J16" s="81">
        <f t="shared" si="1"/>
        <v>117</v>
      </c>
      <c r="K16" s="81"/>
      <c r="L16" s="82">
        <v>53</v>
      </c>
      <c r="M16" s="82"/>
      <c r="N16" s="82">
        <v>64</v>
      </c>
      <c r="O16" s="85"/>
      <c r="P16" s="79" t="s">
        <v>67</v>
      </c>
      <c r="Q16" s="80"/>
      <c r="R16" s="81">
        <f t="shared" si="2"/>
        <v>164</v>
      </c>
      <c r="S16" s="81"/>
      <c r="T16" s="82">
        <v>74</v>
      </c>
      <c r="U16" s="82"/>
      <c r="V16" s="82">
        <v>90</v>
      </c>
      <c r="W16" s="85"/>
      <c r="X16" s="79" t="s">
        <v>68</v>
      </c>
      <c r="Y16" s="80"/>
      <c r="Z16" s="81">
        <f t="shared" si="3"/>
        <v>101</v>
      </c>
      <c r="AA16" s="81"/>
      <c r="AB16" s="82">
        <v>43</v>
      </c>
      <c r="AC16" s="82"/>
      <c r="AD16" s="82">
        <v>58</v>
      </c>
      <c r="AE16" s="85"/>
      <c r="AF16" s="79" t="s">
        <v>69</v>
      </c>
      <c r="AG16" s="80"/>
      <c r="AH16" s="81">
        <f t="shared" si="4"/>
        <v>17</v>
      </c>
      <c r="AI16" s="81"/>
      <c r="AJ16" s="82">
        <v>2</v>
      </c>
      <c r="AK16" s="82"/>
      <c r="AL16" s="82">
        <v>15</v>
      </c>
      <c r="AM16" s="83"/>
    </row>
    <row r="17" spans="1:39" s="8" customFormat="1" ht="18" customHeight="1">
      <c r="A17" s="10" t="s">
        <v>70</v>
      </c>
      <c r="B17" s="81">
        <f t="shared" si="0"/>
        <v>108</v>
      </c>
      <c r="C17" s="81"/>
      <c r="D17" s="82">
        <v>57</v>
      </c>
      <c r="E17" s="82"/>
      <c r="F17" s="86">
        <v>51</v>
      </c>
      <c r="G17" s="87"/>
      <c r="H17" s="79" t="s">
        <v>71</v>
      </c>
      <c r="I17" s="80"/>
      <c r="J17" s="81">
        <f t="shared" si="1"/>
        <v>146</v>
      </c>
      <c r="K17" s="81"/>
      <c r="L17" s="82">
        <v>76</v>
      </c>
      <c r="M17" s="82"/>
      <c r="N17" s="82">
        <v>70</v>
      </c>
      <c r="O17" s="85"/>
      <c r="P17" s="79" t="s">
        <v>72</v>
      </c>
      <c r="Q17" s="80"/>
      <c r="R17" s="81">
        <f t="shared" si="2"/>
        <v>167</v>
      </c>
      <c r="S17" s="81"/>
      <c r="T17" s="82">
        <v>77</v>
      </c>
      <c r="U17" s="82"/>
      <c r="V17" s="82">
        <v>90</v>
      </c>
      <c r="W17" s="85"/>
      <c r="X17" s="79" t="s">
        <v>73</v>
      </c>
      <c r="Y17" s="80"/>
      <c r="Z17" s="81">
        <f t="shared" si="3"/>
        <v>89</v>
      </c>
      <c r="AA17" s="81"/>
      <c r="AB17" s="82">
        <v>42</v>
      </c>
      <c r="AC17" s="82"/>
      <c r="AD17" s="82">
        <v>47</v>
      </c>
      <c r="AE17" s="85"/>
      <c r="AF17" s="79" t="s">
        <v>74</v>
      </c>
      <c r="AG17" s="80"/>
      <c r="AH17" s="81">
        <f t="shared" si="4"/>
        <v>16</v>
      </c>
      <c r="AI17" s="81"/>
      <c r="AJ17" s="82">
        <v>2</v>
      </c>
      <c r="AK17" s="82"/>
      <c r="AL17" s="82">
        <v>14</v>
      </c>
      <c r="AM17" s="83"/>
    </row>
    <row r="18" spans="1:39" s="8" customFormat="1" ht="18" customHeight="1">
      <c r="A18" s="10" t="s">
        <v>75</v>
      </c>
      <c r="B18" s="81">
        <f t="shared" si="0"/>
        <v>109</v>
      </c>
      <c r="C18" s="81"/>
      <c r="D18" s="82">
        <v>58</v>
      </c>
      <c r="E18" s="82"/>
      <c r="F18" s="86">
        <v>51</v>
      </c>
      <c r="G18" s="87"/>
      <c r="H18" s="79" t="s">
        <v>76</v>
      </c>
      <c r="I18" s="80"/>
      <c r="J18" s="81">
        <f t="shared" si="1"/>
        <v>114</v>
      </c>
      <c r="K18" s="81"/>
      <c r="L18" s="82">
        <v>60</v>
      </c>
      <c r="M18" s="82"/>
      <c r="N18" s="82">
        <v>54</v>
      </c>
      <c r="O18" s="85"/>
      <c r="P18" s="79" t="s">
        <v>77</v>
      </c>
      <c r="Q18" s="80"/>
      <c r="R18" s="81">
        <f t="shared" si="2"/>
        <v>145</v>
      </c>
      <c r="S18" s="81"/>
      <c r="T18" s="82">
        <v>67</v>
      </c>
      <c r="U18" s="82"/>
      <c r="V18" s="82">
        <v>78</v>
      </c>
      <c r="W18" s="85"/>
      <c r="X18" s="79" t="s">
        <v>78</v>
      </c>
      <c r="Y18" s="80"/>
      <c r="Z18" s="81">
        <f t="shared" si="3"/>
        <v>114</v>
      </c>
      <c r="AA18" s="81"/>
      <c r="AB18" s="82">
        <v>46</v>
      </c>
      <c r="AC18" s="82"/>
      <c r="AD18" s="82">
        <v>68</v>
      </c>
      <c r="AE18" s="85"/>
      <c r="AF18" s="79" t="s">
        <v>79</v>
      </c>
      <c r="AG18" s="80"/>
      <c r="AH18" s="81">
        <f t="shared" si="4"/>
        <v>16</v>
      </c>
      <c r="AI18" s="81"/>
      <c r="AJ18" s="82">
        <v>4</v>
      </c>
      <c r="AK18" s="82"/>
      <c r="AL18" s="82">
        <v>12</v>
      </c>
      <c r="AM18" s="83"/>
    </row>
    <row r="19" spans="1:39" s="8" customFormat="1" ht="18" customHeight="1">
      <c r="A19" s="10" t="s">
        <v>80</v>
      </c>
      <c r="B19" s="81">
        <f t="shared" si="0"/>
        <v>109</v>
      </c>
      <c r="C19" s="81"/>
      <c r="D19" s="82">
        <v>53</v>
      </c>
      <c r="E19" s="82"/>
      <c r="F19" s="86">
        <v>56</v>
      </c>
      <c r="G19" s="87"/>
      <c r="H19" s="79" t="s">
        <v>81</v>
      </c>
      <c r="I19" s="80"/>
      <c r="J19" s="81">
        <f t="shared" si="1"/>
        <v>126</v>
      </c>
      <c r="K19" s="81"/>
      <c r="L19" s="82">
        <v>64</v>
      </c>
      <c r="M19" s="82"/>
      <c r="N19" s="82">
        <v>62</v>
      </c>
      <c r="O19" s="85"/>
      <c r="P19" s="79" t="s">
        <v>82</v>
      </c>
      <c r="Q19" s="80"/>
      <c r="R19" s="81">
        <f t="shared" si="2"/>
        <v>156</v>
      </c>
      <c r="S19" s="81"/>
      <c r="T19" s="82">
        <v>86</v>
      </c>
      <c r="U19" s="82"/>
      <c r="V19" s="82">
        <v>70</v>
      </c>
      <c r="W19" s="85"/>
      <c r="X19" s="79" t="s">
        <v>83</v>
      </c>
      <c r="Y19" s="80"/>
      <c r="Z19" s="81">
        <f t="shared" si="3"/>
        <v>129</v>
      </c>
      <c r="AA19" s="81"/>
      <c r="AB19" s="82">
        <v>51</v>
      </c>
      <c r="AC19" s="82"/>
      <c r="AD19" s="82">
        <v>78</v>
      </c>
      <c r="AE19" s="85"/>
      <c r="AF19" s="79" t="s">
        <v>84</v>
      </c>
      <c r="AG19" s="80"/>
      <c r="AH19" s="81">
        <f t="shared" si="4"/>
        <v>10</v>
      </c>
      <c r="AI19" s="81"/>
      <c r="AJ19" s="82">
        <v>5</v>
      </c>
      <c r="AK19" s="82"/>
      <c r="AL19" s="82">
        <v>5</v>
      </c>
      <c r="AM19" s="83"/>
    </row>
    <row r="20" spans="1:39" s="8" customFormat="1" ht="18" customHeight="1">
      <c r="A20" s="10" t="s">
        <v>85</v>
      </c>
      <c r="B20" s="81">
        <f t="shared" si="0"/>
        <v>116</v>
      </c>
      <c r="C20" s="81"/>
      <c r="D20" s="82">
        <v>64</v>
      </c>
      <c r="E20" s="82"/>
      <c r="F20" s="86">
        <v>52</v>
      </c>
      <c r="G20" s="87"/>
      <c r="H20" s="79" t="s">
        <v>86</v>
      </c>
      <c r="I20" s="80"/>
      <c r="J20" s="81">
        <f t="shared" si="1"/>
        <v>136</v>
      </c>
      <c r="K20" s="81"/>
      <c r="L20" s="82">
        <v>59</v>
      </c>
      <c r="M20" s="82"/>
      <c r="N20" s="82">
        <v>77</v>
      </c>
      <c r="O20" s="85"/>
      <c r="P20" s="79" t="s">
        <v>87</v>
      </c>
      <c r="Q20" s="80"/>
      <c r="R20" s="81">
        <f t="shared" si="2"/>
        <v>146</v>
      </c>
      <c r="S20" s="81"/>
      <c r="T20" s="82">
        <v>70</v>
      </c>
      <c r="U20" s="82"/>
      <c r="V20" s="82">
        <v>76</v>
      </c>
      <c r="W20" s="85"/>
      <c r="X20" s="79" t="s">
        <v>88</v>
      </c>
      <c r="Y20" s="80"/>
      <c r="Z20" s="81">
        <f t="shared" si="3"/>
        <v>119</v>
      </c>
      <c r="AA20" s="81"/>
      <c r="AB20" s="82">
        <v>57</v>
      </c>
      <c r="AC20" s="82"/>
      <c r="AD20" s="82">
        <v>62</v>
      </c>
      <c r="AE20" s="85"/>
      <c r="AF20" s="79" t="s">
        <v>89</v>
      </c>
      <c r="AG20" s="80"/>
      <c r="AH20" s="81">
        <f t="shared" si="4"/>
        <v>6</v>
      </c>
      <c r="AI20" s="81"/>
      <c r="AJ20" s="82">
        <v>0</v>
      </c>
      <c r="AK20" s="82"/>
      <c r="AL20" s="82">
        <v>6</v>
      </c>
      <c r="AM20" s="83"/>
    </row>
    <row r="21" spans="1:39" s="8" customFormat="1" ht="18" customHeight="1">
      <c r="A21" s="10" t="s">
        <v>90</v>
      </c>
      <c r="B21" s="81">
        <f t="shared" si="0"/>
        <v>110</v>
      </c>
      <c r="C21" s="81"/>
      <c r="D21" s="82">
        <v>57</v>
      </c>
      <c r="E21" s="82"/>
      <c r="F21" s="86">
        <v>53</v>
      </c>
      <c r="G21" s="87"/>
      <c r="H21" s="79" t="s">
        <v>91</v>
      </c>
      <c r="I21" s="80"/>
      <c r="J21" s="81">
        <f t="shared" si="1"/>
        <v>120</v>
      </c>
      <c r="K21" s="81"/>
      <c r="L21" s="82">
        <v>60</v>
      </c>
      <c r="M21" s="82"/>
      <c r="N21" s="82">
        <v>60</v>
      </c>
      <c r="O21" s="85"/>
      <c r="P21" s="79" t="s">
        <v>92</v>
      </c>
      <c r="Q21" s="80"/>
      <c r="R21" s="81">
        <f t="shared" si="2"/>
        <v>93</v>
      </c>
      <c r="S21" s="81"/>
      <c r="T21" s="82">
        <v>45</v>
      </c>
      <c r="U21" s="82"/>
      <c r="V21" s="82">
        <v>48</v>
      </c>
      <c r="W21" s="85"/>
      <c r="X21" s="79" t="s">
        <v>93</v>
      </c>
      <c r="Y21" s="80"/>
      <c r="Z21" s="81">
        <f t="shared" si="3"/>
        <v>79</v>
      </c>
      <c r="AA21" s="81"/>
      <c r="AB21" s="82">
        <v>37</v>
      </c>
      <c r="AC21" s="82"/>
      <c r="AD21" s="82">
        <v>42</v>
      </c>
      <c r="AE21" s="85"/>
      <c r="AF21" s="79" t="s">
        <v>94</v>
      </c>
      <c r="AG21" s="80"/>
      <c r="AH21" s="81">
        <f t="shared" si="4"/>
        <v>9</v>
      </c>
      <c r="AI21" s="81"/>
      <c r="AJ21" s="82">
        <v>1</v>
      </c>
      <c r="AK21" s="82"/>
      <c r="AL21" s="82">
        <v>8</v>
      </c>
      <c r="AM21" s="83"/>
    </row>
    <row r="22" spans="1:39" s="8" customFormat="1" ht="18" customHeight="1">
      <c r="A22" s="10" t="s">
        <v>95</v>
      </c>
      <c r="B22" s="81">
        <f t="shared" si="0"/>
        <v>90</v>
      </c>
      <c r="C22" s="81"/>
      <c r="D22" s="82">
        <v>41</v>
      </c>
      <c r="E22" s="82"/>
      <c r="F22" s="86">
        <v>49</v>
      </c>
      <c r="G22" s="87"/>
      <c r="H22" s="79" t="s">
        <v>96</v>
      </c>
      <c r="I22" s="80"/>
      <c r="J22" s="81">
        <f t="shared" si="1"/>
        <v>128</v>
      </c>
      <c r="K22" s="81"/>
      <c r="L22" s="82">
        <v>61</v>
      </c>
      <c r="M22" s="82"/>
      <c r="N22" s="82">
        <v>67</v>
      </c>
      <c r="O22" s="85"/>
      <c r="P22" s="79" t="s">
        <v>97</v>
      </c>
      <c r="Q22" s="80"/>
      <c r="R22" s="81">
        <f t="shared" si="2"/>
        <v>134</v>
      </c>
      <c r="S22" s="81"/>
      <c r="T22" s="82">
        <v>70</v>
      </c>
      <c r="U22" s="82"/>
      <c r="V22" s="82">
        <v>64</v>
      </c>
      <c r="W22" s="85"/>
      <c r="X22" s="79" t="s">
        <v>98</v>
      </c>
      <c r="Y22" s="80"/>
      <c r="Z22" s="81">
        <f t="shared" si="3"/>
        <v>68</v>
      </c>
      <c r="AA22" s="81"/>
      <c r="AB22" s="82">
        <v>26</v>
      </c>
      <c r="AC22" s="82"/>
      <c r="AD22" s="82">
        <v>42</v>
      </c>
      <c r="AE22" s="85"/>
      <c r="AF22" s="79" t="s">
        <v>99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100</v>
      </c>
      <c r="B23" s="66">
        <f t="shared" si="0"/>
        <v>120</v>
      </c>
      <c r="C23" s="66"/>
      <c r="D23" s="74">
        <v>70</v>
      </c>
      <c r="E23" s="74"/>
      <c r="F23" s="84">
        <v>50</v>
      </c>
      <c r="G23" s="67"/>
      <c r="H23" s="64" t="s">
        <v>101</v>
      </c>
      <c r="I23" s="65"/>
      <c r="J23" s="66">
        <f t="shared" si="1"/>
        <v>124</v>
      </c>
      <c r="K23" s="66"/>
      <c r="L23" s="74">
        <v>56</v>
      </c>
      <c r="M23" s="74"/>
      <c r="N23" s="74">
        <v>68</v>
      </c>
      <c r="O23" s="75"/>
      <c r="P23" s="64" t="s">
        <v>102</v>
      </c>
      <c r="Q23" s="65"/>
      <c r="R23" s="66">
        <f t="shared" si="2"/>
        <v>113</v>
      </c>
      <c r="S23" s="66"/>
      <c r="T23" s="74">
        <v>45</v>
      </c>
      <c r="U23" s="74"/>
      <c r="V23" s="74">
        <v>68</v>
      </c>
      <c r="W23" s="75"/>
      <c r="X23" s="64" t="s">
        <v>103</v>
      </c>
      <c r="Y23" s="65"/>
      <c r="Z23" s="66">
        <f t="shared" si="3"/>
        <v>77</v>
      </c>
      <c r="AA23" s="66"/>
      <c r="AB23" s="74">
        <v>32</v>
      </c>
      <c r="AC23" s="74"/>
      <c r="AD23" s="74">
        <v>45</v>
      </c>
      <c r="AE23" s="75"/>
      <c r="AF23" s="76" t="s">
        <v>104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105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1</v>
      </c>
      <c r="B26" s="71"/>
      <c r="C26" s="72" t="s">
        <v>106</v>
      </c>
      <c r="D26" s="73"/>
      <c r="E26" s="60" t="s">
        <v>107</v>
      </c>
      <c r="F26" s="61"/>
      <c r="G26" s="60" t="s">
        <v>108</v>
      </c>
      <c r="H26" s="61"/>
      <c r="I26" s="60" t="s">
        <v>109</v>
      </c>
      <c r="J26" s="61"/>
      <c r="K26" s="60" t="s">
        <v>110</v>
      </c>
      <c r="L26" s="61"/>
      <c r="M26" s="60" t="s">
        <v>111</v>
      </c>
      <c r="N26" s="61"/>
      <c r="O26" s="60" t="s">
        <v>112</v>
      </c>
      <c r="P26" s="61"/>
      <c r="Q26" s="60" t="s">
        <v>113</v>
      </c>
      <c r="R26" s="61"/>
      <c r="S26" s="60" t="s">
        <v>114</v>
      </c>
      <c r="T26" s="61"/>
      <c r="U26" s="60" t="s">
        <v>115</v>
      </c>
      <c r="V26" s="61"/>
      <c r="W26" s="60" t="s">
        <v>116</v>
      </c>
      <c r="X26" s="61"/>
      <c r="Y26" s="60" t="s">
        <v>117</v>
      </c>
      <c r="Z26" s="61"/>
      <c r="AA26" s="60" t="s">
        <v>118</v>
      </c>
      <c r="AB26" s="61"/>
      <c r="AC26" s="60" t="s">
        <v>119</v>
      </c>
      <c r="AD26" s="61"/>
      <c r="AE26" s="60" t="s">
        <v>120</v>
      </c>
      <c r="AF26" s="61"/>
      <c r="AG26" s="60" t="s">
        <v>105</v>
      </c>
      <c r="AH26" s="61"/>
      <c r="AI26" s="54" t="s">
        <v>121</v>
      </c>
      <c r="AJ26" s="55"/>
      <c r="AK26" s="56" t="s">
        <v>122</v>
      </c>
      <c r="AL26" s="55"/>
      <c r="AM26" s="4"/>
    </row>
    <row r="27" spans="1:39" ht="18" customHeight="1">
      <c r="A27" s="57" t="s">
        <v>2</v>
      </c>
      <c r="B27" s="58"/>
      <c r="C27" s="59">
        <f>SUM(C28:D29)</f>
        <v>612</v>
      </c>
      <c r="D27" s="46"/>
      <c r="E27" s="45">
        <f>SUM(E28:F29)</f>
        <v>645</v>
      </c>
      <c r="F27" s="46"/>
      <c r="G27" s="45">
        <f>SUM(G28:H29)</f>
        <v>314</v>
      </c>
      <c r="H27" s="46"/>
      <c r="I27" s="45">
        <f>SUM(I28:J29)</f>
        <v>335</v>
      </c>
      <c r="J27" s="46"/>
      <c r="K27" s="45">
        <f>SUM(K28:L29)</f>
        <v>210</v>
      </c>
      <c r="L27" s="46"/>
      <c r="M27" s="45">
        <f>SUM(M28:N29)</f>
        <v>1046</v>
      </c>
      <c r="N27" s="46"/>
      <c r="O27" s="45">
        <f>SUM(O28:P29)</f>
        <v>1200</v>
      </c>
      <c r="P27" s="46"/>
      <c r="Q27" s="45">
        <f>SUM(Q28:R29)</f>
        <v>1559</v>
      </c>
      <c r="R27" s="46"/>
      <c r="S27" s="45">
        <f>SUM(S28:T29)</f>
        <v>1479</v>
      </c>
      <c r="T27" s="46"/>
      <c r="U27" s="45">
        <f>SUM(U28:V29)</f>
        <v>458</v>
      </c>
      <c r="V27" s="46"/>
      <c r="W27" s="45">
        <f>SUM(W28:X29)</f>
        <v>398</v>
      </c>
      <c r="X27" s="46"/>
      <c r="Y27" s="45">
        <f>SUM(Y28:Z29)</f>
        <v>491</v>
      </c>
      <c r="Z27" s="46"/>
      <c r="AA27" s="45">
        <f>SUM(AA28:AB29)</f>
        <v>472</v>
      </c>
      <c r="AB27" s="46"/>
      <c r="AC27" s="45">
        <f>SUM(AC28:AD29)</f>
        <v>580</v>
      </c>
      <c r="AD27" s="46"/>
      <c r="AE27" s="45">
        <f>SUM(AE28:AF29)</f>
        <v>136</v>
      </c>
      <c r="AF27" s="46"/>
      <c r="AG27" s="45">
        <f>SUM(AG28:AH29)</f>
        <v>4</v>
      </c>
      <c r="AH27" s="46"/>
      <c r="AI27" s="47">
        <f>SUM(C27:AH27)</f>
        <v>9939</v>
      </c>
      <c r="AJ27" s="48"/>
      <c r="AK27" s="49">
        <v>4290</v>
      </c>
      <c r="AL27" s="50"/>
      <c r="AM27" s="4"/>
    </row>
    <row r="28" spans="1:39" ht="18" customHeight="1">
      <c r="A28" s="51" t="s">
        <v>3</v>
      </c>
      <c r="B28" s="52"/>
      <c r="C28" s="53">
        <f>SUM(D4:E9)</f>
        <v>315</v>
      </c>
      <c r="D28" s="44"/>
      <c r="E28" s="43">
        <f>SUM(D10:E15)</f>
        <v>348</v>
      </c>
      <c r="F28" s="44"/>
      <c r="G28" s="43">
        <f>SUM(D16:E18)</f>
        <v>164</v>
      </c>
      <c r="H28" s="44"/>
      <c r="I28" s="43">
        <f>SUM(D19:E21)</f>
        <v>174</v>
      </c>
      <c r="J28" s="44"/>
      <c r="K28" s="43">
        <f>SUM(D22:E23)</f>
        <v>111</v>
      </c>
      <c r="L28" s="44"/>
      <c r="M28" s="43">
        <f>SUM(L4:M13)</f>
        <v>504</v>
      </c>
      <c r="N28" s="44"/>
      <c r="O28" s="43">
        <f>SUM(L14:M23)</f>
        <v>576</v>
      </c>
      <c r="P28" s="44"/>
      <c r="Q28" s="43">
        <f>SUM(T4:U13)</f>
        <v>757</v>
      </c>
      <c r="R28" s="44"/>
      <c r="S28" s="43">
        <f>SUM(T14:U23)</f>
        <v>714</v>
      </c>
      <c r="T28" s="44"/>
      <c r="U28" s="43">
        <f>SUM(AB4:AC8)</f>
        <v>231</v>
      </c>
      <c r="V28" s="44"/>
      <c r="W28" s="43">
        <f>SUM(AB9:AC13)</f>
        <v>182</v>
      </c>
      <c r="X28" s="44"/>
      <c r="Y28" s="43">
        <f>SUM(AB14:AC18)</f>
        <v>222</v>
      </c>
      <c r="Z28" s="44"/>
      <c r="AA28" s="43">
        <f>SUM(AB19:AC23)</f>
        <v>203</v>
      </c>
      <c r="AB28" s="44"/>
      <c r="AC28" s="43">
        <f>SUM(AJ4:AK13)</f>
        <v>241</v>
      </c>
      <c r="AD28" s="44"/>
      <c r="AE28" s="43">
        <f>SUM(AJ14:AK23)</f>
        <v>28</v>
      </c>
      <c r="AF28" s="44"/>
      <c r="AG28" s="43">
        <f>AJ24</f>
        <v>0</v>
      </c>
      <c r="AH28" s="44"/>
      <c r="AI28" s="38">
        <f>SUM(C28:AH28)</f>
        <v>4770</v>
      </c>
      <c r="AJ28" s="39"/>
      <c r="AK28" s="4"/>
      <c r="AL28" s="4"/>
      <c r="AM28" s="4"/>
    </row>
    <row r="29" spans="1:39" ht="18" customHeight="1">
      <c r="A29" s="40" t="s">
        <v>4</v>
      </c>
      <c r="B29" s="41"/>
      <c r="C29" s="42">
        <f>SUM(F4:G9)</f>
        <v>297</v>
      </c>
      <c r="D29" s="21"/>
      <c r="E29" s="20">
        <f>SUM(F10:G15)</f>
        <v>297</v>
      </c>
      <c r="F29" s="21"/>
      <c r="G29" s="20">
        <f>SUM(F16:G18)</f>
        <v>150</v>
      </c>
      <c r="H29" s="21"/>
      <c r="I29" s="20">
        <f>SUM(F19:G21)</f>
        <v>161</v>
      </c>
      <c r="J29" s="21"/>
      <c r="K29" s="20">
        <f>SUM(F22:G23)</f>
        <v>99</v>
      </c>
      <c r="L29" s="21"/>
      <c r="M29" s="20">
        <f>SUM(N4:O13)</f>
        <v>542</v>
      </c>
      <c r="N29" s="21"/>
      <c r="O29" s="20">
        <f>SUM(N14:O23)</f>
        <v>624</v>
      </c>
      <c r="P29" s="21"/>
      <c r="Q29" s="20">
        <f>SUM(V4:W13)</f>
        <v>802</v>
      </c>
      <c r="R29" s="21"/>
      <c r="S29" s="20">
        <f>SUM(V14:W23)</f>
        <v>765</v>
      </c>
      <c r="T29" s="21"/>
      <c r="U29" s="20">
        <f>SUM(AD4:AE8)</f>
        <v>227</v>
      </c>
      <c r="V29" s="21"/>
      <c r="W29" s="20">
        <f>SUM(AD9:AE13)</f>
        <v>216</v>
      </c>
      <c r="X29" s="21"/>
      <c r="Y29" s="20">
        <f>SUM(AD14:AE18)</f>
        <v>269</v>
      </c>
      <c r="Z29" s="21"/>
      <c r="AA29" s="20">
        <f>SUM(AD19:AE23)</f>
        <v>269</v>
      </c>
      <c r="AB29" s="21"/>
      <c r="AC29" s="20">
        <f>SUM(AL4:AM13)</f>
        <v>339</v>
      </c>
      <c r="AD29" s="21"/>
      <c r="AE29" s="20">
        <f>SUM(AL14:AM23)</f>
        <v>108</v>
      </c>
      <c r="AF29" s="21"/>
      <c r="AG29" s="20">
        <f>AL24</f>
        <v>4</v>
      </c>
      <c r="AH29" s="21"/>
      <c r="AI29" s="22">
        <f>SUM(C29:AH29)</f>
        <v>5169</v>
      </c>
      <c r="AJ29" s="23"/>
      <c r="AK29" s="4"/>
      <c r="AL29" s="4"/>
      <c r="AM29" s="4"/>
    </row>
    <row r="30" spans="1:39" ht="12.75" customHeight="1">
      <c r="A30" s="24" t="s">
        <v>123</v>
      </c>
      <c r="B30" s="25"/>
      <c r="C30" s="28" t="s">
        <v>124</v>
      </c>
      <c r="D30" s="28"/>
      <c r="E30" s="28"/>
      <c r="F30" s="28"/>
      <c r="G30" s="28"/>
      <c r="H30" s="29"/>
      <c r="I30" s="30" t="s">
        <v>125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126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1571</v>
      </c>
      <c r="D31" s="34"/>
      <c r="E31" s="34"/>
      <c r="F31" s="35">
        <f>C31/AI27</f>
        <v>0.15806419156856827</v>
      </c>
      <c r="G31" s="35"/>
      <c r="H31" s="36"/>
      <c r="I31" s="17">
        <f>SUM(I27:V27)</f>
        <v>6287</v>
      </c>
      <c r="J31" s="37"/>
      <c r="K31" s="37"/>
      <c r="L31" s="37"/>
      <c r="M31" s="37"/>
      <c r="N31" s="37"/>
      <c r="O31" s="37"/>
      <c r="P31" s="15">
        <f>I31/AI27</f>
        <v>0.6325586075057853</v>
      </c>
      <c r="Q31" s="15"/>
      <c r="R31" s="15"/>
      <c r="S31" s="15"/>
      <c r="T31" s="15"/>
      <c r="U31" s="15"/>
      <c r="V31" s="16"/>
      <c r="W31" s="17">
        <f>SUM(W27:AH27)</f>
        <v>2081</v>
      </c>
      <c r="X31" s="18"/>
      <c r="Y31" s="18"/>
      <c r="Z31" s="18"/>
      <c r="AA31" s="18"/>
      <c r="AB31" s="18"/>
      <c r="AC31" s="15">
        <f>W31/AI27</f>
        <v>0.20937720092564643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茨木市</dc:creator>
  <cp:keywords/>
  <dc:description/>
  <cp:lastModifiedBy>茨木市</cp:lastModifiedBy>
  <dcterms:created xsi:type="dcterms:W3CDTF">2024-01-15T00:20:35Z</dcterms:created>
  <dcterms:modified xsi:type="dcterms:W3CDTF">2024-01-15T00:23:34Z</dcterms:modified>
  <cp:category/>
  <cp:version/>
  <cp:contentType/>
  <cp:contentStatus/>
</cp:coreProperties>
</file>