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<sst xmlns="http://schemas.openxmlformats.org/spreadsheetml/2006/main" count="4917" uniqueCount="160">
  <si>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</si>
  <si>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令和５年９月３０日現在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</si>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</sst>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2205</v>
      </c>
      <c r="C4" s="90"/>
      <c r="D4" s="91">
        <v>1139</v>
      </c>
      <c r="E4" s="91"/>
      <c r="F4" s="96">
        <v>1066</v>
      </c>
      <c r="G4" s="97"/>
      <c r="H4" s="88" t="s">
        <v>7</v>
      </c>
      <c r="I4" s="89"/>
      <c r="J4" s="90">
        <f aca="true" t="shared" si="1" ref="J4:J23">SUM(L4:N4)</f>
        <v>3118</v>
      </c>
      <c r="K4" s="90"/>
      <c r="L4" s="91">
        <v>1560</v>
      </c>
      <c r="M4" s="91"/>
      <c r="N4" s="91">
        <v>1558</v>
      </c>
      <c r="O4" s="93"/>
      <c r="P4" s="88" t="s">
        <v>8</v>
      </c>
      <c r="Q4" s="89"/>
      <c r="R4" s="90">
        <f aca="true" t="shared" si="2" ref="R4:R23">SUM(T4:V4)</f>
        <v>3569</v>
      </c>
      <c r="S4" s="90"/>
      <c r="T4" s="91">
        <v>1745</v>
      </c>
      <c r="U4" s="91"/>
      <c r="V4" s="91">
        <v>1824</v>
      </c>
      <c r="W4" s="93"/>
      <c r="X4" s="88" t="s">
        <v>9</v>
      </c>
      <c r="Y4" s="89"/>
      <c r="Z4" s="90">
        <f aca="true" t="shared" si="3" ref="Z4:Z23">SUM(AB4:AD4)</f>
        <v>3248</v>
      </c>
      <c r="AA4" s="90"/>
      <c r="AB4" s="91">
        <v>1606</v>
      </c>
      <c r="AC4" s="91"/>
      <c r="AD4" s="91">
        <v>1642</v>
      </c>
      <c r="AE4" s="93"/>
      <c r="AF4" s="88" t="s">
        <v>10</v>
      </c>
      <c r="AG4" s="89"/>
      <c r="AH4" s="90">
        <f aca="true" t="shared" si="4" ref="AH4:AH24">SUM(AJ4:AL4)</f>
        <v>2807</v>
      </c>
      <c r="AI4" s="90"/>
      <c r="AJ4" s="91">
        <v>1203</v>
      </c>
      <c r="AK4" s="91"/>
      <c r="AL4" s="91">
        <v>1604</v>
      </c>
      <c r="AM4" s="92"/>
    </row>
    <row r="5" spans="1:39" s="8" customFormat="1" ht="18" customHeight="1">
      <c r="A5" s="10" t="s">
        <v>11</v>
      </c>
      <c r="B5" s="81">
        <f t="shared" si="0"/>
        <v>2330</v>
      </c>
      <c r="C5" s="81"/>
      <c r="D5" s="82">
        <v>1209</v>
      </c>
      <c r="E5" s="82"/>
      <c r="F5" s="86">
        <v>1121</v>
      </c>
      <c r="G5" s="87"/>
      <c r="H5" s="79" t="s">
        <v>12</v>
      </c>
      <c r="I5" s="80"/>
      <c r="J5" s="81">
        <f t="shared" si="1"/>
        <v>3154</v>
      </c>
      <c r="K5" s="81"/>
      <c r="L5" s="82">
        <v>1563</v>
      </c>
      <c r="M5" s="82"/>
      <c r="N5" s="82">
        <v>1591</v>
      </c>
      <c r="O5" s="85"/>
      <c r="P5" s="79" t="s">
        <v>13</v>
      </c>
      <c r="Q5" s="80"/>
      <c r="R5" s="81">
        <f t="shared" si="2"/>
        <v>3504</v>
      </c>
      <c r="S5" s="81"/>
      <c r="T5" s="82">
        <v>1666</v>
      </c>
      <c r="U5" s="82"/>
      <c r="V5" s="82">
        <v>1838</v>
      </c>
      <c r="W5" s="85"/>
      <c r="X5" s="79" t="s">
        <v>14</v>
      </c>
      <c r="Y5" s="80"/>
      <c r="Z5" s="81">
        <f t="shared" si="3"/>
        <v>3033</v>
      </c>
      <c r="AA5" s="81"/>
      <c r="AB5" s="82">
        <v>1489</v>
      </c>
      <c r="AC5" s="82"/>
      <c r="AD5" s="82">
        <v>1544</v>
      </c>
      <c r="AE5" s="85"/>
      <c r="AF5" s="79" t="s">
        <v>15</v>
      </c>
      <c r="AG5" s="80"/>
      <c r="AH5" s="81">
        <f t="shared" si="4"/>
        <v>2815</v>
      </c>
      <c r="AI5" s="81"/>
      <c r="AJ5" s="82">
        <v>1245</v>
      </c>
      <c r="AK5" s="82"/>
      <c r="AL5" s="82">
        <v>1570</v>
      </c>
      <c r="AM5" s="83"/>
    </row>
    <row r="6" spans="1:39" s="8" customFormat="1" ht="18" customHeight="1">
      <c r="A6" s="10" t="s">
        <v>16</v>
      </c>
      <c r="B6" s="81">
        <f t="shared" si="0"/>
        <v>2340</v>
      </c>
      <c r="C6" s="81"/>
      <c r="D6" s="82">
        <v>1192</v>
      </c>
      <c r="E6" s="82"/>
      <c r="F6" s="86">
        <v>1148</v>
      </c>
      <c r="G6" s="87"/>
      <c r="H6" s="79" t="s">
        <v>17</v>
      </c>
      <c r="I6" s="80"/>
      <c r="J6" s="81">
        <f t="shared" si="1"/>
        <v>3164</v>
      </c>
      <c r="K6" s="81"/>
      <c r="L6" s="82">
        <v>1573</v>
      </c>
      <c r="M6" s="82"/>
      <c r="N6" s="82">
        <v>1591</v>
      </c>
      <c r="O6" s="85"/>
      <c r="P6" s="79" t="s">
        <v>18</v>
      </c>
      <c r="Q6" s="80"/>
      <c r="R6" s="81">
        <f t="shared" si="2"/>
        <v>3756</v>
      </c>
      <c r="S6" s="81"/>
      <c r="T6" s="82">
        <v>1843</v>
      </c>
      <c r="U6" s="82"/>
      <c r="V6" s="82">
        <v>1913</v>
      </c>
      <c r="W6" s="85"/>
      <c r="X6" s="79" t="s">
        <v>19</v>
      </c>
      <c r="Y6" s="80"/>
      <c r="Z6" s="81">
        <f t="shared" si="3"/>
        <v>2787</v>
      </c>
      <c r="AA6" s="81"/>
      <c r="AB6" s="82">
        <v>1369</v>
      </c>
      <c r="AC6" s="82"/>
      <c r="AD6" s="82">
        <v>1418</v>
      </c>
      <c r="AE6" s="85"/>
      <c r="AF6" s="79" t="s">
        <v>20</v>
      </c>
      <c r="AG6" s="80"/>
      <c r="AH6" s="81">
        <f t="shared" si="4"/>
        <v>2633</v>
      </c>
      <c r="AI6" s="81"/>
      <c r="AJ6" s="82">
        <v>1101</v>
      </c>
      <c r="AK6" s="82"/>
      <c r="AL6" s="82">
        <v>1532</v>
      </c>
      <c r="AM6" s="83"/>
    </row>
    <row r="7" spans="1:39" s="8" customFormat="1" ht="18" customHeight="1">
      <c r="A7" s="10" t="s">
        <v>21</v>
      </c>
      <c r="B7" s="81">
        <f t="shared" si="0"/>
        <v>2354</v>
      </c>
      <c r="C7" s="81"/>
      <c r="D7" s="82">
        <v>1230</v>
      </c>
      <c r="E7" s="82"/>
      <c r="F7" s="86">
        <v>1124</v>
      </c>
      <c r="G7" s="87"/>
      <c r="H7" s="79" t="s">
        <v>22</v>
      </c>
      <c r="I7" s="80"/>
      <c r="J7" s="81">
        <f t="shared" si="1"/>
        <v>3112</v>
      </c>
      <c r="K7" s="81"/>
      <c r="L7" s="82">
        <v>1510</v>
      </c>
      <c r="M7" s="82"/>
      <c r="N7" s="82">
        <v>1602</v>
      </c>
      <c r="O7" s="85"/>
      <c r="P7" s="79" t="s">
        <v>23</v>
      </c>
      <c r="Q7" s="80"/>
      <c r="R7" s="81">
        <f t="shared" si="2"/>
        <v>3934</v>
      </c>
      <c r="S7" s="81"/>
      <c r="T7" s="82">
        <v>1954</v>
      </c>
      <c r="U7" s="82"/>
      <c r="V7" s="82">
        <v>1980</v>
      </c>
      <c r="W7" s="85"/>
      <c r="X7" s="79" t="s">
        <v>24</v>
      </c>
      <c r="Y7" s="80"/>
      <c r="Z7" s="81">
        <f t="shared" si="3"/>
        <v>2784</v>
      </c>
      <c r="AA7" s="81"/>
      <c r="AB7" s="82">
        <v>1376</v>
      </c>
      <c r="AC7" s="82"/>
      <c r="AD7" s="82">
        <v>1408</v>
      </c>
      <c r="AE7" s="85"/>
      <c r="AF7" s="79" t="s">
        <v>25</v>
      </c>
      <c r="AG7" s="80"/>
      <c r="AH7" s="81">
        <f t="shared" si="4"/>
        <v>2190</v>
      </c>
      <c r="AI7" s="81"/>
      <c r="AJ7" s="82">
        <v>944</v>
      </c>
      <c r="AK7" s="82"/>
      <c r="AL7" s="82">
        <v>1246</v>
      </c>
      <c r="AM7" s="83"/>
    </row>
    <row r="8" spans="1:39" s="8" customFormat="1" ht="18" customHeight="1">
      <c r="A8" s="10" t="s">
        <v>26</v>
      </c>
      <c r="B8" s="81">
        <f t="shared" si="0"/>
        <v>2345</v>
      </c>
      <c r="C8" s="81"/>
      <c r="D8" s="82">
        <v>1169</v>
      </c>
      <c r="E8" s="82"/>
      <c r="F8" s="86">
        <v>1176</v>
      </c>
      <c r="G8" s="87"/>
      <c r="H8" s="79" t="s">
        <v>27</v>
      </c>
      <c r="I8" s="80"/>
      <c r="J8" s="81">
        <f t="shared" si="1"/>
        <v>3018</v>
      </c>
      <c r="K8" s="81"/>
      <c r="L8" s="82">
        <v>1457</v>
      </c>
      <c r="M8" s="82"/>
      <c r="N8" s="82">
        <v>1561</v>
      </c>
      <c r="O8" s="85"/>
      <c r="P8" s="79" t="s">
        <v>28</v>
      </c>
      <c r="Q8" s="80"/>
      <c r="R8" s="81">
        <f t="shared" si="2"/>
        <v>4024</v>
      </c>
      <c r="S8" s="81"/>
      <c r="T8" s="82">
        <v>2030</v>
      </c>
      <c r="U8" s="82"/>
      <c r="V8" s="82">
        <v>1994</v>
      </c>
      <c r="W8" s="85"/>
      <c r="X8" s="79" t="s">
        <v>29</v>
      </c>
      <c r="Y8" s="80"/>
      <c r="Z8" s="81">
        <f t="shared" si="3"/>
        <v>2826</v>
      </c>
      <c r="AA8" s="81"/>
      <c r="AB8" s="82">
        <v>1367</v>
      </c>
      <c r="AC8" s="82"/>
      <c r="AD8" s="82">
        <v>1459</v>
      </c>
      <c r="AE8" s="85"/>
      <c r="AF8" s="79" t="s">
        <v>30</v>
      </c>
      <c r="AG8" s="80"/>
      <c r="AH8" s="81">
        <f t="shared" si="4"/>
        <v>1798</v>
      </c>
      <c r="AI8" s="81"/>
      <c r="AJ8" s="82">
        <v>780</v>
      </c>
      <c r="AK8" s="82"/>
      <c r="AL8" s="82">
        <v>1018</v>
      </c>
      <c r="AM8" s="83"/>
    </row>
    <row r="9" spans="1:39" s="8" customFormat="1" ht="18" customHeight="1">
      <c r="A9" s="10" t="s">
        <v>31</v>
      </c>
      <c r="B9" s="81">
        <f t="shared" si="0"/>
        <v>2513</v>
      </c>
      <c r="C9" s="81"/>
      <c r="D9" s="82">
        <v>1318</v>
      </c>
      <c r="E9" s="82"/>
      <c r="F9" s="86">
        <v>1195</v>
      </c>
      <c r="G9" s="87"/>
      <c r="H9" s="79" t="s">
        <v>32</v>
      </c>
      <c r="I9" s="80"/>
      <c r="J9" s="81">
        <f t="shared" si="1"/>
        <v>3067</v>
      </c>
      <c r="K9" s="81"/>
      <c r="L9" s="82">
        <v>1459</v>
      </c>
      <c r="M9" s="82"/>
      <c r="N9" s="82">
        <v>1608</v>
      </c>
      <c r="O9" s="85"/>
      <c r="P9" s="79" t="s">
        <v>33</v>
      </c>
      <c r="Q9" s="80"/>
      <c r="R9" s="81">
        <f t="shared" si="2"/>
        <v>4140</v>
      </c>
      <c r="S9" s="81"/>
      <c r="T9" s="82">
        <v>1990</v>
      </c>
      <c r="U9" s="82"/>
      <c r="V9" s="82">
        <v>2150</v>
      </c>
      <c r="W9" s="85"/>
      <c r="X9" s="79" t="s">
        <v>34</v>
      </c>
      <c r="Y9" s="80"/>
      <c r="Z9" s="81">
        <f t="shared" si="3"/>
        <v>2690</v>
      </c>
      <c r="AA9" s="81"/>
      <c r="AB9" s="82">
        <v>1307</v>
      </c>
      <c r="AC9" s="82"/>
      <c r="AD9" s="82">
        <v>1383</v>
      </c>
      <c r="AE9" s="85"/>
      <c r="AF9" s="79" t="s">
        <v>35</v>
      </c>
      <c r="AG9" s="80"/>
      <c r="AH9" s="81">
        <f t="shared" si="4"/>
        <v>1674</v>
      </c>
      <c r="AI9" s="81"/>
      <c r="AJ9" s="82">
        <v>694</v>
      </c>
      <c r="AK9" s="82"/>
      <c r="AL9" s="82">
        <v>980</v>
      </c>
      <c r="AM9" s="83"/>
    </row>
    <row r="10" spans="1:39" s="8" customFormat="1" ht="18" customHeight="1">
      <c r="A10" s="10" t="s">
        <v>36</v>
      </c>
      <c r="B10" s="81">
        <f t="shared" si="0"/>
        <v>2492</v>
      </c>
      <c r="C10" s="81"/>
      <c r="D10" s="82">
        <v>1255</v>
      </c>
      <c r="E10" s="82"/>
      <c r="F10" s="86">
        <v>1237</v>
      </c>
      <c r="G10" s="87"/>
      <c r="H10" s="79" t="s">
        <v>37</v>
      </c>
      <c r="I10" s="80"/>
      <c r="J10" s="81">
        <f t="shared" si="1"/>
        <v>2955</v>
      </c>
      <c r="K10" s="81"/>
      <c r="L10" s="82">
        <v>1407</v>
      </c>
      <c r="M10" s="82"/>
      <c r="N10" s="82">
        <v>1548</v>
      </c>
      <c r="O10" s="85"/>
      <c r="P10" s="79" t="s">
        <v>38</v>
      </c>
      <c r="Q10" s="80"/>
      <c r="R10" s="81">
        <f t="shared" si="2"/>
        <v>4390</v>
      </c>
      <c r="S10" s="81"/>
      <c r="T10" s="82">
        <v>2164</v>
      </c>
      <c r="U10" s="82"/>
      <c r="V10" s="82">
        <v>2226</v>
      </c>
      <c r="W10" s="85"/>
      <c r="X10" s="79" t="s">
        <v>39</v>
      </c>
      <c r="Y10" s="80"/>
      <c r="Z10" s="81">
        <f t="shared" si="3"/>
        <v>2467</v>
      </c>
      <c r="AA10" s="81"/>
      <c r="AB10" s="82">
        <v>1180</v>
      </c>
      <c r="AC10" s="82"/>
      <c r="AD10" s="82">
        <v>1287</v>
      </c>
      <c r="AE10" s="85"/>
      <c r="AF10" s="79" t="s">
        <v>40</v>
      </c>
      <c r="AG10" s="80"/>
      <c r="AH10" s="81">
        <f t="shared" si="4"/>
        <v>1634</v>
      </c>
      <c r="AI10" s="81"/>
      <c r="AJ10" s="82">
        <v>653</v>
      </c>
      <c r="AK10" s="82"/>
      <c r="AL10" s="82">
        <v>981</v>
      </c>
      <c r="AM10" s="83"/>
    </row>
    <row r="11" spans="1:39" s="8" customFormat="1" ht="18" customHeight="1">
      <c r="A11" s="10" t="s">
        <v>41</v>
      </c>
      <c r="B11" s="81">
        <f t="shared" si="0"/>
        <v>2643</v>
      </c>
      <c r="C11" s="81"/>
      <c r="D11" s="82">
        <v>1344</v>
      </c>
      <c r="E11" s="82"/>
      <c r="F11" s="86">
        <v>1299</v>
      </c>
      <c r="G11" s="87"/>
      <c r="H11" s="79" t="s">
        <v>42</v>
      </c>
      <c r="I11" s="80"/>
      <c r="J11" s="81">
        <f t="shared" si="1"/>
        <v>3115</v>
      </c>
      <c r="K11" s="81"/>
      <c r="L11" s="82">
        <v>1524</v>
      </c>
      <c r="M11" s="82"/>
      <c r="N11" s="82">
        <v>1591</v>
      </c>
      <c r="O11" s="85"/>
      <c r="P11" s="79" t="s">
        <v>43</v>
      </c>
      <c r="Q11" s="80"/>
      <c r="R11" s="81">
        <f t="shared" si="2"/>
        <v>4566</v>
      </c>
      <c r="S11" s="81"/>
      <c r="T11" s="82">
        <v>2271</v>
      </c>
      <c r="U11" s="82"/>
      <c r="V11" s="82">
        <v>2295</v>
      </c>
      <c r="W11" s="85"/>
      <c r="X11" s="79" t="s">
        <v>44</v>
      </c>
      <c r="Y11" s="80"/>
      <c r="Z11" s="81">
        <f t="shared" si="3"/>
        <v>2581</v>
      </c>
      <c r="AA11" s="81"/>
      <c r="AB11" s="82">
        <v>1207</v>
      </c>
      <c r="AC11" s="82"/>
      <c r="AD11" s="82">
        <v>1374</v>
      </c>
      <c r="AE11" s="85"/>
      <c r="AF11" s="79" t="s">
        <v>45</v>
      </c>
      <c r="AG11" s="80"/>
      <c r="AH11" s="81">
        <f t="shared" si="4"/>
        <v>1507</v>
      </c>
      <c r="AI11" s="81"/>
      <c r="AJ11" s="82">
        <v>573</v>
      </c>
      <c r="AK11" s="82"/>
      <c r="AL11" s="82">
        <v>934</v>
      </c>
      <c r="AM11" s="83"/>
    </row>
    <row r="12" spans="1:39" s="8" customFormat="1" ht="18" customHeight="1">
      <c r="A12" s="10" t="s">
        <v>46</v>
      </c>
      <c r="B12" s="81">
        <f t="shared" si="0"/>
        <v>2687</v>
      </c>
      <c r="C12" s="81"/>
      <c r="D12" s="82">
        <v>1375</v>
      </c>
      <c r="E12" s="82"/>
      <c r="F12" s="86">
        <v>1312</v>
      </c>
      <c r="G12" s="87"/>
      <c r="H12" s="79" t="s">
        <v>47</v>
      </c>
      <c r="I12" s="80"/>
      <c r="J12" s="81">
        <f t="shared" si="1"/>
        <v>3130</v>
      </c>
      <c r="K12" s="81"/>
      <c r="L12" s="82">
        <v>1530</v>
      </c>
      <c r="M12" s="82"/>
      <c r="N12" s="82">
        <v>1600</v>
      </c>
      <c r="O12" s="85"/>
      <c r="P12" s="79" t="s">
        <v>48</v>
      </c>
      <c r="Q12" s="80"/>
      <c r="R12" s="81">
        <f t="shared" si="2"/>
        <v>4658</v>
      </c>
      <c r="S12" s="81"/>
      <c r="T12" s="82">
        <v>2213</v>
      </c>
      <c r="U12" s="82"/>
      <c r="V12" s="82">
        <v>2445</v>
      </c>
      <c r="W12" s="85"/>
      <c r="X12" s="79" t="s">
        <v>49</v>
      </c>
      <c r="Y12" s="80"/>
      <c r="Z12" s="81">
        <f t="shared" si="3"/>
        <v>2646</v>
      </c>
      <c r="AA12" s="81"/>
      <c r="AB12" s="82">
        <v>1205</v>
      </c>
      <c r="AC12" s="82"/>
      <c r="AD12" s="82">
        <v>1441</v>
      </c>
      <c r="AE12" s="85"/>
      <c r="AF12" s="79" t="s">
        <v>50</v>
      </c>
      <c r="AG12" s="80"/>
      <c r="AH12" s="81">
        <f t="shared" si="4"/>
        <v>1227</v>
      </c>
      <c r="AI12" s="81"/>
      <c r="AJ12" s="82">
        <v>459</v>
      </c>
      <c r="AK12" s="82"/>
      <c r="AL12" s="82">
        <v>768</v>
      </c>
      <c r="AM12" s="83"/>
    </row>
    <row r="13" spans="1:39" s="8" customFormat="1" ht="18" customHeight="1">
      <c r="A13" s="10" t="s">
        <v>51</v>
      </c>
      <c r="B13" s="81">
        <f t="shared" si="0"/>
        <v>2641</v>
      </c>
      <c r="C13" s="81"/>
      <c r="D13" s="82">
        <v>1367</v>
      </c>
      <c r="E13" s="82"/>
      <c r="F13" s="86">
        <v>1274</v>
      </c>
      <c r="G13" s="87"/>
      <c r="H13" s="79" t="s">
        <v>52</v>
      </c>
      <c r="I13" s="80"/>
      <c r="J13" s="81">
        <f t="shared" si="1"/>
        <v>3280</v>
      </c>
      <c r="K13" s="81"/>
      <c r="L13" s="82">
        <v>1617</v>
      </c>
      <c r="M13" s="82"/>
      <c r="N13" s="82">
        <v>1663</v>
      </c>
      <c r="O13" s="85"/>
      <c r="P13" s="79" t="s">
        <v>53</v>
      </c>
      <c r="Q13" s="80"/>
      <c r="R13" s="81">
        <f t="shared" si="2"/>
        <v>5036</v>
      </c>
      <c r="S13" s="81"/>
      <c r="T13" s="82">
        <v>2480</v>
      </c>
      <c r="U13" s="82"/>
      <c r="V13" s="82">
        <v>2556</v>
      </c>
      <c r="W13" s="85"/>
      <c r="X13" s="79" t="s">
        <v>54</v>
      </c>
      <c r="Y13" s="80"/>
      <c r="Z13" s="81">
        <f t="shared" si="3"/>
        <v>2687</v>
      </c>
      <c r="AA13" s="81"/>
      <c r="AB13" s="82">
        <v>1305</v>
      </c>
      <c r="AC13" s="82"/>
      <c r="AD13" s="82">
        <v>1382</v>
      </c>
      <c r="AE13" s="85"/>
      <c r="AF13" s="79" t="s">
        <v>55</v>
      </c>
      <c r="AG13" s="80"/>
      <c r="AH13" s="81">
        <f t="shared" si="4"/>
        <v>1015</v>
      </c>
      <c r="AI13" s="81"/>
      <c r="AJ13" s="82">
        <v>389</v>
      </c>
      <c r="AK13" s="82"/>
      <c r="AL13" s="82">
        <v>626</v>
      </c>
      <c r="AM13" s="83"/>
    </row>
    <row r="14" spans="1:39" s="8" customFormat="1" ht="18" customHeight="1">
      <c r="A14" s="10" t="s">
        <v>56</v>
      </c>
      <c r="B14" s="81">
        <f t="shared" si="0"/>
        <v>2715</v>
      </c>
      <c r="C14" s="81"/>
      <c r="D14" s="82">
        <v>1325</v>
      </c>
      <c r="E14" s="82"/>
      <c r="F14" s="86">
        <v>1390</v>
      </c>
      <c r="G14" s="87"/>
      <c r="H14" s="79" t="s">
        <v>57</v>
      </c>
      <c r="I14" s="80"/>
      <c r="J14" s="81">
        <f t="shared" si="1"/>
        <v>3215</v>
      </c>
      <c r="K14" s="81"/>
      <c r="L14" s="82">
        <v>1529</v>
      </c>
      <c r="M14" s="82"/>
      <c r="N14" s="82">
        <v>1686</v>
      </c>
      <c r="O14" s="85"/>
      <c r="P14" s="79" t="s">
        <v>58</v>
      </c>
      <c r="Q14" s="80"/>
      <c r="R14" s="81">
        <f t="shared" si="2"/>
        <v>5204</v>
      </c>
      <c r="S14" s="81"/>
      <c r="T14" s="82">
        <v>2553</v>
      </c>
      <c r="U14" s="82"/>
      <c r="V14" s="82">
        <v>2651</v>
      </c>
      <c r="W14" s="85"/>
      <c r="X14" s="79" t="s">
        <v>59</v>
      </c>
      <c r="Y14" s="80"/>
      <c r="Z14" s="81">
        <f t="shared" si="3"/>
        <v>2940</v>
      </c>
      <c r="AA14" s="81"/>
      <c r="AB14" s="82">
        <v>1358</v>
      </c>
      <c r="AC14" s="82"/>
      <c r="AD14" s="82">
        <v>1582</v>
      </c>
      <c r="AE14" s="85"/>
      <c r="AF14" s="79" t="s">
        <v>60</v>
      </c>
      <c r="AG14" s="80"/>
      <c r="AH14" s="81">
        <f t="shared" si="4"/>
        <v>894</v>
      </c>
      <c r="AI14" s="81"/>
      <c r="AJ14" s="82">
        <v>280</v>
      </c>
      <c r="AK14" s="82"/>
      <c r="AL14" s="82">
        <v>614</v>
      </c>
      <c r="AM14" s="83"/>
    </row>
    <row r="15" spans="1:39" s="8" customFormat="1" ht="18" customHeight="1">
      <c r="A15" s="10" t="s">
        <v>61</v>
      </c>
      <c r="B15" s="81">
        <f t="shared" si="0"/>
        <v>2706</v>
      </c>
      <c r="C15" s="81"/>
      <c r="D15" s="82">
        <v>1396</v>
      </c>
      <c r="E15" s="82"/>
      <c r="F15" s="86">
        <v>1310</v>
      </c>
      <c r="G15" s="87"/>
      <c r="H15" s="79" t="s">
        <v>62</v>
      </c>
      <c r="I15" s="80"/>
      <c r="J15" s="81">
        <f t="shared" si="1"/>
        <v>3200</v>
      </c>
      <c r="K15" s="81"/>
      <c r="L15" s="82">
        <v>1549</v>
      </c>
      <c r="M15" s="82"/>
      <c r="N15" s="82">
        <v>1651</v>
      </c>
      <c r="O15" s="85"/>
      <c r="P15" s="79" t="s">
        <v>63</v>
      </c>
      <c r="Q15" s="80"/>
      <c r="R15" s="81">
        <f t="shared" si="2"/>
        <v>4950</v>
      </c>
      <c r="S15" s="81"/>
      <c r="T15" s="82">
        <v>2448</v>
      </c>
      <c r="U15" s="82"/>
      <c r="V15" s="82">
        <v>2502</v>
      </c>
      <c r="W15" s="85"/>
      <c r="X15" s="79" t="s">
        <v>64</v>
      </c>
      <c r="Y15" s="80"/>
      <c r="Z15" s="81">
        <f t="shared" si="3"/>
        <v>3082</v>
      </c>
      <c r="AA15" s="81"/>
      <c r="AB15" s="82">
        <v>1420</v>
      </c>
      <c r="AC15" s="82"/>
      <c r="AD15" s="82">
        <v>1662</v>
      </c>
      <c r="AE15" s="85"/>
      <c r="AF15" s="79" t="s">
        <v>65</v>
      </c>
      <c r="AG15" s="80"/>
      <c r="AH15" s="81">
        <f t="shared" si="4"/>
        <v>760</v>
      </c>
      <c r="AI15" s="81"/>
      <c r="AJ15" s="82">
        <v>245</v>
      </c>
      <c r="AK15" s="82"/>
      <c r="AL15" s="82">
        <v>515</v>
      </c>
      <c r="AM15" s="83"/>
    </row>
    <row r="16" spans="1:39" s="8" customFormat="1" ht="18" customHeight="1">
      <c r="A16" s="10" t="s">
        <v>66</v>
      </c>
      <c r="B16" s="81">
        <f t="shared" si="0"/>
        <v>2857</v>
      </c>
      <c r="C16" s="81"/>
      <c r="D16" s="82">
        <v>1508</v>
      </c>
      <c r="E16" s="82"/>
      <c r="F16" s="86">
        <v>1349</v>
      </c>
      <c r="G16" s="87"/>
      <c r="H16" s="79" t="s">
        <v>67</v>
      </c>
      <c r="I16" s="80"/>
      <c r="J16" s="81">
        <f t="shared" si="1"/>
        <v>3025</v>
      </c>
      <c r="K16" s="81"/>
      <c r="L16" s="82">
        <v>1486</v>
      </c>
      <c r="M16" s="82"/>
      <c r="N16" s="82">
        <v>1539</v>
      </c>
      <c r="O16" s="85"/>
      <c r="P16" s="79" t="s">
        <v>68</v>
      </c>
      <c r="Q16" s="80"/>
      <c r="R16" s="81">
        <f t="shared" si="2"/>
        <v>4823</v>
      </c>
      <c r="S16" s="81"/>
      <c r="T16" s="82">
        <v>2379</v>
      </c>
      <c r="U16" s="82"/>
      <c r="V16" s="82">
        <v>2444</v>
      </c>
      <c r="W16" s="85"/>
      <c r="X16" s="79" t="s">
        <v>69</v>
      </c>
      <c r="Y16" s="80"/>
      <c r="Z16" s="81">
        <f t="shared" si="3"/>
        <v>3231</v>
      </c>
      <c r="AA16" s="81"/>
      <c r="AB16" s="82">
        <v>1473</v>
      </c>
      <c r="AC16" s="82"/>
      <c r="AD16" s="82">
        <v>1758</v>
      </c>
      <c r="AE16" s="85"/>
      <c r="AF16" s="79" t="s">
        <v>70</v>
      </c>
      <c r="AG16" s="80"/>
      <c r="AH16" s="81">
        <f t="shared" si="4"/>
        <v>594</v>
      </c>
      <c r="AI16" s="81"/>
      <c r="AJ16" s="82">
        <v>158</v>
      </c>
      <c r="AK16" s="82"/>
      <c r="AL16" s="82">
        <v>436</v>
      </c>
      <c r="AM16" s="83"/>
    </row>
    <row r="17" spans="1:39" s="8" customFormat="1" ht="18" customHeight="1">
      <c r="A17" s="10" t="s">
        <v>71</v>
      </c>
      <c r="B17" s="81">
        <f t="shared" si="0"/>
        <v>2802</v>
      </c>
      <c r="C17" s="81"/>
      <c r="D17" s="82">
        <v>1444</v>
      </c>
      <c r="E17" s="82"/>
      <c r="F17" s="86">
        <v>1358</v>
      </c>
      <c r="G17" s="87"/>
      <c r="H17" s="79" t="s">
        <v>72</v>
      </c>
      <c r="I17" s="80"/>
      <c r="J17" s="81">
        <f t="shared" si="1"/>
        <v>3235</v>
      </c>
      <c r="K17" s="81"/>
      <c r="L17" s="82">
        <v>1590</v>
      </c>
      <c r="M17" s="82"/>
      <c r="N17" s="82">
        <v>1645</v>
      </c>
      <c r="O17" s="85"/>
      <c r="P17" s="79" t="s">
        <v>73</v>
      </c>
      <c r="Q17" s="80"/>
      <c r="R17" s="81">
        <f t="shared" si="2"/>
        <v>4762</v>
      </c>
      <c r="S17" s="81"/>
      <c r="T17" s="82">
        <v>2330</v>
      </c>
      <c r="U17" s="82"/>
      <c r="V17" s="82">
        <v>2432</v>
      </c>
      <c r="W17" s="85"/>
      <c r="X17" s="79" t="s">
        <v>74</v>
      </c>
      <c r="Y17" s="80"/>
      <c r="Z17" s="81">
        <f t="shared" si="3"/>
        <v>3497</v>
      </c>
      <c r="AA17" s="81"/>
      <c r="AB17" s="82">
        <v>1546</v>
      </c>
      <c r="AC17" s="82"/>
      <c r="AD17" s="82">
        <v>1951</v>
      </c>
      <c r="AE17" s="85"/>
      <c r="AF17" s="79" t="s">
        <v>75</v>
      </c>
      <c r="AG17" s="80"/>
      <c r="AH17" s="81">
        <f t="shared" si="4"/>
        <v>493</v>
      </c>
      <c r="AI17" s="81"/>
      <c r="AJ17" s="82">
        <v>118</v>
      </c>
      <c r="AK17" s="82"/>
      <c r="AL17" s="82">
        <v>375</v>
      </c>
      <c r="AM17" s="83"/>
    </row>
    <row r="18" spans="1:39" s="8" customFormat="1" ht="18" customHeight="1">
      <c r="A18" s="10" t="s">
        <v>76</v>
      </c>
      <c r="B18" s="81">
        <f t="shared" si="0"/>
        <v>2811</v>
      </c>
      <c r="C18" s="81"/>
      <c r="D18" s="82">
        <v>1459</v>
      </c>
      <c r="E18" s="82"/>
      <c r="F18" s="86">
        <v>1352</v>
      </c>
      <c r="G18" s="87"/>
      <c r="H18" s="79" t="s">
        <v>77</v>
      </c>
      <c r="I18" s="80"/>
      <c r="J18" s="81">
        <f t="shared" si="1"/>
        <v>3243</v>
      </c>
      <c r="K18" s="81"/>
      <c r="L18" s="82">
        <v>1619</v>
      </c>
      <c r="M18" s="82"/>
      <c r="N18" s="82">
        <v>1624</v>
      </c>
      <c r="O18" s="85"/>
      <c r="P18" s="79" t="s">
        <v>78</v>
      </c>
      <c r="Q18" s="80"/>
      <c r="R18" s="81">
        <f t="shared" si="2"/>
        <v>4399</v>
      </c>
      <c r="S18" s="81"/>
      <c r="T18" s="82">
        <v>2214</v>
      </c>
      <c r="U18" s="82"/>
      <c r="V18" s="82">
        <v>2185</v>
      </c>
      <c r="W18" s="85"/>
      <c r="X18" s="79" t="s">
        <v>79</v>
      </c>
      <c r="Y18" s="80"/>
      <c r="Z18" s="81">
        <f t="shared" si="3"/>
        <v>4037</v>
      </c>
      <c r="AA18" s="81"/>
      <c r="AB18" s="82">
        <v>1805</v>
      </c>
      <c r="AC18" s="82"/>
      <c r="AD18" s="82">
        <v>2232</v>
      </c>
      <c r="AE18" s="85"/>
      <c r="AF18" s="79" t="s">
        <v>80</v>
      </c>
      <c r="AG18" s="80"/>
      <c r="AH18" s="81">
        <f t="shared" si="4"/>
        <v>389</v>
      </c>
      <c r="AI18" s="81"/>
      <c r="AJ18" s="82">
        <v>84</v>
      </c>
      <c r="AK18" s="82"/>
      <c r="AL18" s="82">
        <v>305</v>
      </c>
      <c r="AM18" s="83"/>
    </row>
    <row r="19" spans="1:39" s="8" customFormat="1" ht="18" customHeight="1">
      <c r="A19" s="10" t="s">
        <v>81</v>
      </c>
      <c r="B19" s="81">
        <f t="shared" si="0"/>
        <v>2865</v>
      </c>
      <c r="C19" s="81"/>
      <c r="D19" s="82">
        <v>1508</v>
      </c>
      <c r="E19" s="82"/>
      <c r="F19" s="86">
        <v>1357</v>
      </c>
      <c r="G19" s="87"/>
      <c r="H19" s="79" t="s">
        <v>82</v>
      </c>
      <c r="I19" s="80"/>
      <c r="J19" s="81">
        <f t="shared" si="1"/>
        <v>3369</v>
      </c>
      <c r="K19" s="81"/>
      <c r="L19" s="82">
        <v>1716</v>
      </c>
      <c r="M19" s="82"/>
      <c r="N19" s="82">
        <v>1653</v>
      </c>
      <c r="O19" s="85"/>
      <c r="P19" s="79" t="s">
        <v>83</v>
      </c>
      <c r="Q19" s="80"/>
      <c r="R19" s="81">
        <f t="shared" si="2"/>
        <v>4337</v>
      </c>
      <c r="S19" s="81"/>
      <c r="T19" s="82">
        <v>2144</v>
      </c>
      <c r="U19" s="82"/>
      <c r="V19" s="82">
        <v>2193</v>
      </c>
      <c r="W19" s="85"/>
      <c r="X19" s="79" t="s">
        <v>84</v>
      </c>
      <c r="Y19" s="80"/>
      <c r="Z19" s="81">
        <f t="shared" si="3"/>
        <v>4026</v>
      </c>
      <c r="AA19" s="81"/>
      <c r="AB19" s="82">
        <v>1757</v>
      </c>
      <c r="AC19" s="82"/>
      <c r="AD19" s="82">
        <v>2269</v>
      </c>
      <c r="AE19" s="85"/>
      <c r="AF19" s="79" t="s">
        <v>85</v>
      </c>
      <c r="AG19" s="80"/>
      <c r="AH19" s="81">
        <f t="shared" si="4"/>
        <v>285</v>
      </c>
      <c r="AI19" s="81"/>
      <c r="AJ19" s="82">
        <v>75</v>
      </c>
      <c r="AK19" s="82"/>
      <c r="AL19" s="82">
        <v>210</v>
      </c>
      <c r="AM19" s="83"/>
    </row>
    <row r="20" spans="1:39" s="8" customFormat="1" ht="18" customHeight="1">
      <c r="A20" s="10" t="s">
        <v>86</v>
      </c>
      <c r="B20" s="81">
        <f t="shared" si="0"/>
        <v>2830</v>
      </c>
      <c r="C20" s="81"/>
      <c r="D20" s="82">
        <v>1422</v>
      </c>
      <c r="E20" s="82"/>
      <c r="F20" s="86">
        <v>1408</v>
      </c>
      <c r="G20" s="87"/>
      <c r="H20" s="79" t="s">
        <v>87</v>
      </c>
      <c r="I20" s="80"/>
      <c r="J20" s="81">
        <f t="shared" si="1"/>
        <v>3348</v>
      </c>
      <c r="K20" s="81"/>
      <c r="L20" s="82">
        <v>1653</v>
      </c>
      <c r="M20" s="82"/>
      <c r="N20" s="82">
        <v>1695</v>
      </c>
      <c r="O20" s="85"/>
      <c r="P20" s="79" t="s">
        <v>88</v>
      </c>
      <c r="Q20" s="80"/>
      <c r="R20" s="81">
        <f t="shared" si="2"/>
        <v>4211</v>
      </c>
      <c r="S20" s="81"/>
      <c r="T20" s="82">
        <v>2116</v>
      </c>
      <c r="U20" s="82"/>
      <c r="V20" s="82">
        <v>2095</v>
      </c>
      <c r="W20" s="85"/>
      <c r="X20" s="79" t="s">
        <v>89</v>
      </c>
      <c r="Y20" s="80"/>
      <c r="Z20" s="81">
        <f t="shared" si="3"/>
        <v>3973</v>
      </c>
      <c r="AA20" s="81"/>
      <c r="AB20" s="82">
        <v>1775</v>
      </c>
      <c r="AC20" s="82"/>
      <c r="AD20" s="82">
        <v>2198</v>
      </c>
      <c r="AE20" s="85"/>
      <c r="AF20" s="79" t="s">
        <v>90</v>
      </c>
      <c r="AG20" s="80"/>
      <c r="AH20" s="81">
        <f t="shared" si="4"/>
        <v>230</v>
      </c>
      <c r="AI20" s="81"/>
      <c r="AJ20" s="82">
        <v>48</v>
      </c>
      <c r="AK20" s="82"/>
      <c r="AL20" s="82">
        <v>182</v>
      </c>
      <c r="AM20" s="83"/>
    </row>
    <row r="21" spans="1:39" s="8" customFormat="1" ht="18" customHeight="1">
      <c r="A21" s="10" t="s">
        <v>91</v>
      </c>
      <c r="B21" s="81">
        <f t="shared" si="0"/>
        <v>2726</v>
      </c>
      <c r="C21" s="81"/>
      <c r="D21" s="82">
        <v>1359</v>
      </c>
      <c r="E21" s="82"/>
      <c r="F21" s="86">
        <v>1367</v>
      </c>
      <c r="G21" s="87"/>
      <c r="H21" s="79" t="s">
        <v>92</v>
      </c>
      <c r="I21" s="80"/>
      <c r="J21" s="81">
        <f t="shared" si="1"/>
        <v>3541</v>
      </c>
      <c r="K21" s="81"/>
      <c r="L21" s="82">
        <v>1763</v>
      </c>
      <c r="M21" s="82"/>
      <c r="N21" s="82">
        <v>1778</v>
      </c>
      <c r="O21" s="85"/>
      <c r="P21" s="79" t="s">
        <v>93</v>
      </c>
      <c r="Q21" s="80"/>
      <c r="R21" s="81">
        <f t="shared" si="2"/>
        <v>3266</v>
      </c>
      <c r="S21" s="81"/>
      <c r="T21" s="82">
        <v>1644</v>
      </c>
      <c r="U21" s="82"/>
      <c r="V21" s="82">
        <v>1622</v>
      </c>
      <c r="W21" s="85"/>
      <c r="X21" s="79" t="s">
        <v>94</v>
      </c>
      <c r="Y21" s="80"/>
      <c r="Z21" s="81">
        <f t="shared" si="3"/>
        <v>2331</v>
      </c>
      <c r="AA21" s="81"/>
      <c r="AB21" s="82">
        <v>1041</v>
      </c>
      <c r="AC21" s="82"/>
      <c r="AD21" s="82">
        <v>1290</v>
      </c>
      <c r="AE21" s="85"/>
      <c r="AF21" s="79" t="s">
        <v>95</v>
      </c>
      <c r="AG21" s="80"/>
      <c r="AH21" s="81">
        <f t="shared" si="4"/>
        <v>155</v>
      </c>
      <c r="AI21" s="81"/>
      <c r="AJ21" s="82">
        <v>40</v>
      </c>
      <c r="AK21" s="82"/>
      <c r="AL21" s="82">
        <v>115</v>
      </c>
      <c r="AM21" s="83"/>
    </row>
    <row r="22" spans="1:39" s="8" customFormat="1" ht="18" customHeight="1">
      <c r="A22" s="10" t="s">
        <v>96</v>
      </c>
      <c r="B22" s="81">
        <f t="shared" si="0"/>
        <v>2832</v>
      </c>
      <c r="C22" s="81"/>
      <c r="D22" s="82">
        <v>1505</v>
      </c>
      <c r="E22" s="82"/>
      <c r="F22" s="86">
        <v>1327</v>
      </c>
      <c r="G22" s="87"/>
      <c r="H22" s="79" t="s">
        <v>97</v>
      </c>
      <c r="I22" s="80"/>
      <c r="J22" s="81">
        <f t="shared" si="1"/>
        <v>3436</v>
      </c>
      <c r="K22" s="81"/>
      <c r="L22" s="82">
        <v>1741</v>
      </c>
      <c r="M22" s="82"/>
      <c r="N22" s="82">
        <v>1695</v>
      </c>
      <c r="O22" s="85"/>
      <c r="P22" s="79" t="s">
        <v>98</v>
      </c>
      <c r="Q22" s="80"/>
      <c r="R22" s="81">
        <f t="shared" si="2"/>
        <v>3816</v>
      </c>
      <c r="S22" s="81"/>
      <c r="T22" s="82">
        <v>1943</v>
      </c>
      <c r="U22" s="82"/>
      <c r="V22" s="82">
        <v>1873</v>
      </c>
      <c r="W22" s="85"/>
      <c r="X22" s="79" t="s">
        <v>99</v>
      </c>
      <c r="Y22" s="80"/>
      <c r="Z22" s="81">
        <f t="shared" si="3"/>
        <v>2454</v>
      </c>
      <c r="AA22" s="81"/>
      <c r="AB22" s="82">
        <v>1047</v>
      </c>
      <c r="AC22" s="82"/>
      <c r="AD22" s="82">
        <v>1407</v>
      </c>
      <c r="AE22" s="85"/>
      <c r="AF22" s="79" t="s">
        <v>100</v>
      </c>
      <c r="AG22" s="80"/>
      <c r="AH22" s="81">
        <f t="shared" si="4"/>
        <v>109</v>
      </c>
      <c r="AI22" s="81"/>
      <c r="AJ22" s="82">
        <v>21</v>
      </c>
      <c r="AK22" s="82"/>
      <c r="AL22" s="82">
        <v>88</v>
      </c>
      <c r="AM22" s="83"/>
    </row>
    <row r="23" spans="1:39" s="8" customFormat="1" ht="18" customHeight="1">
      <c r="A23" s="11" t="s">
        <v>101</v>
      </c>
      <c r="B23" s="66">
        <f t="shared" si="0"/>
        <v>3162</v>
      </c>
      <c r="C23" s="66"/>
      <c r="D23" s="74">
        <v>1605</v>
      </c>
      <c r="E23" s="74"/>
      <c r="F23" s="84">
        <v>1557</v>
      </c>
      <c r="G23" s="67"/>
      <c r="H23" s="64" t="s">
        <v>102</v>
      </c>
      <c r="I23" s="65"/>
      <c r="J23" s="66">
        <f t="shared" si="1"/>
        <v>3541</v>
      </c>
      <c r="K23" s="66"/>
      <c r="L23" s="74">
        <v>1732</v>
      </c>
      <c r="M23" s="74"/>
      <c r="N23" s="74">
        <v>1809</v>
      </c>
      <c r="O23" s="75"/>
      <c r="P23" s="64" t="s">
        <v>103</v>
      </c>
      <c r="Q23" s="65"/>
      <c r="R23" s="66">
        <f t="shared" si="2"/>
        <v>3468</v>
      </c>
      <c r="S23" s="66"/>
      <c r="T23" s="74">
        <v>1749</v>
      </c>
      <c r="U23" s="74"/>
      <c r="V23" s="74">
        <v>1719</v>
      </c>
      <c r="W23" s="75"/>
      <c r="X23" s="64" t="s">
        <v>104</v>
      </c>
      <c r="Y23" s="65"/>
      <c r="Z23" s="66">
        <f t="shared" si="3"/>
        <v>2901</v>
      </c>
      <c r="AA23" s="66"/>
      <c r="AB23" s="74">
        <v>1261</v>
      </c>
      <c r="AC23" s="74"/>
      <c r="AD23" s="74">
        <v>1640</v>
      </c>
      <c r="AE23" s="75"/>
      <c r="AF23" s="76" t="s">
        <v>105</v>
      </c>
      <c r="AG23" s="77"/>
      <c r="AH23" s="78">
        <f t="shared" si="4"/>
        <v>80</v>
      </c>
      <c r="AI23" s="78"/>
      <c r="AJ23" s="62">
        <v>11</v>
      </c>
      <c r="AK23" s="62"/>
      <c r="AL23" s="62">
        <v>69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135</v>
      </c>
      <c r="AI24" s="66"/>
      <c r="AJ24" s="67">
        <v>13</v>
      </c>
      <c r="AK24" s="68"/>
      <c r="AL24" s="67">
        <v>122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14087</v>
      </c>
      <c r="D27" s="46"/>
      <c r="E27" s="45">
        <f>SUM(E28:F29)</f>
        <v>15884</v>
      </c>
      <c r="F27" s="46"/>
      <c r="G27" s="45">
        <f>SUM(G28:H29)</f>
        <v>8470</v>
      </c>
      <c r="H27" s="46"/>
      <c r="I27" s="45">
        <f>SUM(I28:J29)</f>
        <v>8421</v>
      </c>
      <c r="J27" s="46"/>
      <c r="K27" s="45">
        <f>SUM(K28:L29)</f>
        <v>5994</v>
      </c>
      <c r="L27" s="46"/>
      <c r="M27" s="45">
        <f>SUM(M28:N29)</f>
        <v>31113</v>
      </c>
      <c r="N27" s="46"/>
      <c r="O27" s="45">
        <f>SUM(O28:P29)</f>
        <v>33153</v>
      </c>
      <c r="P27" s="46"/>
      <c r="Q27" s="45">
        <f>SUM(Q28:R29)</f>
        <v>41577</v>
      </c>
      <c r="R27" s="46"/>
      <c r="S27" s="45">
        <f>SUM(S28:T29)</f>
        <v>43236</v>
      </c>
      <c r="T27" s="46"/>
      <c r="U27" s="45">
        <f>SUM(U28:V29)</f>
        <v>14678</v>
      </c>
      <c r="V27" s="46"/>
      <c r="W27" s="45">
        <f>SUM(W28:X29)</f>
        <v>13071</v>
      </c>
      <c r="X27" s="46"/>
      <c r="Y27" s="45">
        <f>SUM(Y28:Z29)</f>
        <v>16787</v>
      </c>
      <c r="Z27" s="46"/>
      <c r="AA27" s="45">
        <f>SUM(AA28:AB29)</f>
        <v>15685</v>
      </c>
      <c r="AB27" s="46"/>
      <c r="AC27" s="45">
        <f>SUM(AC28:AD29)</f>
        <v>19300</v>
      </c>
      <c r="AD27" s="46"/>
      <c r="AE27" s="45">
        <f>SUM(AE28:AF29)</f>
        <v>3989</v>
      </c>
      <c r="AF27" s="46"/>
      <c r="AG27" s="45">
        <f>SUM(AG28:AH29)</f>
        <v>135</v>
      </c>
      <c r="AH27" s="46"/>
      <c r="AI27" s="47">
        <f>SUM(C27:AH27)</f>
        <v>285580</v>
      </c>
      <c r="AJ27" s="48"/>
      <c r="AK27" s="49">
        <v>133037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7257</v>
      </c>
      <c r="D28" s="44"/>
      <c r="E28" s="43">
        <f>SUM(D10:E15)</f>
        <v>8062</v>
      </c>
      <c r="F28" s="44"/>
      <c r="G28" s="43">
        <f>SUM(D16:E18)</f>
        <v>4411</v>
      </c>
      <c r="H28" s="44"/>
      <c r="I28" s="43">
        <f>SUM(D19:E21)</f>
        <v>4289</v>
      </c>
      <c r="J28" s="44"/>
      <c r="K28" s="43">
        <f>SUM(D22:E23)</f>
        <v>3110</v>
      </c>
      <c r="L28" s="44"/>
      <c r="M28" s="43">
        <f>SUM(L4:M13)</f>
        <v>15200</v>
      </c>
      <c r="N28" s="44"/>
      <c r="O28" s="43">
        <f>SUM(L14:M23)</f>
        <v>16378</v>
      </c>
      <c r="P28" s="44"/>
      <c r="Q28" s="43">
        <f>SUM(T4:U13)</f>
        <v>20356</v>
      </c>
      <c r="R28" s="44"/>
      <c r="S28" s="43">
        <f>SUM(T14:U23)</f>
        <v>21520</v>
      </c>
      <c r="T28" s="44"/>
      <c r="U28" s="43">
        <f>SUM(AB4:AC8)</f>
        <v>7207</v>
      </c>
      <c r="V28" s="44"/>
      <c r="W28" s="43">
        <f>SUM(AB9:AC13)</f>
        <v>6204</v>
      </c>
      <c r="X28" s="44"/>
      <c r="Y28" s="43">
        <f>SUM(AB14:AC18)</f>
        <v>7602</v>
      </c>
      <c r="Z28" s="44"/>
      <c r="AA28" s="43">
        <f>SUM(AB19:AC23)</f>
        <v>6881</v>
      </c>
      <c r="AB28" s="44"/>
      <c r="AC28" s="43">
        <f>SUM(AJ4:AK13)</f>
        <v>8041</v>
      </c>
      <c r="AD28" s="44"/>
      <c r="AE28" s="43">
        <f>SUM(AJ14:AK23)</f>
        <v>1080</v>
      </c>
      <c r="AF28" s="44"/>
      <c r="AG28" s="43">
        <f>AJ24</f>
        <v>13</v>
      </c>
      <c r="AH28" s="44"/>
      <c r="AI28" s="38">
        <f>SUM(C28:AH28)</f>
        <v>137611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6830</v>
      </c>
      <c r="D29" s="21"/>
      <c r="E29" s="20">
        <f>SUM(F10:G15)</f>
        <v>7822</v>
      </c>
      <c r="F29" s="21"/>
      <c r="G29" s="20">
        <f>SUM(F16:G18)</f>
        <v>4059</v>
      </c>
      <c r="H29" s="21"/>
      <c r="I29" s="20">
        <f>SUM(F19:G21)</f>
        <v>4132</v>
      </c>
      <c r="J29" s="21"/>
      <c r="K29" s="20">
        <f>SUM(F22:G23)</f>
        <v>2884</v>
      </c>
      <c r="L29" s="21"/>
      <c r="M29" s="20">
        <f>SUM(N4:O13)</f>
        <v>15913</v>
      </c>
      <c r="N29" s="21"/>
      <c r="O29" s="20">
        <f>SUM(N14:O23)</f>
        <v>16775</v>
      </c>
      <c r="P29" s="21"/>
      <c r="Q29" s="20">
        <f>SUM(V4:W13)</f>
        <v>21221</v>
      </c>
      <c r="R29" s="21"/>
      <c r="S29" s="20">
        <f>SUM(V14:W23)</f>
        <v>21716</v>
      </c>
      <c r="T29" s="21"/>
      <c r="U29" s="20">
        <f>SUM(AD4:AE8)</f>
        <v>7471</v>
      </c>
      <c r="V29" s="21"/>
      <c r="W29" s="20">
        <f>SUM(AD9:AE13)</f>
        <v>6867</v>
      </c>
      <c r="X29" s="21"/>
      <c r="Y29" s="20">
        <f>SUM(AD14:AE18)</f>
        <v>9185</v>
      </c>
      <c r="Z29" s="21"/>
      <c r="AA29" s="20">
        <f>SUM(AD19:AE23)</f>
        <v>8804</v>
      </c>
      <c r="AB29" s="21"/>
      <c r="AC29" s="20">
        <f>SUM(AL4:AM13)</f>
        <v>11259</v>
      </c>
      <c r="AD29" s="21"/>
      <c r="AE29" s="20">
        <f>SUM(AL14:AM23)</f>
        <v>2909</v>
      </c>
      <c r="AF29" s="21"/>
      <c r="AG29" s="20">
        <f>AL24</f>
        <v>122</v>
      </c>
      <c r="AH29" s="21"/>
      <c r="AI29" s="22">
        <f>SUM(C29:AH29)</f>
        <v>147969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38441</v>
      </c>
      <c r="D31" s="34"/>
      <c r="E31" s="34"/>
      <c r="F31" s="35">
        <f>C31/AI27</f>
        <v>0.13460676517963444</v>
      </c>
      <c r="G31" s="35"/>
      <c r="H31" s="36"/>
      <c r="I31" s="17">
        <f>SUM(I27:V27)</f>
        <v>178172</v>
      </c>
      <c r="J31" s="37"/>
      <c r="K31" s="37"/>
      <c r="L31" s="37"/>
      <c r="M31" s="37"/>
      <c r="N31" s="37"/>
      <c r="O31" s="37"/>
      <c r="P31" s="15">
        <f>I31/AI27</f>
        <v>0.6238952307584564</v>
      </c>
      <c r="Q31" s="15"/>
      <c r="R31" s="15"/>
      <c r="S31" s="15"/>
      <c r="T31" s="15"/>
      <c r="U31" s="15"/>
      <c r="V31" s="16"/>
      <c r="W31" s="17">
        <f>SUM(W27:AH27)</f>
        <v>68967</v>
      </c>
      <c r="X31" s="18"/>
      <c r="Y31" s="18"/>
      <c r="Z31" s="18"/>
      <c r="AA31" s="18"/>
      <c r="AB31" s="18"/>
      <c r="AC31" s="15">
        <f>W31/AI27</f>
        <v>0.2414980040619091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23</v>
      </c>
      <c r="C4" s="90"/>
      <c r="D4" s="91">
        <v>13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37</v>
      </c>
      <c r="K4" s="90"/>
      <c r="L4" s="91">
        <v>22</v>
      </c>
      <c r="M4" s="91"/>
      <c r="N4" s="91">
        <v>15</v>
      </c>
      <c r="O4" s="93"/>
      <c r="P4" s="88" t="s">
        <v>8</v>
      </c>
      <c r="Q4" s="89"/>
      <c r="R4" s="90">
        <f aca="true" t="shared" si="2" ref="R4:R23">SUM(T4:V4)</f>
        <v>65</v>
      </c>
      <c r="S4" s="90"/>
      <c r="T4" s="91">
        <v>29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65</v>
      </c>
      <c r="AA4" s="90"/>
      <c r="AB4" s="91">
        <v>33</v>
      </c>
      <c r="AC4" s="91"/>
      <c r="AD4" s="91">
        <v>32</v>
      </c>
      <c r="AE4" s="93"/>
      <c r="AF4" s="88" t="s">
        <v>10</v>
      </c>
      <c r="AG4" s="89"/>
      <c r="AH4" s="90">
        <f aca="true" t="shared" si="4" ref="AH4:AH24">SUM(AJ4:AL4)</f>
        <v>56</v>
      </c>
      <c r="AI4" s="90"/>
      <c r="AJ4" s="91">
        <v>24</v>
      </c>
      <c r="AK4" s="91"/>
      <c r="AL4" s="91">
        <v>32</v>
      </c>
      <c r="AM4" s="92"/>
    </row>
    <row r="5" spans="1:39" s="8" customFormat="1" ht="18" customHeight="1">
      <c r="A5" s="10" t="s">
        <v>11</v>
      </c>
      <c r="B5" s="81">
        <f t="shared" si="0"/>
        <v>36</v>
      </c>
      <c r="C5" s="81"/>
      <c r="D5" s="82">
        <v>15</v>
      </c>
      <c r="E5" s="82"/>
      <c r="F5" s="86">
        <v>21</v>
      </c>
      <c r="G5" s="87"/>
      <c r="H5" s="79" t="s">
        <v>12</v>
      </c>
      <c r="I5" s="80"/>
      <c r="J5" s="81">
        <f t="shared" si="1"/>
        <v>37</v>
      </c>
      <c r="K5" s="81"/>
      <c r="L5" s="82">
        <v>13</v>
      </c>
      <c r="M5" s="82"/>
      <c r="N5" s="82">
        <v>24</v>
      </c>
      <c r="O5" s="85"/>
      <c r="P5" s="79" t="s">
        <v>13</v>
      </c>
      <c r="Q5" s="80"/>
      <c r="R5" s="81">
        <f t="shared" si="2"/>
        <v>52</v>
      </c>
      <c r="S5" s="81"/>
      <c r="T5" s="82">
        <v>27</v>
      </c>
      <c r="U5" s="82"/>
      <c r="V5" s="82">
        <v>25</v>
      </c>
      <c r="W5" s="85"/>
      <c r="X5" s="79" t="s">
        <v>14</v>
      </c>
      <c r="Y5" s="80"/>
      <c r="Z5" s="81">
        <f t="shared" si="3"/>
        <v>64</v>
      </c>
      <c r="AA5" s="81"/>
      <c r="AB5" s="82">
        <v>26</v>
      </c>
      <c r="AC5" s="82"/>
      <c r="AD5" s="82">
        <v>38</v>
      </c>
      <c r="AE5" s="85"/>
      <c r="AF5" s="79" t="s">
        <v>15</v>
      </c>
      <c r="AG5" s="80"/>
      <c r="AH5" s="81">
        <f t="shared" si="4"/>
        <v>72</v>
      </c>
      <c r="AI5" s="81"/>
      <c r="AJ5" s="82">
        <v>31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35</v>
      </c>
      <c r="C6" s="81"/>
      <c r="D6" s="82">
        <v>21</v>
      </c>
      <c r="E6" s="82"/>
      <c r="F6" s="86">
        <v>14</v>
      </c>
      <c r="G6" s="87"/>
      <c r="H6" s="79" t="s">
        <v>17</v>
      </c>
      <c r="I6" s="80"/>
      <c r="J6" s="81">
        <f t="shared" si="1"/>
        <v>33</v>
      </c>
      <c r="K6" s="81"/>
      <c r="L6" s="82">
        <v>17</v>
      </c>
      <c r="M6" s="82"/>
      <c r="N6" s="82">
        <v>16</v>
      </c>
      <c r="O6" s="85"/>
      <c r="P6" s="79" t="s">
        <v>18</v>
      </c>
      <c r="Q6" s="80"/>
      <c r="R6" s="81">
        <f t="shared" si="2"/>
        <v>78</v>
      </c>
      <c r="S6" s="81"/>
      <c r="T6" s="82">
        <v>37</v>
      </c>
      <c r="U6" s="82"/>
      <c r="V6" s="82">
        <v>41</v>
      </c>
      <c r="W6" s="85"/>
      <c r="X6" s="79" t="s">
        <v>19</v>
      </c>
      <c r="Y6" s="80"/>
      <c r="Z6" s="81">
        <f t="shared" si="3"/>
        <v>59</v>
      </c>
      <c r="AA6" s="81"/>
      <c r="AB6" s="82">
        <v>34</v>
      </c>
      <c r="AC6" s="82"/>
      <c r="AD6" s="82">
        <v>25</v>
      </c>
      <c r="AE6" s="85"/>
      <c r="AF6" s="79" t="s">
        <v>20</v>
      </c>
      <c r="AG6" s="80"/>
      <c r="AH6" s="81">
        <f t="shared" si="4"/>
        <v>69</v>
      </c>
      <c r="AI6" s="81"/>
      <c r="AJ6" s="82">
        <v>24</v>
      </c>
      <c r="AK6" s="82"/>
      <c r="AL6" s="82">
        <v>45</v>
      </c>
      <c r="AM6" s="83"/>
    </row>
    <row r="7" spans="1:39" s="8" customFormat="1" ht="18" customHeight="1">
      <c r="A7" s="10" t="s">
        <v>21</v>
      </c>
      <c r="B7" s="81">
        <f t="shared" si="0"/>
        <v>30</v>
      </c>
      <c r="C7" s="81"/>
      <c r="D7" s="82">
        <v>20</v>
      </c>
      <c r="E7" s="82"/>
      <c r="F7" s="86">
        <v>10</v>
      </c>
      <c r="G7" s="87"/>
      <c r="H7" s="79" t="s">
        <v>22</v>
      </c>
      <c r="I7" s="80"/>
      <c r="J7" s="81">
        <f t="shared" si="1"/>
        <v>41</v>
      </c>
      <c r="K7" s="81"/>
      <c r="L7" s="82">
        <v>16</v>
      </c>
      <c r="M7" s="82"/>
      <c r="N7" s="82">
        <v>25</v>
      </c>
      <c r="O7" s="85"/>
      <c r="P7" s="79" t="s">
        <v>23</v>
      </c>
      <c r="Q7" s="80"/>
      <c r="R7" s="81">
        <f t="shared" si="2"/>
        <v>66</v>
      </c>
      <c r="S7" s="81"/>
      <c r="T7" s="82">
        <v>27</v>
      </c>
      <c r="U7" s="82"/>
      <c r="V7" s="82">
        <v>39</v>
      </c>
      <c r="W7" s="85"/>
      <c r="X7" s="79" t="s">
        <v>24</v>
      </c>
      <c r="Y7" s="80"/>
      <c r="Z7" s="81">
        <f t="shared" si="3"/>
        <v>47</v>
      </c>
      <c r="AA7" s="81"/>
      <c r="AB7" s="82">
        <v>22</v>
      </c>
      <c r="AC7" s="82"/>
      <c r="AD7" s="82">
        <v>25</v>
      </c>
      <c r="AE7" s="85"/>
      <c r="AF7" s="79" t="s">
        <v>25</v>
      </c>
      <c r="AG7" s="80"/>
      <c r="AH7" s="81">
        <f t="shared" si="4"/>
        <v>61</v>
      </c>
      <c r="AI7" s="81"/>
      <c r="AJ7" s="82">
        <v>26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32</v>
      </c>
      <c r="C8" s="81"/>
      <c r="D8" s="82">
        <v>15</v>
      </c>
      <c r="E8" s="82"/>
      <c r="F8" s="86">
        <v>17</v>
      </c>
      <c r="G8" s="87"/>
      <c r="H8" s="79" t="s">
        <v>27</v>
      </c>
      <c r="I8" s="80"/>
      <c r="J8" s="81">
        <f t="shared" si="1"/>
        <v>36</v>
      </c>
      <c r="K8" s="81"/>
      <c r="L8" s="82">
        <v>12</v>
      </c>
      <c r="M8" s="82"/>
      <c r="N8" s="82">
        <v>24</v>
      </c>
      <c r="O8" s="85"/>
      <c r="P8" s="79" t="s">
        <v>28</v>
      </c>
      <c r="Q8" s="80"/>
      <c r="R8" s="81">
        <f t="shared" si="2"/>
        <v>76</v>
      </c>
      <c r="S8" s="81"/>
      <c r="T8" s="82">
        <v>43</v>
      </c>
      <c r="U8" s="82"/>
      <c r="V8" s="82">
        <v>33</v>
      </c>
      <c r="W8" s="85"/>
      <c r="X8" s="79" t="s">
        <v>29</v>
      </c>
      <c r="Y8" s="80"/>
      <c r="Z8" s="81">
        <f t="shared" si="3"/>
        <v>54</v>
      </c>
      <c r="AA8" s="81"/>
      <c r="AB8" s="82">
        <v>25</v>
      </c>
      <c r="AC8" s="82"/>
      <c r="AD8" s="82">
        <v>29</v>
      </c>
      <c r="AE8" s="85"/>
      <c r="AF8" s="79" t="s">
        <v>30</v>
      </c>
      <c r="AG8" s="80"/>
      <c r="AH8" s="81">
        <f t="shared" si="4"/>
        <v>53</v>
      </c>
      <c r="AI8" s="81"/>
      <c r="AJ8" s="82">
        <v>23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30</v>
      </c>
      <c r="C9" s="81"/>
      <c r="D9" s="82">
        <v>11</v>
      </c>
      <c r="E9" s="82"/>
      <c r="F9" s="86">
        <v>19</v>
      </c>
      <c r="G9" s="87"/>
      <c r="H9" s="79" t="s">
        <v>32</v>
      </c>
      <c r="I9" s="80"/>
      <c r="J9" s="81">
        <f t="shared" si="1"/>
        <v>41</v>
      </c>
      <c r="K9" s="81"/>
      <c r="L9" s="82">
        <v>19</v>
      </c>
      <c r="M9" s="82"/>
      <c r="N9" s="82">
        <v>22</v>
      </c>
      <c r="O9" s="85"/>
      <c r="P9" s="79" t="s">
        <v>33</v>
      </c>
      <c r="Q9" s="80"/>
      <c r="R9" s="81">
        <f t="shared" si="2"/>
        <v>67</v>
      </c>
      <c r="S9" s="81"/>
      <c r="T9" s="82">
        <v>33</v>
      </c>
      <c r="U9" s="82"/>
      <c r="V9" s="82">
        <v>34</v>
      </c>
      <c r="W9" s="85"/>
      <c r="X9" s="79" t="s">
        <v>34</v>
      </c>
      <c r="Y9" s="80"/>
      <c r="Z9" s="81">
        <f t="shared" si="3"/>
        <v>51</v>
      </c>
      <c r="AA9" s="81"/>
      <c r="AB9" s="82">
        <v>23</v>
      </c>
      <c r="AC9" s="82"/>
      <c r="AD9" s="82">
        <v>28</v>
      </c>
      <c r="AE9" s="85"/>
      <c r="AF9" s="79" t="s">
        <v>35</v>
      </c>
      <c r="AG9" s="80"/>
      <c r="AH9" s="81">
        <f t="shared" si="4"/>
        <v>52</v>
      </c>
      <c r="AI9" s="81"/>
      <c r="AJ9" s="82">
        <v>20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40</v>
      </c>
      <c r="C10" s="81"/>
      <c r="D10" s="82">
        <v>20</v>
      </c>
      <c r="E10" s="82"/>
      <c r="F10" s="86">
        <v>20</v>
      </c>
      <c r="G10" s="87"/>
      <c r="H10" s="79" t="s">
        <v>37</v>
      </c>
      <c r="I10" s="80"/>
      <c r="J10" s="81">
        <f t="shared" si="1"/>
        <v>30</v>
      </c>
      <c r="K10" s="81"/>
      <c r="L10" s="82">
        <v>13</v>
      </c>
      <c r="M10" s="82"/>
      <c r="N10" s="82">
        <v>17</v>
      </c>
      <c r="O10" s="85"/>
      <c r="P10" s="79" t="s">
        <v>38</v>
      </c>
      <c r="Q10" s="80"/>
      <c r="R10" s="81">
        <f t="shared" si="2"/>
        <v>82</v>
      </c>
      <c r="S10" s="81"/>
      <c r="T10" s="82">
        <v>47</v>
      </c>
      <c r="U10" s="82"/>
      <c r="V10" s="82">
        <v>35</v>
      </c>
      <c r="W10" s="85"/>
      <c r="X10" s="79" t="s">
        <v>39</v>
      </c>
      <c r="Y10" s="80"/>
      <c r="Z10" s="81">
        <f t="shared" si="3"/>
        <v>45</v>
      </c>
      <c r="AA10" s="81"/>
      <c r="AB10" s="82">
        <v>26</v>
      </c>
      <c r="AC10" s="82"/>
      <c r="AD10" s="82">
        <v>19</v>
      </c>
      <c r="AE10" s="85"/>
      <c r="AF10" s="79" t="s">
        <v>40</v>
      </c>
      <c r="AG10" s="80"/>
      <c r="AH10" s="81">
        <f t="shared" si="4"/>
        <v>39</v>
      </c>
      <c r="AI10" s="81"/>
      <c r="AJ10" s="82">
        <v>10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34</v>
      </c>
      <c r="C11" s="81"/>
      <c r="D11" s="82">
        <v>15</v>
      </c>
      <c r="E11" s="82"/>
      <c r="F11" s="86">
        <v>19</v>
      </c>
      <c r="G11" s="87"/>
      <c r="H11" s="79" t="s">
        <v>42</v>
      </c>
      <c r="I11" s="80"/>
      <c r="J11" s="81">
        <f t="shared" si="1"/>
        <v>36</v>
      </c>
      <c r="K11" s="81"/>
      <c r="L11" s="82">
        <v>17</v>
      </c>
      <c r="M11" s="82"/>
      <c r="N11" s="82">
        <v>19</v>
      </c>
      <c r="O11" s="85"/>
      <c r="P11" s="79" t="s">
        <v>43</v>
      </c>
      <c r="Q11" s="80"/>
      <c r="R11" s="81">
        <f t="shared" si="2"/>
        <v>75</v>
      </c>
      <c r="S11" s="81"/>
      <c r="T11" s="82">
        <v>33</v>
      </c>
      <c r="U11" s="82"/>
      <c r="V11" s="82">
        <v>42</v>
      </c>
      <c r="W11" s="85"/>
      <c r="X11" s="79" t="s">
        <v>44</v>
      </c>
      <c r="Y11" s="80"/>
      <c r="Z11" s="81">
        <f t="shared" si="3"/>
        <v>48</v>
      </c>
      <c r="AA11" s="81"/>
      <c r="AB11" s="82">
        <v>29</v>
      </c>
      <c r="AC11" s="82"/>
      <c r="AD11" s="82">
        <v>19</v>
      </c>
      <c r="AE11" s="85"/>
      <c r="AF11" s="79" t="s">
        <v>45</v>
      </c>
      <c r="AG11" s="80"/>
      <c r="AH11" s="81">
        <f t="shared" si="4"/>
        <v>39</v>
      </c>
      <c r="AI11" s="81"/>
      <c r="AJ11" s="82">
        <v>16</v>
      </c>
      <c r="AK11" s="82"/>
      <c r="AL11" s="82">
        <v>23</v>
      </c>
      <c r="AM11" s="83"/>
    </row>
    <row r="12" spans="1:39" s="8" customFormat="1" ht="18" customHeight="1">
      <c r="A12" s="10" t="s">
        <v>46</v>
      </c>
      <c r="B12" s="81">
        <f t="shared" si="0"/>
        <v>41</v>
      </c>
      <c r="C12" s="81"/>
      <c r="D12" s="82">
        <v>26</v>
      </c>
      <c r="E12" s="82"/>
      <c r="F12" s="86">
        <v>15</v>
      </c>
      <c r="G12" s="87"/>
      <c r="H12" s="79" t="s">
        <v>47</v>
      </c>
      <c r="I12" s="80"/>
      <c r="J12" s="81">
        <f t="shared" si="1"/>
        <v>37</v>
      </c>
      <c r="K12" s="81"/>
      <c r="L12" s="82">
        <v>21</v>
      </c>
      <c r="M12" s="82"/>
      <c r="N12" s="82">
        <v>16</v>
      </c>
      <c r="O12" s="85"/>
      <c r="P12" s="79" t="s">
        <v>48</v>
      </c>
      <c r="Q12" s="80"/>
      <c r="R12" s="81">
        <f t="shared" si="2"/>
        <v>71</v>
      </c>
      <c r="S12" s="81"/>
      <c r="T12" s="82">
        <v>40</v>
      </c>
      <c r="U12" s="82"/>
      <c r="V12" s="82">
        <v>31</v>
      </c>
      <c r="W12" s="85"/>
      <c r="X12" s="79" t="s">
        <v>49</v>
      </c>
      <c r="Y12" s="80"/>
      <c r="Z12" s="81">
        <f t="shared" si="3"/>
        <v>46</v>
      </c>
      <c r="AA12" s="81"/>
      <c r="AB12" s="82">
        <v>22</v>
      </c>
      <c r="AC12" s="82"/>
      <c r="AD12" s="82">
        <v>24</v>
      </c>
      <c r="AE12" s="85"/>
      <c r="AF12" s="79" t="s">
        <v>50</v>
      </c>
      <c r="AG12" s="80"/>
      <c r="AH12" s="81">
        <f t="shared" si="4"/>
        <v>35</v>
      </c>
      <c r="AI12" s="81"/>
      <c r="AJ12" s="82">
        <v>14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26</v>
      </c>
      <c r="E13" s="82"/>
      <c r="F13" s="86">
        <v>22</v>
      </c>
      <c r="G13" s="87"/>
      <c r="H13" s="79" t="s">
        <v>52</v>
      </c>
      <c r="I13" s="80"/>
      <c r="J13" s="81">
        <f t="shared" si="1"/>
        <v>42</v>
      </c>
      <c r="K13" s="81"/>
      <c r="L13" s="82">
        <v>18</v>
      </c>
      <c r="M13" s="82"/>
      <c r="N13" s="82">
        <v>24</v>
      </c>
      <c r="O13" s="85"/>
      <c r="P13" s="79" t="s">
        <v>53</v>
      </c>
      <c r="Q13" s="80"/>
      <c r="R13" s="81">
        <f t="shared" si="2"/>
        <v>85</v>
      </c>
      <c r="S13" s="81"/>
      <c r="T13" s="82">
        <v>43</v>
      </c>
      <c r="U13" s="82"/>
      <c r="V13" s="82">
        <v>42</v>
      </c>
      <c r="W13" s="85"/>
      <c r="X13" s="79" t="s">
        <v>54</v>
      </c>
      <c r="Y13" s="80"/>
      <c r="Z13" s="81">
        <f t="shared" si="3"/>
        <v>45</v>
      </c>
      <c r="AA13" s="81"/>
      <c r="AB13" s="82">
        <v>12</v>
      </c>
      <c r="AC13" s="82"/>
      <c r="AD13" s="82">
        <v>33</v>
      </c>
      <c r="AE13" s="85"/>
      <c r="AF13" s="79" t="s">
        <v>55</v>
      </c>
      <c r="AG13" s="80"/>
      <c r="AH13" s="81">
        <f t="shared" si="4"/>
        <v>23</v>
      </c>
      <c r="AI13" s="81"/>
      <c r="AJ13" s="82">
        <v>12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46</v>
      </c>
      <c r="C14" s="81"/>
      <c r="D14" s="82">
        <v>29</v>
      </c>
      <c r="E14" s="82"/>
      <c r="F14" s="86">
        <v>17</v>
      </c>
      <c r="G14" s="87"/>
      <c r="H14" s="79" t="s">
        <v>57</v>
      </c>
      <c r="I14" s="80"/>
      <c r="J14" s="81">
        <f t="shared" si="1"/>
        <v>56</v>
      </c>
      <c r="K14" s="81"/>
      <c r="L14" s="82">
        <v>22</v>
      </c>
      <c r="M14" s="82"/>
      <c r="N14" s="82">
        <v>34</v>
      </c>
      <c r="O14" s="85"/>
      <c r="P14" s="79" t="s">
        <v>58</v>
      </c>
      <c r="Q14" s="80"/>
      <c r="R14" s="81">
        <f t="shared" si="2"/>
        <v>80</v>
      </c>
      <c r="S14" s="81"/>
      <c r="T14" s="82">
        <v>45</v>
      </c>
      <c r="U14" s="82"/>
      <c r="V14" s="82">
        <v>35</v>
      </c>
      <c r="W14" s="85"/>
      <c r="X14" s="79" t="s">
        <v>59</v>
      </c>
      <c r="Y14" s="80"/>
      <c r="Z14" s="81">
        <f t="shared" si="3"/>
        <v>54</v>
      </c>
      <c r="AA14" s="81"/>
      <c r="AB14" s="82">
        <v>27</v>
      </c>
      <c r="AC14" s="82"/>
      <c r="AD14" s="82">
        <v>27</v>
      </c>
      <c r="AE14" s="85"/>
      <c r="AF14" s="79" t="s">
        <v>60</v>
      </c>
      <c r="AG14" s="80"/>
      <c r="AH14" s="81">
        <f t="shared" si="4"/>
        <v>14</v>
      </c>
      <c r="AI14" s="81"/>
      <c r="AJ14" s="82">
        <v>1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73</v>
      </c>
      <c r="C15" s="81"/>
      <c r="D15" s="82">
        <v>46</v>
      </c>
      <c r="E15" s="82"/>
      <c r="F15" s="86">
        <v>27</v>
      </c>
      <c r="G15" s="87"/>
      <c r="H15" s="79" t="s">
        <v>62</v>
      </c>
      <c r="I15" s="80"/>
      <c r="J15" s="81">
        <f t="shared" si="1"/>
        <v>42</v>
      </c>
      <c r="K15" s="81"/>
      <c r="L15" s="82">
        <v>22</v>
      </c>
      <c r="M15" s="82"/>
      <c r="N15" s="82">
        <v>20</v>
      </c>
      <c r="O15" s="85"/>
      <c r="P15" s="79" t="s">
        <v>63</v>
      </c>
      <c r="Q15" s="80"/>
      <c r="R15" s="81">
        <f t="shared" si="2"/>
        <v>67</v>
      </c>
      <c r="S15" s="81"/>
      <c r="T15" s="82">
        <v>28</v>
      </c>
      <c r="U15" s="82"/>
      <c r="V15" s="82">
        <v>39</v>
      </c>
      <c r="W15" s="85"/>
      <c r="X15" s="79" t="s">
        <v>64</v>
      </c>
      <c r="Y15" s="80"/>
      <c r="Z15" s="81">
        <f t="shared" si="3"/>
        <v>56</v>
      </c>
      <c r="AA15" s="81"/>
      <c r="AB15" s="82">
        <v>21</v>
      </c>
      <c r="AC15" s="82"/>
      <c r="AD15" s="82">
        <v>35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6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50</v>
      </c>
      <c r="C16" s="81"/>
      <c r="D16" s="82">
        <v>28</v>
      </c>
      <c r="E16" s="82"/>
      <c r="F16" s="86">
        <v>22</v>
      </c>
      <c r="G16" s="87"/>
      <c r="H16" s="79" t="s">
        <v>67</v>
      </c>
      <c r="I16" s="80"/>
      <c r="J16" s="81">
        <f t="shared" si="1"/>
        <v>36</v>
      </c>
      <c r="K16" s="81"/>
      <c r="L16" s="82">
        <v>20</v>
      </c>
      <c r="M16" s="82"/>
      <c r="N16" s="82">
        <v>16</v>
      </c>
      <c r="O16" s="85"/>
      <c r="P16" s="79" t="s">
        <v>68</v>
      </c>
      <c r="Q16" s="80"/>
      <c r="R16" s="81">
        <f t="shared" si="2"/>
        <v>82</v>
      </c>
      <c r="S16" s="81"/>
      <c r="T16" s="82">
        <v>43</v>
      </c>
      <c r="U16" s="82"/>
      <c r="V16" s="82">
        <v>39</v>
      </c>
      <c r="W16" s="85"/>
      <c r="X16" s="79" t="s">
        <v>69</v>
      </c>
      <c r="Y16" s="80"/>
      <c r="Z16" s="81">
        <f t="shared" si="3"/>
        <v>66</v>
      </c>
      <c r="AA16" s="81"/>
      <c r="AB16" s="82">
        <v>25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6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65</v>
      </c>
      <c r="C17" s="81"/>
      <c r="D17" s="82">
        <v>35</v>
      </c>
      <c r="E17" s="82"/>
      <c r="F17" s="86">
        <v>30</v>
      </c>
      <c r="G17" s="87"/>
      <c r="H17" s="79" t="s">
        <v>72</v>
      </c>
      <c r="I17" s="80"/>
      <c r="J17" s="81">
        <f t="shared" si="1"/>
        <v>43</v>
      </c>
      <c r="K17" s="81"/>
      <c r="L17" s="82">
        <v>21</v>
      </c>
      <c r="M17" s="82"/>
      <c r="N17" s="82">
        <v>22</v>
      </c>
      <c r="O17" s="85"/>
      <c r="P17" s="79" t="s">
        <v>73</v>
      </c>
      <c r="Q17" s="80"/>
      <c r="R17" s="81">
        <f t="shared" si="2"/>
        <v>82</v>
      </c>
      <c r="S17" s="81"/>
      <c r="T17" s="82">
        <v>46</v>
      </c>
      <c r="U17" s="82"/>
      <c r="V17" s="82">
        <v>36</v>
      </c>
      <c r="W17" s="85"/>
      <c r="X17" s="79" t="s">
        <v>74</v>
      </c>
      <c r="Y17" s="80"/>
      <c r="Z17" s="81">
        <f t="shared" si="3"/>
        <v>98</v>
      </c>
      <c r="AA17" s="81"/>
      <c r="AB17" s="82">
        <v>42</v>
      </c>
      <c r="AC17" s="82"/>
      <c r="AD17" s="82">
        <v>56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2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51</v>
      </c>
      <c r="C18" s="81"/>
      <c r="D18" s="82">
        <v>28</v>
      </c>
      <c r="E18" s="82"/>
      <c r="F18" s="86">
        <v>23</v>
      </c>
      <c r="G18" s="87"/>
      <c r="H18" s="79" t="s">
        <v>77</v>
      </c>
      <c r="I18" s="80"/>
      <c r="J18" s="81">
        <f t="shared" si="1"/>
        <v>47</v>
      </c>
      <c r="K18" s="81"/>
      <c r="L18" s="82">
        <v>24</v>
      </c>
      <c r="M18" s="82"/>
      <c r="N18" s="82">
        <v>23</v>
      </c>
      <c r="O18" s="85"/>
      <c r="P18" s="79" t="s">
        <v>78</v>
      </c>
      <c r="Q18" s="80"/>
      <c r="R18" s="81">
        <f t="shared" si="2"/>
        <v>73</v>
      </c>
      <c r="S18" s="81"/>
      <c r="T18" s="82">
        <v>34</v>
      </c>
      <c r="U18" s="82"/>
      <c r="V18" s="82">
        <v>39</v>
      </c>
      <c r="W18" s="85"/>
      <c r="X18" s="79" t="s">
        <v>79</v>
      </c>
      <c r="Y18" s="80"/>
      <c r="Z18" s="81">
        <f t="shared" si="3"/>
        <v>84</v>
      </c>
      <c r="AA18" s="81"/>
      <c r="AB18" s="82">
        <v>33</v>
      </c>
      <c r="AC18" s="82"/>
      <c r="AD18" s="82">
        <v>51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3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57</v>
      </c>
      <c r="C19" s="81"/>
      <c r="D19" s="82">
        <v>26</v>
      </c>
      <c r="E19" s="82"/>
      <c r="F19" s="86">
        <v>31</v>
      </c>
      <c r="G19" s="87"/>
      <c r="H19" s="79" t="s">
        <v>82</v>
      </c>
      <c r="I19" s="80"/>
      <c r="J19" s="81">
        <f t="shared" si="1"/>
        <v>43</v>
      </c>
      <c r="K19" s="81"/>
      <c r="L19" s="82">
        <v>22</v>
      </c>
      <c r="M19" s="82"/>
      <c r="N19" s="82">
        <v>21</v>
      </c>
      <c r="O19" s="85"/>
      <c r="P19" s="79" t="s">
        <v>83</v>
      </c>
      <c r="Q19" s="80"/>
      <c r="R19" s="81">
        <f t="shared" si="2"/>
        <v>66</v>
      </c>
      <c r="S19" s="81"/>
      <c r="T19" s="82">
        <v>31</v>
      </c>
      <c r="U19" s="82"/>
      <c r="V19" s="82">
        <v>35</v>
      </c>
      <c r="W19" s="85"/>
      <c r="X19" s="79" t="s">
        <v>84</v>
      </c>
      <c r="Y19" s="80"/>
      <c r="Z19" s="81">
        <f t="shared" si="3"/>
        <v>94</v>
      </c>
      <c r="AA19" s="81"/>
      <c r="AB19" s="82">
        <v>47</v>
      </c>
      <c r="AC19" s="82"/>
      <c r="AD19" s="82">
        <v>47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6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49</v>
      </c>
      <c r="C20" s="81"/>
      <c r="D20" s="82">
        <v>26</v>
      </c>
      <c r="E20" s="82"/>
      <c r="F20" s="86">
        <v>23</v>
      </c>
      <c r="G20" s="87"/>
      <c r="H20" s="79" t="s">
        <v>87</v>
      </c>
      <c r="I20" s="80"/>
      <c r="J20" s="81">
        <f t="shared" si="1"/>
        <v>43</v>
      </c>
      <c r="K20" s="81"/>
      <c r="L20" s="82">
        <v>20</v>
      </c>
      <c r="M20" s="82"/>
      <c r="N20" s="82">
        <v>23</v>
      </c>
      <c r="O20" s="85"/>
      <c r="P20" s="79" t="s">
        <v>88</v>
      </c>
      <c r="Q20" s="80"/>
      <c r="R20" s="81">
        <f t="shared" si="2"/>
        <v>65</v>
      </c>
      <c r="S20" s="81"/>
      <c r="T20" s="82">
        <v>38</v>
      </c>
      <c r="U20" s="82"/>
      <c r="V20" s="82">
        <v>27</v>
      </c>
      <c r="W20" s="85"/>
      <c r="X20" s="79" t="s">
        <v>89</v>
      </c>
      <c r="Y20" s="80"/>
      <c r="Z20" s="81">
        <f t="shared" si="3"/>
        <v>98</v>
      </c>
      <c r="AA20" s="81"/>
      <c r="AB20" s="82">
        <v>46</v>
      </c>
      <c r="AC20" s="82"/>
      <c r="AD20" s="82">
        <v>52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49</v>
      </c>
      <c r="C21" s="81"/>
      <c r="D21" s="82">
        <v>27</v>
      </c>
      <c r="E21" s="82"/>
      <c r="F21" s="86">
        <v>22</v>
      </c>
      <c r="G21" s="87"/>
      <c r="H21" s="79" t="s">
        <v>92</v>
      </c>
      <c r="I21" s="80"/>
      <c r="J21" s="81">
        <f t="shared" si="1"/>
        <v>57</v>
      </c>
      <c r="K21" s="81"/>
      <c r="L21" s="82">
        <v>24</v>
      </c>
      <c r="M21" s="82"/>
      <c r="N21" s="82">
        <v>33</v>
      </c>
      <c r="O21" s="85"/>
      <c r="P21" s="79" t="s">
        <v>93</v>
      </c>
      <c r="Q21" s="80"/>
      <c r="R21" s="81">
        <f t="shared" si="2"/>
        <v>47</v>
      </c>
      <c r="S21" s="81"/>
      <c r="T21" s="82">
        <v>26</v>
      </c>
      <c r="U21" s="82"/>
      <c r="V21" s="82">
        <v>21</v>
      </c>
      <c r="W21" s="85"/>
      <c r="X21" s="79" t="s">
        <v>94</v>
      </c>
      <c r="Y21" s="80"/>
      <c r="Z21" s="81">
        <f t="shared" si="3"/>
        <v>53</v>
      </c>
      <c r="AA21" s="81"/>
      <c r="AB21" s="82">
        <v>26</v>
      </c>
      <c r="AC21" s="82"/>
      <c r="AD21" s="82">
        <v>27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46</v>
      </c>
      <c r="C22" s="81"/>
      <c r="D22" s="82">
        <v>17</v>
      </c>
      <c r="E22" s="82"/>
      <c r="F22" s="86">
        <v>29</v>
      </c>
      <c r="G22" s="87"/>
      <c r="H22" s="79" t="s">
        <v>97</v>
      </c>
      <c r="I22" s="80"/>
      <c r="J22" s="81">
        <f t="shared" si="1"/>
        <v>42</v>
      </c>
      <c r="K22" s="81"/>
      <c r="L22" s="82">
        <v>22</v>
      </c>
      <c r="M22" s="82"/>
      <c r="N22" s="82">
        <v>20</v>
      </c>
      <c r="O22" s="85"/>
      <c r="P22" s="79" t="s">
        <v>98</v>
      </c>
      <c r="Q22" s="80"/>
      <c r="R22" s="81">
        <f t="shared" si="2"/>
        <v>70</v>
      </c>
      <c r="S22" s="81"/>
      <c r="T22" s="82">
        <v>36</v>
      </c>
      <c r="U22" s="82"/>
      <c r="V22" s="82">
        <v>34</v>
      </c>
      <c r="W22" s="85"/>
      <c r="X22" s="79" t="s">
        <v>99</v>
      </c>
      <c r="Y22" s="80"/>
      <c r="Z22" s="81">
        <f t="shared" si="3"/>
        <v>72</v>
      </c>
      <c r="AA22" s="81"/>
      <c r="AB22" s="82">
        <v>28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53</v>
      </c>
      <c r="C23" s="66"/>
      <c r="D23" s="74">
        <v>29</v>
      </c>
      <c r="E23" s="74"/>
      <c r="F23" s="84">
        <v>24</v>
      </c>
      <c r="G23" s="67"/>
      <c r="H23" s="64" t="s">
        <v>102</v>
      </c>
      <c r="I23" s="65"/>
      <c r="J23" s="66">
        <f t="shared" si="1"/>
        <v>54</v>
      </c>
      <c r="K23" s="66"/>
      <c r="L23" s="74">
        <v>29</v>
      </c>
      <c r="M23" s="74"/>
      <c r="N23" s="74">
        <v>25</v>
      </c>
      <c r="O23" s="75"/>
      <c r="P23" s="64" t="s">
        <v>103</v>
      </c>
      <c r="Q23" s="65"/>
      <c r="R23" s="66">
        <f t="shared" si="2"/>
        <v>73</v>
      </c>
      <c r="S23" s="66"/>
      <c r="T23" s="74">
        <v>37</v>
      </c>
      <c r="U23" s="74"/>
      <c r="V23" s="74">
        <v>36</v>
      </c>
      <c r="W23" s="75"/>
      <c r="X23" s="64" t="s">
        <v>104</v>
      </c>
      <c r="Y23" s="65"/>
      <c r="Z23" s="66">
        <f t="shared" si="3"/>
        <v>70</v>
      </c>
      <c r="AA23" s="66"/>
      <c r="AB23" s="74">
        <v>36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186</v>
      </c>
      <c r="D27" s="46"/>
      <c r="E27" s="45">
        <f>SUM(E28:F29)</f>
        <v>282</v>
      </c>
      <c r="F27" s="46"/>
      <c r="G27" s="45">
        <f>SUM(G28:H29)</f>
        <v>166</v>
      </c>
      <c r="H27" s="46"/>
      <c r="I27" s="45">
        <f>SUM(I28:J29)</f>
        <v>155</v>
      </c>
      <c r="J27" s="46"/>
      <c r="K27" s="45">
        <f>SUM(K28:L29)</f>
        <v>99</v>
      </c>
      <c r="L27" s="46"/>
      <c r="M27" s="45">
        <f>SUM(M28:N29)</f>
        <v>370</v>
      </c>
      <c r="N27" s="46"/>
      <c r="O27" s="45">
        <f>SUM(O28:P29)</f>
        <v>463</v>
      </c>
      <c r="P27" s="46"/>
      <c r="Q27" s="45">
        <f>SUM(Q28:R29)</f>
        <v>717</v>
      </c>
      <c r="R27" s="46"/>
      <c r="S27" s="45">
        <f>SUM(S28:T29)</f>
        <v>705</v>
      </c>
      <c r="T27" s="46"/>
      <c r="U27" s="45">
        <f>SUM(U28:V29)</f>
        <v>289</v>
      </c>
      <c r="V27" s="46"/>
      <c r="W27" s="45">
        <f>SUM(W28:X29)</f>
        <v>235</v>
      </c>
      <c r="X27" s="46"/>
      <c r="Y27" s="45">
        <f>SUM(Y28:Z29)</f>
        <v>358</v>
      </c>
      <c r="Z27" s="46"/>
      <c r="AA27" s="45">
        <f>SUM(AA28:AB29)</f>
        <v>387</v>
      </c>
      <c r="AB27" s="46"/>
      <c r="AC27" s="45">
        <f>SUM(AC28:AD29)</f>
        <v>499</v>
      </c>
      <c r="AD27" s="46"/>
      <c r="AE27" s="45">
        <f>SUM(AE28:AF29)</f>
        <v>86</v>
      </c>
      <c r="AF27" s="46"/>
      <c r="AG27" s="45">
        <f>SUM(AG28:AH29)</f>
        <v>4</v>
      </c>
      <c r="AH27" s="46"/>
      <c r="AI27" s="47">
        <f>SUM(C27:AH27)</f>
        <v>5001</v>
      </c>
      <c r="AJ27" s="48"/>
      <c r="AK27" s="49">
        <v>2327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95</v>
      </c>
      <c r="D28" s="44"/>
      <c r="E28" s="43">
        <f>SUM(D10:E15)</f>
        <v>162</v>
      </c>
      <c r="F28" s="44"/>
      <c r="G28" s="43">
        <f>SUM(D16:E18)</f>
        <v>91</v>
      </c>
      <c r="H28" s="44"/>
      <c r="I28" s="43">
        <f>SUM(D19:E21)</f>
        <v>79</v>
      </c>
      <c r="J28" s="44"/>
      <c r="K28" s="43">
        <f>SUM(D22:E23)</f>
        <v>46</v>
      </c>
      <c r="L28" s="44"/>
      <c r="M28" s="43">
        <f>SUM(L4:M13)</f>
        <v>168</v>
      </c>
      <c r="N28" s="44"/>
      <c r="O28" s="43">
        <f>SUM(L14:M23)</f>
        <v>226</v>
      </c>
      <c r="P28" s="44"/>
      <c r="Q28" s="43">
        <f>SUM(T4:U13)</f>
        <v>359</v>
      </c>
      <c r="R28" s="44"/>
      <c r="S28" s="43">
        <f>SUM(T14:U23)</f>
        <v>364</v>
      </c>
      <c r="T28" s="44"/>
      <c r="U28" s="43">
        <f>SUM(AB4:AC8)</f>
        <v>140</v>
      </c>
      <c r="V28" s="44"/>
      <c r="W28" s="43">
        <f>SUM(AB9:AC13)</f>
        <v>112</v>
      </c>
      <c r="X28" s="44"/>
      <c r="Y28" s="43">
        <f>SUM(AB14:AC18)</f>
        <v>148</v>
      </c>
      <c r="Z28" s="44"/>
      <c r="AA28" s="43">
        <f>SUM(AB19:AC23)</f>
        <v>183</v>
      </c>
      <c r="AB28" s="44"/>
      <c r="AC28" s="43">
        <f>SUM(AJ4:AK13)</f>
        <v>200</v>
      </c>
      <c r="AD28" s="44"/>
      <c r="AE28" s="43">
        <f>SUM(AJ14:AK23)</f>
        <v>25</v>
      </c>
      <c r="AF28" s="44"/>
      <c r="AG28" s="43">
        <f>AJ24</f>
        <v>1</v>
      </c>
      <c r="AH28" s="44"/>
      <c r="AI28" s="38">
        <f>SUM(C28:AH28)</f>
        <v>2399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91</v>
      </c>
      <c r="D29" s="21"/>
      <c r="E29" s="20">
        <f>SUM(F10:G15)</f>
        <v>120</v>
      </c>
      <c r="F29" s="21"/>
      <c r="G29" s="20">
        <f>SUM(F16:G18)</f>
        <v>75</v>
      </c>
      <c r="H29" s="21"/>
      <c r="I29" s="20">
        <f>SUM(F19:G21)</f>
        <v>76</v>
      </c>
      <c r="J29" s="21"/>
      <c r="K29" s="20">
        <f>SUM(F22:G23)</f>
        <v>53</v>
      </c>
      <c r="L29" s="21"/>
      <c r="M29" s="20">
        <f>SUM(N4:O13)</f>
        <v>202</v>
      </c>
      <c r="N29" s="21"/>
      <c r="O29" s="20">
        <f>SUM(N14:O23)</f>
        <v>237</v>
      </c>
      <c r="P29" s="21"/>
      <c r="Q29" s="20">
        <f>SUM(V4:W13)</f>
        <v>358</v>
      </c>
      <c r="R29" s="21"/>
      <c r="S29" s="20">
        <f>SUM(V14:W23)</f>
        <v>341</v>
      </c>
      <c r="T29" s="21"/>
      <c r="U29" s="20">
        <f>SUM(AD4:AE8)</f>
        <v>149</v>
      </c>
      <c r="V29" s="21"/>
      <c r="W29" s="20">
        <f>SUM(AD9:AE13)</f>
        <v>123</v>
      </c>
      <c r="X29" s="21"/>
      <c r="Y29" s="20">
        <f>SUM(AD14:AE18)</f>
        <v>210</v>
      </c>
      <c r="Z29" s="21"/>
      <c r="AA29" s="20">
        <f>SUM(AD19:AE23)</f>
        <v>204</v>
      </c>
      <c r="AB29" s="21"/>
      <c r="AC29" s="20">
        <f>SUM(AL4:AM13)</f>
        <v>299</v>
      </c>
      <c r="AD29" s="21"/>
      <c r="AE29" s="20">
        <f>SUM(AL14:AM23)</f>
        <v>61</v>
      </c>
      <c r="AF29" s="21"/>
      <c r="AG29" s="20">
        <f>AL24</f>
        <v>3</v>
      </c>
      <c r="AH29" s="21"/>
      <c r="AI29" s="22">
        <f>SUM(C29:AH29)</f>
        <v>2602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634</v>
      </c>
      <c r="D31" s="34"/>
      <c r="E31" s="34"/>
      <c r="F31" s="35">
        <f>C31/AI27</f>
        <v>0.1267746450709858</v>
      </c>
      <c r="G31" s="35"/>
      <c r="H31" s="36"/>
      <c r="I31" s="17">
        <f>SUM(I27:V27)</f>
        <v>2798</v>
      </c>
      <c r="J31" s="37"/>
      <c r="K31" s="37"/>
      <c r="L31" s="37"/>
      <c r="M31" s="37"/>
      <c r="N31" s="37"/>
      <c r="O31" s="37"/>
      <c r="P31" s="15">
        <f>I31/AI27</f>
        <v>0.5594881023795241</v>
      </c>
      <c r="Q31" s="15"/>
      <c r="R31" s="15"/>
      <c r="S31" s="15"/>
      <c r="T31" s="15"/>
      <c r="U31" s="15"/>
      <c r="V31" s="16"/>
      <c r="W31" s="17">
        <f>SUM(W27:AH27)</f>
        <v>1569</v>
      </c>
      <c r="X31" s="18"/>
      <c r="Y31" s="18"/>
      <c r="Z31" s="18"/>
      <c r="AA31" s="18"/>
      <c r="AB31" s="18"/>
      <c r="AC31" s="15">
        <f>W31/AI27</f>
        <v>0.3137372525494901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</v>
      </c>
      <c r="C4" s="90"/>
      <c r="D4" s="91">
        <v>0</v>
      </c>
      <c r="E4" s="91"/>
      <c r="F4" s="96">
        <v>2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2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6</v>
      </c>
      <c r="S4" s="90"/>
      <c r="T4" s="91">
        <v>4</v>
      </c>
      <c r="U4" s="91"/>
      <c r="V4" s="91">
        <v>2</v>
      </c>
      <c r="W4" s="93"/>
      <c r="X4" s="88" t="s">
        <v>9</v>
      </c>
      <c r="Y4" s="89"/>
      <c r="Z4" s="90">
        <f aca="true" t="shared" si="3" ref="Z4:Z23">SUM(AB4:AD4)</f>
        <v>11</v>
      </c>
      <c r="AA4" s="90"/>
      <c r="AB4" s="91">
        <v>9</v>
      </c>
      <c r="AC4" s="91"/>
      <c r="AD4" s="91">
        <v>2</v>
      </c>
      <c r="AE4" s="93"/>
      <c r="AF4" s="88" t="s">
        <v>10</v>
      </c>
      <c r="AG4" s="89"/>
      <c r="AH4" s="90">
        <f aca="true" t="shared" si="4" ref="AH4:AH24">SUM(AJ4:AL4)</f>
        <v>13</v>
      </c>
      <c r="AI4" s="90"/>
      <c r="AJ4" s="91">
        <v>7</v>
      </c>
      <c r="AK4" s="91"/>
      <c r="AL4" s="91">
        <v>6</v>
      </c>
      <c r="AM4" s="92"/>
    </row>
    <row r="5" spans="1:39" s="8" customFormat="1" ht="18" customHeight="1">
      <c r="A5" s="10" t="s">
        <v>11</v>
      </c>
      <c r="B5" s="81">
        <f t="shared" si="0"/>
        <v>0</v>
      </c>
      <c r="C5" s="81"/>
      <c r="D5" s="82">
        <v>0</v>
      </c>
      <c r="E5" s="82"/>
      <c r="F5" s="86">
        <v>0</v>
      </c>
      <c r="G5" s="87"/>
      <c r="H5" s="79" t="s">
        <v>12</v>
      </c>
      <c r="I5" s="80"/>
      <c r="J5" s="81">
        <f t="shared" si="1"/>
        <v>4</v>
      </c>
      <c r="K5" s="81"/>
      <c r="L5" s="82">
        <v>4</v>
      </c>
      <c r="M5" s="82"/>
      <c r="N5" s="82">
        <v>0</v>
      </c>
      <c r="O5" s="85"/>
      <c r="P5" s="79" t="s">
        <v>13</v>
      </c>
      <c r="Q5" s="80"/>
      <c r="R5" s="81">
        <f t="shared" si="2"/>
        <v>4</v>
      </c>
      <c r="S5" s="81"/>
      <c r="T5" s="82">
        <v>2</v>
      </c>
      <c r="U5" s="82"/>
      <c r="V5" s="82">
        <v>2</v>
      </c>
      <c r="W5" s="85"/>
      <c r="X5" s="79" t="s">
        <v>14</v>
      </c>
      <c r="Y5" s="80"/>
      <c r="Z5" s="81">
        <f t="shared" si="3"/>
        <v>20</v>
      </c>
      <c r="AA5" s="81"/>
      <c r="AB5" s="82">
        <v>9</v>
      </c>
      <c r="AC5" s="82"/>
      <c r="AD5" s="82">
        <v>11</v>
      </c>
      <c r="AE5" s="85"/>
      <c r="AF5" s="79" t="s">
        <v>15</v>
      </c>
      <c r="AG5" s="80"/>
      <c r="AH5" s="81">
        <f t="shared" si="4"/>
        <v>12</v>
      </c>
      <c r="AI5" s="81"/>
      <c r="AJ5" s="82">
        <v>6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0</v>
      </c>
      <c r="E6" s="82"/>
      <c r="F6" s="86">
        <v>2</v>
      </c>
      <c r="G6" s="87"/>
      <c r="H6" s="79" t="s">
        <v>17</v>
      </c>
      <c r="I6" s="80"/>
      <c r="J6" s="81">
        <f t="shared" si="1"/>
        <v>7</v>
      </c>
      <c r="K6" s="81"/>
      <c r="L6" s="82">
        <v>4</v>
      </c>
      <c r="M6" s="82"/>
      <c r="N6" s="82">
        <v>3</v>
      </c>
      <c r="O6" s="85"/>
      <c r="P6" s="79" t="s">
        <v>18</v>
      </c>
      <c r="Q6" s="80"/>
      <c r="R6" s="81">
        <f t="shared" si="2"/>
        <v>8</v>
      </c>
      <c r="S6" s="81"/>
      <c r="T6" s="82">
        <v>5</v>
      </c>
      <c r="U6" s="82"/>
      <c r="V6" s="82">
        <v>3</v>
      </c>
      <c r="W6" s="85"/>
      <c r="X6" s="79" t="s">
        <v>19</v>
      </c>
      <c r="Y6" s="80"/>
      <c r="Z6" s="81">
        <f t="shared" si="3"/>
        <v>13</v>
      </c>
      <c r="AA6" s="81"/>
      <c r="AB6" s="82">
        <v>9</v>
      </c>
      <c r="AC6" s="82"/>
      <c r="AD6" s="82">
        <v>4</v>
      </c>
      <c r="AE6" s="85"/>
      <c r="AF6" s="79" t="s">
        <v>20</v>
      </c>
      <c r="AG6" s="80"/>
      <c r="AH6" s="81">
        <f t="shared" si="4"/>
        <v>10</v>
      </c>
      <c r="AI6" s="81"/>
      <c r="AJ6" s="82">
        <v>5</v>
      </c>
      <c r="AK6" s="82"/>
      <c r="AL6" s="82">
        <v>5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4</v>
      </c>
      <c r="K7" s="81"/>
      <c r="L7" s="82">
        <v>1</v>
      </c>
      <c r="M7" s="82"/>
      <c r="N7" s="82">
        <v>3</v>
      </c>
      <c r="O7" s="85"/>
      <c r="P7" s="79" t="s">
        <v>23</v>
      </c>
      <c r="Q7" s="80"/>
      <c r="R7" s="81">
        <f t="shared" si="2"/>
        <v>17</v>
      </c>
      <c r="S7" s="81"/>
      <c r="T7" s="82">
        <v>12</v>
      </c>
      <c r="U7" s="82"/>
      <c r="V7" s="82">
        <v>5</v>
      </c>
      <c r="W7" s="85"/>
      <c r="X7" s="79" t="s">
        <v>24</v>
      </c>
      <c r="Y7" s="80"/>
      <c r="Z7" s="81">
        <f t="shared" si="3"/>
        <v>8</v>
      </c>
      <c r="AA7" s="81"/>
      <c r="AB7" s="82">
        <v>6</v>
      </c>
      <c r="AC7" s="82"/>
      <c r="AD7" s="82">
        <v>2</v>
      </c>
      <c r="AE7" s="85"/>
      <c r="AF7" s="79" t="s">
        <v>25</v>
      </c>
      <c r="AG7" s="80"/>
      <c r="AH7" s="81">
        <f t="shared" si="4"/>
        <v>12</v>
      </c>
      <c r="AI7" s="81"/>
      <c r="AJ7" s="82">
        <v>9</v>
      </c>
      <c r="AK7" s="82"/>
      <c r="AL7" s="82">
        <v>3</v>
      </c>
      <c r="AM7" s="83"/>
    </row>
    <row r="8" spans="1:39" s="8" customFormat="1" ht="18" customHeight="1">
      <c r="A8" s="10" t="s">
        <v>26</v>
      </c>
      <c r="B8" s="81">
        <f t="shared" si="0"/>
        <v>1</v>
      </c>
      <c r="C8" s="81"/>
      <c r="D8" s="82">
        <v>1</v>
      </c>
      <c r="E8" s="82"/>
      <c r="F8" s="86">
        <v>0</v>
      </c>
      <c r="G8" s="87"/>
      <c r="H8" s="79" t="s">
        <v>27</v>
      </c>
      <c r="I8" s="80"/>
      <c r="J8" s="81">
        <f t="shared" si="1"/>
        <v>6</v>
      </c>
      <c r="K8" s="81"/>
      <c r="L8" s="82">
        <v>4</v>
      </c>
      <c r="M8" s="82"/>
      <c r="N8" s="82">
        <v>2</v>
      </c>
      <c r="O8" s="85"/>
      <c r="P8" s="79" t="s">
        <v>28</v>
      </c>
      <c r="Q8" s="80"/>
      <c r="R8" s="81">
        <f t="shared" si="2"/>
        <v>9</v>
      </c>
      <c r="S8" s="81"/>
      <c r="T8" s="82">
        <v>7</v>
      </c>
      <c r="U8" s="82"/>
      <c r="V8" s="82">
        <v>2</v>
      </c>
      <c r="W8" s="85"/>
      <c r="X8" s="79" t="s">
        <v>29</v>
      </c>
      <c r="Y8" s="80"/>
      <c r="Z8" s="81">
        <f t="shared" si="3"/>
        <v>15</v>
      </c>
      <c r="AA8" s="81"/>
      <c r="AB8" s="82">
        <v>6</v>
      </c>
      <c r="AC8" s="82"/>
      <c r="AD8" s="82">
        <v>9</v>
      </c>
      <c r="AE8" s="85"/>
      <c r="AF8" s="79" t="s">
        <v>30</v>
      </c>
      <c r="AG8" s="80"/>
      <c r="AH8" s="81">
        <f t="shared" si="4"/>
        <v>9</v>
      </c>
      <c r="AI8" s="81"/>
      <c r="AJ8" s="82">
        <v>4</v>
      </c>
      <c r="AK8" s="82"/>
      <c r="AL8" s="82">
        <v>5</v>
      </c>
      <c r="AM8" s="83"/>
    </row>
    <row r="9" spans="1:39" s="8" customFormat="1" ht="18" customHeight="1">
      <c r="A9" s="10" t="s">
        <v>31</v>
      </c>
      <c r="B9" s="81">
        <f t="shared" si="0"/>
        <v>1</v>
      </c>
      <c r="C9" s="81"/>
      <c r="D9" s="82">
        <v>0</v>
      </c>
      <c r="E9" s="82"/>
      <c r="F9" s="86">
        <v>1</v>
      </c>
      <c r="G9" s="87"/>
      <c r="H9" s="79" t="s">
        <v>32</v>
      </c>
      <c r="I9" s="80"/>
      <c r="J9" s="81">
        <f t="shared" si="1"/>
        <v>6</v>
      </c>
      <c r="K9" s="81"/>
      <c r="L9" s="82">
        <v>4</v>
      </c>
      <c r="M9" s="82"/>
      <c r="N9" s="82">
        <v>2</v>
      </c>
      <c r="O9" s="85"/>
      <c r="P9" s="79" t="s">
        <v>33</v>
      </c>
      <c r="Q9" s="80"/>
      <c r="R9" s="81">
        <f t="shared" si="2"/>
        <v>12</v>
      </c>
      <c r="S9" s="81"/>
      <c r="T9" s="82">
        <v>6</v>
      </c>
      <c r="U9" s="82"/>
      <c r="V9" s="82">
        <v>6</v>
      </c>
      <c r="W9" s="85"/>
      <c r="X9" s="79" t="s">
        <v>34</v>
      </c>
      <c r="Y9" s="80"/>
      <c r="Z9" s="81">
        <f t="shared" si="3"/>
        <v>16</v>
      </c>
      <c r="AA9" s="81"/>
      <c r="AB9" s="82">
        <v>11</v>
      </c>
      <c r="AC9" s="82"/>
      <c r="AD9" s="82">
        <v>5</v>
      </c>
      <c r="AE9" s="85"/>
      <c r="AF9" s="79" t="s">
        <v>35</v>
      </c>
      <c r="AG9" s="80"/>
      <c r="AH9" s="81">
        <f t="shared" si="4"/>
        <v>13</v>
      </c>
      <c r="AI9" s="81"/>
      <c r="AJ9" s="82">
        <v>2</v>
      </c>
      <c r="AK9" s="82"/>
      <c r="AL9" s="82">
        <v>11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0</v>
      </c>
      <c r="E10" s="82"/>
      <c r="F10" s="86">
        <v>1</v>
      </c>
      <c r="G10" s="87"/>
      <c r="H10" s="79" t="s">
        <v>37</v>
      </c>
      <c r="I10" s="80"/>
      <c r="J10" s="81">
        <f t="shared" si="1"/>
        <v>2</v>
      </c>
      <c r="K10" s="81"/>
      <c r="L10" s="82">
        <v>2</v>
      </c>
      <c r="M10" s="82"/>
      <c r="N10" s="82">
        <v>0</v>
      </c>
      <c r="O10" s="85"/>
      <c r="P10" s="79" t="s">
        <v>38</v>
      </c>
      <c r="Q10" s="80"/>
      <c r="R10" s="81">
        <f t="shared" si="2"/>
        <v>19</v>
      </c>
      <c r="S10" s="81"/>
      <c r="T10" s="82">
        <v>11</v>
      </c>
      <c r="U10" s="82"/>
      <c r="V10" s="82">
        <v>8</v>
      </c>
      <c r="W10" s="85"/>
      <c r="X10" s="79" t="s">
        <v>39</v>
      </c>
      <c r="Y10" s="80"/>
      <c r="Z10" s="81">
        <f t="shared" si="3"/>
        <v>19</v>
      </c>
      <c r="AA10" s="81"/>
      <c r="AB10" s="82">
        <v>10</v>
      </c>
      <c r="AC10" s="82"/>
      <c r="AD10" s="82">
        <v>9</v>
      </c>
      <c r="AE10" s="85"/>
      <c r="AF10" s="79" t="s">
        <v>40</v>
      </c>
      <c r="AG10" s="80"/>
      <c r="AH10" s="81">
        <f t="shared" si="4"/>
        <v>10</v>
      </c>
      <c r="AI10" s="81"/>
      <c r="AJ10" s="82">
        <v>6</v>
      </c>
      <c r="AK10" s="82"/>
      <c r="AL10" s="82">
        <v>4</v>
      </c>
      <c r="AM10" s="83"/>
    </row>
    <row r="11" spans="1:39" s="8" customFormat="1" ht="18" customHeight="1">
      <c r="A11" s="10" t="s">
        <v>41</v>
      </c>
      <c r="B11" s="81">
        <f t="shared" si="0"/>
        <v>2</v>
      </c>
      <c r="C11" s="81"/>
      <c r="D11" s="82">
        <v>1</v>
      </c>
      <c r="E11" s="82"/>
      <c r="F11" s="86">
        <v>1</v>
      </c>
      <c r="G11" s="87"/>
      <c r="H11" s="79" t="s">
        <v>42</v>
      </c>
      <c r="I11" s="80"/>
      <c r="J11" s="81">
        <f t="shared" si="1"/>
        <v>6</v>
      </c>
      <c r="K11" s="81"/>
      <c r="L11" s="82">
        <v>5</v>
      </c>
      <c r="M11" s="82"/>
      <c r="N11" s="82">
        <v>1</v>
      </c>
      <c r="O11" s="85"/>
      <c r="P11" s="79" t="s">
        <v>43</v>
      </c>
      <c r="Q11" s="80"/>
      <c r="R11" s="81">
        <f t="shared" si="2"/>
        <v>10</v>
      </c>
      <c r="S11" s="81"/>
      <c r="T11" s="82">
        <v>7</v>
      </c>
      <c r="U11" s="82"/>
      <c r="V11" s="82">
        <v>3</v>
      </c>
      <c r="W11" s="85"/>
      <c r="X11" s="79" t="s">
        <v>44</v>
      </c>
      <c r="Y11" s="80"/>
      <c r="Z11" s="81">
        <f t="shared" si="3"/>
        <v>17</v>
      </c>
      <c r="AA11" s="81"/>
      <c r="AB11" s="82">
        <v>10</v>
      </c>
      <c r="AC11" s="82"/>
      <c r="AD11" s="82">
        <v>7</v>
      </c>
      <c r="AE11" s="85"/>
      <c r="AF11" s="79" t="s">
        <v>45</v>
      </c>
      <c r="AG11" s="80"/>
      <c r="AH11" s="81">
        <f t="shared" si="4"/>
        <v>8</v>
      </c>
      <c r="AI11" s="81"/>
      <c r="AJ11" s="82">
        <v>3</v>
      </c>
      <c r="AK11" s="82"/>
      <c r="AL11" s="82">
        <v>5</v>
      </c>
      <c r="AM11" s="83"/>
    </row>
    <row r="12" spans="1:39" s="8" customFormat="1" ht="18" customHeight="1">
      <c r="A12" s="10" t="s">
        <v>46</v>
      </c>
      <c r="B12" s="81">
        <f t="shared" si="0"/>
        <v>6</v>
      </c>
      <c r="C12" s="81"/>
      <c r="D12" s="82">
        <v>1</v>
      </c>
      <c r="E12" s="82"/>
      <c r="F12" s="86">
        <v>5</v>
      </c>
      <c r="G12" s="87"/>
      <c r="H12" s="79" t="s">
        <v>47</v>
      </c>
      <c r="I12" s="80"/>
      <c r="J12" s="81">
        <f t="shared" si="1"/>
        <v>2</v>
      </c>
      <c r="K12" s="81"/>
      <c r="L12" s="82">
        <v>2</v>
      </c>
      <c r="M12" s="82"/>
      <c r="N12" s="82">
        <v>0</v>
      </c>
      <c r="O12" s="85"/>
      <c r="P12" s="79" t="s">
        <v>48</v>
      </c>
      <c r="Q12" s="80"/>
      <c r="R12" s="81">
        <f t="shared" si="2"/>
        <v>16</v>
      </c>
      <c r="S12" s="81"/>
      <c r="T12" s="82">
        <v>11</v>
      </c>
      <c r="U12" s="82"/>
      <c r="V12" s="82">
        <v>5</v>
      </c>
      <c r="W12" s="85"/>
      <c r="X12" s="79" t="s">
        <v>49</v>
      </c>
      <c r="Y12" s="80"/>
      <c r="Z12" s="81">
        <f t="shared" si="3"/>
        <v>9</v>
      </c>
      <c r="AA12" s="81"/>
      <c r="AB12" s="82">
        <v>7</v>
      </c>
      <c r="AC12" s="82"/>
      <c r="AD12" s="82">
        <v>2</v>
      </c>
      <c r="AE12" s="85"/>
      <c r="AF12" s="79" t="s">
        <v>50</v>
      </c>
      <c r="AG12" s="80"/>
      <c r="AH12" s="81">
        <f t="shared" si="4"/>
        <v>9</v>
      </c>
      <c r="AI12" s="81"/>
      <c r="AJ12" s="82">
        <v>4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2</v>
      </c>
      <c r="E13" s="82"/>
      <c r="F13" s="86">
        <v>2</v>
      </c>
      <c r="G13" s="87"/>
      <c r="H13" s="79" t="s">
        <v>52</v>
      </c>
      <c r="I13" s="80"/>
      <c r="J13" s="81">
        <f t="shared" si="1"/>
        <v>6</v>
      </c>
      <c r="K13" s="81"/>
      <c r="L13" s="82">
        <v>3</v>
      </c>
      <c r="M13" s="82"/>
      <c r="N13" s="82">
        <v>3</v>
      </c>
      <c r="O13" s="85"/>
      <c r="P13" s="79" t="s">
        <v>53</v>
      </c>
      <c r="Q13" s="80"/>
      <c r="R13" s="81">
        <f t="shared" si="2"/>
        <v>17</v>
      </c>
      <c r="S13" s="81"/>
      <c r="T13" s="82">
        <v>13</v>
      </c>
      <c r="U13" s="82"/>
      <c r="V13" s="82">
        <v>4</v>
      </c>
      <c r="W13" s="85"/>
      <c r="X13" s="79" t="s">
        <v>54</v>
      </c>
      <c r="Y13" s="80"/>
      <c r="Z13" s="81">
        <f t="shared" si="3"/>
        <v>13</v>
      </c>
      <c r="AA13" s="81"/>
      <c r="AB13" s="82">
        <v>7</v>
      </c>
      <c r="AC13" s="82"/>
      <c r="AD13" s="82">
        <v>6</v>
      </c>
      <c r="AE13" s="85"/>
      <c r="AF13" s="79" t="s">
        <v>55</v>
      </c>
      <c r="AG13" s="80"/>
      <c r="AH13" s="81">
        <f t="shared" si="4"/>
        <v>11</v>
      </c>
      <c r="AI13" s="81"/>
      <c r="AJ13" s="82">
        <v>4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2</v>
      </c>
      <c r="C14" s="81"/>
      <c r="D14" s="82">
        <v>1</v>
      </c>
      <c r="E14" s="82"/>
      <c r="F14" s="86">
        <v>1</v>
      </c>
      <c r="G14" s="87"/>
      <c r="H14" s="79" t="s">
        <v>57</v>
      </c>
      <c r="I14" s="80"/>
      <c r="J14" s="81">
        <f t="shared" si="1"/>
        <v>4</v>
      </c>
      <c r="K14" s="81"/>
      <c r="L14" s="82">
        <v>3</v>
      </c>
      <c r="M14" s="82"/>
      <c r="N14" s="82">
        <v>1</v>
      </c>
      <c r="O14" s="85"/>
      <c r="P14" s="79" t="s">
        <v>58</v>
      </c>
      <c r="Q14" s="80"/>
      <c r="R14" s="81">
        <f t="shared" si="2"/>
        <v>8</v>
      </c>
      <c r="S14" s="81"/>
      <c r="T14" s="82">
        <v>5</v>
      </c>
      <c r="U14" s="82"/>
      <c r="V14" s="82">
        <v>3</v>
      </c>
      <c r="W14" s="85"/>
      <c r="X14" s="79" t="s">
        <v>59</v>
      </c>
      <c r="Y14" s="80"/>
      <c r="Z14" s="81">
        <f t="shared" si="3"/>
        <v>23</v>
      </c>
      <c r="AA14" s="81"/>
      <c r="AB14" s="82">
        <v>11</v>
      </c>
      <c r="AC14" s="82"/>
      <c r="AD14" s="82">
        <v>12</v>
      </c>
      <c r="AE14" s="85"/>
      <c r="AF14" s="79" t="s">
        <v>60</v>
      </c>
      <c r="AG14" s="80"/>
      <c r="AH14" s="81">
        <f t="shared" si="4"/>
        <v>5</v>
      </c>
      <c r="AI14" s="81"/>
      <c r="AJ14" s="82">
        <v>0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4</v>
      </c>
      <c r="C15" s="81"/>
      <c r="D15" s="82">
        <v>4</v>
      </c>
      <c r="E15" s="82"/>
      <c r="F15" s="86">
        <v>0</v>
      </c>
      <c r="G15" s="87"/>
      <c r="H15" s="79" t="s">
        <v>62</v>
      </c>
      <c r="I15" s="80"/>
      <c r="J15" s="81">
        <f t="shared" si="1"/>
        <v>4</v>
      </c>
      <c r="K15" s="81"/>
      <c r="L15" s="82">
        <v>4</v>
      </c>
      <c r="M15" s="82"/>
      <c r="N15" s="82">
        <v>0</v>
      </c>
      <c r="O15" s="85"/>
      <c r="P15" s="79" t="s">
        <v>63</v>
      </c>
      <c r="Q15" s="80"/>
      <c r="R15" s="81">
        <f t="shared" si="2"/>
        <v>18</v>
      </c>
      <c r="S15" s="81"/>
      <c r="T15" s="82">
        <v>15</v>
      </c>
      <c r="U15" s="82"/>
      <c r="V15" s="82">
        <v>3</v>
      </c>
      <c r="W15" s="85"/>
      <c r="X15" s="79" t="s">
        <v>64</v>
      </c>
      <c r="Y15" s="80"/>
      <c r="Z15" s="81">
        <f t="shared" si="3"/>
        <v>27</v>
      </c>
      <c r="AA15" s="81"/>
      <c r="AB15" s="82">
        <v>13</v>
      </c>
      <c r="AC15" s="82"/>
      <c r="AD15" s="82">
        <v>14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3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4</v>
      </c>
      <c r="C16" s="81"/>
      <c r="D16" s="82">
        <v>2</v>
      </c>
      <c r="E16" s="82"/>
      <c r="F16" s="86">
        <v>2</v>
      </c>
      <c r="G16" s="87"/>
      <c r="H16" s="79" t="s">
        <v>67</v>
      </c>
      <c r="I16" s="80"/>
      <c r="J16" s="81">
        <f t="shared" si="1"/>
        <v>2</v>
      </c>
      <c r="K16" s="81"/>
      <c r="L16" s="82">
        <v>2</v>
      </c>
      <c r="M16" s="82"/>
      <c r="N16" s="82">
        <v>0</v>
      </c>
      <c r="O16" s="85"/>
      <c r="P16" s="79" t="s">
        <v>68</v>
      </c>
      <c r="Q16" s="80"/>
      <c r="R16" s="81">
        <f t="shared" si="2"/>
        <v>20</v>
      </c>
      <c r="S16" s="81"/>
      <c r="T16" s="82">
        <v>17</v>
      </c>
      <c r="U16" s="82"/>
      <c r="V16" s="82">
        <v>3</v>
      </c>
      <c r="W16" s="85"/>
      <c r="X16" s="79" t="s">
        <v>69</v>
      </c>
      <c r="Y16" s="80"/>
      <c r="Z16" s="81">
        <f t="shared" si="3"/>
        <v>16</v>
      </c>
      <c r="AA16" s="81"/>
      <c r="AB16" s="82">
        <v>10</v>
      </c>
      <c r="AC16" s="82"/>
      <c r="AD16" s="82">
        <v>6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3</v>
      </c>
      <c r="E17" s="82"/>
      <c r="F17" s="86">
        <v>1</v>
      </c>
      <c r="G17" s="87"/>
      <c r="H17" s="79" t="s">
        <v>72</v>
      </c>
      <c r="I17" s="80"/>
      <c r="J17" s="81">
        <f t="shared" si="1"/>
        <v>7</v>
      </c>
      <c r="K17" s="81"/>
      <c r="L17" s="82">
        <v>4</v>
      </c>
      <c r="M17" s="82"/>
      <c r="N17" s="82">
        <v>3</v>
      </c>
      <c r="O17" s="85"/>
      <c r="P17" s="79" t="s">
        <v>73</v>
      </c>
      <c r="Q17" s="80"/>
      <c r="R17" s="81">
        <f t="shared" si="2"/>
        <v>17</v>
      </c>
      <c r="S17" s="81"/>
      <c r="T17" s="82">
        <v>13</v>
      </c>
      <c r="U17" s="82"/>
      <c r="V17" s="82">
        <v>4</v>
      </c>
      <c r="W17" s="85"/>
      <c r="X17" s="79" t="s">
        <v>74</v>
      </c>
      <c r="Y17" s="80"/>
      <c r="Z17" s="81">
        <f t="shared" si="3"/>
        <v>27</v>
      </c>
      <c r="AA17" s="81"/>
      <c r="AB17" s="82">
        <v>10</v>
      </c>
      <c r="AC17" s="82"/>
      <c r="AD17" s="82">
        <v>17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</v>
      </c>
      <c r="C18" s="81"/>
      <c r="D18" s="82">
        <v>0</v>
      </c>
      <c r="E18" s="82"/>
      <c r="F18" s="86">
        <v>1</v>
      </c>
      <c r="G18" s="87"/>
      <c r="H18" s="79" t="s">
        <v>77</v>
      </c>
      <c r="I18" s="80"/>
      <c r="J18" s="81">
        <f t="shared" si="1"/>
        <v>3</v>
      </c>
      <c r="K18" s="81"/>
      <c r="L18" s="82">
        <v>2</v>
      </c>
      <c r="M18" s="82"/>
      <c r="N18" s="82">
        <v>1</v>
      </c>
      <c r="O18" s="85"/>
      <c r="P18" s="79" t="s">
        <v>78</v>
      </c>
      <c r="Q18" s="80"/>
      <c r="R18" s="81">
        <f t="shared" si="2"/>
        <v>14</v>
      </c>
      <c r="S18" s="81"/>
      <c r="T18" s="82">
        <v>8</v>
      </c>
      <c r="U18" s="82"/>
      <c r="V18" s="82">
        <v>6</v>
      </c>
      <c r="W18" s="85"/>
      <c r="X18" s="79" t="s">
        <v>79</v>
      </c>
      <c r="Y18" s="80"/>
      <c r="Z18" s="81">
        <f t="shared" si="3"/>
        <v>27</v>
      </c>
      <c r="AA18" s="81"/>
      <c r="AB18" s="82">
        <v>19</v>
      </c>
      <c r="AC18" s="82"/>
      <c r="AD18" s="82">
        <v>8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0</v>
      </c>
      <c r="C19" s="81"/>
      <c r="D19" s="82">
        <v>0</v>
      </c>
      <c r="E19" s="82"/>
      <c r="F19" s="86">
        <v>0</v>
      </c>
      <c r="G19" s="87"/>
      <c r="H19" s="79" t="s">
        <v>82</v>
      </c>
      <c r="I19" s="80"/>
      <c r="J19" s="81">
        <f t="shared" si="1"/>
        <v>4</v>
      </c>
      <c r="K19" s="81"/>
      <c r="L19" s="82">
        <v>0</v>
      </c>
      <c r="M19" s="82"/>
      <c r="N19" s="82">
        <v>4</v>
      </c>
      <c r="O19" s="85"/>
      <c r="P19" s="79" t="s">
        <v>83</v>
      </c>
      <c r="Q19" s="80"/>
      <c r="R19" s="81">
        <f t="shared" si="2"/>
        <v>15</v>
      </c>
      <c r="S19" s="81"/>
      <c r="T19" s="82">
        <v>12</v>
      </c>
      <c r="U19" s="82"/>
      <c r="V19" s="82">
        <v>3</v>
      </c>
      <c r="W19" s="85"/>
      <c r="X19" s="79" t="s">
        <v>84</v>
      </c>
      <c r="Y19" s="80"/>
      <c r="Z19" s="81">
        <f t="shared" si="3"/>
        <v>23</v>
      </c>
      <c r="AA19" s="81"/>
      <c r="AB19" s="82">
        <v>11</v>
      </c>
      <c r="AC19" s="82"/>
      <c r="AD19" s="82">
        <v>12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5</v>
      </c>
      <c r="C20" s="81"/>
      <c r="D20" s="82">
        <v>2</v>
      </c>
      <c r="E20" s="82"/>
      <c r="F20" s="86">
        <v>3</v>
      </c>
      <c r="G20" s="87"/>
      <c r="H20" s="79" t="s">
        <v>87</v>
      </c>
      <c r="I20" s="80"/>
      <c r="J20" s="81">
        <f t="shared" si="1"/>
        <v>7</v>
      </c>
      <c r="K20" s="81"/>
      <c r="L20" s="82">
        <v>6</v>
      </c>
      <c r="M20" s="82"/>
      <c r="N20" s="82">
        <v>1</v>
      </c>
      <c r="O20" s="85"/>
      <c r="P20" s="79" t="s">
        <v>88</v>
      </c>
      <c r="Q20" s="80"/>
      <c r="R20" s="81">
        <f t="shared" si="2"/>
        <v>19</v>
      </c>
      <c r="S20" s="81"/>
      <c r="T20" s="82">
        <v>10</v>
      </c>
      <c r="U20" s="82"/>
      <c r="V20" s="82">
        <v>9</v>
      </c>
      <c r="W20" s="85"/>
      <c r="X20" s="79" t="s">
        <v>89</v>
      </c>
      <c r="Y20" s="80"/>
      <c r="Z20" s="81">
        <f t="shared" si="3"/>
        <v>20</v>
      </c>
      <c r="AA20" s="81"/>
      <c r="AB20" s="82">
        <v>13</v>
      </c>
      <c r="AC20" s="82"/>
      <c r="AD20" s="82">
        <v>7</v>
      </c>
      <c r="AE20" s="85"/>
      <c r="AF20" s="79" t="s">
        <v>90</v>
      </c>
      <c r="AG20" s="80"/>
      <c r="AH20" s="81">
        <f t="shared" si="4"/>
        <v>1</v>
      </c>
      <c r="AI20" s="81"/>
      <c r="AJ20" s="82">
        <v>0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5</v>
      </c>
      <c r="C21" s="81"/>
      <c r="D21" s="82">
        <v>3</v>
      </c>
      <c r="E21" s="82"/>
      <c r="F21" s="86">
        <v>2</v>
      </c>
      <c r="G21" s="87"/>
      <c r="H21" s="79" t="s">
        <v>92</v>
      </c>
      <c r="I21" s="80"/>
      <c r="J21" s="81">
        <f t="shared" si="1"/>
        <v>7</v>
      </c>
      <c r="K21" s="81"/>
      <c r="L21" s="82">
        <v>5</v>
      </c>
      <c r="M21" s="82"/>
      <c r="N21" s="82">
        <v>2</v>
      </c>
      <c r="O21" s="85"/>
      <c r="P21" s="79" t="s">
        <v>93</v>
      </c>
      <c r="Q21" s="80"/>
      <c r="R21" s="81">
        <f t="shared" si="2"/>
        <v>20</v>
      </c>
      <c r="S21" s="81"/>
      <c r="T21" s="82">
        <v>13</v>
      </c>
      <c r="U21" s="82"/>
      <c r="V21" s="82">
        <v>7</v>
      </c>
      <c r="W21" s="85"/>
      <c r="X21" s="79" t="s">
        <v>94</v>
      </c>
      <c r="Y21" s="80"/>
      <c r="Z21" s="81">
        <f t="shared" si="3"/>
        <v>11</v>
      </c>
      <c r="AA21" s="81"/>
      <c r="AB21" s="82">
        <v>5</v>
      </c>
      <c r="AC21" s="82"/>
      <c r="AD21" s="82">
        <v>6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2</v>
      </c>
      <c r="C22" s="81"/>
      <c r="D22" s="82">
        <v>2</v>
      </c>
      <c r="E22" s="82"/>
      <c r="F22" s="86">
        <v>0</v>
      </c>
      <c r="G22" s="87"/>
      <c r="H22" s="79" t="s">
        <v>97</v>
      </c>
      <c r="I22" s="80"/>
      <c r="J22" s="81">
        <f t="shared" si="1"/>
        <v>10</v>
      </c>
      <c r="K22" s="81"/>
      <c r="L22" s="82">
        <v>4</v>
      </c>
      <c r="M22" s="82"/>
      <c r="N22" s="82">
        <v>6</v>
      </c>
      <c r="O22" s="85"/>
      <c r="P22" s="79" t="s">
        <v>98</v>
      </c>
      <c r="Q22" s="80"/>
      <c r="R22" s="81">
        <f t="shared" si="2"/>
        <v>17</v>
      </c>
      <c r="S22" s="81"/>
      <c r="T22" s="82">
        <v>10</v>
      </c>
      <c r="U22" s="82"/>
      <c r="V22" s="82">
        <v>7</v>
      </c>
      <c r="W22" s="85"/>
      <c r="X22" s="79" t="s">
        <v>99</v>
      </c>
      <c r="Y22" s="80"/>
      <c r="Z22" s="81">
        <f t="shared" si="3"/>
        <v>17</v>
      </c>
      <c r="AA22" s="81"/>
      <c r="AB22" s="82">
        <v>9</v>
      </c>
      <c r="AC22" s="82"/>
      <c r="AD22" s="82">
        <v>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6</v>
      </c>
      <c r="C23" s="66"/>
      <c r="D23" s="74">
        <v>5</v>
      </c>
      <c r="E23" s="74"/>
      <c r="F23" s="84">
        <v>1</v>
      </c>
      <c r="G23" s="67"/>
      <c r="H23" s="64" t="s">
        <v>102</v>
      </c>
      <c r="I23" s="65"/>
      <c r="J23" s="66">
        <f t="shared" si="1"/>
        <v>7</v>
      </c>
      <c r="K23" s="66"/>
      <c r="L23" s="74">
        <v>5</v>
      </c>
      <c r="M23" s="74"/>
      <c r="N23" s="74">
        <v>2</v>
      </c>
      <c r="O23" s="75"/>
      <c r="P23" s="64" t="s">
        <v>103</v>
      </c>
      <c r="Q23" s="65"/>
      <c r="R23" s="66">
        <f t="shared" si="2"/>
        <v>12</v>
      </c>
      <c r="S23" s="66"/>
      <c r="T23" s="74">
        <v>8</v>
      </c>
      <c r="U23" s="74"/>
      <c r="V23" s="74">
        <v>4</v>
      </c>
      <c r="W23" s="75"/>
      <c r="X23" s="64" t="s">
        <v>104</v>
      </c>
      <c r="Y23" s="65"/>
      <c r="Z23" s="66">
        <f t="shared" si="3"/>
        <v>16</v>
      </c>
      <c r="AA23" s="66"/>
      <c r="AB23" s="74">
        <v>4</v>
      </c>
      <c r="AC23" s="74"/>
      <c r="AD23" s="74">
        <v>12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</v>
      </c>
      <c r="D27" s="46"/>
      <c r="E27" s="45">
        <f>SUM(E28:F29)</f>
        <v>19</v>
      </c>
      <c r="F27" s="46"/>
      <c r="G27" s="45">
        <f>SUM(G28:H29)</f>
        <v>9</v>
      </c>
      <c r="H27" s="46"/>
      <c r="I27" s="45">
        <f>SUM(I28:J29)</f>
        <v>10</v>
      </c>
      <c r="J27" s="46"/>
      <c r="K27" s="45">
        <f>SUM(K28:L29)</f>
        <v>8</v>
      </c>
      <c r="L27" s="46"/>
      <c r="M27" s="45">
        <f>SUM(M28:N29)</f>
        <v>48</v>
      </c>
      <c r="N27" s="46"/>
      <c r="O27" s="45">
        <f>SUM(O28:P29)</f>
        <v>55</v>
      </c>
      <c r="P27" s="46"/>
      <c r="Q27" s="45">
        <f>SUM(Q28:R29)</f>
        <v>118</v>
      </c>
      <c r="R27" s="46"/>
      <c r="S27" s="45">
        <f>SUM(S28:T29)</f>
        <v>160</v>
      </c>
      <c r="T27" s="46"/>
      <c r="U27" s="45">
        <f>SUM(U28:V29)</f>
        <v>67</v>
      </c>
      <c r="V27" s="46"/>
      <c r="W27" s="45">
        <f>SUM(W28:X29)</f>
        <v>74</v>
      </c>
      <c r="X27" s="46"/>
      <c r="Y27" s="45">
        <f>SUM(Y28:Z29)</f>
        <v>120</v>
      </c>
      <c r="Z27" s="46"/>
      <c r="AA27" s="45">
        <f>SUM(AA28:AB29)</f>
        <v>87</v>
      </c>
      <c r="AB27" s="46"/>
      <c r="AC27" s="45">
        <f>SUM(AC28:AD29)</f>
        <v>107</v>
      </c>
      <c r="AD27" s="46"/>
      <c r="AE27" s="45">
        <f>SUM(AE28:AF29)</f>
        <v>46</v>
      </c>
      <c r="AF27" s="46"/>
      <c r="AG27" s="45">
        <f>SUM(AG28:AH29)</f>
        <v>0</v>
      </c>
      <c r="AH27" s="46"/>
      <c r="AI27" s="47">
        <f>SUM(C27:AH27)</f>
        <v>935</v>
      </c>
      <c r="AJ27" s="48"/>
      <c r="AK27" s="49">
        <v>571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</v>
      </c>
      <c r="D28" s="44"/>
      <c r="E28" s="43">
        <f>SUM(D10:E15)</f>
        <v>9</v>
      </c>
      <c r="F28" s="44"/>
      <c r="G28" s="43">
        <f>SUM(D16:E18)</f>
        <v>5</v>
      </c>
      <c r="H28" s="44"/>
      <c r="I28" s="43">
        <f>SUM(D19:E21)</f>
        <v>5</v>
      </c>
      <c r="J28" s="44"/>
      <c r="K28" s="43">
        <f>SUM(D22:E23)</f>
        <v>7</v>
      </c>
      <c r="L28" s="44"/>
      <c r="M28" s="43">
        <f>SUM(L4:M13)</f>
        <v>31</v>
      </c>
      <c r="N28" s="44"/>
      <c r="O28" s="43">
        <f>SUM(L14:M23)</f>
        <v>35</v>
      </c>
      <c r="P28" s="44"/>
      <c r="Q28" s="43">
        <f>SUM(T4:U13)</f>
        <v>78</v>
      </c>
      <c r="R28" s="44"/>
      <c r="S28" s="43">
        <f>SUM(T14:U23)</f>
        <v>111</v>
      </c>
      <c r="T28" s="44"/>
      <c r="U28" s="43">
        <f>SUM(AB4:AC8)</f>
        <v>39</v>
      </c>
      <c r="V28" s="44"/>
      <c r="W28" s="43">
        <f>SUM(AB9:AC13)</f>
        <v>45</v>
      </c>
      <c r="X28" s="44"/>
      <c r="Y28" s="43">
        <f>SUM(AB14:AC18)</f>
        <v>63</v>
      </c>
      <c r="Z28" s="44"/>
      <c r="AA28" s="43">
        <f>SUM(AB19:AC23)</f>
        <v>42</v>
      </c>
      <c r="AB28" s="44"/>
      <c r="AC28" s="43">
        <f>SUM(AJ4:AK13)</f>
        <v>50</v>
      </c>
      <c r="AD28" s="44"/>
      <c r="AE28" s="43">
        <f>SUM(AJ14:AK23)</f>
        <v>7</v>
      </c>
      <c r="AF28" s="44"/>
      <c r="AG28" s="43">
        <f>AJ24</f>
        <v>0</v>
      </c>
      <c r="AH28" s="44"/>
      <c r="AI28" s="38">
        <f>SUM(C28:AH28)</f>
        <v>528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</v>
      </c>
      <c r="D29" s="21"/>
      <c r="E29" s="20">
        <f>SUM(F10:G15)</f>
        <v>10</v>
      </c>
      <c r="F29" s="21"/>
      <c r="G29" s="20">
        <f>SUM(F16:G18)</f>
        <v>4</v>
      </c>
      <c r="H29" s="21"/>
      <c r="I29" s="20">
        <f>SUM(F19:G21)</f>
        <v>5</v>
      </c>
      <c r="J29" s="21"/>
      <c r="K29" s="20">
        <f>SUM(F22:G23)</f>
        <v>1</v>
      </c>
      <c r="L29" s="21"/>
      <c r="M29" s="20">
        <f>SUM(N4:O13)</f>
        <v>17</v>
      </c>
      <c r="N29" s="21"/>
      <c r="O29" s="20">
        <f>SUM(N14:O23)</f>
        <v>20</v>
      </c>
      <c r="P29" s="21"/>
      <c r="Q29" s="20">
        <f>SUM(V4:W13)</f>
        <v>40</v>
      </c>
      <c r="R29" s="21"/>
      <c r="S29" s="20">
        <f>SUM(V14:W23)</f>
        <v>49</v>
      </c>
      <c r="T29" s="21"/>
      <c r="U29" s="20">
        <f>SUM(AD4:AE8)</f>
        <v>28</v>
      </c>
      <c r="V29" s="21"/>
      <c r="W29" s="20">
        <f>SUM(AD9:AE13)</f>
        <v>29</v>
      </c>
      <c r="X29" s="21"/>
      <c r="Y29" s="20">
        <f>SUM(AD14:AE18)</f>
        <v>57</v>
      </c>
      <c r="Z29" s="21"/>
      <c r="AA29" s="20">
        <f>SUM(AD19:AE23)</f>
        <v>45</v>
      </c>
      <c r="AB29" s="21"/>
      <c r="AC29" s="20">
        <f>SUM(AL4:AM13)</f>
        <v>57</v>
      </c>
      <c r="AD29" s="21"/>
      <c r="AE29" s="20">
        <f>SUM(AL14:AM23)</f>
        <v>39</v>
      </c>
      <c r="AF29" s="21"/>
      <c r="AG29" s="20">
        <f>AL24</f>
        <v>0</v>
      </c>
      <c r="AH29" s="21"/>
      <c r="AI29" s="22">
        <f>SUM(C29:AH29)</f>
        <v>407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35</v>
      </c>
      <c r="D31" s="34"/>
      <c r="E31" s="34"/>
      <c r="F31" s="35">
        <f>C31/AI27</f>
        <v>0.0374331550802139</v>
      </c>
      <c r="G31" s="35"/>
      <c r="H31" s="36"/>
      <c r="I31" s="17">
        <f>SUM(I27:V27)</f>
        <v>466</v>
      </c>
      <c r="J31" s="37"/>
      <c r="K31" s="37"/>
      <c r="L31" s="37"/>
      <c r="M31" s="37"/>
      <c r="N31" s="37"/>
      <c r="O31" s="37"/>
      <c r="P31" s="15">
        <f>I31/AI27</f>
        <v>0.4983957219251337</v>
      </c>
      <c r="Q31" s="15"/>
      <c r="R31" s="15"/>
      <c r="S31" s="15"/>
      <c r="T31" s="15"/>
      <c r="U31" s="15"/>
      <c r="V31" s="16"/>
      <c r="W31" s="17">
        <f>SUM(W27:AH27)</f>
        <v>434</v>
      </c>
      <c r="X31" s="18"/>
      <c r="Y31" s="18"/>
      <c r="Z31" s="18"/>
      <c r="AA31" s="18"/>
      <c r="AB31" s="18"/>
      <c r="AC31" s="15">
        <f>W31/AI27</f>
        <v>0.4641711229946524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</v>
      </c>
      <c r="C4" s="90"/>
      <c r="D4" s="91">
        <v>4</v>
      </c>
      <c r="E4" s="91"/>
      <c r="F4" s="96">
        <v>2</v>
      </c>
      <c r="G4" s="97"/>
      <c r="H4" s="88" t="s">
        <v>7</v>
      </c>
      <c r="I4" s="89"/>
      <c r="J4" s="90">
        <f aca="true" t="shared" si="1" ref="J4:J23">SUM(L4:N4)</f>
        <v>6</v>
      </c>
      <c r="K4" s="90"/>
      <c r="L4" s="91">
        <v>2</v>
      </c>
      <c r="M4" s="91"/>
      <c r="N4" s="91">
        <v>4</v>
      </c>
      <c r="O4" s="93"/>
      <c r="P4" s="88" t="s">
        <v>8</v>
      </c>
      <c r="Q4" s="89"/>
      <c r="R4" s="90">
        <f aca="true" t="shared" si="2" ref="R4:R23">SUM(T4:V4)</f>
        <v>4</v>
      </c>
      <c r="S4" s="90"/>
      <c r="T4" s="91">
        <v>0</v>
      </c>
      <c r="U4" s="91"/>
      <c r="V4" s="91">
        <v>4</v>
      </c>
      <c r="W4" s="93"/>
      <c r="X4" s="88" t="s">
        <v>9</v>
      </c>
      <c r="Y4" s="89"/>
      <c r="Z4" s="90">
        <f aca="true" t="shared" si="3" ref="Z4:Z23">SUM(AB4:AD4)</f>
        <v>19</v>
      </c>
      <c r="AA4" s="90"/>
      <c r="AB4" s="91">
        <v>10</v>
      </c>
      <c r="AC4" s="91"/>
      <c r="AD4" s="91">
        <v>9</v>
      </c>
      <c r="AE4" s="93"/>
      <c r="AF4" s="88" t="s">
        <v>10</v>
      </c>
      <c r="AG4" s="89"/>
      <c r="AH4" s="90">
        <f aca="true" t="shared" si="4" ref="AH4:AH24">SUM(AJ4:AL4)</f>
        <v>16</v>
      </c>
      <c r="AI4" s="90"/>
      <c r="AJ4" s="91">
        <v>6</v>
      </c>
      <c r="AK4" s="91"/>
      <c r="AL4" s="91">
        <v>10</v>
      </c>
      <c r="AM4" s="92"/>
    </row>
    <row r="5" spans="1:39" s="8" customFormat="1" ht="18" customHeight="1">
      <c r="A5" s="10" t="s">
        <v>11</v>
      </c>
      <c r="B5" s="81">
        <f t="shared" si="0"/>
        <v>3</v>
      </c>
      <c r="C5" s="81"/>
      <c r="D5" s="82">
        <v>1</v>
      </c>
      <c r="E5" s="82"/>
      <c r="F5" s="86">
        <v>2</v>
      </c>
      <c r="G5" s="87"/>
      <c r="H5" s="79" t="s">
        <v>12</v>
      </c>
      <c r="I5" s="80"/>
      <c r="J5" s="81">
        <f t="shared" si="1"/>
        <v>2</v>
      </c>
      <c r="K5" s="81"/>
      <c r="L5" s="82">
        <v>1</v>
      </c>
      <c r="M5" s="82"/>
      <c r="N5" s="82">
        <v>1</v>
      </c>
      <c r="O5" s="85"/>
      <c r="P5" s="79" t="s">
        <v>13</v>
      </c>
      <c r="Q5" s="80"/>
      <c r="R5" s="81">
        <f t="shared" si="2"/>
        <v>5</v>
      </c>
      <c r="S5" s="81"/>
      <c r="T5" s="82">
        <v>1</v>
      </c>
      <c r="U5" s="82"/>
      <c r="V5" s="82">
        <v>4</v>
      </c>
      <c r="W5" s="85"/>
      <c r="X5" s="79" t="s">
        <v>14</v>
      </c>
      <c r="Y5" s="80"/>
      <c r="Z5" s="81">
        <f t="shared" si="3"/>
        <v>12</v>
      </c>
      <c r="AA5" s="81"/>
      <c r="AB5" s="82">
        <v>5</v>
      </c>
      <c r="AC5" s="82"/>
      <c r="AD5" s="82">
        <v>7</v>
      </c>
      <c r="AE5" s="85"/>
      <c r="AF5" s="79" t="s">
        <v>15</v>
      </c>
      <c r="AG5" s="80"/>
      <c r="AH5" s="81">
        <f t="shared" si="4"/>
        <v>15</v>
      </c>
      <c r="AI5" s="81"/>
      <c r="AJ5" s="82">
        <v>8</v>
      </c>
      <c r="AK5" s="82"/>
      <c r="AL5" s="82">
        <v>7</v>
      </c>
      <c r="AM5" s="83"/>
    </row>
    <row r="6" spans="1:39" s="8" customFormat="1" ht="18" customHeight="1">
      <c r="A6" s="10" t="s">
        <v>16</v>
      </c>
      <c r="B6" s="81">
        <f t="shared" si="0"/>
        <v>4</v>
      </c>
      <c r="C6" s="81"/>
      <c r="D6" s="82">
        <v>2</v>
      </c>
      <c r="E6" s="82"/>
      <c r="F6" s="86">
        <v>2</v>
      </c>
      <c r="G6" s="87"/>
      <c r="H6" s="79" t="s">
        <v>17</v>
      </c>
      <c r="I6" s="80"/>
      <c r="J6" s="81">
        <f t="shared" si="1"/>
        <v>11</v>
      </c>
      <c r="K6" s="81"/>
      <c r="L6" s="82">
        <v>6</v>
      </c>
      <c r="M6" s="82"/>
      <c r="N6" s="82">
        <v>5</v>
      </c>
      <c r="O6" s="85"/>
      <c r="P6" s="79" t="s">
        <v>18</v>
      </c>
      <c r="Q6" s="80"/>
      <c r="R6" s="81">
        <f t="shared" si="2"/>
        <v>9</v>
      </c>
      <c r="S6" s="81"/>
      <c r="T6" s="82">
        <v>1</v>
      </c>
      <c r="U6" s="82"/>
      <c r="V6" s="82">
        <v>8</v>
      </c>
      <c r="W6" s="85"/>
      <c r="X6" s="79" t="s">
        <v>19</v>
      </c>
      <c r="Y6" s="80"/>
      <c r="Z6" s="81">
        <f t="shared" si="3"/>
        <v>17</v>
      </c>
      <c r="AA6" s="81"/>
      <c r="AB6" s="82">
        <v>7</v>
      </c>
      <c r="AC6" s="82"/>
      <c r="AD6" s="82">
        <v>10</v>
      </c>
      <c r="AE6" s="85"/>
      <c r="AF6" s="79" t="s">
        <v>20</v>
      </c>
      <c r="AG6" s="80"/>
      <c r="AH6" s="81">
        <f t="shared" si="4"/>
        <v>21</v>
      </c>
      <c r="AI6" s="81"/>
      <c r="AJ6" s="82">
        <v>10</v>
      </c>
      <c r="AK6" s="82"/>
      <c r="AL6" s="82">
        <v>11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5</v>
      </c>
      <c r="K7" s="81"/>
      <c r="L7" s="82">
        <v>1</v>
      </c>
      <c r="M7" s="82"/>
      <c r="N7" s="82">
        <v>4</v>
      </c>
      <c r="O7" s="85"/>
      <c r="P7" s="79" t="s">
        <v>23</v>
      </c>
      <c r="Q7" s="80"/>
      <c r="R7" s="81">
        <f t="shared" si="2"/>
        <v>10</v>
      </c>
      <c r="S7" s="81"/>
      <c r="T7" s="82">
        <v>7</v>
      </c>
      <c r="U7" s="82"/>
      <c r="V7" s="82">
        <v>3</v>
      </c>
      <c r="W7" s="85"/>
      <c r="X7" s="79" t="s">
        <v>24</v>
      </c>
      <c r="Y7" s="80"/>
      <c r="Z7" s="81">
        <f t="shared" si="3"/>
        <v>15</v>
      </c>
      <c r="AA7" s="81"/>
      <c r="AB7" s="82">
        <v>8</v>
      </c>
      <c r="AC7" s="82"/>
      <c r="AD7" s="82">
        <v>7</v>
      </c>
      <c r="AE7" s="85"/>
      <c r="AF7" s="79" t="s">
        <v>25</v>
      </c>
      <c r="AG7" s="80"/>
      <c r="AH7" s="81">
        <f t="shared" si="4"/>
        <v>7</v>
      </c>
      <c r="AI7" s="81"/>
      <c r="AJ7" s="82">
        <v>4</v>
      </c>
      <c r="AK7" s="82"/>
      <c r="AL7" s="82">
        <v>3</v>
      </c>
      <c r="AM7" s="83"/>
    </row>
    <row r="8" spans="1:39" s="8" customFormat="1" ht="18" customHeight="1">
      <c r="A8" s="10" t="s">
        <v>26</v>
      </c>
      <c r="B8" s="81">
        <f t="shared" si="0"/>
        <v>3</v>
      </c>
      <c r="C8" s="81"/>
      <c r="D8" s="82">
        <v>1</v>
      </c>
      <c r="E8" s="82"/>
      <c r="F8" s="86">
        <v>2</v>
      </c>
      <c r="G8" s="87"/>
      <c r="H8" s="79" t="s">
        <v>27</v>
      </c>
      <c r="I8" s="80"/>
      <c r="J8" s="81">
        <f t="shared" si="1"/>
        <v>4</v>
      </c>
      <c r="K8" s="81"/>
      <c r="L8" s="82">
        <v>1</v>
      </c>
      <c r="M8" s="82"/>
      <c r="N8" s="82">
        <v>3</v>
      </c>
      <c r="O8" s="85"/>
      <c r="P8" s="79" t="s">
        <v>28</v>
      </c>
      <c r="Q8" s="80"/>
      <c r="R8" s="81">
        <f t="shared" si="2"/>
        <v>14</v>
      </c>
      <c r="S8" s="81"/>
      <c r="T8" s="82">
        <v>12</v>
      </c>
      <c r="U8" s="82"/>
      <c r="V8" s="82">
        <v>2</v>
      </c>
      <c r="W8" s="85"/>
      <c r="X8" s="79" t="s">
        <v>29</v>
      </c>
      <c r="Y8" s="80"/>
      <c r="Z8" s="81">
        <f t="shared" si="3"/>
        <v>24</v>
      </c>
      <c r="AA8" s="81"/>
      <c r="AB8" s="82">
        <v>10</v>
      </c>
      <c r="AC8" s="82"/>
      <c r="AD8" s="82">
        <v>14</v>
      </c>
      <c r="AE8" s="85"/>
      <c r="AF8" s="79" t="s">
        <v>30</v>
      </c>
      <c r="AG8" s="80"/>
      <c r="AH8" s="81">
        <f t="shared" si="4"/>
        <v>14</v>
      </c>
      <c r="AI8" s="81"/>
      <c r="AJ8" s="82">
        <v>8</v>
      </c>
      <c r="AK8" s="82"/>
      <c r="AL8" s="82">
        <v>6</v>
      </c>
      <c r="AM8" s="83"/>
    </row>
    <row r="9" spans="1:39" s="8" customFormat="1" ht="18" customHeight="1">
      <c r="A9" s="10" t="s">
        <v>31</v>
      </c>
      <c r="B9" s="81">
        <f t="shared" si="0"/>
        <v>5</v>
      </c>
      <c r="C9" s="81"/>
      <c r="D9" s="82">
        <v>3</v>
      </c>
      <c r="E9" s="82"/>
      <c r="F9" s="86">
        <v>2</v>
      </c>
      <c r="G9" s="87"/>
      <c r="H9" s="79" t="s">
        <v>32</v>
      </c>
      <c r="I9" s="80"/>
      <c r="J9" s="81">
        <f t="shared" si="1"/>
        <v>6</v>
      </c>
      <c r="K9" s="81"/>
      <c r="L9" s="82">
        <v>3</v>
      </c>
      <c r="M9" s="82"/>
      <c r="N9" s="82">
        <v>3</v>
      </c>
      <c r="O9" s="85"/>
      <c r="P9" s="79" t="s">
        <v>33</v>
      </c>
      <c r="Q9" s="80"/>
      <c r="R9" s="81">
        <f t="shared" si="2"/>
        <v>13</v>
      </c>
      <c r="S9" s="81"/>
      <c r="T9" s="82">
        <v>9</v>
      </c>
      <c r="U9" s="82"/>
      <c r="V9" s="82">
        <v>4</v>
      </c>
      <c r="W9" s="85"/>
      <c r="X9" s="79" t="s">
        <v>34</v>
      </c>
      <c r="Y9" s="80"/>
      <c r="Z9" s="81">
        <f t="shared" si="3"/>
        <v>23</v>
      </c>
      <c r="AA9" s="81"/>
      <c r="AB9" s="82">
        <v>13</v>
      </c>
      <c r="AC9" s="82"/>
      <c r="AD9" s="82">
        <v>10</v>
      </c>
      <c r="AE9" s="85"/>
      <c r="AF9" s="79" t="s">
        <v>35</v>
      </c>
      <c r="AG9" s="80"/>
      <c r="AH9" s="81">
        <f t="shared" si="4"/>
        <v>10</v>
      </c>
      <c r="AI9" s="81"/>
      <c r="AJ9" s="82">
        <v>5</v>
      </c>
      <c r="AK9" s="82"/>
      <c r="AL9" s="82">
        <v>5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1</v>
      </c>
      <c r="E10" s="82"/>
      <c r="F10" s="86">
        <v>0</v>
      </c>
      <c r="G10" s="87"/>
      <c r="H10" s="79" t="s">
        <v>37</v>
      </c>
      <c r="I10" s="80"/>
      <c r="J10" s="81">
        <f t="shared" si="1"/>
        <v>5</v>
      </c>
      <c r="K10" s="81"/>
      <c r="L10" s="82">
        <v>3</v>
      </c>
      <c r="M10" s="82"/>
      <c r="N10" s="82">
        <v>2</v>
      </c>
      <c r="O10" s="85"/>
      <c r="P10" s="79" t="s">
        <v>38</v>
      </c>
      <c r="Q10" s="80"/>
      <c r="R10" s="81">
        <f t="shared" si="2"/>
        <v>13</v>
      </c>
      <c r="S10" s="81"/>
      <c r="T10" s="82">
        <v>8</v>
      </c>
      <c r="U10" s="82"/>
      <c r="V10" s="82">
        <v>5</v>
      </c>
      <c r="W10" s="85"/>
      <c r="X10" s="79" t="s">
        <v>39</v>
      </c>
      <c r="Y10" s="80"/>
      <c r="Z10" s="81">
        <f t="shared" si="3"/>
        <v>16</v>
      </c>
      <c r="AA10" s="81"/>
      <c r="AB10" s="82">
        <v>5</v>
      </c>
      <c r="AC10" s="82"/>
      <c r="AD10" s="82">
        <v>11</v>
      </c>
      <c r="AE10" s="85"/>
      <c r="AF10" s="79" t="s">
        <v>40</v>
      </c>
      <c r="AG10" s="80"/>
      <c r="AH10" s="81">
        <f t="shared" si="4"/>
        <v>14</v>
      </c>
      <c r="AI10" s="81"/>
      <c r="AJ10" s="82">
        <v>6</v>
      </c>
      <c r="AK10" s="82"/>
      <c r="AL10" s="82">
        <v>8</v>
      </c>
      <c r="AM10" s="83"/>
    </row>
    <row r="11" spans="1:39" s="8" customFormat="1" ht="18" customHeight="1">
      <c r="A11" s="10" t="s">
        <v>41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42</v>
      </c>
      <c r="I11" s="80"/>
      <c r="J11" s="81">
        <f t="shared" si="1"/>
        <v>7</v>
      </c>
      <c r="K11" s="81"/>
      <c r="L11" s="82">
        <v>2</v>
      </c>
      <c r="M11" s="82"/>
      <c r="N11" s="82">
        <v>5</v>
      </c>
      <c r="O11" s="85"/>
      <c r="P11" s="79" t="s">
        <v>43</v>
      </c>
      <c r="Q11" s="80"/>
      <c r="R11" s="81">
        <f t="shared" si="2"/>
        <v>12</v>
      </c>
      <c r="S11" s="81"/>
      <c r="T11" s="82">
        <v>8</v>
      </c>
      <c r="U11" s="82"/>
      <c r="V11" s="82">
        <v>4</v>
      </c>
      <c r="W11" s="85"/>
      <c r="X11" s="79" t="s">
        <v>44</v>
      </c>
      <c r="Y11" s="80"/>
      <c r="Z11" s="81">
        <f t="shared" si="3"/>
        <v>19</v>
      </c>
      <c r="AA11" s="81"/>
      <c r="AB11" s="82">
        <v>10</v>
      </c>
      <c r="AC11" s="82"/>
      <c r="AD11" s="82">
        <v>9</v>
      </c>
      <c r="AE11" s="85"/>
      <c r="AF11" s="79" t="s">
        <v>45</v>
      </c>
      <c r="AG11" s="80"/>
      <c r="AH11" s="81">
        <f t="shared" si="4"/>
        <v>8</v>
      </c>
      <c r="AI11" s="81"/>
      <c r="AJ11" s="82">
        <v>2</v>
      </c>
      <c r="AK11" s="82"/>
      <c r="AL11" s="82">
        <v>6</v>
      </c>
      <c r="AM11" s="83"/>
    </row>
    <row r="12" spans="1:39" s="8" customFormat="1" ht="18" customHeight="1">
      <c r="A12" s="10" t="s">
        <v>46</v>
      </c>
      <c r="B12" s="81">
        <f t="shared" si="0"/>
        <v>6</v>
      </c>
      <c r="C12" s="81"/>
      <c r="D12" s="82">
        <v>2</v>
      </c>
      <c r="E12" s="82"/>
      <c r="F12" s="86">
        <v>4</v>
      </c>
      <c r="G12" s="87"/>
      <c r="H12" s="79" t="s">
        <v>47</v>
      </c>
      <c r="I12" s="80"/>
      <c r="J12" s="81">
        <f t="shared" si="1"/>
        <v>2</v>
      </c>
      <c r="K12" s="81"/>
      <c r="L12" s="82">
        <v>1</v>
      </c>
      <c r="M12" s="82"/>
      <c r="N12" s="82">
        <v>1</v>
      </c>
      <c r="O12" s="85"/>
      <c r="P12" s="79" t="s">
        <v>48</v>
      </c>
      <c r="Q12" s="80"/>
      <c r="R12" s="81">
        <f t="shared" si="2"/>
        <v>18</v>
      </c>
      <c r="S12" s="81"/>
      <c r="T12" s="82">
        <v>7</v>
      </c>
      <c r="U12" s="82"/>
      <c r="V12" s="82">
        <v>11</v>
      </c>
      <c r="W12" s="85"/>
      <c r="X12" s="79" t="s">
        <v>49</v>
      </c>
      <c r="Y12" s="80"/>
      <c r="Z12" s="81">
        <f t="shared" si="3"/>
        <v>34</v>
      </c>
      <c r="AA12" s="81"/>
      <c r="AB12" s="82">
        <v>17</v>
      </c>
      <c r="AC12" s="82"/>
      <c r="AD12" s="82">
        <v>17</v>
      </c>
      <c r="AE12" s="85"/>
      <c r="AF12" s="79" t="s">
        <v>50</v>
      </c>
      <c r="AG12" s="80"/>
      <c r="AH12" s="81">
        <f t="shared" si="4"/>
        <v>6</v>
      </c>
      <c r="AI12" s="81"/>
      <c r="AJ12" s="82">
        <v>2</v>
      </c>
      <c r="AK12" s="82"/>
      <c r="AL12" s="82">
        <v>4</v>
      </c>
      <c r="AM12" s="83"/>
    </row>
    <row r="13" spans="1:39" s="8" customFormat="1" ht="18" customHeight="1">
      <c r="A13" s="10" t="s">
        <v>51</v>
      </c>
      <c r="B13" s="81">
        <f t="shared" si="0"/>
        <v>1</v>
      </c>
      <c r="C13" s="81"/>
      <c r="D13" s="82">
        <v>1</v>
      </c>
      <c r="E13" s="82"/>
      <c r="F13" s="86">
        <v>0</v>
      </c>
      <c r="G13" s="87"/>
      <c r="H13" s="79" t="s">
        <v>52</v>
      </c>
      <c r="I13" s="80"/>
      <c r="J13" s="81">
        <f t="shared" si="1"/>
        <v>6</v>
      </c>
      <c r="K13" s="81"/>
      <c r="L13" s="82">
        <v>3</v>
      </c>
      <c r="M13" s="82"/>
      <c r="N13" s="82">
        <v>3</v>
      </c>
      <c r="O13" s="85"/>
      <c r="P13" s="79" t="s">
        <v>53</v>
      </c>
      <c r="Q13" s="80"/>
      <c r="R13" s="81">
        <f t="shared" si="2"/>
        <v>13</v>
      </c>
      <c r="S13" s="81"/>
      <c r="T13" s="82">
        <v>6</v>
      </c>
      <c r="U13" s="82"/>
      <c r="V13" s="82">
        <v>7</v>
      </c>
      <c r="W13" s="85"/>
      <c r="X13" s="79" t="s">
        <v>54</v>
      </c>
      <c r="Y13" s="80"/>
      <c r="Z13" s="81">
        <f t="shared" si="3"/>
        <v>24</v>
      </c>
      <c r="AA13" s="81"/>
      <c r="AB13" s="82">
        <v>12</v>
      </c>
      <c r="AC13" s="82"/>
      <c r="AD13" s="82">
        <v>12</v>
      </c>
      <c r="AE13" s="85"/>
      <c r="AF13" s="79" t="s">
        <v>55</v>
      </c>
      <c r="AG13" s="80"/>
      <c r="AH13" s="81">
        <f t="shared" si="4"/>
        <v>5</v>
      </c>
      <c r="AI13" s="81"/>
      <c r="AJ13" s="82">
        <v>1</v>
      </c>
      <c r="AK13" s="82"/>
      <c r="AL13" s="82">
        <v>4</v>
      </c>
      <c r="AM13" s="83"/>
    </row>
    <row r="14" spans="1:39" s="8" customFormat="1" ht="18" customHeight="1">
      <c r="A14" s="10" t="s">
        <v>56</v>
      </c>
      <c r="B14" s="81">
        <f t="shared" si="0"/>
        <v>7</v>
      </c>
      <c r="C14" s="81"/>
      <c r="D14" s="82">
        <v>5</v>
      </c>
      <c r="E14" s="82"/>
      <c r="F14" s="86">
        <v>2</v>
      </c>
      <c r="G14" s="87"/>
      <c r="H14" s="79" t="s">
        <v>57</v>
      </c>
      <c r="I14" s="80"/>
      <c r="J14" s="81">
        <f t="shared" si="1"/>
        <v>6</v>
      </c>
      <c r="K14" s="81"/>
      <c r="L14" s="82">
        <v>3</v>
      </c>
      <c r="M14" s="82"/>
      <c r="N14" s="82">
        <v>3</v>
      </c>
      <c r="O14" s="85"/>
      <c r="P14" s="79" t="s">
        <v>58</v>
      </c>
      <c r="Q14" s="80"/>
      <c r="R14" s="81">
        <f t="shared" si="2"/>
        <v>15</v>
      </c>
      <c r="S14" s="81"/>
      <c r="T14" s="82">
        <v>8</v>
      </c>
      <c r="U14" s="82"/>
      <c r="V14" s="82">
        <v>7</v>
      </c>
      <c r="W14" s="85"/>
      <c r="X14" s="79" t="s">
        <v>59</v>
      </c>
      <c r="Y14" s="80"/>
      <c r="Z14" s="81">
        <f t="shared" si="3"/>
        <v>15</v>
      </c>
      <c r="AA14" s="81"/>
      <c r="AB14" s="82">
        <v>5</v>
      </c>
      <c r="AC14" s="82"/>
      <c r="AD14" s="82">
        <v>10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4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8</v>
      </c>
      <c r="C15" s="81"/>
      <c r="D15" s="82">
        <v>3</v>
      </c>
      <c r="E15" s="82"/>
      <c r="F15" s="86">
        <v>5</v>
      </c>
      <c r="G15" s="87"/>
      <c r="H15" s="79" t="s">
        <v>62</v>
      </c>
      <c r="I15" s="80"/>
      <c r="J15" s="81">
        <f t="shared" si="1"/>
        <v>6</v>
      </c>
      <c r="K15" s="81"/>
      <c r="L15" s="82">
        <v>4</v>
      </c>
      <c r="M15" s="82"/>
      <c r="N15" s="82">
        <v>2</v>
      </c>
      <c r="O15" s="85"/>
      <c r="P15" s="79" t="s">
        <v>63</v>
      </c>
      <c r="Q15" s="80"/>
      <c r="R15" s="81">
        <f t="shared" si="2"/>
        <v>13</v>
      </c>
      <c r="S15" s="81"/>
      <c r="T15" s="82">
        <v>9</v>
      </c>
      <c r="U15" s="82"/>
      <c r="V15" s="82">
        <v>4</v>
      </c>
      <c r="W15" s="85"/>
      <c r="X15" s="79" t="s">
        <v>64</v>
      </c>
      <c r="Y15" s="80"/>
      <c r="Z15" s="81">
        <f t="shared" si="3"/>
        <v>22</v>
      </c>
      <c r="AA15" s="81"/>
      <c r="AB15" s="82">
        <v>14</v>
      </c>
      <c r="AC15" s="82"/>
      <c r="AD15" s="82">
        <v>8</v>
      </c>
      <c r="AE15" s="85"/>
      <c r="AF15" s="79" t="s">
        <v>65</v>
      </c>
      <c r="AG15" s="80"/>
      <c r="AH15" s="81">
        <f t="shared" si="4"/>
        <v>4</v>
      </c>
      <c r="AI15" s="81"/>
      <c r="AJ15" s="82">
        <v>0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4</v>
      </c>
      <c r="C16" s="81"/>
      <c r="D16" s="82">
        <v>3</v>
      </c>
      <c r="E16" s="82"/>
      <c r="F16" s="86">
        <v>1</v>
      </c>
      <c r="G16" s="87"/>
      <c r="H16" s="79" t="s">
        <v>67</v>
      </c>
      <c r="I16" s="80"/>
      <c r="J16" s="81">
        <f t="shared" si="1"/>
        <v>3</v>
      </c>
      <c r="K16" s="81"/>
      <c r="L16" s="82">
        <v>3</v>
      </c>
      <c r="M16" s="82"/>
      <c r="N16" s="82">
        <v>0</v>
      </c>
      <c r="O16" s="85"/>
      <c r="P16" s="79" t="s">
        <v>68</v>
      </c>
      <c r="Q16" s="80"/>
      <c r="R16" s="81">
        <f t="shared" si="2"/>
        <v>14</v>
      </c>
      <c r="S16" s="81"/>
      <c r="T16" s="82">
        <v>10</v>
      </c>
      <c r="U16" s="82"/>
      <c r="V16" s="82">
        <v>4</v>
      </c>
      <c r="W16" s="85"/>
      <c r="X16" s="79" t="s">
        <v>69</v>
      </c>
      <c r="Y16" s="80"/>
      <c r="Z16" s="81">
        <f t="shared" si="3"/>
        <v>36</v>
      </c>
      <c r="AA16" s="81"/>
      <c r="AB16" s="82">
        <v>18</v>
      </c>
      <c r="AC16" s="82"/>
      <c r="AD16" s="82">
        <v>18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3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3</v>
      </c>
      <c r="C17" s="81"/>
      <c r="D17" s="82">
        <v>1</v>
      </c>
      <c r="E17" s="82"/>
      <c r="F17" s="86">
        <v>2</v>
      </c>
      <c r="G17" s="87"/>
      <c r="H17" s="79" t="s">
        <v>72</v>
      </c>
      <c r="I17" s="80"/>
      <c r="J17" s="81">
        <f t="shared" si="1"/>
        <v>7</v>
      </c>
      <c r="K17" s="81"/>
      <c r="L17" s="82">
        <v>4</v>
      </c>
      <c r="M17" s="82"/>
      <c r="N17" s="82">
        <v>3</v>
      </c>
      <c r="O17" s="85"/>
      <c r="P17" s="79" t="s">
        <v>73</v>
      </c>
      <c r="Q17" s="80"/>
      <c r="R17" s="81">
        <f t="shared" si="2"/>
        <v>14</v>
      </c>
      <c r="S17" s="81"/>
      <c r="T17" s="82">
        <v>8</v>
      </c>
      <c r="U17" s="82"/>
      <c r="V17" s="82">
        <v>6</v>
      </c>
      <c r="W17" s="85"/>
      <c r="X17" s="79" t="s">
        <v>74</v>
      </c>
      <c r="Y17" s="80"/>
      <c r="Z17" s="81">
        <f t="shared" si="3"/>
        <v>30</v>
      </c>
      <c r="AA17" s="81"/>
      <c r="AB17" s="82">
        <v>20</v>
      </c>
      <c r="AC17" s="82"/>
      <c r="AD17" s="82">
        <v>10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2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</v>
      </c>
      <c r="C18" s="81"/>
      <c r="D18" s="82">
        <v>4</v>
      </c>
      <c r="E18" s="82"/>
      <c r="F18" s="86">
        <v>2</v>
      </c>
      <c r="G18" s="87"/>
      <c r="H18" s="79" t="s">
        <v>77</v>
      </c>
      <c r="I18" s="80"/>
      <c r="J18" s="81">
        <f t="shared" si="1"/>
        <v>8</v>
      </c>
      <c r="K18" s="81"/>
      <c r="L18" s="82">
        <v>8</v>
      </c>
      <c r="M18" s="82"/>
      <c r="N18" s="82">
        <v>0</v>
      </c>
      <c r="O18" s="85"/>
      <c r="P18" s="79" t="s">
        <v>78</v>
      </c>
      <c r="Q18" s="80"/>
      <c r="R18" s="81">
        <f t="shared" si="2"/>
        <v>11</v>
      </c>
      <c r="S18" s="81"/>
      <c r="T18" s="82">
        <v>5</v>
      </c>
      <c r="U18" s="82"/>
      <c r="V18" s="82">
        <v>6</v>
      </c>
      <c r="W18" s="85"/>
      <c r="X18" s="79" t="s">
        <v>79</v>
      </c>
      <c r="Y18" s="80"/>
      <c r="Z18" s="81">
        <f t="shared" si="3"/>
        <v>26</v>
      </c>
      <c r="AA18" s="81"/>
      <c r="AB18" s="82">
        <v>13</v>
      </c>
      <c r="AC18" s="82"/>
      <c r="AD18" s="82">
        <v>13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5</v>
      </c>
      <c r="C19" s="81"/>
      <c r="D19" s="82">
        <v>3</v>
      </c>
      <c r="E19" s="82"/>
      <c r="F19" s="86">
        <v>2</v>
      </c>
      <c r="G19" s="87"/>
      <c r="H19" s="79" t="s">
        <v>82</v>
      </c>
      <c r="I19" s="80"/>
      <c r="J19" s="81">
        <f t="shared" si="1"/>
        <v>7</v>
      </c>
      <c r="K19" s="81"/>
      <c r="L19" s="82">
        <v>1</v>
      </c>
      <c r="M19" s="82"/>
      <c r="N19" s="82">
        <v>6</v>
      </c>
      <c r="O19" s="85"/>
      <c r="P19" s="79" t="s">
        <v>83</v>
      </c>
      <c r="Q19" s="80"/>
      <c r="R19" s="81">
        <f t="shared" si="2"/>
        <v>16</v>
      </c>
      <c r="S19" s="81"/>
      <c r="T19" s="82">
        <v>8</v>
      </c>
      <c r="U19" s="82"/>
      <c r="V19" s="82">
        <v>8</v>
      </c>
      <c r="W19" s="85"/>
      <c r="X19" s="79" t="s">
        <v>84</v>
      </c>
      <c r="Y19" s="80"/>
      <c r="Z19" s="81">
        <f t="shared" si="3"/>
        <v>34</v>
      </c>
      <c r="AA19" s="81"/>
      <c r="AB19" s="82">
        <v>18</v>
      </c>
      <c r="AC19" s="82"/>
      <c r="AD19" s="82">
        <v>16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6</v>
      </c>
      <c r="C20" s="81"/>
      <c r="D20" s="82">
        <v>4</v>
      </c>
      <c r="E20" s="82"/>
      <c r="F20" s="86">
        <v>2</v>
      </c>
      <c r="G20" s="87"/>
      <c r="H20" s="79" t="s">
        <v>87</v>
      </c>
      <c r="I20" s="80"/>
      <c r="J20" s="81">
        <f t="shared" si="1"/>
        <v>6</v>
      </c>
      <c r="K20" s="81"/>
      <c r="L20" s="82">
        <v>2</v>
      </c>
      <c r="M20" s="82"/>
      <c r="N20" s="82">
        <v>4</v>
      </c>
      <c r="O20" s="85"/>
      <c r="P20" s="79" t="s">
        <v>88</v>
      </c>
      <c r="Q20" s="80"/>
      <c r="R20" s="81">
        <f t="shared" si="2"/>
        <v>11</v>
      </c>
      <c r="S20" s="81"/>
      <c r="T20" s="82">
        <v>4</v>
      </c>
      <c r="U20" s="82"/>
      <c r="V20" s="82">
        <v>7</v>
      </c>
      <c r="W20" s="85"/>
      <c r="X20" s="79" t="s">
        <v>89</v>
      </c>
      <c r="Y20" s="80"/>
      <c r="Z20" s="81">
        <f t="shared" si="3"/>
        <v>30</v>
      </c>
      <c r="AA20" s="81"/>
      <c r="AB20" s="82">
        <v>10</v>
      </c>
      <c r="AC20" s="82"/>
      <c r="AD20" s="82">
        <v>20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3</v>
      </c>
      <c r="E21" s="82"/>
      <c r="F21" s="86">
        <v>3</v>
      </c>
      <c r="G21" s="87"/>
      <c r="H21" s="79" t="s">
        <v>92</v>
      </c>
      <c r="I21" s="80"/>
      <c r="J21" s="81">
        <f t="shared" si="1"/>
        <v>13</v>
      </c>
      <c r="K21" s="81"/>
      <c r="L21" s="82">
        <v>8</v>
      </c>
      <c r="M21" s="82"/>
      <c r="N21" s="82">
        <v>5</v>
      </c>
      <c r="O21" s="85"/>
      <c r="P21" s="79" t="s">
        <v>93</v>
      </c>
      <c r="Q21" s="80"/>
      <c r="R21" s="81">
        <f t="shared" si="2"/>
        <v>14</v>
      </c>
      <c r="S21" s="81"/>
      <c r="T21" s="82">
        <v>6</v>
      </c>
      <c r="U21" s="82"/>
      <c r="V21" s="82">
        <v>8</v>
      </c>
      <c r="W21" s="85"/>
      <c r="X21" s="79" t="s">
        <v>94</v>
      </c>
      <c r="Y21" s="80"/>
      <c r="Z21" s="81">
        <f t="shared" si="3"/>
        <v>16</v>
      </c>
      <c r="AA21" s="81"/>
      <c r="AB21" s="82">
        <v>8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6</v>
      </c>
      <c r="C22" s="81"/>
      <c r="D22" s="82">
        <v>3</v>
      </c>
      <c r="E22" s="82"/>
      <c r="F22" s="86">
        <v>3</v>
      </c>
      <c r="G22" s="87"/>
      <c r="H22" s="79" t="s">
        <v>97</v>
      </c>
      <c r="I22" s="80"/>
      <c r="J22" s="81">
        <f t="shared" si="1"/>
        <v>11</v>
      </c>
      <c r="K22" s="81"/>
      <c r="L22" s="82">
        <v>4</v>
      </c>
      <c r="M22" s="82"/>
      <c r="N22" s="82">
        <v>7</v>
      </c>
      <c r="O22" s="85"/>
      <c r="P22" s="79" t="s">
        <v>98</v>
      </c>
      <c r="Q22" s="80"/>
      <c r="R22" s="81">
        <f t="shared" si="2"/>
        <v>13</v>
      </c>
      <c r="S22" s="81"/>
      <c r="T22" s="82">
        <v>8</v>
      </c>
      <c r="U22" s="82"/>
      <c r="V22" s="82">
        <v>5</v>
      </c>
      <c r="W22" s="85"/>
      <c r="X22" s="79" t="s">
        <v>99</v>
      </c>
      <c r="Y22" s="80"/>
      <c r="Z22" s="81">
        <f t="shared" si="3"/>
        <v>20</v>
      </c>
      <c r="AA22" s="81"/>
      <c r="AB22" s="82">
        <v>7</v>
      </c>
      <c r="AC22" s="82"/>
      <c r="AD22" s="82">
        <v>13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</v>
      </c>
      <c r="C23" s="66"/>
      <c r="D23" s="74">
        <v>1</v>
      </c>
      <c r="E23" s="74"/>
      <c r="F23" s="84">
        <v>0</v>
      </c>
      <c r="G23" s="67"/>
      <c r="H23" s="64" t="s">
        <v>102</v>
      </c>
      <c r="I23" s="65"/>
      <c r="J23" s="66">
        <f t="shared" si="1"/>
        <v>6</v>
      </c>
      <c r="K23" s="66"/>
      <c r="L23" s="74">
        <v>4</v>
      </c>
      <c r="M23" s="74"/>
      <c r="N23" s="74">
        <v>2</v>
      </c>
      <c r="O23" s="75"/>
      <c r="P23" s="64" t="s">
        <v>103</v>
      </c>
      <c r="Q23" s="65"/>
      <c r="R23" s="66">
        <f t="shared" si="2"/>
        <v>17</v>
      </c>
      <c r="S23" s="66"/>
      <c r="T23" s="74">
        <v>7</v>
      </c>
      <c r="U23" s="74"/>
      <c r="V23" s="74">
        <v>10</v>
      </c>
      <c r="W23" s="75"/>
      <c r="X23" s="64" t="s">
        <v>104</v>
      </c>
      <c r="Y23" s="65"/>
      <c r="Z23" s="66">
        <f t="shared" si="3"/>
        <v>26</v>
      </c>
      <c r="AA23" s="66"/>
      <c r="AB23" s="74">
        <v>10</v>
      </c>
      <c r="AC23" s="74"/>
      <c r="AD23" s="74">
        <v>16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22</v>
      </c>
      <c r="D27" s="46"/>
      <c r="E27" s="45">
        <f>SUM(E28:F29)</f>
        <v>26</v>
      </c>
      <c r="F27" s="46"/>
      <c r="G27" s="45">
        <f>SUM(G28:H29)</f>
        <v>13</v>
      </c>
      <c r="H27" s="46"/>
      <c r="I27" s="45">
        <f>SUM(I28:J29)</f>
        <v>17</v>
      </c>
      <c r="J27" s="46"/>
      <c r="K27" s="45">
        <f>SUM(K28:L29)</f>
        <v>7</v>
      </c>
      <c r="L27" s="46"/>
      <c r="M27" s="45">
        <f>SUM(M28:N29)</f>
        <v>54</v>
      </c>
      <c r="N27" s="46"/>
      <c r="O27" s="45">
        <f>SUM(O28:P29)</f>
        <v>73</v>
      </c>
      <c r="P27" s="46"/>
      <c r="Q27" s="45">
        <f>SUM(Q28:R29)</f>
        <v>111</v>
      </c>
      <c r="R27" s="46"/>
      <c r="S27" s="45">
        <f>SUM(S28:T29)</f>
        <v>138</v>
      </c>
      <c r="T27" s="46"/>
      <c r="U27" s="45">
        <f>SUM(U28:V29)</f>
        <v>87</v>
      </c>
      <c r="V27" s="46"/>
      <c r="W27" s="45">
        <f>SUM(W28:X29)</f>
        <v>116</v>
      </c>
      <c r="X27" s="46"/>
      <c r="Y27" s="45">
        <f>SUM(Y28:Z29)</f>
        <v>129</v>
      </c>
      <c r="Z27" s="46"/>
      <c r="AA27" s="45">
        <f>SUM(AA28:AB29)</f>
        <v>126</v>
      </c>
      <c r="AB27" s="46"/>
      <c r="AC27" s="45">
        <f>SUM(AC28:AD29)</f>
        <v>116</v>
      </c>
      <c r="AD27" s="46"/>
      <c r="AE27" s="45">
        <f>SUM(AE28:AF29)</f>
        <v>49</v>
      </c>
      <c r="AF27" s="46"/>
      <c r="AG27" s="45">
        <f>SUM(AG28:AH29)</f>
        <v>2</v>
      </c>
      <c r="AH27" s="46"/>
      <c r="AI27" s="47">
        <f>SUM(C27:AH27)</f>
        <v>1086</v>
      </c>
      <c r="AJ27" s="48"/>
      <c r="AK27" s="49">
        <v>522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11</v>
      </c>
      <c r="D28" s="44"/>
      <c r="E28" s="43">
        <f>SUM(D10:E15)</f>
        <v>13</v>
      </c>
      <c r="F28" s="44"/>
      <c r="G28" s="43">
        <f>SUM(D16:E18)</f>
        <v>8</v>
      </c>
      <c r="H28" s="44"/>
      <c r="I28" s="43">
        <f>SUM(D19:E21)</f>
        <v>10</v>
      </c>
      <c r="J28" s="44"/>
      <c r="K28" s="43">
        <f>SUM(D22:E23)</f>
        <v>4</v>
      </c>
      <c r="L28" s="44"/>
      <c r="M28" s="43">
        <f>SUM(L4:M13)</f>
        <v>23</v>
      </c>
      <c r="N28" s="44"/>
      <c r="O28" s="43">
        <f>SUM(L14:M23)</f>
        <v>41</v>
      </c>
      <c r="P28" s="44"/>
      <c r="Q28" s="43">
        <f>SUM(T4:U13)</f>
        <v>59</v>
      </c>
      <c r="R28" s="44"/>
      <c r="S28" s="43">
        <f>SUM(T14:U23)</f>
        <v>73</v>
      </c>
      <c r="T28" s="44"/>
      <c r="U28" s="43">
        <f>SUM(AB4:AC8)</f>
        <v>40</v>
      </c>
      <c r="V28" s="44"/>
      <c r="W28" s="43">
        <f>SUM(AB9:AC13)</f>
        <v>57</v>
      </c>
      <c r="X28" s="44"/>
      <c r="Y28" s="43">
        <f>SUM(AB14:AC18)</f>
        <v>70</v>
      </c>
      <c r="Z28" s="44"/>
      <c r="AA28" s="43">
        <f>SUM(AB19:AC23)</f>
        <v>53</v>
      </c>
      <c r="AB28" s="44"/>
      <c r="AC28" s="43">
        <f>SUM(AJ4:AK13)</f>
        <v>52</v>
      </c>
      <c r="AD28" s="44"/>
      <c r="AE28" s="43">
        <f>SUM(AJ14:AK23)</f>
        <v>11</v>
      </c>
      <c r="AF28" s="44"/>
      <c r="AG28" s="43">
        <f>AJ24</f>
        <v>1</v>
      </c>
      <c r="AH28" s="44"/>
      <c r="AI28" s="38">
        <f>SUM(C28:AH28)</f>
        <v>526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</v>
      </c>
      <c r="D29" s="21"/>
      <c r="E29" s="20">
        <f>SUM(F10:G15)</f>
        <v>13</v>
      </c>
      <c r="F29" s="21"/>
      <c r="G29" s="20">
        <f>SUM(F16:G18)</f>
        <v>5</v>
      </c>
      <c r="H29" s="21"/>
      <c r="I29" s="20">
        <f>SUM(F19:G21)</f>
        <v>7</v>
      </c>
      <c r="J29" s="21"/>
      <c r="K29" s="20">
        <f>SUM(F22:G23)</f>
        <v>3</v>
      </c>
      <c r="L29" s="21"/>
      <c r="M29" s="20">
        <f>SUM(N4:O13)</f>
        <v>31</v>
      </c>
      <c r="N29" s="21"/>
      <c r="O29" s="20">
        <f>SUM(N14:O23)</f>
        <v>32</v>
      </c>
      <c r="P29" s="21"/>
      <c r="Q29" s="20">
        <f>SUM(V4:W13)</f>
        <v>52</v>
      </c>
      <c r="R29" s="21"/>
      <c r="S29" s="20">
        <f>SUM(V14:W23)</f>
        <v>65</v>
      </c>
      <c r="T29" s="21"/>
      <c r="U29" s="20">
        <f>SUM(AD4:AE8)</f>
        <v>47</v>
      </c>
      <c r="V29" s="21"/>
      <c r="W29" s="20">
        <f>SUM(AD9:AE13)</f>
        <v>59</v>
      </c>
      <c r="X29" s="21"/>
      <c r="Y29" s="20">
        <f>SUM(AD14:AE18)</f>
        <v>59</v>
      </c>
      <c r="Z29" s="21"/>
      <c r="AA29" s="20">
        <f>SUM(AD19:AE23)</f>
        <v>73</v>
      </c>
      <c r="AB29" s="21"/>
      <c r="AC29" s="20">
        <f>SUM(AL4:AM13)</f>
        <v>64</v>
      </c>
      <c r="AD29" s="21"/>
      <c r="AE29" s="20">
        <f>SUM(AL14:AM23)</f>
        <v>38</v>
      </c>
      <c r="AF29" s="21"/>
      <c r="AG29" s="20">
        <f>AL24</f>
        <v>1</v>
      </c>
      <c r="AH29" s="21"/>
      <c r="AI29" s="22">
        <f>SUM(C29:AH29)</f>
        <v>560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61</v>
      </c>
      <c r="D31" s="34"/>
      <c r="E31" s="34"/>
      <c r="F31" s="35">
        <f>C31/AI27</f>
        <v>0.056169429097605895</v>
      </c>
      <c r="G31" s="35"/>
      <c r="H31" s="36"/>
      <c r="I31" s="17">
        <f>SUM(I27:V27)</f>
        <v>487</v>
      </c>
      <c r="J31" s="37"/>
      <c r="K31" s="37"/>
      <c r="L31" s="37"/>
      <c r="M31" s="37"/>
      <c r="N31" s="37"/>
      <c r="O31" s="37"/>
      <c r="P31" s="15">
        <f>I31/AI27</f>
        <v>0.44843462246777166</v>
      </c>
      <c r="Q31" s="15"/>
      <c r="R31" s="15"/>
      <c r="S31" s="15"/>
      <c r="T31" s="15"/>
      <c r="U31" s="15"/>
      <c r="V31" s="16"/>
      <c r="W31" s="17">
        <f>SUM(W27:AH27)</f>
        <v>538</v>
      </c>
      <c r="X31" s="18"/>
      <c r="Y31" s="18"/>
      <c r="Z31" s="18"/>
      <c r="AA31" s="18"/>
      <c r="AB31" s="18"/>
      <c r="AC31" s="15">
        <f>W31/AI27</f>
        <v>0.4953959484346225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93</v>
      </c>
      <c r="C4" s="90"/>
      <c r="D4" s="91">
        <v>55</v>
      </c>
      <c r="E4" s="91"/>
      <c r="F4" s="96">
        <v>38</v>
      </c>
      <c r="G4" s="97"/>
      <c r="H4" s="88" t="s">
        <v>7</v>
      </c>
      <c r="I4" s="89"/>
      <c r="J4" s="90">
        <f aca="true" t="shared" si="1" ref="J4:J23">SUM(L4:N4)</f>
        <v>140</v>
      </c>
      <c r="K4" s="90"/>
      <c r="L4" s="91">
        <v>74</v>
      </c>
      <c r="M4" s="91"/>
      <c r="N4" s="91">
        <v>66</v>
      </c>
      <c r="O4" s="93"/>
      <c r="P4" s="88" t="s">
        <v>8</v>
      </c>
      <c r="Q4" s="89"/>
      <c r="R4" s="90">
        <f aca="true" t="shared" si="2" ref="R4:R23">SUM(T4:V4)</f>
        <v>177</v>
      </c>
      <c r="S4" s="90"/>
      <c r="T4" s="91">
        <v>83</v>
      </c>
      <c r="U4" s="91"/>
      <c r="V4" s="91">
        <v>94</v>
      </c>
      <c r="W4" s="93"/>
      <c r="X4" s="88" t="s">
        <v>9</v>
      </c>
      <c r="Y4" s="89"/>
      <c r="Z4" s="90">
        <f aca="true" t="shared" si="3" ref="Z4:Z23">SUM(AB4:AD4)</f>
        <v>218</v>
      </c>
      <c r="AA4" s="90"/>
      <c r="AB4" s="91">
        <v>111</v>
      </c>
      <c r="AC4" s="91"/>
      <c r="AD4" s="91">
        <v>107</v>
      </c>
      <c r="AE4" s="93"/>
      <c r="AF4" s="88" t="s">
        <v>10</v>
      </c>
      <c r="AG4" s="89"/>
      <c r="AH4" s="90">
        <f aca="true" t="shared" si="4" ref="AH4:AH24">SUM(AJ4:AL4)</f>
        <v>155</v>
      </c>
      <c r="AI4" s="90"/>
      <c r="AJ4" s="91">
        <v>64</v>
      </c>
      <c r="AK4" s="91"/>
      <c r="AL4" s="91">
        <v>91</v>
      </c>
      <c r="AM4" s="92"/>
    </row>
    <row r="5" spans="1:39" s="8" customFormat="1" ht="18" customHeight="1">
      <c r="A5" s="10" t="s">
        <v>11</v>
      </c>
      <c r="B5" s="81">
        <f t="shared" si="0"/>
        <v>122</v>
      </c>
      <c r="C5" s="81"/>
      <c r="D5" s="82">
        <v>62</v>
      </c>
      <c r="E5" s="82"/>
      <c r="F5" s="86">
        <v>60</v>
      </c>
      <c r="G5" s="87"/>
      <c r="H5" s="79" t="s">
        <v>12</v>
      </c>
      <c r="I5" s="80"/>
      <c r="J5" s="81">
        <f t="shared" si="1"/>
        <v>147</v>
      </c>
      <c r="K5" s="81"/>
      <c r="L5" s="82">
        <v>65</v>
      </c>
      <c r="M5" s="82"/>
      <c r="N5" s="82">
        <v>82</v>
      </c>
      <c r="O5" s="85"/>
      <c r="P5" s="79" t="s">
        <v>13</v>
      </c>
      <c r="Q5" s="80"/>
      <c r="R5" s="81">
        <f t="shared" si="2"/>
        <v>191</v>
      </c>
      <c r="S5" s="81"/>
      <c r="T5" s="82">
        <v>94</v>
      </c>
      <c r="U5" s="82"/>
      <c r="V5" s="82">
        <v>97</v>
      </c>
      <c r="W5" s="85"/>
      <c r="X5" s="79" t="s">
        <v>14</v>
      </c>
      <c r="Y5" s="80"/>
      <c r="Z5" s="81">
        <f t="shared" si="3"/>
        <v>186</v>
      </c>
      <c r="AA5" s="81"/>
      <c r="AB5" s="82">
        <v>93</v>
      </c>
      <c r="AC5" s="82"/>
      <c r="AD5" s="82">
        <v>93</v>
      </c>
      <c r="AE5" s="85"/>
      <c r="AF5" s="79" t="s">
        <v>15</v>
      </c>
      <c r="AG5" s="80"/>
      <c r="AH5" s="81">
        <f t="shared" si="4"/>
        <v>166</v>
      </c>
      <c r="AI5" s="81"/>
      <c r="AJ5" s="82">
        <v>86</v>
      </c>
      <c r="AK5" s="82"/>
      <c r="AL5" s="82">
        <v>80</v>
      </c>
      <c r="AM5" s="83"/>
    </row>
    <row r="6" spans="1:39" s="8" customFormat="1" ht="18" customHeight="1">
      <c r="A6" s="10" t="s">
        <v>16</v>
      </c>
      <c r="B6" s="81">
        <f t="shared" si="0"/>
        <v>126</v>
      </c>
      <c r="C6" s="81"/>
      <c r="D6" s="82">
        <v>64</v>
      </c>
      <c r="E6" s="82"/>
      <c r="F6" s="86">
        <v>62</v>
      </c>
      <c r="G6" s="87"/>
      <c r="H6" s="79" t="s">
        <v>17</v>
      </c>
      <c r="I6" s="80"/>
      <c r="J6" s="81">
        <f t="shared" si="1"/>
        <v>133</v>
      </c>
      <c r="K6" s="81"/>
      <c r="L6" s="82">
        <v>69</v>
      </c>
      <c r="M6" s="82"/>
      <c r="N6" s="82">
        <v>64</v>
      </c>
      <c r="O6" s="85"/>
      <c r="P6" s="79" t="s">
        <v>18</v>
      </c>
      <c r="Q6" s="80"/>
      <c r="R6" s="81">
        <f t="shared" si="2"/>
        <v>203</v>
      </c>
      <c r="S6" s="81"/>
      <c r="T6" s="82">
        <v>104</v>
      </c>
      <c r="U6" s="82"/>
      <c r="V6" s="82">
        <v>99</v>
      </c>
      <c r="W6" s="85"/>
      <c r="X6" s="79" t="s">
        <v>19</v>
      </c>
      <c r="Y6" s="80"/>
      <c r="Z6" s="81">
        <f t="shared" si="3"/>
        <v>148</v>
      </c>
      <c r="AA6" s="81"/>
      <c r="AB6" s="82">
        <v>77</v>
      </c>
      <c r="AC6" s="82"/>
      <c r="AD6" s="82">
        <v>71</v>
      </c>
      <c r="AE6" s="85"/>
      <c r="AF6" s="79" t="s">
        <v>20</v>
      </c>
      <c r="AG6" s="80"/>
      <c r="AH6" s="81">
        <f t="shared" si="4"/>
        <v>144</v>
      </c>
      <c r="AI6" s="81"/>
      <c r="AJ6" s="82">
        <v>57</v>
      </c>
      <c r="AK6" s="82"/>
      <c r="AL6" s="82">
        <v>87</v>
      </c>
      <c r="AM6" s="83"/>
    </row>
    <row r="7" spans="1:39" s="8" customFormat="1" ht="18" customHeight="1">
      <c r="A7" s="10" t="s">
        <v>21</v>
      </c>
      <c r="B7" s="81">
        <f t="shared" si="0"/>
        <v>122</v>
      </c>
      <c r="C7" s="81"/>
      <c r="D7" s="82">
        <v>68</v>
      </c>
      <c r="E7" s="82"/>
      <c r="F7" s="86">
        <v>54</v>
      </c>
      <c r="G7" s="87"/>
      <c r="H7" s="79" t="s">
        <v>22</v>
      </c>
      <c r="I7" s="80"/>
      <c r="J7" s="81">
        <f t="shared" si="1"/>
        <v>157</v>
      </c>
      <c r="K7" s="81"/>
      <c r="L7" s="82">
        <v>78</v>
      </c>
      <c r="M7" s="82"/>
      <c r="N7" s="82">
        <v>79</v>
      </c>
      <c r="O7" s="85"/>
      <c r="P7" s="79" t="s">
        <v>23</v>
      </c>
      <c r="Q7" s="80"/>
      <c r="R7" s="81">
        <f t="shared" si="2"/>
        <v>213</v>
      </c>
      <c r="S7" s="81"/>
      <c r="T7" s="82">
        <v>110</v>
      </c>
      <c r="U7" s="82"/>
      <c r="V7" s="82">
        <v>103</v>
      </c>
      <c r="W7" s="85"/>
      <c r="X7" s="79" t="s">
        <v>24</v>
      </c>
      <c r="Y7" s="80"/>
      <c r="Z7" s="81">
        <f t="shared" si="3"/>
        <v>180</v>
      </c>
      <c r="AA7" s="81"/>
      <c r="AB7" s="82">
        <v>85</v>
      </c>
      <c r="AC7" s="82"/>
      <c r="AD7" s="82">
        <v>95</v>
      </c>
      <c r="AE7" s="85"/>
      <c r="AF7" s="79" t="s">
        <v>25</v>
      </c>
      <c r="AG7" s="80"/>
      <c r="AH7" s="81">
        <f t="shared" si="4"/>
        <v>116</v>
      </c>
      <c r="AI7" s="81"/>
      <c r="AJ7" s="82">
        <v>41</v>
      </c>
      <c r="AK7" s="82"/>
      <c r="AL7" s="82">
        <v>75</v>
      </c>
      <c r="AM7" s="83"/>
    </row>
    <row r="8" spans="1:39" s="8" customFormat="1" ht="18" customHeight="1">
      <c r="A8" s="10" t="s">
        <v>26</v>
      </c>
      <c r="B8" s="81">
        <f t="shared" si="0"/>
        <v>119</v>
      </c>
      <c r="C8" s="81"/>
      <c r="D8" s="82">
        <v>61</v>
      </c>
      <c r="E8" s="82"/>
      <c r="F8" s="86">
        <v>58</v>
      </c>
      <c r="G8" s="87"/>
      <c r="H8" s="79" t="s">
        <v>27</v>
      </c>
      <c r="I8" s="80"/>
      <c r="J8" s="81">
        <f t="shared" si="1"/>
        <v>165</v>
      </c>
      <c r="K8" s="81"/>
      <c r="L8" s="82">
        <v>83</v>
      </c>
      <c r="M8" s="82"/>
      <c r="N8" s="82">
        <v>82</v>
      </c>
      <c r="O8" s="85"/>
      <c r="P8" s="79" t="s">
        <v>28</v>
      </c>
      <c r="Q8" s="80"/>
      <c r="R8" s="81">
        <f t="shared" si="2"/>
        <v>227</v>
      </c>
      <c r="S8" s="81"/>
      <c r="T8" s="82">
        <v>109</v>
      </c>
      <c r="U8" s="82"/>
      <c r="V8" s="82">
        <v>118</v>
      </c>
      <c r="W8" s="85"/>
      <c r="X8" s="79" t="s">
        <v>29</v>
      </c>
      <c r="Y8" s="80"/>
      <c r="Z8" s="81">
        <f t="shared" si="3"/>
        <v>169</v>
      </c>
      <c r="AA8" s="81"/>
      <c r="AB8" s="82">
        <v>81</v>
      </c>
      <c r="AC8" s="82"/>
      <c r="AD8" s="82">
        <v>88</v>
      </c>
      <c r="AE8" s="85"/>
      <c r="AF8" s="79" t="s">
        <v>30</v>
      </c>
      <c r="AG8" s="80"/>
      <c r="AH8" s="81">
        <f t="shared" si="4"/>
        <v>99</v>
      </c>
      <c r="AI8" s="81"/>
      <c r="AJ8" s="82">
        <v>45</v>
      </c>
      <c r="AK8" s="82"/>
      <c r="AL8" s="82">
        <v>54</v>
      </c>
      <c r="AM8" s="83"/>
    </row>
    <row r="9" spans="1:39" s="8" customFormat="1" ht="18" customHeight="1">
      <c r="A9" s="10" t="s">
        <v>31</v>
      </c>
      <c r="B9" s="81">
        <f t="shared" si="0"/>
        <v>147</v>
      </c>
      <c r="C9" s="81"/>
      <c r="D9" s="82">
        <v>78</v>
      </c>
      <c r="E9" s="82"/>
      <c r="F9" s="86">
        <v>69</v>
      </c>
      <c r="G9" s="87"/>
      <c r="H9" s="79" t="s">
        <v>32</v>
      </c>
      <c r="I9" s="80"/>
      <c r="J9" s="81">
        <f t="shared" si="1"/>
        <v>186</v>
      </c>
      <c r="K9" s="81"/>
      <c r="L9" s="82">
        <v>83</v>
      </c>
      <c r="M9" s="82"/>
      <c r="N9" s="82">
        <v>103</v>
      </c>
      <c r="O9" s="85"/>
      <c r="P9" s="79" t="s">
        <v>33</v>
      </c>
      <c r="Q9" s="80"/>
      <c r="R9" s="81">
        <f t="shared" si="2"/>
        <v>246</v>
      </c>
      <c r="S9" s="81"/>
      <c r="T9" s="82">
        <v>118</v>
      </c>
      <c r="U9" s="82"/>
      <c r="V9" s="82">
        <v>128</v>
      </c>
      <c r="W9" s="85"/>
      <c r="X9" s="79" t="s">
        <v>34</v>
      </c>
      <c r="Y9" s="80"/>
      <c r="Z9" s="81">
        <f t="shared" si="3"/>
        <v>132</v>
      </c>
      <c r="AA9" s="81"/>
      <c r="AB9" s="82">
        <v>54</v>
      </c>
      <c r="AC9" s="82"/>
      <c r="AD9" s="82">
        <v>78</v>
      </c>
      <c r="AE9" s="85"/>
      <c r="AF9" s="79" t="s">
        <v>35</v>
      </c>
      <c r="AG9" s="80"/>
      <c r="AH9" s="81">
        <f t="shared" si="4"/>
        <v>78</v>
      </c>
      <c r="AI9" s="81"/>
      <c r="AJ9" s="82">
        <v>28</v>
      </c>
      <c r="AK9" s="82"/>
      <c r="AL9" s="82">
        <v>50</v>
      </c>
      <c r="AM9" s="83"/>
    </row>
    <row r="10" spans="1:39" s="8" customFormat="1" ht="18" customHeight="1">
      <c r="A10" s="10" t="s">
        <v>36</v>
      </c>
      <c r="B10" s="81">
        <f t="shared" si="0"/>
        <v>127</v>
      </c>
      <c r="C10" s="81"/>
      <c r="D10" s="82">
        <v>66</v>
      </c>
      <c r="E10" s="82"/>
      <c r="F10" s="86">
        <v>61</v>
      </c>
      <c r="G10" s="87"/>
      <c r="H10" s="79" t="s">
        <v>37</v>
      </c>
      <c r="I10" s="80"/>
      <c r="J10" s="81">
        <f t="shared" si="1"/>
        <v>157</v>
      </c>
      <c r="K10" s="81"/>
      <c r="L10" s="82">
        <v>71</v>
      </c>
      <c r="M10" s="82"/>
      <c r="N10" s="82">
        <v>86</v>
      </c>
      <c r="O10" s="85"/>
      <c r="P10" s="79" t="s">
        <v>38</v>
      </c>
      <c r="Q10" s="80"/>
      <c r="R10" s="81">
        <f t="shared" si="2"/>
        <v>232</v>
      </c>
      <c r="S10" s="81"/>
      <c r="T10" s="82">
        <v>116</v>
      </c>
      <c r="U10" s="82"/>
      <c r="V10" s="82">
        <v>116</v>
      </c>
      <c r="W10" s="85"/>
      <c r="X10" s="79" t="s">
        <v>39</v>
      </c>
      <c r="Y10" s="80"/>
      <c r="Z10" s="81">
        <f t="shared" si="3"/>
        <v>118</v>
      </c>
      <c r="AA10" s="81"/>
      <c r="AB10" s="82">
        <v>58</v>
      </c>
      <c r="AC10" s="82"/>
      <c r="AD10" s="82">
        <v>60</v>
      </c>
      <c r="AE10" s="85"/>
      <c r="AF10" s="79" t="s">
        <v>40</v>
      </c>
      <c r="AG10" s="80"/>
      <c r="AH10" s="81">
        <f t="shared" si="4"/>
        <v>83</v>
      </c>
      <c r="AI10" s="81"/>
      <c r="AJ10" s="82">
        <v>32</v>
      </c>
      <c r="AK10" s="82"/>
      <c r="AL10" s="82">
        <v>51</v>
      </c>
      <c r="AM10" s="83"/>
    </row>
    <row r="11" spans="1:39" s="8" customFormat="1" ht="18" customHeight="1">
      <c r="A11" s="10" t="s">
        <v>41</v>
      </c>
      <c r="B11" s="81">
        <f t="shared" si="0"/>
        <v>131</v>
      </c>
      <c r="C11" s="81"/>
      <c r="D11" s="82">
        <v>71</v>
      </c>
      <c r="E11" s="82"/>
      <c r="F11" s="86">
        <v>60</v>
      </c>
      <c r="G11" s="87"/>
      <c r="H11" s="79" t="s">
        <v>42</v>
      </c>
      <c r="I11" s="80"/>
      <c r="J11" s="81">
        <f t="shared" si="1"/>
        <v>169</v>
      </c>
      <c r="K11" s="81"/>
      <c r="L11" s="82">
        <v>75</v>
      </c>
      <c r="M11" s="82"/>
      <c r="N11" s="82">
        <v>94</v>
      </c>
      <c r="O11" s="85"/>
      <c r="P11" s="79" t="s">
        <v>43</v>
      </c>
      <c r="Q11" s="80"/>
      <c r="R11" s="81">
        <f t="shared" si="2"/>
        <v>227</v>
      </c>
      <c r="S11" s="81"/>
      <c r="T11" s="82">
        <v>108</v>
      </c>
      <c r="U11" s="82"/>
      <c r="V11" s="82">
        <v>119</v>
      </c>
      <c r="W11" s="85"/>
      <c r="X11" s="79" t="s">
        <v>44</v>
      </c>
      <c r="Y11" s="80"/>
      <c r="Z11" s="81">
        <f t="shared" si="3"/>
        <v>121</v>
      </c>
      <c r="AA11" s="81"/>
      <c r="AB11" s="82">
        <v>63</v>
      </c>
      <c r="AC11" s="82"/>
      <c r="AD11" s="82">
        <v>58</v>
      </c>
      <c r="AE11" s="85"/>
      <c r="AF11" s="79" t="s">
        <v>45</v>
      </c>
      <c r="AG11" s="80"/>
      <c r="AH11" s="81">
        <f t="shared" si="4"/>
        <v>118</v>
      </c>
      <c r="AI11" s="81"/>
      <c r="AJ11" s="82">
        <v>42</v>
      </c>
      <c r="AK11" s="82"/>
      <c r="AL11" s="82">
        <v>76</v>
      </c>
      <c r="AM11" s="83"/>
    </row>
    <row r="12" spans="1:39" s="8" customFormat="1" ht="18" customHeight="1">
      <c r="A12" s="10" t="s">
        <v>46</v>
      </c>
      <c r="B12" s="81">
        <f t="shared" si="0"/>
        <v>164</v>
      </c>
      <c r="C12" s="81"/>
      <c r="D12" s="82">
        <v>89</v>
      </c>
      <c r="E12" s="82"/>
      <c r="F12" s="86">
        <v>75</v>
      </c>
      <c r="G12" s="87"/>
      <c r="H12" s="79" t="s">
        <v>47</v>
      </c>
      <c r="I12" s="80"/>
      <c r="J12" s="81">
        <f t="shared" si="1"/>
        <v>184</v>
      </c>
      <c r="K12" s="81"/>
      <c r="L12" s="82">
        <v>93</v>
      </c>
      <c r="M12" s="82"/>
      <c r="N12" s="82">
        <v>91</v>
      </c>
      <c r="O12" s="85"/>
      <c r="P12" s="79" t="s">
        <v>48</v>
      </c>
      <c r="Q12" s="80"/>
      <c r="R12" s="81">
        <f t="shared" si="2"/>
        <v>241</v>
      </c>
      <c r="S12" s="81"/>
      <c r="T12" s="82">
        <v>120</v>
      </c>
      <c r="U12" s="82"/>
      <c r="V12" s="82">
        <v>121</v>
      </c>
      <c r="W12" s="85"/>
      <c r="X12" s="79" t="s">
        <v>49</v>
      </c>
      <c r="Y12" s="80"/>
      <c r="Z12" s="81">
        <f t="shared" si="3"/>
        <v>142</v>
      </c>
      <c r="AA12" s="81"/>
      <c r="AB12" s="82">
        <v>69</v>
      </c>
      <c r="AC12" s="82"/>
      <c r="AD12" s="82">
        <v>73</v>
      </c>
      <c r="AE12" s="85"/>
      <c r="AF12" s="79" t="s">
        <v>50</v>
      </c>
      <c r="AG12" s="80"/>
      <c r="AH12" s="81">
        <f t="shared" si="4"/>
        <v>79</v>
      </c>
      <c r="AI12" s="81"/>
      <c r="AJ12" s="82">
        <v>37</v>
      </c>
      <c r="AK12" s="82"/>
      <c r="AL12" s="82">
        <v>42</v>
      </c>
      <c r="AM12" s="83"/>
    </row>
    <row r="13" spans="1:39" s="8" customFormat="1" ht="18" customHeight="1">
      <c r="A13" s="10" t="s">
        <v>51</v>
      </c>
      <c r="B13" s="81">
        <f t="shared" si="0"/>
        <v>137</v>
      </c>
      <c r="C13" s="81"/>
      <c r="D13" s="82">
        <v>66</v>
      </c>
      <c r="E13" s="82"/>
      <c r="F13" s="86">
        <v>71</v>
      </c>
      <c r="G13" s="87"/>
      <c r="H13" s="79" t="s">
        <v>52</v>
      </c>
      <c r="I13" s="80"/>
      <c r="J13" s="81">
        <f t="shared" si="1"/>
        <v>200</v>
      </c>
      <c r="K13" s="81"/>
      <c r="L13" s="82">
        <v>91</v>
      </c>
      <c r="M13" s="82"/>
      <c r="N13" s="82">
        <v>109</v>
      </c>
      <c r="O13" s="85"/>
      <c r="P13" s="79" t="s">
        <v>53</v>
      </c>
      <c r="Q13" s="80"/>
      <c r="R13" s="81">
        <f t="shared" si="2"/>
        <v>219</v>
      </c>
      <c r="S13" s="81"/>
      <c r="T13" s="82">
        <v>118</v>
      </c>
      <c r="U13" s="82"/>
      <c r="V13" s="82">
        <v>101</v>
      </c>
      <c r="W13" s="85"/>
      <c r="X13" s="79" t="s">
        <v>54</v>
      </c>
      <c r="Y13" s="80"/>
      <c r="Z13" s="81">
        <f t="shared" si="3"/>
        <v>143</v>
      </c>
      <c r="AA13" s="81"/>
      <c r="AB13" s="82">
        <v>76</v>
      </c>
      <c r="AC13" s="82"/>
      <c r="AD13" s="82">
        <v>67</v>
      </c>
      <c r="AE13" s="85"/>
      <c r="AF13" s="79" t="s">
        <v>55</v>
      </c>
      <c r="AG13" s="80"/>
      <c r="AH13" s="81">
        <f t="shared" si="4"/>
        <v>62</v>
      </c>
      <c r="AI13" s="81"/>
      <c r="AJ13" s="82">
        <v>23</v>
      </c>
      <c r="AK13" s="82"/>
      <c r="AL13" s="82">
        <v>39</v>
      </c>
      <c r="AM13" s="83"/>
    </row>
    <row r="14" spans="1:39" s="8" customFormat="1" ht="18" customHeight="1">
      <c r="A14" s="10" t="s">
        <v>56</v>
      </c>
      <c r="B14" s="81">
        <f t="shared" si="0"/>
        <v>152</v>
      </c>
      <c r="C14" s="81"/>
      <c r="D14" s="82">
        <v>72</v>
      </c>
      <c r="E14" s="82"/>
      <c r="F14" s="86">
        <v>80</v>
      </c>
      <c r="G14" s="87"/>
      <c r="H14" s="79" t="s">
        <v>57</v>
      </c>
      <c r="I14" s="80"/>
      <c r="J14" s="81">
        <f t="shared" si="1"/>
        <v>188</v>
      </c>
      <c r="K14" s="81"/>
      <c r="L14" s="82">
        <v>88</v>
      </c>
      <c r="M14" s="82"/>
      <c r="N14" s="82">
        <v>100</v>
      </c>
      <c r="O14" s="85"/>
      <c r="P14" s="79" t="s">
        <v>58</v>
      </c>
      <c r="Q14" s="80"/>
      <c r="R14" s="81">
        <f t="shared" si="2"/>
        <v>262</v>
      </c>
      <c r="S14" s="81"/>
      <c r="T14" s="82">
        <v>127</v>
      </c>
      <c r="U14" s="82"/>
      <c r="V14" s="82">
        <v>135</v>
      </c>
      <c r="W14" s="85"/>
      <c r="X14" s="79" t="s">
        <v>59</v>
      </c>
      <c r="Y14" s="80"/>
      <c r="Z14" s="81">
        <f t="shared" si="3"/>
        <v>164</v>
      </c>
      <c r="AA14" s="81"/>
      <c r="AB14" s="82">
        <v>62</v>
      </c>
      <c r="AC14" s="82"/>
      <c r="AD14" s="82">
        <v>102</v>
      </c>
      <c r="AE14" s="85"/>
      <c r="AF14" s="79" t="s">
        <v>60</v>
      </c>
      <c r="AG14" s="80"/>
      <c r="AH14" s="81">
        <f t="shared" si="4"/>
        <v>63</v>
      </c>
      <c r="AI14" s="81"/>
      <c r="AJ14" s="82">
        <v>19</v>
      </c>
      <c r="AK14" s="82"/>
      <c r="AL14" s="82">
        <v>44</v>
      </c>
      <c r="AM14" s="83"/>
    </row>
    <row r="15" spans="1:39" s="8" customFormat="1" ht="18" customHeight="1">
      <c r="A15" s="10" t="s">
        <v>61</v>
      </c>
      <c r="B15" s="81">
        <f t="shared" si="0"/>
        <v>136</v>
      </c>
      <c r="C15" s="81"/>
      <c r="D15" s="82">
        <v>79</v>
      </c>
      <c r="E15" s="82"/>
      <c r="F15" s="86">
        <v>57</v>
      </c>
      <c r="G15" s="87"/>
      <c r="H15" s="79" t="s">
        <v>62</v>
      </c>
      <c r="I15" s="80"/>
      <c r="J15" s="81">
        <f t="shared" si="1"/>
        <v>162</v>
      </c>
      <c r="K15" s="81"/>
      <c r="L15" s="82">
        <v>81</v>
      </c>
      <c r="M15" s="82"/>
      <c r="N15" s="82">
        <v>81</v>
      </c>
      <c r="O15" s="85"/>
      <c r="P15" s="79" t="s">
        <v>63</v>
      </c>
      <c r="Q15" s="80"/>
      <c r="R15" s="81">
        <f t="shared" si="2"/>
        <v>264</v>
      </c>
      <c r="S15" s="81"/>
      <c r="T15" s="82">
        <v>128</v>
      </c>
      <c r="U15" s="82"/>
      <c r="V15" s="82">
        <v>136</v>
      </c>
      <c r="W15" s="85"/>
      <c r="X15" s="79" t="s">
        <v>64</v>
      </c>
      <c r="Y15" s="80"/>
      <c r="Z15" s="81">
        <f t="shared" si="3"/>
        <v>160</v>
      </c>
      <c r="AA15" s="81"/>
      <c r="AB15" s="82">
        <v>72</v>
      </c>
      <c r="AC15" s="82"/>
      <c r="AD15" s="82">
        <v>88</v>
      </c>
      <c r="AE15" s="85"/>
      <c r="AF15" s="79" t="s">
        <v>65</v>
      </c>
      <c r="AG15" s="80"/>
      <c r="AH15" s="81">
        <f t="shared" si="4"/>
        <v>59</v>
      </c>
      <c r="AI15" s="81"/>
      <c r="AJ15" s="82">
        <v>18</v>
      </c>
      <c r="AK15" s="82"/>
      <c r="AL15" s="82">
        <v>41</v>
      </c>
      <c r="AM15" s="83"/>
    </row>
    <row r="16" spans="1:39" s="8" customFormat="1" ht="18" customHeight="1">
      <c r="A16" s="10" t="s">
        <v>66</v>
      </c>
      <c r="B16" s="81">
        <f t="shared" si="0"/>
        <v>167</v>
      </c>
      <c r="C16" s="81"/>
      <c r="D16" s="82">
        <v>94</v>
      </c>
      <c r="E16" s="82"/>
      <c r="F16" s="86">
        <v>73</v>
      </c>
      <c r="G16" s="87"/>
      <c r="H16" s="79" t="s">
        <v>67</v>
      </c>
      <c r="I16" s="80"/>
      <c r="J16" s="81">
        <f t="shared" si="1"/>
        <v>143</v>
      </c>
      <c r="K16" s="81"/>
      <c r="L16" s="82">
        <v>72</v>
      </c>
      <c r="M16" s="82"/>
      <c r="N16" s="82">
        <v>71</v>
      </c>
      <c r="O16" s="85"/>
      <c r="P16" s="79" t="s">
        <v>68</v>
      </c>
      <c r="Q16" s="80"/>
      <c r="R16" s="81">
        <f t="shared" si="2"/>
        <v>250</v>
      </c>
      <c r="S16" s="81"/>
      <c r="T16" s="82">
        <v>118</v>
      </c>
      <c r="U16" s="82"/>
      <c r="V16" s="82">
        <v>132</v>
      </c>
      <c r="W16" s="85"/>
      <c r="X16" s="79" t="s">
        <v>69</v>
      </c>
      <c r="Y16" s="80"/>
      <c r="Z16" s="81">
        <f t="shared" si="3"/>
        <v>184</v>
      </c>
      <c r="AA16" s="81"/>
      <c r="AB16" s="82">
        <v>85</v>
      </c>
      <c r="AC16" s="82"/>
      <c r="AD16" s="82">
        <v>99</v>
      </c>
      <c r="AE16" s="85"/>
      <c r="AF16" s="79" t="s">
        <v>70</v>
      </c>
      <c r="AG16" s="80"/>
      <c r="AH16" s="81">
        <f t="shared" si="4"/>
        <v>37</v>
      </c>
      <c r="AI16" s="81"/>
      <c r="AJ16" s="82">
        <v>14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155</v>
      </c>
      <c r="C17" s="81"/>
      <c r="D17" s="82">
        <v>80</v>
      </c>
      <c r="E17" s="82"/>
      <c r="F17" s="86">
        <v>75</v>
      </c>
      <c r="G17" s="87"/>
      <c r="H17" s="79" t="s">
        <v>72</v>
      </c>
      <c r="I17" s="80"/>
      <c r="J17" s="81">
        <f t="shared" si="1"/>
        <v>182</v>
      </c>
      <c r="K17" s="81"/>
      <c r="L17" s="82">
        <v>97</v>
      </c>
      <c r="M17" s="82"/>
      <c r="N17" s="82">
        <v>85</v>
      </c>
      <c r="O17" s="85"/>
      <c r="P17" s="79" t="s">
        <v>73</v>
      </c>
      <c r="Q17" s="80"/>
      <c r="R17" s="81">
        <f t="shared" si="2"/>
        <v>230</v>
      </c>
      <c r="S17" s="81"/>
      <c r="T17" s="82">
        <v>109</v>
      </c>
      <c r="U17" s="82"/>
      <c r="V17" s="82">
        <v>121</v>
      </c>
      <c r="W17" s="85"/>
      <c r="X17" s="79" t="s">
        <v>74</v>
      </c>
      <c r="Y17" s="80"/>
      <c r="Z17" s="81">
        <f t="shared" si="3"/>
        <v>189</v>
      </c>
      <c r="AA17" s="81"/>
      <c r="AB17" s="82">
        <v>82</v>
      </c>
      <c r="AC17" s="82"/>
      <c r="AD17" s="82">
        <v>107</v>
      </c>
      <c r="AE17" s="85"/>
      <c r="AF17" s="79" t="s">
        <v>75</v>
      </c>
      <c r="AG17" s="80"/>
      <c r="AH17" s="81">
        <f t="shared" si="4"/>
        <v>32</v>
      </c>
      <c r="AI17" s="81"/>
      <c r="AJ17" s="82">
        <v>10</v>
      </c>
      <c r="AK17" s="82"/>
      <c r="AL17" s="82">
        <v>22</v>
      </c>
      <c r="AM17" s="83"/>
    </row>
    <row r="18" spans="1:39" s="8" customFormat="1" ht="18" customHeight="1">
      <c r="A18" s="10" t="s">
        <v>76</v>
      </c>
      <c r="B18" s="81">
        <f t="shared" si="0"/>
        <v>130</v>
      </c>
      <c r="C18" s="81"/>
      <c r="D18" s="82">
        <v>74</v>
      </c>
      <c r="E18" s="82"/>
      <c r="F18" s="86">
        <v>56</v>
      </c>
      <c r="G18" s="87"/>
      <c r="H18" s="79" t="s">
        <v>77</v>
      </c>
      <c r="I18" s="80"/>
      <c r="J18" s="81">
        <f t="shared" si="1"/>
        <v>183</v>
      </c>
      <c r="K18" s="81"/>
      <c r="L18" s="82">
        <v>102</v>
      </c>
      <c r="M18" s="82"/>
      <c r="N18" s="82">
        <v>81</v>
      </c>
      <c r="O18" s="85"/>
      <c r="P18" s="79" t="s">
        <v>78</v>
      </c>
      <c r="Q18" s="80"/>
      <c r="R18" s="81">
        <f t="shared" si="2"/>
        <v>216</v>
      </c>
      <c r="S18" s="81"/>
      <c r="T18" s="82">
        <v>107</v>
      </c>
      <c r="U18" s="82"/>
      <c r="V18" s="82">
        <v>109</v>
      </c>
      <c r="W18" s="85"/>
      <c r="X18" s="79" t="s">
        <v>79</v>
      </c>
      <c r="Y18" s="80"/>
      <c r="Z18" s="81">
        <f t="shared" si="3"/>
        <v>231</v>
      </c>
      <c r="AA18" s="81"/>
      <c r="AB18" s="82">
        <v>105</v>
      </c>
      <c r="AC18" s="82"/>
      <c r="AD18" s="82">
        <v>126</v>
      </c>
      <c r="AE18" s="85"/>
      <c r="AF18" s="79" t="s">
        <v>80</v>
      </c>
      <c r="AG18" s="80"/>
      <c r="AH18" s="81">
        <f t="shared" si="4"/>
        <v>28</v>
      </c>
      <c r="AI18" s="81"/>
      <c r="AJ18" s="82">
        <v>10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135</v>
      </c>
      <c r="C19" s="81"/>
      <c r="D19" s="82">
        <v>62</v>
      </c>
      <c r="E19" s="82"/>
      <c r="F19" s="86">
        <v>73</v>
      </c>
      <c r="G19" s="87"/>
      <c r="H19" s="79" t="s">
        <v>82</v>
      </c>
      <c r="I19" s="80"/>
      <c r="J19" s="81">
        <f t="shared" si="1"/>
        <v>182</v>
      </c>
      <c r="K19" s="81"/>
      <c r="L19" s="82">
        <v>99</v>
      </c>
      <c r="M19" s="82"/>
      <c r="N19" s="82">
        <v>83</v>
      </c>
      <c r="O19" s="85"/>
      <c r="P19" s="79" t="s">
        <v>83</v>
      </c>
      <c r="Q19" s="80"/>
      <c r="R19" s="81">
        <f t="shared" si="2"/>
        <v>246</v>
      </c>
      <c r="S19" s="81"/>
      <c r="T19" s="82">
        <v>117</v>
      </c>
      <c r="U19" s="82"/>
      <c r="V19" s="82">
        <v>129</v>
      </c>
      <c r="W19" s="85"/>
      <c r="X19" s="79" t="s">
        <v>84</v>
      </c>
      <c r="Y19" s="80"/>
      <c r="Z19" s="81">
        <f t="shared" si="3"/>
        <v>215</v>
      </c>
      <c r="AA19" s="81"/>
      <c r="AB19" s="82">
        <v>83</v>
      </c>
      <c r="AC19" s="82"/>
      <c r="AD19" s="82">
        <v>132</v>
      </c>
      <c r="AE19" s="85"/>
      <c r="AF19" s="79" t="s">
        <v>85</v>
      </c>
      <c r="AG19" s="80"/>
      <c r="AH19" s="81">
        <f t="shared" si="4"/>
        <v>18</v>
      </c>
      <c r="AI19" s="81"/>
      <c r="AJ19" s="82">
        <v>3</v>
      </c>
      <c r="AK19" s="82"/>
      <c r="AL19" s="82">
        <v>15</v>
      </c>
      <c r="AM19" s="83"/>
    </row>
    <row r="20" spans="1:39" s="8" customFormat="1" ht="18" customHeight="1">
      <c r="A20" s="10" t="s">
        <v>86</v>
      </c>
      <c r="B20" s="81">
        <f t="shared" si="0"/>
        <v>130</v>
      </c>
      <c r="C20" s="81"/>
      <c r="D20" s="82">
        <v>69</v>
      </c>
      <c r="E20" s="82"/>
      <c r="F20" s="86">
        <v>61</v>
      </c>
      <c r="G20" s="87"/>
      <c r="H20" s="79" t="s">
        <v>87</v>
      </c>
      <c r="I20" s="80"/>
      <c r="J20" s="81">
        <f t="shared" si="1"/>
        <v>169</v>
      </c>
      <c r="K20" s="81"/>
      <c r="L20" s="82">
        <v>83</v>
      </c>
      <c r="M20" s="82"/>
      <c r="N20" s="82">
        <v>86</v>
      </c>
      <c r="O20" s="85"/>
      <c r="P20" s="79" t="s">
        <v>88</v>
      </c>
      <c r="Q20" s="80"/>
      <c r="R20" s="81">
        <f t="shared" si="2"/>
        <v>224</v>
      </c>
      <c r="S20" s="81"/>
      <c r="T20" s="82">
        <v>118</v>
      </c>
      <c r="U20" s="82"/>
      <c r="V20" s="82">
        <v>106</v>
      </c>
      <c r="W20" s="85"/>
      <c r="X20" s="79" t="s">
        <v>89</v>
      </c>
      <c r="Y20" s="80"/>
      <c r="Z20" s="81">
        <f t="shared" si="3"/>
        <v>203</v>
      </c>
      <c r="AA20" s="81"/>
      <c r="AB20" s="82">
        <v>88</v>
      </c>
      <c r="AC20" s="82"/>
      <c r="AD20" s="82">
        <v>115</v>
      </c>
      <c r="AE20" s="85"/>
      <c r="AF20" s="79" t="s">
        <v>90</v>
      </c>
      <c r="AG20" s="80"/>
      <c r="AH20" s="81">
        <f t="shared" si="4"/>
        <v>15</v>
      </c>
      <c r="AI20" s="81"/>
      <c r="AJ20" s="82">
        <v>3</v>
      </c>
      <c r="AK20" s="82"/>
      <c r="AL20" s="82">
        <v>12</v>
      </c>
      <c r="AM20" s="83"/>
    </row>
    <row r="21" spans="1:39" s="8" customFormat="1" ht="18" customHeight="1">
      <c r="A21" s="10" t="s">
        <v>91</v>
      </c>
      <c r="B21" s="81">
        <f t="shared" si="0"/>
        <v>114</v>
      </c>
      <c r="C21" s="81"/>
      <c r="D21" s="82">
        <v>54</v>
      </c>
      <c r="E21" s="82"/>
      <c r="F21" s="86">
        <v>60</v>
      </c>
      <c r="G21" s="87"/>
      <c r="H21" s="79" t="s">
        <v>92</v>
      </c>
      <c r="I21" s="80"/>
      <c r="J21" s="81">
        <f t="shared" si="1"/>
        <v>167</v>
      </c>
      <c r="K21" s="81"/>
      <c r="L21" s="82">
        <v>74</v>
      </c>
      <c r="M21" s="82"/>
      <c r="N21" s="82">
        <v>93</v>
      </c>
      <c r="O21" s="85"/>
      <c r="P21" s="79" t="s">
        <v>93</v>
      </c>
      <c r="Q21" s="80"/>
      <c r="R21" s="81">
        <f t="shared" si="2"/>
        <v>172</v>
      </c>
      <c r="S21" s="81"/>
      <c r="T21" s="82">
        <v>86</v>
      </c>
      <c r="U21" s="82"/>
      <c r="V21" s="82">
        <v>86</v>
      </c>
      <c r="W21" s="85"/>
      <c r="X21" s="79" t="s">
        <v>94</v>
      </c>
      <c r="Y21" s="80"/>
      <c r="Z21" s="81">
        <f t="shared" si="3"/>
        <v>113</v>
      </c>
      <c r="AA21" s="81"/>
      <c r="AB21" s="82">
        <v>51</v>
      </c>
      <c r="AC21" s="82"/>
      <c r="AD21" s="82">
        <v>62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137</v>
      </c>
      <c r="C22" s="81"/>
      <c r="D22" s="82">
        <v>79</v>
      </c>
      <c r="E22" s="82"/>
      <c r="F22" s="86">
        <v>58</v>
      </c>
      <c r="G22" s="87"/>
      <c r="H22" s="79" t="s">
        <v>97</v>
      </c>
      <c r="I22" s="80"/>
      <c r="J22" s="81">
        <f t="shared" si="1"/>
        <v>196</v>
      </c>
      <c r="K22" s="81"/>
      <c r="L22" s="82">
        <v>81</v>
      </c>
      <c r="M22" s="82"/>
      <c r="N22" s="82">
        <v>115</v>
      </c>
      <c r="O22" s="85"/>
      <c r="P22" s="79" t="s">
        <v>98</v>
      </c>
      <c r="Q22" s="80"/>
      <c r="R22" s="81">
        <f t="shared" si="2"/>
        <v>211</v>
      </c>
      <c r="S22" s="81"/>
      <c r="T22" s="82">
        <v>105</v>
      </c>
      <c r="U22" s="82"/>
      <c r="V22" s="82">
        <v>106</v>
      </c>
      <c r="W22" s="85"/>
      <c r="X22" s="79" t="s">
        <v>99</v>
      </c>
      <c r="Y22" s="80"/>
      <c r="Z22" s="81">
        <f t="shared" si="3"/>
        <v>119</v>
      </c>
      <c r="AA22" s="81"/>
      <c r="AB22" s="82">
        <v>58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3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138</v>
      </c>
      <c r="C23" s="66"/>
      <c r="D23" s="74">
        <v>74</v>
      </c>
      <c r="E23" s="74"/>
      <c r="F23" s="84">
        <v>64</v>
      </c>
      <c r="G23" s="67"/>
      <c r="H23" s="64" t="s">
        <v>102</v>
      </c>
      <c r="I23" s="65"/>
      <c r="J23" s="66">
        <f t="shared" si="1"/>
        <v>184</v>
      </c>
      <c r="K23" s="66"/>
      <c r="L23" s="74">
        <v>101</v>
      </c>
      <c r="M23" s="74"/>
      <c r="N23" s="74">
        <v>83</v>
      </c>
      <c r="O23" s="75"/>
      <c r="P23" s="64" t="s">
        <v>103</v>
      </c>
      <c r="Q23" s="65"/>
      <c r="R23" s="66">
        <f t="shared" si="2"/>
        <v>188</v>
      </c>
      <c r="S23" s="66"/>
      <c r="T23" s="74">
        <v>92</v>
      </c>
      <c r="U23" s="74"/>
      <c r="V23" s="74">
        <v>96</v>
      </c>
      <c r="W23" s="75"/>
      <c r="X23" s="64" t="s">
        <v>104</v>
      </c>
      <c r="Y23" s="65"/>
      <c r="Z23" s="66">
        <f t="shared" si="3"/>
        <v>148</v>
      </c>
      <c r="AA23" s="66"/>
      <c r="AB23" s="74">
        <v>62</v>
      </c>
      <c r="AC23" s="74"/>
      <c r="AD23" s="74">
        <v>86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729</v>
      </c>
      <c r="D27" s="46"/>
      <c r="E27" s="45">
        <f>SUM(E28:F29)</f>
        <v>847</v>
      </c>
      <c r="F27" s="46"/>
      <c r="G27" s="45">
        <f>SUM(G28:H29)</f>
        <v>452</v>
      </c>
      <c r="H27" s="46"/>
      <c r="I27" s="45">
        <f>SUM(I28:J29)</f>
        <v>379</v>
      </c>
      <c r="J27" s="46"/>
      <c r="K27" s="45">
        <f>SUM(K28:L29)</f>
        <v>275</v>
      </c>
      <c r="L27" s="46"/>
      <c r="M27" s="45">
        <f>SUM(M28:N29)</f>
        <v>1638</v>
      </c>
      <c r="N27" s="46"/>
      <c r="O27" s="45">
        <f>SUM(O28:P29)</f>
        <v>1756</v>
      </c>
      <c r="P27" s="46"/>
      <c r="Q27" s="45">
        <f>SUM(Q28:R29)</f>
        <v>2176</v>
      </c>
      <c r="R27" s="46"/>
      <c r="S27" s="45">
        <f>SUM(S28:T29)</f>
        <v>2263</v>
      </c>
      <c r="T27" s="46"/>
      <c r="U27" s="45">
        <f>SUM(U28:V29)</f>
        <v>901</v>
      </c>
      <c r="V27" s="46"/>
      <c r="W27" s="45">
        <f>SUM(W28:X29)</f>
        <v>656</v>
      </c>
      <c r="X27" s="46"/>
      <c r="Y27" s="45">
        <f>SUM(Y28:Z29)</f>
        <v>928</v>
      </c>
      <c r="Z27" s="46"/>
      <c r="AA27" s="45">
        <f>SUM(AA28:AB29)</f>
        <v>798</v>
      </c>
      <c r="AB27" s="46"/>
      <c r="AC27" s="45">
        <f>SUM(AC28:AD29)</f>
        <v>1100</v>
      </c>
      <c r="AD27" s="46"/>
      <c r="AE27" s="45">
        <f>SUM(AE28:AF29)</f>
        <v>266</v>
      </c>
      <c r="AF27" s="46"/>
      <c r="AG27" s="45">
        <f>SUM(AG28:AH29)</f>
        <v>7</v>
      </c>
      <c r="AH27" s="46"/>
      <c r="AI27" s="47">
        <f>SUM(C27:AH27)</f>
        <v>15171</v>
      </c>
      <c r="AJ27" s="48"/>
      <c r="AK27" s="49">
        <v>7334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388</v>
      </c>
      <c r="D28" s="44"/>
      <c r="E28" s="43">
        <f>SUM(D10:E15)</f>
        <v>443</v>
      </c>
      <c r="F28" s="44"/>
      <c r="G28" s="43">
        <f>SUM(D16:E18)</f>
        <v>248</v>
      </c>
      <c r="H28" s="44"/>
      <c r="I28" s="43">
        <f>SUM(D19:E21)</f>
        <v>185</v>
      </c>
      <c r="J28" s="44"/>
      <c r="K28" s="43">
        <f>SUM(D22:E23)</f>
        <v>153</v>
      </c>
      <c r="L28" s="44"/>
      <c r="M28" s="43">
        <f>SUM(L4:M13)</f>
        <v>782</v>
      </c>
      <c r="N28" s="44"/>
      <c r="O28" s="43">
        <f>SUM(L14:M23)</f>
        <v>878</v>
      </c>
      <c r="P28" s="44"/>
      <c r="Q28" s="43">
        <f>SUM(T4:U13)</f>
        <v>1080</v>
      </c>
      <c r="R28" s="44"/>
      <c r="S28" s="43">
        <f>SUM(T14:U23)</f>
        <v>1107</v>
      </c>
      <c r="T28" s="44"/>
      <c r="U28" s="43">
        <f>SUM(AB4:AC8)</f>
        <v>447</v>
      </c>
      <c r="V28" s="44"/>
      <c r="W28" s="43">
        <f>SUM(AB9:AC13)</f>
        <v>320</v>
      </c>
      <c r="X28" s="44"/>
      <c r="Y28" s="43">
        <f>SUM(AB14:AC18)</f>
        <v>406</v>
      </c>
      <c r="Z28" s="44"/>
      <c r="AA28" s="43">
        <f>SUM(AB19:AC23)</f>
        <v>342</v>
      </c>
      <c r="AB28" s="44"/>
      <c r="AC28" s="43">
        <f>SUM(AJ4:AK13)</f>
        <v>455</v>
      </c>
      <c r="AD28" s="44"/>
      <c r="AE28" s="43">
        <f>SUM(AJ14:AK23)</f>
        <v>82</v>
      </c>
      <c r="AF28" s="44"/>
      <c r="AG28" s="43">
        <f>AJ24</f>
        <v>1</v>
      </c>
      <c r="AH28" s="44"/>
      <c r="AI28" s="38">
        <f>SUM(C28:AH28)</f>
        <v>7317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341</v>
      </c>
      <c r="D29" s="21"/>
      <c r="E29" s="20">
        <f>SUM(F10:G15)</f>
        <v>404</v>
      </c>
      <c r="F29" s="21"/>
      <c r="G29" s="20">
        <f>SUM(F16:G18)</f>
        <v>204</v>
      </c>
      <c r="H29" s="21"/>
      <c r="I29" s="20">
        <f>SUM(F19:G21)</f>
        <v>194</v>
      </c>
      <c r="J29" s="21"/>
      <c r="K29" s="20">
        <f>SUM(F22:G23)</f>
        <v>122</v>
      </c>
      <c r="L29" s="21"/>
      <c r="M29" s="20">
        <f>SUM(N4:O13)</f>
        <v>856</v>
      </c>
      <c r="N29" s="21"/>
      <c r="O29" s="20">
        <f>SUM(N14:O23)</f>
        <v>878</v>
      </c>
      <c r="P29" s="21"/>
      <c r="Q29" s="20">
        <f>SUM(V4:W13)</f>
        <v>1096</v>
      </c>
      <c r="R29" s="21"/>
      <c r="S29" s="20">
        <f>SUM(V14:W23)</f>
        <v>1156</v>
      </c>
      <c r="T29" s="21"/>
      <c r="U29" s="20">
        <f>SUM(AD4:AE8)</f>
        <v>454</v>
      </c>
      <c r="V29" s="21"/>
      <c r="W29" s="20">
        <f>SUM(AD9:AE13)</f>
        <v>336</v>
      </c>
      <c r="X29" s="21"/>
      <c r="Y29" s="20">
        <f>SUM(AD14:AE18)</f>
        <v>522</v>
      </c>
      <c r="Z29" s="21"/>
      <c r="AA29" s="20">
        <f>SUM(AD19:AE23)</f>
        <v>456</v>
      </c>
      <c r="AB29" s="21"/>
      <c r="AC29" s="20">
        <f>SUM(AL4:AM13)</f>
        <v>645</v>
      </c>
      <c r="AD29" s="21"/>
      <c r="AE29" s="20">
        <f>SUM(AL14:AM23)</f>
        <v>184</v>
      </c>
      <c r="AF29" s="21"/>
      <c r="AG29" s="20">
        <f>AL24</f>
        <v>6</v>
      </c>
      <c r="AH29" s="21"/>
      <c r="AI29" s="22">
        <f>SUM(C29:AH29)</f>
        <v>7854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2028</v>
      </c>
      <c r="D31" s="34"/>
      <c r="E31" s="34"/>
      <c r="F31" s="35">
        <f>C31/AI27</f>
        <v>0.13367609254498714</v>
      </c>
      <c r="G31" s="35"/>
      <c r="H31" s="36"/>
      <c r="I31" s="17">
        <f>SUM(I27:V27)</f>
        <v>9388</v>
      </c>
      <c r="J31" s="37"/>
      <c r="K31" s="37"/>
      <c r="L31" s="37"/>
      <c r="M31" s="37"/>
      <c r="N31" s="37"/>
      <c r="O31" s="37"/>
      <c r="P31" s="15">
        <f>I31/AI27</f>
        <v>0.6188122075011535</v>
      </c>
      <c r="Q31" s="15"/>
      <c r="R31" s="15"/>
      <c r="S31" s="15"/>
      <c r="T31" s="15"/>
      <c r="U31" s="15"/>
      <c r="V31" s="16"/>
      <c r="W31" s="17">
        <f>SUM(W27:AH27)</f>
        <v>3755</v>
      </c>
      <c r="X31" s="18"/>
      <c r="Y31" s="18"/>
      <c r="Z31" s="18"/>
      <c r="AA31" s="18"/>
      <c r="AB31" s="18"/>
      <c r="AC31" s="15">
        <f>W31/AI27</f>
        <v>0.24751169995385933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21</v>
      </c>
      <c r="C4" s="90"/>
      <c r="D4" s="91">
        <v>11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19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48</v>
      </c>
      <c r="S4" s="90"/>
      <c r="T4" s="91">
        <v>25</v>
      </c>
      <c r="U4" s="91"/>
      <c r="V4" s="91">
        <v>23</v>
      </c>
      <c r="W4" s="93"/>
      <c r="X4" s="88" t="s">
        <v>9</v>
      </c>
      <c r="Y4" s="89"/>
      <c r="Z4" s="90">
        <f aca="true" t="shared" si="3" ref="Z4:Z23">SUM(AB4:AD4)</f>
        <v>53</v>
      </c>
      <c r="AA4" s="90"/>
      <c r="AB4" s="91">
        <v>22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65</v>
      </c>
      <c r="AI4" s="90"/>
      <c r="AJ4" s="91">
        <v>28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19</v>
      </c>
      <c r="C5" s="81"/>
      <c r="D5" s="82">
        <v>6</v>
      </c>
      <c r="E5" s="82"/>
      <c r="F5" s="86">
        <v>13</v>
      </c>
      <c r="G5" s="87"/>
      <c r="H5" s="79" t="s">
        <v>12</v>
      </c>
      <c r="I5" s="80"/>
      <c r="J5" s="81">
        <f t="shared" si="1"/>
        <v>48</v>
      </c>
      <c r="K5" s="81"/>
      <c r="L5" s="82">
        <v>24</v>
      </c>
      <c r="M5" s="82"/>
      <c r="N5" s="82">
        <v>24</v>
      </c>
      <c r="O5" s="85"/>
      <c r="P5" s="79" t="s">
        <v>13</v>
      </c>
      <c r="Q5" s="80"/>
      <c r="R5" s="81">
        <f t="shared" si="2"/>
        <v>46</v>
      </c>
      <c r="S5" s="81"/>
      <c r="T5" s="82">
        <v>24</v>
      </c>
      <c r="U5" s="82"/>
      <c r="V5" s="82">
        <v>22</v>
      </c>
      <c r="W5" s="85"/>
      <c r="X5" s="79" t="s">
        <v>14</v>
      </c>
      <c r="Y5" s="80"/>
      <c r="Z5" s="81">
        <f t="shared" si="3"/>
        <v>49</v>
      </c>
      <c r="AA5" s="81"/>
      <c r="AB5" s="82">
        <v>25</v>
      </c>
      <c r="AC5" s="82"/>
      <c r="AD5" s="82">
        <v>24</v>
      </c>
      <c r="AE5" s="85"/>
      <c r="AF5" s="79" t="s">
        <v>15</v>
      </c>
      <c r="AG5" s="80"/>
      <c r="AH5" s="81">
        <f t="shared" si="4"/>
        <v>51</v>
      </c>
      <c r="AI5" s="81"/>
      <c r="AJ5" s="82">
        <v>26</v>
      </c>
      <c r="AK5" s="82"/>
      <c r="AL5" s="82">
        <v>25</v>
      </c>
      <c r="AM5" s="83"/>
    </row>
    <row r="6" spans="1:39" s="8" customFormat="1" ht="18" customHeight="1">
      <c r="A6" s="10" t="s">
        <v>16</v>
      </c>
      <c r="B6" s="81">
        <f t="shared" si="0"/>
        <v>18</v>
      </c>
      <c r="C6" s="81"/>
      <c r="D6" s="82">
        <v>10</v>
      </c>
      <c r="E6" s="82"/>
      <c r="F6" s="86">
        <v>8</v>
      </c>
      <c r="G6" s="87"/>
      <c r="H6" s="79" t="s">
        <v>17</v>
      </c>
      <c r="I6" s="80"/>
      <c r="J6" s="81">
        <f t="shared" si="1"/>
        <v>33</v>
      </c>
      <c r="K6" s="81"/>
      <c r="L6" s="82">
        <v>23</v>
      </c>
      <c r="M6" s="82"/>
      <c r="N6" s="82">
        <v>10</v>
      </c>
      <c r="O6" s="85"/>
      <c r="P6" s="79" t="s">
        <v>18</v>
      </c>
      <c r="Q6" s="80"/>
      <c r="R6" s="81">
        <f t="shared" si="2"/>
        <v>53</v>
      </c>
      <c r="S6" s="81"/>
      <c r="T6" s="82">
        <v>34</v>
      </c>
      <c r="U6" s="82"/>
      <c r="V6" s="82">
        <v>19</v>
      </c>
      <c r="W6" s="85"/>
      <c r="X6" s="79" t="s">
        <v>19</v>
      </c>
      <c r="Y6" s="80"/>
      <c r="Z6" s="81">
        <f t="shared" si="3"/>
        <v>49</v>
      </c>
      <c r="AA6" s="81"/>
      <c r="AB6" s="82">
        <v>26</v>
      </c>
      <c r="AC6" s="82"/>
      <c r="AD6" s="82">
        <v>23</v>
      </c>
      <c r="AE6" s="85"/>
      <c r="AF6" s="79" t="s">
        <v>20</v>
      </c>
      <c r="AG6" s="80"/>
      <c r="AH6" s="81">
        <f t="shared" si="4"/>
        <v>70</v>
      </c>
      <c r="AI6" s="81"/>
      <c r="AJ6" s="82">
        <v>32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25</v>
      </c>
      <c r="C7" s="81"/>
      <c r="D7" s="82">
        <v>14</v>
      </c>
      <c r="E7" s="82"/>
      <c r="F7" s="86">
        <v>11</v>
      </c>
      <c r="G7" s="87"/>
      <c r="H7" s="79" t="s">
        <v>22</v>
      </c>
      <c r="I7" s="80"/>
      <c r="J7" s="81">
        <f t="shared" si="1"/>
        <v>48</v>
      </c>
      <c r="K7" s="81"/>
      <c r="L7" s="82">
        <v>34</v>
      </c>
      <c r="M7" s="82"/>
      <c r="N7" s="82">
        <v>14</v>
      </c>
      <c r="O7" s="85"/>
      <c r="P7" s="79" t="s">
        <v>23</v>
      </c>
      <c r="Q7" s="80"/>
      <c r="R7" s="81">
        <f t="shared" si="2"/>
        <v>66</v>
      </c>
      <c r="S7" s="81"/>
      <c r="T7" s="82">
        <v>40</v>
      </c>
      <c r="U7" s="82"/>
      <c r="V7" s="82">
        <v>26</v>
      </c>
      <c r="W7" s="85"/>
      <c r="X7" s="79" t="s">
        <v>24</v>
      </c>
      <c r="Y7" s="80"/>
      <c r="Z7" s="81">
        <f t="shared" si="3"/>
        <v>46</v>
      </c>
      <c r="AA7" s="81"/>
      <c r="AB7" s="82">
        <v>29</v>
      </c>
      <c r="AC7" s="82"/>
      <c r="AD7" s="82">
        <v>17</v>
      </c>
      <c r="AE7" s="85"/>
      <c r="AF7" s="79" t="s">
        <v>25</v>
      </c>
      <c r="AG7" s="80"/>
      <c r="AH7" s="81">
        <f t="shared" si="4"/>
        <v>48</v>
      </c>
      <c r="AI7" s="81"/>
      <c r="AJ7" s="82">
        <v>20</v>
      </c>
      <c r="AK7" s="82"/>
      <c r="AL7" s="82">
        <v>28</v>
      </c>
      <c r="AM7" s="83"/>
    </row>
    <row r="8" spans="1:39" s="8" customFormat="1" ht="18" customHeight="1">
      <c r="A8" s="10" t="s">
        <v>26</v>
      </c>
      <c r="B8" s="81">
        <f t="shared" si="0"/>
        <v>29</v>
      </c>
      <c r="C8" s="81"/>
      <c r="D8" s="82">
        <v>13</v>
      </c>
      <c r="E8" s="82"/>
      <c r="F8" s="86">
        <v>16</v>
      </c>
      <c r="G8" s="87"/>
      <c r="H8" s="79" t="s">
        <v>27</v>
      </c>
      <c r="I8" s="80"/>
      <c r="J8" s="81">
        <f t="shared" si="1"/>
        <v>52</v>
      </c>
      <c r="K8" s="81"/>
      <c r="L8" s="82">
        <v>36</v>
      </c>
      <c r="M8" s="82"/>
      <c r="N8" s="82">
        <v>16</v>
      </c>
      <c r="O8" s="85"/>
      <c r="P8" s="79" t="s">
        <v>28</v>
      </c>
      <c r="Q8" s="80"/>
      <c r="R8" s="81">
        <f t="shared" si="2"/>
        <v>51</v>
      </c>
      <c r="S8" s="81"/>
      <c r="T8" s="82">
        <v>28</v>
      </c>
      <c r="U8" s="82"/>
      <c r="V8" s="82">
        <v>23</v>
      </c>
      <c r="W8" s="85"/>
      <c r="X8" s="79" t="s">
        <v>29</v>
      </c>
      <c r="Y8" s="80"/>
      <c r="Z8" s="81">
        <f t="shared" si="3"/>
        <v>41</v>
      </c>
      <c r="AA8" s="81"/>
      <c r="AB8" s="82">
        <v>17</v>
      </c>
      <c r="AC8" s="82"/>
      <c r="AD8" s="82">
        <v>24</v>
      </c>
      <c r="AE8" s="85"/>
      <c r="AF8" s="79" t="s">
        <v>30</v>
      </c>
      <c r="AG8" s="80"/>
      <c r="AH8" s="81">
        <f t="shared" si="4"/>
        <v>49</v>
      </c>
      <c r="AI8" s="81"/>
      <c r="AJ8" s="82">
        <v>20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22</v>
      </c>
      <c r="C9" s="81"/>
      <c r="D9" s="82">
        <v>10</v>
      </c>
      <c r="E9" s="82"/>
      <c r="F9" s="86">
        <v>12</v>
      </c>
      <c r="G9" s="87"/>
      <c r="H9" s="79" t="s">
        <v>32</v>
      </c>
      <c r="I9" s="80"/>
      <c r="J9" s="81">
        <f t="shared" si="1"/>
        <v>45</v>
      </c>
      <c r="K9" s="81"/>
      <c r="L9" s="82">
        <v>32</v>
      </c>
      <c r="M9" s="82"/>
      <c r="N9" s="82">
        <v>13</v>
      </c>
      <c r="O9" s="85"/>
      <c r="P9" s="79" t="s">
        <v>33</v>
      </c>
      <c r="Q9" s="80"/>
      <c r="R9" s="81">
        <f t="shared" si="2"/>
        <v>62</v>
      </c>
      <c r="S9" s="81"/>
      <c r="T9" s="82">
        <v>32</v>
      </c>
      <c r="U9" s="82"/>
      <c r="V9" s="82">
        <v>30</v>
      </c>
      <c r="W9" s="85"/>
      <c r="X9" s="79" t="s">
        <v>34</v>
      </c>
      <c r="Y9" s="80"/>
      <c r="Z9" s="81">
        <f t="shared" si="3"/>
        <v>38</v>
      </c>
      <c r="AA9" s="81"/>
      <c r="AB9" s="82">
        <v>19</v>
      </c>
      <c r="AC9" s="82"/>
      <c r="AD9" s="82">
        <v>19</v>
      </c>
      <c r="AE9" s="85"/>
      <c r="AF9" s="79" t="s">
        <v>35</v>
      </c>
      <c r="AG9" s="80"/>
      <c r="AH9" s="81">
        <f t="shared" si="4"/>
        <v>38</v>
      </c>
      <c r="AI9" s="81"/>
      <c r="AJ9" s="82">
        <v>17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26</v>
      </c>
      <c r="C10" s="81"/>
      <c r="D10" s="82">
        <v>16</v>
      </c>
      <c r="E10" s="82"/>
      <c r="F10" s="86">
        <v>10</v>
      </c>
      <c r="G10" s="87"/>
      <c r="H10" s="79" t="s">
        <v>37</v>
      </c>
      <c r="I10" s="80"/>
      <c r="J10" s="81">
        <f t="shared" si="1"/>
        <v>48</v>
      </c>
      <c r="K10" s="81"/>
      <c r="L10" s="82">
        <v>25</v>
      </c>
      <c r="M10" s="82"/>
      <c r="N10" s="82">
        <v>23</v>
      </c>
      <c r="O10" s="85"/>
      <c r="P10" s="79" t="s">
        <v>38</v>
      </c>
      <c r="Q10" s="80"/>
      <c r="R10" s="81">
        <f t="shared" si="2"/>
        <v>65</v>
      </c>
      <c r="S10" s="81"/>
      <c r="T10" s="82">
        <v>44</v>
      </c>
      <c r="U10" s="82"/>
      <c r="V10" s="82">
        <v>21</v>
      </c>
      <c r="W10" s="85"/>
      <c r="X10" s="79" t="s">
        <v>39</v>
      </c>
      <c r="Y10" s="80"/>
      <c r="Z10" s="81">
        <f t="shared" si="3"/>
        <v>38</v>
      </c>
      <c r="AA10" s="81"/>
      <c r="AB10" s="82">
        <v>20</v>
      </c>
      <c r="AC10" s="82"/>
      <c r="AD10" s="82">
        <v>18</v>
      </c>
      <c r="AE10" s="85"/>
      <c r="AF10" s="79" t="s">
        <v>40</v>
      </c>
      <c r="AG10" s="80"/>
      <c r="AH10" s="81">
        <f t="shared" si="4"/>
        <v>34</v>
      </c>
      <c r="AI10" s="81"/>
      <c r="AJ10" s="82">
        <v>12</v>
      </c>
      <c r="AK10" s="82"/>
      <c r="AL10" s="82">
        <v>22</v>
      </c>
      <c r="AM10" s="83"/>
    </row>
    <row r="11" spans="1:39" s="8" customFormat="1" ht="18" customHeight="1">
      <c r="A11" s="10" t="s">
        <v>41</v>
      </c>
      <c r="B11" s="81">
        <f t="shared" si="0"/>
        <v>37</v>
      </c>
      <c r="C11" s="81"/>
      <c r="D11" s="82">
        <v>18</v>
      </c>
      <c r="E11" s="82"/>
      <c r="F11" s="86">
        <v>19</v>
      </c>
      <c r="G11" s="87"/>
      <c r="H11" s="79" t="s">
        <v>42</v>
      </c>
      <c r="I11" s="80"/>
      <c r="J11" s="81">
        <f t="shared" si="1"/>
        <v>55</v>
      </c>
      <c r="K11" s="81"/>
      <c r="L11" s="82">
        <v>36</v>
      </c>
      <c r="M11" s="82"/>
      <c r="N11" s="82">
        <v>19</v>
      </c>
      <c r="O11" s="85"/>
      <c r="P11" s="79" t="s">
        <v>43</v>
      </c>
      <c r="Q11" s="80"/>
      <c r="R11" s="81">
        <f t="shared" si="2"/>
        <v>74</v>
      </c>
      <c r="S11" s="81"/>
      <c r="T11" s="82">
        <v>44</v>
      </c>
      <c r="U11" s="82"/>
      <c r="V11" s="82">
        <v>30</v>
      </c>
      <c r="W11" s="85"/>
      <c r="X11" s="79" t="s">
        <v>44</v>
      </c>
      <c r="Y11" s="80"/>
      <c r="Z11" s="81">
        <f t="shared" si="3"/>
        <v>46</v>
      </c>
      <c r="AA11" s="81"/>
      <c r="AB11" s="82">
        <v>26</v>
      </c>
      <c r="AC11" s="82"/>
      <c r="AD11" s="82">
        <v>20</v>
      </c>
      <c r="AE11" s="85"/>
      <c r="AF11" s="79" t="s">
        <v>45</v>
      </c>
      <c r="AG11" s="80"/>
      <c r="AH11" s="81">
        <f t="shared" si="4"/>
        <v>42</v>
      </c>
      <c r="AI11" s="81"/>
      <c r="AJ11" s="82">
        <v>12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32</v>
      </c>
      <c r="C12" s="81"/>
      <c r="D12" s="82">
        <v>16</v>
      </c>
      <c r="E12" s="82"/>
      <c r="F12" s="86">
        <v>16</v>
      </c>
      <c r="G12" s="87"/>
      <c r="H12" s="79" t="s">
        <v>47</v>
      </c>
      <c r="I12" s="80"/>
      <c r="J12" s="81">
        <f t="shared" si="1"/>
        <v>48</v>
      </c>
      <c r="K12" s="81"/>
      <c r="L12" s="82">
        <v>25</v>
      </c>
      <c r="M12" s="82"/>
      <c r="N12" s="82">
        <v>23</v>
      </c>
      <c r="O12" s="85"/>
      <c r="P12" s="79" t="s">
        <v>48</v>
      </c>
      <c r="Q12" s="80"/>
      <c r="R12" s="81">
        <f t="shared" si="2"/>
        <v>61</v>
      </c>
      <c r="S12" s="81"/>
      <c r="T12" s="82">
        <v>27</v>
      </c>
      <c r="U12" s="82"/>
      <c r="V12" s="82">
        <v>34</v>
      </c>
      <c r="W12" s="85"/>
      <c r="X12" s="79" t="s">
        <v>49</v>
      </c>
      <c r="Y12" s="80"/>
      <c r="Z12" s="81">
        <f t="shared" si="3"/>
        <v>54</v>
      </c>
      <c r="AA12" s="81"/>
      <c r="AB12" s="82">
        <v>25</v>
      </c>
      <c r="AC12" s="82"/>
      <c r="AD12" s="82">
        <v>29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8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37</v>
      </c>
      <c r="C13" s="81"/>
      <c r="D13" s="82">
        <v>21</v>
      </c>
      <c r="E13" s="82"/>
      <c r="F13" s="86">
        <v>16</v>
      </c>
      <c r="G13" s="87"/>
      <c r="H13" s="79" t="s">
        <v>52</v>
      </c>
      <c r="I13" s="80"/>
      <c r="J13" s="81">
        <f t="shared" si="1"/>
        <v>49</v>
      </c>
      <c r="K13" s="81"/>
      <c r="L13" s="82">
        <v>31</v>
      </c>
      <c r="M13" s="82"/>
      <c r="N13" s="82">
        <v>18</v>
      </c>
      <c r="O13" s="85"/>
      <c r="P13" s="79" t="s">
        <v>53</v>
      </c>
      <c r="Q13" s="80"/>
      <c r="R13" s="81">
        <f t="shared" si="2"/>
        <v>77</v>
      </c>
      <c r="S13" s="81"/>
      <c r="T13" s="82">
        <v>43</v>
      </c>
      <c r="U13" s="82"/>
      <c r="V13" s="82">
        <v>34</v>
      </c>
      <c r="W13" s="85"/>
      <c r="X13" s="79" t="s">
        <v>54</v>
      </c>
      <c r="Y13" s="80"/>
      <c r="Z13" s="81">
        <f t="shared" si="3"/>
        <v>54</v>
      </c>
      <c r="AA13" s="81"/>
      <c r="AB13" s="82">
        <v>24</v>
      </c>
      <c r="AC13" s="82"/>
      <c r="AD13" s="82">
        <v>30</v>
      </c>
      <c r="AE13" s="85"/>
      <c r="AF13" s="79" t="s">
        <v>55</v>
      </c>
      <c r="AG13" s="80"/>
      <c r="AH13" s="81">
        <f t="shared" si="4"/>
        <v>28</v>
      </c>
      <c r="AI13" s="81"/>
      <c r="AJ13" s="82">
        <v>8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48</v>
      </c>
      <c r="C14" s="81"/>
      <c r="D14" s="82">
        <v>24</v>
      </c>
      <c r="E14" s="82"/>
      <c r="F14" s="86">
        <v>24</v>
      </c>
      <c r="G14" s="87"/>
      <c r="H14" s="79" t="s">
        <v>57</v>
      </c>
      <c r="I14" s="80"/>
      <c r="J14" s="81">
        <f t="shared" si="1"/>
        <v>39</v>
      </c>
      <c r="K14" s="81"/>
      <c r="L14" s="82">
        <v>20</v>
      </c>
      <c r="M14" s="82"/>
      <c r="N14" s="82">
        <v>19</v>
      </c>
      <c r="O14" s="85"/>
      <c r="P14" s="79" t="s">
        <v>58</v>
      </c>
      <c r="Q14" s="80"/>
      <c r="R14" s="81">
        <f t="shared" si="2"/>
        <v>79</v>
      </c>
      <c r="S14" s="81"/>
      <c r="T14" s="82">
        <v>41</v>
      </c>
      <c r="U14" s="82"/>
      <c r="V14" s="82">
        <v>38</v>
      </c>
      <c r="W14" s="85"/>
      <c r="X14" s="79" t="s">
        <v>59</v>
      </c>
      <c r="Y14" s="80"/>
      <c r="Z14" s="81">
        <f t="shared" si="3"/>
        <v>60</v>
      </c>
      <c r="AA14" s="81"/>
      <c r="AB14" s="82">
        <v>23</v>
      </c>
      <c r="AC14" s="82"/>
      <c r="AD14" s="82">
        <v>37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10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31</v>
      </c>
      <c r="C15" s="81"/>
      <c r="D15" s="82">
        <v>15</v>
      </c>
      <c r="E15" s="82"/>
      <c r="F15" s="86">
        <v>16</v>
      </c>
      <c r="G15" s="87"/>
      <c r="H15" s="79" t="s">
        <v>62</v>
      </c>
      <c r="I15" s="80"/>
      <c r="J15" s="81">
        <f t="shared" si="1"/>
        <v>43</v>
      </c>
      <c r="K15" s="81"/>
      <c r="L15" s="82">
        <v>30</v>
      </c>
      <c r="M15" s="82"/>
      <c r="N15" s="82">
        <v>13</v>
      </c>
      <c r="O15" s="85"/>
      <c r="P15" s="79" t="s">
        <v>63</v>
      </c>
      <c r="Q15" s="80"/>
      <c r="R15" s="81">
        <f t="shared" si="2"/>
        <v>66</v>
      </c>
      <c r="S15" s="81"/>
      <c r="T15" s="82">
        <v>37</v>
      </c>
      <c r="U15" s="82"/>
      <c r="V15" s="82">
        <v>29</v>
      </c>
      <c r="W15" s="85"/>
      <c r="X15" s="79" t="s">
        <v>64</v>
      </c>
      <c r="Y15" s="80"/>
      <c r="Z15" s="81">
        <f t="shared" si="3"/>
        <v>77</v>
      </c>
      <c r="AA15" s="81"/>
      <c r="AB15" s="82">
        <v>37</v>
      </c>
      <c r="AC15" s="82"/>
      <c r="AD15" s="82">
        <v>40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7</v>
      </c>
      <c r="AK15" s="82"/>
      <c r="AL15" s="82">
        <v>18</v>
      </c>
      <c r="AM15" s="83"/>
    </row>
    <row r="16" spans="1:39" s="8" customFormat="1" ht="18" customHeight="1">
      <c r="A16" s="10" t="s">
        <v>66</v>
      </c>
      <c r="B16" s="81">
        <f t="shared" si="0"/>
        <v>38</v>
      </c>
      <c r="C16" s="81"/>
      <c r="D16" s="82">
        <v>22</v>
      </c>
      <c r="E16" s="82"/>
      <c r="F16" s="86">
        <v>16</v>
      </c>
      <c r="G16" s="87"/>
      <c r="H16" s="79" t="s">
        <v>67</v>
      </c>
      <c r="I16" s="80"/>
      <c r="J16" s="81">
        <f t="shared" si="1"/>
        <v>50</v>
      </c>
      <c r="K16" s="81"/>
      <c r="L16" s="82">
        <v>29</v>
      </c>
      <c r="M16" s="82"/>
      <c r="N16" s="82">
        <v>21</v>
      </c>
      <c r="O16" s="85"/>
      <c r="P16" s="79" t="s">
        <v>68</v>
      </c>
      <c r="Q16" s="80"/>
      <c r="R16" s="81">
        <f t="shared" si="2"/>
        <v>72</v>
      </c>
      <c r="S16" s="81"/>
      <c r="T16" s="82">
        <v>43</v>
      </c>
      <c r="U16" s="82"/>
      <c r="V16" s="82">
        <v>29</v>
      </c>
      <c r="W16" s="85"/>
      <c r="X16" s="79" t="s">
        <v>69</v>
      </c>
      <c r="Y16" s="80"/>
      <c r="Z16" s="81">
        <f t="shared" si="3"/>
        <v>77</v>
      </c>
      <c r="AA16" s="81"/>
      <c r="AB16" s="82">
        <v>32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4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40</v>
      </c>
      <c r="C17" s="81"/>
      <c r="D17" s="82">
        <v>19</v>
      </c>
      <c r="E17" s="82"/>
      <c r="F17" s="86">
        <v>21</v>
      </c>
      <c r="G17" s="87"/>
      <c r="H17" s="79" t="s">
        <v>72</v>
      </c>
      <c r="I17" s="80"/>
      <c r="J17" s="81">
        <f t="shared" si="1"/>
        <v>49</v>
      </c>
      <c r="K17" s="81"/>
      <c r="L17" s="82">
        <v>25</v>
      </c>
      <c r="M17" s="82"/>
      <c r="N17" s="82">
        <v>24</v>
      </c>
      <c r="O17" s="85"/>
      <c r="P17" s="79" t="s">
        <v>73</v>
      </c>
      <c r="Q17" s="80"/>
      <c r="R17" s="81">
        <f t="shared" si="2"/>
        <v>67</v>
      </c>
      <c r="S17" s="81"/>
      <c r="T17" s="82">
        <v>43</v>
      </c>
      <c r="U17" s="82"/>
      <c r="V17" s="82">
        <v>24</v>
      </c>
      <c r="W17" s="85"/>
      <c r="X17" s="79" t="s">
        <v>74</v>
      </c>
      <c r="Y17" s="80"/>
      <c r="Z17" s="81">
        <f t="shared" si="3"/>
        <v>74</v>
      </c>
      <c r="AA17" s="81"/>
      <c r="AB17" s="82">
        <v>41</v>
      </c>
      <c r="AC17" s="82"/>
      <c r="AD17" s="82">
        <v>33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1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34</v>
      </c>
      <c r="C18" s="81"/>
      <c r="D18" s="82">
        <v>21</v>
      </c>
      <c r="E18" s="82"/>
      <c r="F18" s="86">
        <v>13</v>
      </c>
      <c r="G18" s="87"/>
      <c r="H18" s="79" t="s">
        <v>77</v>
      </c>
      <c r="I18" s="80"/>
      <c r="J18" s="81">
        <f t="shared" si="1"/>
        <v>44</v>
      </c>
      <c r="K18" s="81"/>
      <c r="L18" s="82">
        <v>22</v>
      </c>
      <c r="M18" s="82"/>
      <c r="N18" s="82">
        <v>22</v>
      </c>
      <c r="O18" s="85"/>
      <c r="P18" s="79" t="s">
        <v>78</v>
      </c>
      <c r="Q18" s="80"/>
      <c r="R18" s="81">
        <f t="shared" si="2"/>
        <v>52</v>
      </c>
      <c r="S18" s="81"/>
      <c r="T18" s="82">
        <v>27</v>
      </c>
      <c r="U18" s="82"/>
      <c r="V18" s="82">
        <v>25</v>
      </c>
      <c r="W18" s="85"/>
      <c r="X18" s="79" t="s">
        <v>79</v>
      </c>
      <c r="Y18" s="80"/>
      <c r="Z18" s="81">
        <f t="shared" si="3"/>
        <v>99</v>
      </c>
      <c r="AA18" s="81"/>
      <c r="AB18" s="82">
        <v>48</v>
      </c>
      <c r="AC18" s="82"/>
      <c r="AD18" s="82">
        <v>51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0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41</v>
      </c>
      <c r="C19" s="81"/>
      <c r="D19" s="82">
        <v>20</v>
      </c>
      <c r="E19" s="82"/>
      <c r="F19" s="86">
        <v>21</v>
      </c>
      <c r="G19" s="87"/>
      <c r="H19" s="79" t="s">
        <v>82</v>
      </c>
      <c r="I19" s="80"/>
      <c r="J19" s="81">
        <f t="shared" si="1"/>
        <v>46</v>
      </c>
      <c r="K19" s="81"/>
      <c r="L19" s="82">
        <v>21</v>
      </c>
      <c r="M19" s="82"/>
      <c r="N19" s="82">
        <v>25</v>
      </c>
      <c r="O19" s="85"/>
      <c r="P19" s="79" t="s">
        <v>83</v>
      </c>
      <c r="Q19" s="80"/>
      <c r="R19" s="81">
        <f t="shared" si="2"/>
        <v>59</v>
      </c>
      <c r="S19" s="81"/>
      <c r="T19" s="82">
        <v>26</v>
      </c>
      <c r="U19" s="82"/>
      <c r="V19" s="82">
        <v>33</v>
      </c>
      <c r="W19" s="85"/>
      <c r="X19" s="79" t="s">
        <v>84</v>
      </c>
      <c r="Y19" s="80"/>
      <c r="Z19" s="81">
        <f t="shared" si="3"/>
        <v>75</v>
      </c>
      <c r="AA19" s="81"/>
      <c r="AB19" s="82">
        <v>39</v>
      </c>
      <c r="AC19" s="82"/>
      <c r="AD19" s="82">
        <v>36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2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32</v>
      </c>
      <c r="C20" s="81"/>
      <c r="D20" s="82">
        <v>16</v>
      </c>
      <c r="E20" s="82"/>
      <c r="F20" s="86">
        <v>16</v>
      </c>
      <c r="G20" s="87"/>
      <c r="H20" s="79" t="s">
        <v>87</v>
      </c>
      <c r="I20" s="80"/>
      <c r="J20" s="81">
        <f t="shared" si="1"/>
        <v>43</v>
      </c>
      <c r="K20" s="81"/>
      <c r="L20" s="82">
        <v>24</v>
      </c>
      <c r="M20" s="82"/>
      <c r="N20" s="82">
        <v>19</v>
      </c>
      <c r="O20" s="85"/>
      <c r="P20" s="79" t="s">
        <v>88</v>
      </c>
      <c r="Q20" s="80"/>
      <c r="R20" s="81">
        <f t="shared" si="2"/>
        <v>55</v>
      </c>
      <c r="S20" s="81"/>
      <c r="T20" s="82">
        <v>31</v>
      </c>
      <c r="U20" s="82"/>
      <c r="V20" s="82">
        <v>24</v>
      </c>
      <c r="W20" s="85"/>
      <c r="X20" s="79" t="s">
        <v>89</v>
      </c>
      <c r="Y20" s="80"/>
      <c r="Z20" s="81">
        <f t="shared" si="3"/>
        <v>75</v>
      </c>
      <c r="AA20" s="81"/>
      <c r="AB20" s="82">
        <v>35</v>
      </c>
      <c r="AC20" s="82"/>
      <c r="AD20" s="82">
        <v>40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2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43</v>
      </c>
      <c r="C21" s="81"/>
      <c r="D21" s="82">
        <v>27</v>
      </c>
      <c r="E21" s="82"/>
      <c r="F21" s="86">
        <v>16</v>
      </c>
      <c r="G21" s="87"/>
      <c r="H21" s="79" t="s">
        <v>92</v>
      </c>
      <c r="I21" s="80"/>
      <c r="J21" s="81">
        <f t="shared" si="1"/>
        <v>49</v>
      </c>
      <c r="K21" s="81"/>
      <c r="L21" s="82">
        <v>30</v>
      </c>
      <c r="M21" s="82"/>
      <c r="N21" s="82">
        <v>19</v>
      </c>
      <c r="O21" s="85"/>
      <c r="P21" s="79" t="s">
        <v>93</v>
      </c>
      <c r="Q21" s="80"/>
      <c r="R21" s="81">
        <f t="shared" si="2"/>
        <v>53</v>
      </c>
      <c r="S21" s="81"/>
      <c r="T21" s="82">
        <v>30</v>
      </c>
      <c r="U21" s="82"/>
      <c r="V21" s="82">
        <v>23</v>
      </c>
      <c r="W21" s="85"/>
      <c r="X21" s="79" t="s">
        <v>94</v>
      </c>
      <c r="Y21" s="80"/>
      <c r="Z21" s="81">
        <f t="shared" si="3"/>
        <v>37</v>
      </c>
      <c r="AA21" s="81"/>
      <c r="AB21" s="82">
        <v>17</v>
      </c>
      <c r="AC21" s="82"/>
      <c r="AD21" s="82">
        <v>20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0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42</v>
      </c>
      <c r="C22" s="81"/>
      <c r="D22" s="82">
        <v>26</v>
      </c>
      <c r="E22" s="82"/>
      <c r="F22" s="86">
        <v>16</v>
      </c>
      <c r="G22" s="87"/>
      <c r="H22" s="79" t="s">
        <v>97</v>
      </c>
      <c r="I22" s="80"/>
      <c r="J22" s="81">
        <f t="shared" si="1"/>
        <v>48</v>
      </c>
      <c r="K22" s="81"/>
      <c r="L22" s="82">
        <v>29</v>
      </c>
      <c r="M22" s="82"/>
      <c r="N22" s="82">
        <v>19</v>
      </c>
      <c r="O22" s="85"/>
      <c r="P22" s="79" t="s">
        <v>98</v>
      </c>
      <c r="Q22" s="80"/>
      <c r="R22" s="81">
        <f t="shared" si="2"/>
        <v>49</v>
      </c>
      <c r="S22" s="81"/>
      <c r="T22" s="82">
        <v>24</v>
      </c>
      <c r="U22" s="82"/>
      <c r="V22" s="82">
        <v>25</v>
      </c>
      <c r="W22" s="85"/>
      <c r="X22" s="79" t="s">
        <v>99</v>
      </c>
      <c r="Y22" s="80"/>
      <c r="Z22" s="81">
        <f t="shared" si="3"/>
        <v>45</v>
      </c>
      <c r="AA22" s="81"/>
      <c r="AB22" s="82">
        <v>17</v>
      </c>
      <c r="AC22" s="82"/>
      <c r="AD22" s="82">
        <v>28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59</v>
      </c>
      <c r="C23" s="66"/>
      <c r="D23" s="74">
        <v>33</v>
      </c>
      <c r="E23" s="74"/>
      <c r="F23" s="84">
        <v>26</v>
      </c>
      <c r="G23" s="67"/>
      <c r="H23" s="64" t="s">
        <v>102</v>
      </c>
      <c r="I23" s="65"/>
      <c r="J23" s="66">
        <f t="shared" si="1"/>
        <v>56</v>
      </c>
      <c r="K23" s="66"/>
      <c r="L23" s="74">
        <v>30</v>
      </c>
      <c r="M23" s="74"/>
      <c r="N23" s="74">
        <v>26</v>
      </c>
      <c r="O23" s="75"/>
      <c r="P23" s="64" t="s">
        <v>103</v>
      </c>
      <c r="Q23" s="65"/>
      <c r="R23" s="66">
        <f t="shared" si="2"/>
        <v>60</v>
      </c>
      <c r="S23" s="66"/>
      <c r="T23" s="74">
        <v>28</v>
      </c>
      <c r="U23" s="74"/>
      <c r="V23" s="74">
        <v>32</v>
      </c>
      <c r="W23" s="75"/>
      <c r="X23" s="64" t="s">
        <v>104</v>
      </c>
      <c r="Y23" s="65"/>
      <c r="Z23" s="66">
        <f t="shared" si="3"/>
        <v>57</v>
      </c>
      <c r="AA23" s="66"/>
      <c r="AB23" s="74">
        <v>23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7</v>
      </c>
      <c r="AI23" s="78"/>
      <c r="AJ23" s="62">
        <v>4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134</v>
      </c>
      <c r="D27" s="46"/>
      <c r="E27" s="45">
        <f>SUM(E28:F29)</f>
        <v>211</v>
      </c>
      <c r="F27" s="46"/>
      <c r="G27" s="45">
        <f>SUM(G28:H29)</f>
        <v>112</v>
      </c>
      <c r="H27" s="46"/>
      <c r="I27" s="45">
        <f>SUM(I28:J29)</f>
        <v>116</v>
      </c>
      <c r="J27" s="46"/>
      <c r="K27" s="45">
        <f>SUM(K28:L29)</f>
        <v>101</v>
      </c>
      <c r="L27" s="46"/>
      <c r="M27" s="45">
        <f>SUM(M28:N29)</f>
        <v>467</v>
      </c>
      <c r="N27" s="46"/>
      <c r="O27" s="45">
        <f>SUM(O28:P29)</f>
        <v>467</v>
      </c>
      <c r="P27" s="46"/>
      <c r="Q27" s="45">
        <f>SUM(Q28:R29)</f>
        <v>603</v>
      </c>
      <c r="R27" s="46"/>
      <c r="S27" s="45">
        <f>SUM(S28:T29)</f>
        <v>612</v>
      </c>
      <c r="T27" s="46"/>
      <c r="U27" s="45">
        <f>SUM(U28:V29)</f>
        <v>238</v>
      </c>
      <c r="V27" s="46"/>
      <c r="W27" s="45">
        <f>SUM(W28:X29)</f>
        <v>230</v>
      </c>
      <c r="X27" s="46"/>
      <c r="Y27" s="45">
        <f>SUM(Y28:Z29)</f>
        <v>387</v>
      </c>
      <c r="Z27" s="46"/>
      <c r="AA27" s="45">
        <f>SUM(AA28:AB29)</f>
        <v>289</v>
      </c>
      <c r="AB27" s="46"/>
      <c r="AC27" s="45">
        <f>SUM(AC28:AD29)</f>
        <v>451</v>
      </c>
      <c r="AD27" s="46"/>
      <c r="AE27" s="45">
        <f>SUM(AE28:AF29)</f>
        <v>137</v>
      </c>
      <c r="AF27" s="46"/>
      <c r="AG27" s="45">
        <f>SUM(AG28:AH29)</f>
        <v>5</v>
      </c>
      <c r="AH27" s="46"/>
      <c r="AI27" s="47">
        <f>SUM(C27:AH27)</f>
        <v>4560</v>
      </c>
      <c r="AJ27" s="48"/>
      <c r="AK27" s="49">
        <v>2529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64</v>
      </c>
      <c r="D28" s="44"/>
      <c r="E28" s="43">
        <f>SUM(D10:E15)</f>
        <v>110</v>
      </c>
      <c r="F28" s="44"/>
      <c r="G28" s="43">
        <f>SUM(D16:E18)</f>
        <v>62</v>
      </c>
      <c r="H28" s="44"/>
      <c r="I28" s="43">
        <f>SUM(D19:E21)</f>
        <v>63</v>
      </c>
      <c r="J28" s="44"/>
      <c r="K28" s="43">
        <f>SUM(D22:E23)</f>
        <v>59</v>
      </c>
      <c r="L28" s="44"/>
      <c r="M28" s="43">
        <f>SUM(L4:M13)</f>
        <v>285</v>
      </c>
      <c r="N28" s="44"/>
      <c r="O28" s="43">
        <f>SUM(L14:M23)</f>
        <v>260</v>
      </c>
      <c r="P28" s="44"/>
      <c r="Q28" s="43">
        <f>SUM(T4:U13)</f>
        <v>341</v>
      </c>
      <c r="R28" s="44"/>
      <c r="S28" s="43">
        <f>SUM(T14:U23)</f>
        <v>330</v>
      </c>
      <c r="T28" s="44"/>
      <c r="U28" s="43">
        <f>SUM(AB4:AC8)</f>
        <v>119</v>
      </c>
      <c r="V28" s="44"/>
      <c r="W28" s="43">
        <f>SUM(AB9:AC13)</f>
        <v>114</v>
      </c>
      <c r="X28" s="44"/>
      <c r="Y28" s="43">
        <f>SUM(AB14:AC18)</f>
        <v>181</v>
      </c>
      <c r="Z28" s="44"/>
      <c r="AA28" s="43">
        <f>SUM(AB19:AC23)</f>
        <v>131</v>
      </c>
      <c r="AB28" s="44"/>
      <c r="AC28" s="43">
        <f>SUM(AJ4:AK13)</f>
        <v>183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2332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70</v>
      </c>
      <c r="D29" s="21"/>
      <c r="E29" s="20">
        <f>SUM(F10:G15)</f>
        <v>101</v>
      </c>
      <c r="F29" s="21"/>
      <c r="G29" s="20">
        <f>SUM(F16:G18)</f>
        <v>50</v>
      </c>
      <c r="H29" s="21"/>
      <c r="I29" s="20">
        <f>SUM(F19:G21)</f>
        <v>53</v>
      </c>
      <c r="J29" s="21"/>
      <c r="K29" s="20">
        <f>SUM(F22:G23)</f>
        <v>42</v>
      </c>
      <c r="L29" s="21"/>
      <c r="M29" s="20">
        <f>SUM(N4:O13)</f>
        <v>182</v>
      </c>
      <c r="N29" s="21"/>
      <c r="O29" s="20">
        <f>SUM(N14:O23)</f>
        <v>207</v>
      </c>
      <c r="P29" s="21"/>
      <c r="Q29" s="20">
        <f>SUM(V4:W13)</f>
        <v>262</v>
      </c>
      <c r="R29" s="21"/>
      <c r="S29" s="20">
        <f>SUM(V14:W23)</f>
        <v>282</v>
      </c>
      <c r="T29" s="21"/>
      <c r="U29" s="20">
        <f>SUM(AD4:AE8)</f>
        <v>119</v>
      </c>
      <c r="V29" s="21"/>
      <c r="W29" s="20">
        <f>SUM(AD9:AE13)</f>
        <v>116</v>
      </c>
      <c r="X29" s="21"/>
      <c r="Y29" s="20">
        <f>SUM(AD14:AE18)</f>
        <v>206</v>
      </c>
      <c r="Z29" s="21"/>
      <c r="AA29" s="20">
        <f>SUM(AD19:AE23)</f>
        <v>158</v>
      </c>
      <c r="AB29" s="21"/>
      <c r="AC29" s="20">
        <f>SUM(AL4:AM13)</f>
        <v>268</v>
      </c>
      <c r="AD29" s="21"/>
      <c r="AE29" s="20">
        <f>SUM(AL14:AM23)</f>
        <v>107</v>
      </c>
      <c r="AF29" s="21"/>
      <c r="AG29" s="20">
        <f>AL24</f>
        <v>5</v>
      </c>
      <c r="AH29" s="21"/>
      <c r="AI29" s="22">
        <f>SUM(C29:AH29)</f>
        <v>2228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457</v>
      </c>
      <c r="D31" s="34"/>
      <c r="E31" s="34"/>
      <c r="F31" s="35">
        <f>C31/AI27</f>
        <v>0.10021929824561404</v>
      </c>
      <c r="G31" s="35"/>
      <c r="H31" s="36"/>
      <c r="I31" s="17">
        <f>SUM(I27:V27)</f>
        <v>2604</v>
      </c>
      <c r="J31" s="37"/>
      <c r="K31" s="37"/>
      <c r="L31" s="37"/>
      <c r="M31" s="37"/>
      <c r="N31" s="37"/>
      <c r="O31" s="37"/>
      <c r="P31" s="15">
        <f>I31/AI27</f>
        <v>0.5710526315789474</v>
      </c>
      <c r="Q31" s="15"/>
      <c r="R31" s="15"/>
      <c r="S31" s="15"/>
      <c r="T31" s="15"/>
      <c r="U31" s="15"/>
      <c r="V31" s="16"/>
      <c r="W31" s="17">
        <f>SUM(W27:AH27)</f>
        <v>1499</v>
      </c>
      <c r="X31" s="18"/>
      <c r="Y31" s="18"/>
      <c r="Z31" s="18"/>
      <c r="AA31" s="18"/>
      <c r="AB31" s="18"/>
      <c r="AC31" s="15">
        <f>W31/AI27</f>
        <v>0.3287280701754386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128</v>
      </c>
      <c r="C4" s="90"/>
      <c r="D4" s="91">
        <v>72</v>
      </c>
      <c r="E4" s="91"/>
      <c r="F4" s="96">
        <v>56</v>
      </c>
      <c r="G4" s="97"/>
      <c r="H4" s="88" t="s">
        <v>7</v>
      </c>
      <c r="I4" s="89"/>
      <c r="J4" s="90">
        <f aca="true" t="shared" si="1" ref="J4:J23">SUM(L4:N4)</f>
        <v>124</v>
      </c>
      <c r="K4" s="90"/>
      <c r="L4" s="91">
        <v>64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147</v>
      </c>
      <c r="S4" s="90"/>
      <c r="T4" s="91">
        <v>79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129</v>
      </c>
      <c r="AA4" s="90"/>
      <c r="AB4" s="91">
        <v>73</v>
      </c>
      <c r="AC4" s="91"/>
      <c r="AD4" s="91">
        <v>56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33</v>
      </c>
      <c r="AK4" s="91"/>
      <c r="AL4" s="91">
        <v>48</v>
      </c>
      <c r="AM4" s="92"/>
    </row>
    <row r="5" spans="1:39" s="8" customFormat="1" ht="18" customHeight="1">
      <c r="A5" s="10" t="s">
        <v>11</v>
      </c>
      <c r="B5" s="81">
        <f t="shared" si="0"/>
        <v>117</v>
      </c>
      <c r="C5" s="81"/>
      <c r="D5" s="82">
        <v>57</v>
      </c>
      <c r="E5" s="82"/>
      <c r="F5" s="86">
        <v>60</v>
      </c>
      <c r="G5" s="87"/>
      <c r="H5" s="79" t="s">
        <v>12</v>
      </c>
      <c r="I5" s="80"/>
      <c r="J5" s="81">
        <f t="shared" si="1"/>
        <v>107</v>
      </c>
      <c r="K5" s="81"/>
      <c r="L5" s="82">
        <v>55</v>
      </c>
      <c r="M5" s="82"/>
      <c r="N5" s="82">
        <v>52</v>
      </c>
      <c r="O5" s="85"/>
      <c r="P5" s="79" t="s">
        <v>13</v>
      </c>
      <c r="Q5" s="80"/>
      <c r="R5" s="81">
        <f t="shared" si="2"/>
        <v>172</v>
      </c>
      <c r="S5" s="81"/>
      <c r="T5" s="82">
        <v>77</v>
      </c>
      <c r="U5" s="82"/>
      <c r="V5" s="82">
        <v>95</v>
      </c>
      <c r="W5" s="85"/>
      <c r="X5" s="79" t="s">
        <v>14</v>
      </c>
      <c r="Y5" s="80"/>
      <c r="Z5" s="81">
        <f t="shared" si="3"/>
        <v>129</v>
      </c>
      <c r="AA5" s="81"/>
      <c r="AB5" s="82">
        <v>63</v>
      </c>
      <c r="AC5" s="82"/>
      <c r="AD5" s="82">
        <v>66</v>
      </c>
      <c r="AE5" s="85"/>
      <c r="AF5" s="79" t="s">
        <v>15</v>
      </c>
      <c r="AG5" s="80"/>
      <c r="AH5" s="81">
        <f t="shared" si="4"/>
        <v>99</v>
      </c>
      <c r="AI5" s="81"/>
      <c r="AJ5" s="82">
        <v>38</v>
      </c>
      <c r="AK5" s="82"/>
      <c r="AL5" s="82">
        <v>61</v>
      </c>
      <c r="AM5" s="83"/>
    </row>
    <row r="6" spans="1:39" s="8" customFormat="1" ht="18" customHeight="1">
      <c r="A6" s="10" t="s">
        <v>16</v>
      </c>
      <c r="B6" s="81">
        <f t="shared" si="0"/>
        <v>129</v>
      </c>
      <c r="C6" s="81"/>
      <c r="D6" s="82">
        <v>66</v>
      </c>
      <c r="E6" s="82"/>
      <c r="F6" s="86">
        <v>63</v>
      </c>
      <c r="G6" s="87"/>
      <c r="H6" s="79" t="s">
        <v>17</v>
      </c>
      <c r="I6" s="80"/>
      <c r="J6" s="81">
        <f t="shared" si="1"/>
        <v>119</v>
      </c>
      <c r="K6" s="81"/>
      <c r="L6" s="82">
        <v>49</v>
      </c>
      <c r="M6" s="82"/>
      <c r="N6" s="82">
        <v>70</v>
      </c>
      <c r="O6" s="85"/>
      <c r="P6" s="79" t="s">
        <v>18</v>
      </c>
      <c r="Q6" s="80"/>
      <c r="R6" s="81">
        <f t="shared" si="2"/>
        <v>179</v>
      </c>
      <c r="S6" s="81"/>
      <c r="T6" s="82">
        <v>81</v>
      </c>
      <c r="U6" s="82"/>
      <c r="V6" s="82">
        <v>98</v>
      </c>
      <c r="W6" s="85"/>
      <c r="X6" s="79" t="s">
        <v>19</v>
      </c>
      <c r="Y6" s="80"/>
      <c r="Z6" s="81">
        <f t="shared" si="3"/>
        <v>109</v>
      </c>
      <c r="AA6" s="81"/>
      <c r="AB6" s="82">
        <v>53</v>
      </c>
      <c r="AC6" s="82"/>
      <c r="AD6" s="82">
        <v>56</v>
      </c>
      <c r="AE6" s="85"/>
      <c r="AF6" s="79" t="s">
        <v>20</v>
      </c>
      <c r="AG6" s="80"/>
      <c r="AH6" s="81">
        <f t="shared" si="4"/>
        <v>97</v>
      </c>
      <c r="AI6" s="81"/>
      <c r="AJ6" s="82">
        <v>37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115</v>
      </c>
      <c r="C7" s="81"/>
      <c r="D7" s="82">
        <v>71</v>
      </c>
      <c r="E7" s="82"/>
      <c r="F7" s="86">
        <v>44</v>
      </c>
      <c r="G7" s="87"/>
      <c r="H7" s="79" t="s">
        <v>22</v>
      </c>
      <c r="I7" s="80"/>
      <c r="J7" s="81">
        <f t="shared" si="1"/>
        <v>125</v>
      </c>
      <c r="K7" s="81"/>
      <c r="L7" s="82">
        <v>56</v>
      </c>
      <c r="M7" s="82"/>
      <c r="N7" s="82">
        <v>69</v>
      </c>
      <c r="O7" s="85"/>
      <c r="P7" s="79" t="s">
        <v>23</v>
      </c>
      <c r="Q7" s="80"/>
      <c r="R7" s="81">
        <f t="shared" si="2"/>
        <v>179</v>
      </c>
      <c r="S7" s="81"/>
      <c r="T7" s="82">
        <v>86</v>
      </c>
      <c r="U7" s="82"/>
      <c r="V7" s="82">
        <v>93</v>
      </c>
      <c r="W7" s="85"/>
      <c r="X7" s="79" t="s">
        <v>24</v>
      </c>
      <c r="Y7" s="80"/>
      <c r="Z7" s="81">
        <f t="shared" si="3"/>
        <v>118</v>
      </c>
      <c r="AA7" s="81"/>
      <c r="AB7" s="82">
        <v>52</v>
      </c>
      <c r="AC7" s="82"/>
      <c r="AD7" s="82">
        <v>66</v>
      </c>
      <c r="AE7" s="85"/>
      <c r="AF7" s="79" t="s">
        <v>25</v>
      </c>
      <c r="AG7" s="80"/>
      <c r="AH7" s="81">
        <f t="shared" si="4"/>
        <v>90</v>
      </c>
      <c r="AI7" s="81"/>
      <c r="AJ7" s="82">
        <v>35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111</v>
      </c>
      <c r="C8" s="81"/>
      <c r="D8" s="82">
        <v>53</v>
      </c>
      <c r="E8" s="82"/>
      <c r="F8" s="86">
        <v>58</v>
      </c>
      <c r="G8" s="87"/>
      <c r="H8" s="79" t="s">
        <v>27</v>
      </c>
      <c r="I8" s="80"/>
      <c r="J8" s="81">
        <f t="shared" si="1"/>
        <v>154</v>
      </c>
      <c r="K8" s="81"/>
      <c r="L8" s="82">
        <v>71</v>
      </c>
      <c r="M8" s="82"/>
      <c r="N8" s="82">
        <v>83</v>
      </c>
      <c r="O8" s="85"/>
      <c r="P8" s="79" t="s">
        <v>28</v>
      </c>
      <c r="Q8" s="80"/>
      <c r="R8" s="81">
        <f t="shared" si="2"/>
        <v>197</v>
      </c>
      <c r="S8" s="81"/>
      <c r="T8" s="82">
        <v>92</v>
      </c>
      <c r="U8" s="82"/>
      <c r="V8" s="82">
        <v>105</v>
      </c>
      <c r="W8" s="85"/>
      <c r="X8" s="79" t="s">
        <v>29</v>
      </c>
      <c r="Y8" s="80"/>
      <c r="Z8" s="81">
        <f t="shared" si="3"/>
        <v>102</v>
      </c>
      <c r="AA8" s="81"/>
      <c r="AB8" s="82">
        <v>56</v>
      </c>
      <c r="AC8" s="82"/>
      <c r="AD8" s="82">
        <v>46</v>
      </c>
      <c r="AE8" s="85"/>
      <c r="AF8" s="79" t="s">
        <v>30</v>
      </c>
      <c r="AG8" s="80"/>
      <c r="AH8" s="81">
        <f t="shared" si="4"/>
        <v>69</v>
      </c>
      <c r="AI8" s="81"/>
      <c r="AJ8" s="82">
        <v>21</v>
      </c>
      <c r="AK8" s="82"/>
      <c r="AL8" s="82">
        <v>48</v>
      </c>
      <c r="AM8" s="83"/>
    </row>
    <row r="9" spans="1:39" s="8" customFormat="1" ht="18" customHeight="1">
      <c r="A9" s="10" t="s">
        <v>31</v>
      </c>
      <c r="B9" s="81">
        <f t="shared" si="0"/>
        <v>96</v>
      </c>
      <c r="C9" s="81"/>
      <c r="D9" s="82">
        <v>55</v>
      </c>
      <c r="E9" s="82"/>
      <c r="F9" s="86">
        <v>41</v>
      </c>
      <c r="G9" s="87"/>
      <c r="H9" s="79" t="s">
        <v>32</v>
      </c>
      <c r="I9" s="80"/>
      <c r="J9" s="81">
        <f t="shared" si="1"/>
        <v>171</v>
      </c>
      <c r="K9" s="81"/>
      <c r="L9" s="82">
        <v>79</v>
      </c>
      <c r="M9" s="82"/>
      <c r="N9" s="82">
        <v>92</v>
      </c>
      <c r="O9" s="85"/>
      <c r="P9" s="79" t="s">
        <v>33</v>
      </c>
      <c r="Q9" s="80"/>
      <c r="R9" s="81">
        <f t="shared" si="2"/>
        <v>191</v>
      </c>
      <c r="S9" s="81"/>
      <c r="T9" s="82">
        <v>106</v>
      </c>
      <c r="U9" s="82"/>
      <c r="V9" s="82">
        <v>85</v>
      </c>
      <c r="W9" s="85"/>
      <c r="X9" s="79" t="s">
        <v>34</v>
      </c>
      <c r="Y9" s="80"/>
      <c r="Z9" s="81">
        <f t="shared" si="3"/>
        <v>110</v>
      </c>
      <c r="AA9" s="81"/>
      <c r="AB9" s="82">
        <v>54</v>
      </c>
      <c r="AC9" s="82"/>
      <c r="AD9" s="82">
        <v>56</v>
      </c>
      <c r="AE9" s="85"/>
      <c r="AF9" s="79" t="s">
        <v>35</v>
      </c>
      <c r="AG9" s="80"/>
      <c r="AH9" s="81">
        <f t="shared" si="4"/>
        <v>56</v>
      </c>
      <c r="AI9" s="81"/>
      <c r="AJ9" s="82">
        <v>21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98</v>
      </c>
      <c r="C10" s="81"/>
      <c r="D10" s="82">
        <v>44</v>
      </c>
      <c r="E10" s="82"/>
      <c r="F10" s="86">
        <v>54</v>
      </c>
      <c r="G10" s="87"/>
      <c r="H10" s="79" t="s">
        <v>37</v>
      </c>
      <c r="I10" s="80"/>
      <c r="J10" s="81">
        <f t="shared" si="1"/>
        <v>170</v>
      </c>
      <c r="K10" s="81"/>
      <c r="L10" s="82">
        <v>88</v>
      </c>
      <c r="M10" s="82"/>
      <c r="N10" s="82">
        <v>82</v>
      </c>
      <c r="O10" s="85"/>
      <c r="P10" s="79" t="s">
        <v>38</v>
      </c>
      <c r="Q10" s="80"/>
      <c r="R10" s="81">
        <f t="shared" si="2"/>
        <v>172</v>
      </c>
      <c r="S10" s="81"/>
      <c r="T10" s="82">
        <v>77</v>
      </c>
      <c r="U10" s="82"/>
      <c r="V10" s="82">
        <v>95</v>
      </c>
      <c r="W10" s="85"/>
      <c r="X10" s="79" t="s">
        <v>39</v>
      </c>
      <c r="Y10" s="80"/>
      <c r="Z10" s="81">
        <f t="shared" si="3"/>
        <v>106</v>
      </c>
      <c r="AA10" s="81"/>
      <c r="AB10" s="82">
        <v>49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66</v>
      </c>
      <c r="AI10" s="81"/>
      <c r="AJ10" s="82">
        <v>26</v>
      </c>
      <c r="AK10" s="82"/>
      <c r="AL10" s="82">
        <v>40</v>
      </c>
      <c r="AM10" s="83"/>
    </row>
    <row r="11" spans="1:39" s="8" customFormat="1" ht="18" customHeight="1">
      <c r="A11" s="10" t="s">
        <v>41</v>
      </c>
      <c r="B11" s="81">
        <f t="shared" si="0"/>
        <v>94</v>
      </c>
      <c r="C11" s="81"/>
      <c r="D11" s="82">
        <v>49</v>
      </c>
      <c r="E11" s="82"/>
      <c r="F11" s="86">
        <v>45</v>
      </c>
      <c r="G11" s="87"/>
      <c r="H11" s="79" t="s">
        <v>42</v>
      </c>
      <c r="I11" s="80"/>
      <c r="J11" s="81">
        <f t="shared" si="1"/>
        <v>173</v>
      </c>
      <c r="K11" s="81"/>
      <c r="L11" s="82">
        <v>79</v>
      </c>
      <c r="M11" s="82"/>
      <c r="N11" s="82">
        <v>94</v>
      </c>
      <c r="O11" s="85"/>
      <c r="P11" s="79" t="s">
        <v>43</v>
      </c>
      <c r="Q11" s="80"/>
      <c r="R11" s="81">
        <f t="shared" si="2"/>
        <v>201</v>
      </c>
      <c r="S11" s="81"/>
      <c r="T11" s="82">
        <v>90</v>
      </c>
      <c r="U11" s="82"/>
      <c r="V11" s="82">
        <v>111</v>
      </c>
      <c r="W11" s="85"/>
      <c r="X11" s="79" t="s">
        <v>44</v>
      </c>
      <c r="Y11" s="80"/>
      <c r="Z11" s="81">
        <f t="shared" si="3"/>
        <v>106</v>
      </c>
      <c r="AA11" s="81"/>
      <c r="AB11" s="82">
        <v>54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59</v>
      </c>
      <c r="AI11" s="81"/>
      <c r="AJ11" s="82">
        <v>20</v>
      </c>
      <c r="AK11" s="82"/>
      <c r="AL11" s="82">
        <v>39</v>
      </c>
      <c r="AM11" s="83"/>
    </row>
    <row r="12" spans="1:39" s="8" customFormat="1" ht="18" customHeight="1">
      <c r="A12" s="10" t="s">
        <v>46</v>
      </c>
      <c r="B12" s="81">
        <f t="shared" si="0"/>
        <v>82</v>
      </c>
      <c r="C12" s="81"/>
      <c r="D12" s="82">
        <v>38</v>
      </c>
      <c r="E12" s="82"/>
      <c r="F12" s="86">
        <v>44</v>
      </c>
      <c r="G12" s="87"/>
      <c r="H12" s="79" t="s">
        <v>47</v>
      </c>
      <c r="I12" s="80"/>
      <c r="J12" s="81">
        <f t="shared" si="1"/>
        <v>190</v>
      </c>
      <c r="K12" s="81"/>
      <c r="L12" s="82">
        <v>87</v>
      </c>
      <c r="M12" s="82"/>
      <c r="N12" s="82">
        <v>103</v>
      </c>
      <c r="O12" s="85"/>
      <c r="P12" s="79" t="s">
        <v>48</v>
      </c>
      <c r="Q12" s="80"/>
      <c r="R12" s="81">
        <f t="shared" si="2"/>
        <v>226</v>
      </c>
      <c r="S12" s="81"/>
      <c r="T12" s="82">
        <v>110</v>
      </c>
      <c r="U12" s="82"/>
      <c r="V12" s="82">
        <v>116</v>
      </c>
      <c r="W12" s="85"/>
      <c r="X12" s="79" t="s">
        <v>49</v>
      </c>
      <c r="Y12" s="80"/>
      <c r="Z12" s="81">
        <f t="shared" si="3"/>
        <v>67</v>
      </c>
      <c r="AA12" s="81"/>
      <c r="AB12" s="82">
        <v>33</v>
      </c>
      <c r="AC12" s="82"/>
      <c r="AD12" s="82">
        <v>34</v>
      </c>
      <c r="AE12" s="85"/>
      <c r="AF12" s="79" t="s">
        <v>50</v>
      </c>
      <c r="AG12" s="80"/>
      <c r="AH12" s="81">
        <f t="shared" si="4"/>
        <v>50</v>
      </c>
      <c r="AI12" s="81"/>
      <c r="AJ12" s="82">
        <v>24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94</v>
      </c>
      <c r="C13" s="81"/>
      <c r="D13" s="82">
        <v>51</v>
      </c>
      <c r="E13" s="82"/>
      <c r="F13" s="86">
        <v>43</v>
      </c>
      <c r="G13" s="87"/>
      <c r="H13" s="79" t="s">
        <v>52</v>
      </c>
      <c r="I13" s="80"/>
      <c r="J13" s="81">
        <f t="shared" si="1"/>
        <v>156</v>
      </c>
      <c r="K13" s="81"/>
      <c r="L13" s="82">
        <v>71</v>
      </c>
      <c r="M13" s="82"/>
      <c r="N13" s="82">
        <v>85</v>
      </c>
      <c r="O13" s="85"/>
      <c r="P13" s="79" t="s">
        <v>53</v>
      </c>
      <c r="Q13" s="80"/>
      <c r="R13" s="81">
        <f t="shared" si="2"/>
        <v>212</v>
      </c>
      <c r="S13" s="81"/>
      <c r="T13" s="82">
        <v>123</v>
      </c>
      <c r="U13" s="82"/>
      <c r="V13" s="82">
        <v>89</v>
      </c>
      <c r="W13" s="85"/>
      <c r="X13" s="79" t="s">
        <v>54</v>
      </c>
      <c r="Y13" s="80"/>
      <c r="Z13" s="81">
        <f t="shared" si="3"/>
        <v>92</v>
      </c>
      <c r="AA13" s="81"/>
      <c r="AB13" s="82">
        <v>44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16</v>
      </c>
      <c r="AK13" s="82"/>
      <c r="AL13" s="82">
        <v>23</v>
      </c>
      <c r="AM13" s="83"/>
    </row>
    <row r="14" spans="1:39" s="8" customFormat="1" ht="18" customHeight="1">
      <c r="A14" s="10" t="s">
        <v>56</v>
      </c>
      <c r="B14" s="81">
        <f t="shared" si="0"/>
        <v>99</v>
      </c>
      <c r="C14" s="81"/>
      <c r="D14" s="82">
        <v>53</v>
      </c>
      <c r="E14" s="82"/>
      <c r="F14" s="86">
        <v>46</v>
      </c>
      <c r="G14" s="87"/>
      <c r="H14" s="79" t="s">
        <v>57</v>
      </c>
      <c r="I14" s="80"/>
      <c r="J14" s="81">
        <f t="shared" si="1"/>
        <v>195</v>
      </c>
      <c r="K14" s="81"/>
      <c r="L14" s="82">
        <v>80</v>
      </c>
      <c r="M14" s="82"/>
      <c r="N14" s="82">
        <v>115</v>
      </c>
      <c r="O14" s="85"/>
      <c r="P14" s="79" t="s">
        <v>58</v>
      </c>
      <c r="Q14" s="80"/>
      <c r="R14" s="81">
        <f t="shared" si="2"/>
        <v>217</v>
      </c>
      <c r="S14" s="81"/>
      <c r="T14" s="82">
        <v>92</v>
      </c>
      <c r="U14" s="82"/>
      <c r="V14" s="82">
        <v>125</v>
      </c>
      <c r="W14" s="85"/>
      <c r="X14" s="79" t="s">
        <v>59</v>
      </c>
      <c r="Y14" s="80"/>
      <c r="Z14" s="81">
        <f t="shared" si="3"/>
        <v>105</v>
      </c>
      <c r="AA14" s="81"/>
      <c r="AB14" s="82">
        <v>56</v>
      </c>
      <c r="AC14" s="82"/>
      <c r="AD14" s="82">
        <v>49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11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95</v>
      </c>
      <c r="C15" s="81"/>
      <c r="D15" s="82">
        <v>46</v>
      </c>
      <c r="E15" s="82"/>
      <c r="F15" s="86">
        <v>49</v>
      </c>
      <c r="G15" s="87"/>
      <c r="H15" s="79" t="s">
        <v>62</v>
      </c>
      <c r="I15" s="80"/>
      <c r="J15" s="81">
        <f t="shared" si="1"/>
        <v>186</v>
      </c>
      <c r="K15" s="81"/>
      <c r="L15" s="82">
        <v>81</v>
      </c>
      <c r="M15" s="82"/>
      <c r="N15" s="82">
        <v>105</v>
      </c>
      <c r="O15" s="85"/>
      <c r="P15" s="79" t="s">
        <v>63</v>
      </c>
      <c r="Q15" s="80"/>
      <c r="R15" s="81">
        <f t="shared" si="2"/>
        <v>205</v>
      </c>
      <c r="S15" s="81"/>
      <c r="T15" s="82">
        <v>112</v>
      </c>
      <c r="U15" s="82"/>
      <c r="V15" s="82">
        <v>93</v>
      </c>
      <c r="W15" s="85"/>
      <c r="X15" s="79" t="s">
        <v>64</v>
      </c>
      <c r="Y15" s="80"/>
      <c r="Z15" s="81">
        <f t="shared" si="3"/>
        <v>103</v>
      </c>
      <c r="AA15" s="81"/>
      <c r="AB15" s="82">
        <v>51</v>
      </c>
      <c r="AC15" s="82"/>
      <c r="AD15" s="82">
        <v>52</v>
      </c>
      <c r="AE15" s="85"/>
      <c r="AF15" s="79" t="s">
        <v>65</v>
      </c>
      <c r="AG15" s="80"/>
      <c r="AH15" s="81">
        <f t="shared" si="4"/>
        <v>35</v>
      </c>
      <c r="AI15" s="81"/>
      <c r="AJ15" s="82">
        <v>13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127</v>
      </c>
      <c r="C16" s="81"/>
      <c r="D16" s="82">
        <v>66</v>
      </c>
      <c r="E16" s="82"/>
      <c r="F16" s="86">
        <v>61</v>
      </c>
      <c r="G16" s="87"/>
      <c r="H16" s="79" t="s">
        <v>67</v>
      </c>
      <c r="I16" s="80"/>
      <c r="J16" s="81">
        <f t="shared" si="1"/>
        <v>158</v>
      </c>
      <c r="K16" s="81"/>
      <c r="L16" s="82">
        <v>71</v>
      </c>
      <c r="M16" s="82"/>
      <c r="N16" s="82">
        <v>87</v>
      </c>
      <c r="O16" s="85"/>
      <c r="P16" s="79" t="s">
        <v>68</v>
      </c>
      <c r="Q16" s="80"/>
      <c r="R16" s="81">
        <f t="shared" si="2"/>
        <v>211</v>
      </c>
      <c r="S16" s="81"/>
      <c r="T16" s="82">
        <v>104</v>
      </c>
      <c r="U16" s="82"/>
      <c r="V16" s="82">
        <v>107</v>
      </c>
      <c r="W16" s="85"/>
      <c r="X16" s="79" t="s">
        <v>69</v>
      </c>
      <c r="Y16" s="80"/>
      <c r="Z16" s="81">
        <f t="shared" si="3"/>
        <v>104</v>
      </c>
      <c r="AA16" s="81"/>
      <c r="AB16" s="82">
        <v>56</v>
      </c>
      <c r="AC16" s="82"/>
      <c r="AD16" s="82">
        <v>48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8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99</v>
      </c>
      <c r="C17" s="81"/>
      <c r="D17" s="82">
        <v>59</v>
      </c>
      <c r="E17" s="82"/>
      <c r="F17" s="86">
        <v>40</v>
      </c>
      <c r="G17" s="87"/>
      <c r="H17" s="79" t="s">
        <v>72</v>
      </c>
      <c r="I17" s="80"/>
      <c r="J17" s="81">
        <f t="shared" si="1"/>
        <v>186</v>
      </c>
      <c r="K17" s="81"/>
      <c r="L17" s="82">
        <v>86</v>
      </c>
      <c r="M17" s="82"/>
      <c r="N17" s="82">
        <v>100</v>
      </c>
      <c r="O17" s="85"/>
      <c r="P17" s="79" t="s">
        <v>73</v>
      </c>
      <c r="Q17" s="80"/>
      <c r="R17" s="81">
        <f t="shared" si="2"/>
        <v>182</v>
      </c>
      <c r="S17" s="81"/>
      <c r="T17" s="82">
        <v>90</v>
      </c>
      <c r="U17" s="82"/>
      <c r="V17" s="82">
        <v>92</v>
      </c>
      <c r="W17" s="85"/>
      <c r="X17" s="79" t="s">
        <v>74</v>
      </c>
      <c r="Y17" s="80"/>
      <c r="Z17" s="81">
        <f t="shared" si="3"/>
        <v>114</v>
      </c>
      <c r="AA17" s="81"/>
      <c r="AB17" s="82">
        <v>57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6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90</v>
      </c>
      <c r="C18" s="81"/>
      <c r="D18" s="82">
        <v>35</v>
      </c>
      <c r="E18" s="82"/>
      <c r="F18" s="86">
        <v>55</v>
      </c>
      <c r="G18" s="87"/>
      <c r="H18" s="79" t="s">
        <v>77</v>
      </c>
      <c r="I18" s="80"/>
      <c r="J18" s="81">
        <f t="shared" si="1"/>
        <v>194</v>
      </c>
      <c r="K18" s="81"/>
      <c r="L18" s="82">
        <v>95</v>
      </c>
      <c r="M18" s="82"/>
      <c r="N18" s="82">
        <v>99</v>
      </c>
      <c r="O18" s="85"/>
      <c r="P18" s="79" t="s">
        <v>78</v>
      </c>
      <c r="Q18" s="80"/>
      <c r="R18" s="81">
        <f t="shared" si="2"/>
        <v>179</v>
      </c>
      <c r="S18" s="81"/>
      <c r="T18" s="82">
        <v>95</v>
      </c>
      <c r="U18" s="82"/>
      <c r="V18" s="82">
        <v>84</v>
      </c>
      <c r="W18" s="85"/>
      <c r="X18" s="79" t="s">
        <v>79</v>
      </c>
      <c r="Y18" s="80"/>
      <c r="Z18" s="81">
        <f t="shared" si="3"/>
        <v>137</v>
      </c>
      <c r="AA18" s="81"/>
      <c r="AB18" s="82">
        <v>56</v>
      </c>
      <c r="AC18" s="82"/>
      <c r="AD18" s="82">
        <v>81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3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113</v>
      </c>
      <c r="C19" s="81"/>
      <c r="D19" s="82">
        <v>59</v>
      </c>
      <c r="E19" s="82"/>
      <c r="F19" s="86">
        <v>54</v>
      </c>
      <c r="G19" s="87"/>
      <c r="H19" s="79" t="s">
        <v>82</v>
      </c>
      <c r="I19" s="80"/>
      <c r="J19" s="81">
        <f t="shared" si="1"/>
        <v>187</v>
      </c>
      <c r="K19" s="81"/>
      <c r="L19" s="82">
        <v>98</v>
      </c>
      <c r="M19" s="82"/>
      <c r="N19" s="82">
        <v>89</v>
      </c>
      <c r="O19" s="85"/>
      <c r="P19" s="79" t="s">
        <v>83</v>
      </c>
      <c r="Q19" s="80"/>
      <c r="R19" s="81">
        <f t="shared" si="2"/>
        <v>212</v>
      </c>
      <c r="S19" s="81"/>
      <c r="T19" s="82">
        <v>107</v>
      </c>
      <c r="U19" s="82"/>
      <c r="V19" s="82">
        <v>105</v>
      </c>
      <c r="W19" s="85"/>
      <c r="X19" s="79" t="s">
        <v>84</v>
      </c>
      <c r="Y19" s="80"/>
      <c r="Z19" s="81">
        <f t="shared" si="3"/>
        <v>150</v>
      </c>
      <c r="AA19" s="81"/>
      <c r="AB19" s="82">
        <v>56</v>
      </c>
      <c r="AC19" s="82"/>
      <c r="AD19" s="82">
        <v>94</v>
      </c>
      <c r="AE19" s="85"/>
      <c r="AF19" s="79" t="s">
        <v>85</v>
      </c>
      <c r="AG19" s="80"/>
      <c r="AH19" s="81">
        <f t="shared" si="4"/>
        <v>18</v>
      </c>
      <c r="AI19" s="81"/>
      <c r="AJ19" s="82">
        <v>3</v>
      </c>
      <c r="AK19" s="82"/>
      <c r="AL19" s="82">
        <v>15</v>
      </c>
      <c r="AM19" s="83"/>
    </row>
    <row r="20" spans="1:39" s="8" customFormat="1" ht="18" customHeight="1">
      <c r="A20" s="10" t="s">
        <v>86</v>
      </c>
      <c r="B20" s="81">
        <f t="shared" si="0"/>
        <v>122</v>
      </c>
      <c r="C20" s="81"/>
      <c r="D20" s="82">
        <v>68</v>
      </c>
      <c r="E20" s="82"/>
      <c r="F20" s="86">
        <v>54</v>
      </c>
      <c r="G20" s="87"/>
      <c r="H20" s="79" t="s">
        <v>87</v>
      </c>
      <c r="I20" s="80"/>
      <c r="J20" s="81">
        <f t="shared" si="1"/>
        <v>194</v>
      </c>
      <c r="K20" s="81"/>
      <c r="L20" s="82">
        <v>103</v>
      </c>
      <c r="M20" s="82"/>
      <c r="N20" s="82">
        <v>91</v>
      </c>
      <c r="O20" s="85"/>
      <c r="P20" s="79" t="s">
        <v>88</v>
      </c>
      <c r="Q20" s="80"/>
      <c r="R20" s="81">
        <f t="shared" si="2"/>
        <v>145</v>
      </c>
      <c r="S20" s="81"/>
      <c r="T20" s="82">
        <v>69</v>
      </c>
      <c r="U20" s="82"/>
      <c r="V20" s="82">
        <v>76</v>
      </c>
      <c r="W20" s="85"/>
      <c r="X20" s="79" t="s">
        <v>89</v>
      </c>
      <c r="Y20" s="80"/>
      <c r="Z20" s="81">
        <f t="shared" si="3"/>
        <v>124</v>
      </c>
      <c r="AA20" s="81"/>
      <c r="AB20" s="82">
        <v>64</v>
      </c>
      <c r="AC20" s="82"/>
      <c r="AD20" s="82">
        <v>60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106</v>
      </c>
      <c r="C21" s="81"/>
      <c r="D21" s="82">
        <v>52</v>
      </c>
      <c r="E21" s="82"/>
      <c r="F21" s="86">
        <v>54</v>
      </c>
      <c r="G21" s="87"/>
      <c r="H21" s="79" t="s">
        <v>92</v>
      </c>
      <c r="I21" s="80"/>
      <c r="J21" s="81">
        <f t="shared" si="1"/>
        <v>182</v>
      </c>
      <c r="K21" s="81"/>
      <c r="L21" s="82">
        <v>80</v>
      </c>
      <c r="M21" s="82"/>
      <c r="N21" s="82">
        <v>102</v>
      </c>
      <c r="O21" s="85"/>
      <c r="P21" s="79" t="s">
        <v>93</v>
      </c>
      <c r="Q21" s="80"/>
      <c r="R21" s="81">
        <f t="shared" si="2"/>
        <v>148</v>
      </c>
      <c r="S21" s="81"/>
      <c r="T21" s="82">
        <v>63</v>
      </c>
      <c r="U21" s="82"/>
      <c r="V21" s="82">
        <v>85</v>
      </c>
      <c r="W21" s="85"/>
      <c r="X21" s="79" t="s">
        <v>94</v>
      </c>
      <c r="Y21" s="80"/>
      <c r="Z21" s="81">
        <f t="shared" si="3"/>
        <v>83</v>
      </c>
      <c r="AA21" s="81"/>
      <c r="AB21" s="82">
        <v>36</v>
      </c>
      <c r="AC21" s="82"/>
      <c r="AD21" s="82">
        <v>47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3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80</v>
      </c>
      <c r="C22" s="81"/>
      <c r="D22" s="82">
        <v>30</v>
      </c>
      <c r="E22" s="82"/>
      <c r="F22" s="86">
        <v>50</v>
      </c>
      <c r="G22" s="87"/>
      <c r="H22" s="79" t="s">
        <v>97</v>
      </c>
      <c r="I22" s="80"/>
      <c r="J22" s="81">
        <f t="shared" si="1"/>
        <v>153</v>
      </c>
      <c r="K22" s="81"/>
      <c r="L22" s="82">
        <v>78</v>
      </c>
      <c r="M22" s="82"/>
      <c r="N22" s="82">
        <v>75</v>
      </c>
      <c r="O22" s="85"/>
      <c r="P22" s="79" t="s">
        <v>98</v>
      </c>
      <c r="Q22" s="80"/>
      <c r="R22" s="81">
        <f t="shared" si="2"/>
        <v>151</v>
      </c>
      <c r="S22" s="81"/>
      <c r="T22" s="82">
        <v>79</v>
      </c>
      <c r="U22" s="82"/>
      <c r="V22" s="82">
        <v>72</v>
      </c>
      <c r="W22" s="85"/>
      <c r="X22" s="79" t="s">
        <v>99</v>
      </c>
      <c r="Y22" s="80"/>
      <c r="Z22" s="81">
        <f t="shared" si="3"/>
        <v>82</v>
      </c>
      <c r="AA22" s="81"/>
      <c r="AB22" s="82">
        <v>31</v>
      </c>
      <c r="AC22" s="82"/>
      <c r="AD22" s="82">
        <v>51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112</v>
      </c>
      <c r="C23" s="66"/>
      <c r="D23" s="74">
        <v>52</v>
      </c>
      <c r="E23" s="74"/>
      <c r="F23" s="84">
        <v>60</v>
      </c>
      <c r="G23" s="67"/>
      <c r="H23" s="64" t="s">
        <v>102</v>
      </c>
      <c r="I23" s="65"/>
      <c r="J23" s="66">
        <f t="shared" si="1"/>
        <v>169</v>
      </c>
      <c r="K23" s="66"/>
      <c r="L23" s="74">
        <v>68</v>
      </c>
      <c r="M23" s="74"/>
      <c r="N23" s="74">
        <v>101</v>
      </c>
      <c r="O23" s="75"/>
      <c r="P23" s="64" t="s">
        <v>103</v>
      </c>
      <c r="Q23" s="65"/>
      <c r="R23" s="66">
        <f t="shared" si="2"/>
        <v>167</v>
      </c>
      <c r="S23" s="66"/>
      <c r="T23" s="74">
        <v>95</v>
      </c>
      <c r="U23" s="74"/>
      <c r="V23" s="74">
        <v>72</v>
      </c>
      <c r="W23" s="75"/>
      <c r="X23" s="64" t="s">
        <v>104</v>
      </c>
      <c r="Y23" s="65"/>
      <c r="Z23" s="66">
        <f t="shared" si="3"/>
        <v>105</v>
      </c>
      <c r="AA23" s="66"/>
      <c r="AB23" s="74">
        <v>41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0</v>
      </c>
      <c r="AK24" s="68"/>
      <c r="AL24" s="67">
        <v>10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696</v>
      </c>
      <c r="D27" s="46"/>
      <c r="E27" s="45">
        <f>SUM(E28:F29)</f>
        <v>562</v>
      </c>
      <c r="F27" s="46"/>
      <c r="G27" s="45">
        <f>SUM(G28:H29)</f>
        <v>316</v>
      </c>
      <c r="H27" s="46"/>
      <c r="I27" s="45">
        <f>SUM(I28:J29)</f>
        <v>341</v>
      </c>
      <c r="J27" s="46"/>
      <c r="K27" s="45">
        <f>SUM(K28:L29)</f>
        <v>192</v>
      </c>
      <c r="L27" s="46"/>
      <c r="M27" s="45">
        <f>SUM(M28:N29)</f>
        <v>1489</v>
      </c>
      <c r="N27" s="46"/>
      <c r="O27" s="45">
        <f>SUM(O28:P29)</f>
        <v>1804</v>
      </c>
      <c r="P27" s="46"/>
      <c r="Q27" s="45">
        <f>SUM(Q28:R29)</f>
        <v>1876</v>
      </c>
      <c r="R27" s="46"/>
      <c r="S27" s="45">
        <f>SUM(S28:T29)</f>
        <v>1817</v>
      </c>
      <c r="T27" s="46"/>
      <c r="U27" s="45">
        <f>SUM(U28:V29)</f>
        <v>587</v>
      </c>
      <c r="V27" s="46"/>
      <c r="W27" s="45">
        <f>SUM(W28:X29)</f>
        <v>481</v>
      </c>
      <c r="X27" s="46"/>
      <c r="Y27" s="45">
        <f>SUM(Y28:Z29)</f>
        <v>563</v>
      </c>
      <c r="Z27" s="46"/>
      <c r="AA27" s="45">
        <f>SUM(AA28:AB29)</f>
        <v>544</v>
      </c>
      <c r="AB27" s="46"/>
      <c r="AC27" s="45">
        <f>SUM(AC28:AD29)</f>
        <v>706</v>
      </c>
      <c r="AD27" s="46"/>
      <c r="AE27" s="45">
        <f>SUM(AE28:AF29)</f>
        <v>164</v>
      </c>
      <c r="AF27" s="46"/>
      <c r="AG27" s="45">
        <f>SUM(AG28:AH29)</f>
        <v>10</v>
      </c>
      <c r="AH27" s="46"/>
      <c r="AI27" s="47">
        <f>SUM(C27:AH27)</f>
        <v>12148</v>
      </c>
      <c r="AJ27" s="48"/>
      <c r="AK27" s="49">
        <v>6205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374</v>
      </c>
      <c r="D28" s="44"/>
      <c r="E28" s="43">
        <f>SUM(D10:E15)</f>
        <v>281</v>
      </c>
      <c r="F28" s="44"/>
      <c r="G28" s="43">
        <f>SUM(D16:E18)</f>
        <v>160</v>
      </c>
      <c r="H28" s="44"/>
      <c r="I28" s="43">
        <f>SUM(D19:E21)</f>
        <v>179</v>
      </c>
      <c r="J28" s="44"/>
      <c r="K28" s="43">
        <f>SUM(D22:E23)</f>
        <v>82</v>
      </c>
      <c r="L28" s="44"/>
      <c r="M28" s="43">
        <f>SUM(L4:M13)</f>
        <v>699</v>
      </c>
      <c r="N28" s="44"/>
      <c r="O28" s="43">
        <f>SUM(L14:M23)</f>
        <v>840</v>
      </c>
      <c r="P28" s="44"/>
      <c r="Q28" s="43">
        <f>SUM(T4:U13)</f>
        <v>921</v>
      </c>
      <c r="R28" s="44"/>
      <c r="S28" s="43">
        <f>SUM(T14:U23)</f>
        <v>906</v>
      </c>
      <c r="T28" s="44"/>
      <c r="U28" s="43">
        <f>SUM(AB4:AC8)</f>
        <v>297</v>
      </c>
      <c r="V28" s="44"/>
      <c r="W28" s="43">
        <f>SUM(AB9:AC13)</f>
        <v>234</v>
      </c>
      <c r="X28" s="44"/>
      <c r="Y28" s="43">
        <f>SUM(AB14:AC18)</f>
        <v>276</v>
      </c>
      <c r="Z28" s="44"/>
      <c r="AA28" s="43">
        <f>SUM(AB19:AC23)</f>
        <v>228</v>
      </c>
      <c r="AB28" s="44"/>
      <c r="AC28" s="43">
        <f>SUM(AJ4:AK13)</f>
        <v>271</v>
      </c>
      <c r="AD28" s="44"/>
      <c r="AE28" s="43">
        <f>SUM(AJ14:AK23)</f>
        <v>48</v>
      </c>
      <c r="AF28" s="44"/>
      <c r="AG28" s="43">
        <f>AJ24</f>
        <v>0</v>
      </c>
      <c r="AH28" s="44"/>
      <c r="AI28" s="38">
        <f>SUM(C28:AH28)</f>
        <v>5796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322</v>
      </c>
      <c r="D29" s="21"/>
      <c r="E29" s="20">
        <f>SUM(F10:G15)</f>
        <v>281</v>
      </c>
      <c r="F29" s="21"/>
      <c r="G29" s="20">
        <f>SUM(F16:G18)</f>
        <v>156</v>
      </c>
      <c r="H29" s="21"/>
      <c r="I29" s="20">
        <f>SUM(F19:G21)</f>
        <v>162</v>
      </c>
      <c r="J29" s="21"/>
      <c r="K29" s="20">
        <f>SUM(F22:G23)</f>
        <v>110</v>
      </c>
      <c r="L29" s="21"/>
      <c r="M29" s="20">
        <f>SUM(N4:O13)</f>
        <v>790</v>
      </c>
      <c r="N29" s="21"/>
      <c r="O29" s="20">
        <f>SUM(N14:O23)</f>
        <v>964</v>
      </c>
      <c r="P29" s="21"/>
      <c r="Q29" s="20">
        <f>SUM(V4:W13)</f>
        <v>955</v>
      </c>
      <c r="R29" s="21"/>
      <c r="S29" s="20">
        <f>SUM(V14:W23)</f>
        <v>911</v>
      </c>
      <c r="T29" s="21"/>
      <c r="U29" s="20">
        <f>SUM(AD4:AE8)</f>
        <v>290</v>
      </c>
      <c r="V29" s="21"/>
      <c r="W29" s="20">
        <f>SUM(AD9:AE13)</f>
        <v>247</v>
      </c>
      <c r="X29" s="21"/>
      <c r="Y29" s="20">
        <f>SUM(AD14:AE18)</f>
        <v>287</v>
      </c>
      <c r="Z29" s="21"/>
      <c r="AA29" s="20">
        <f>SUM(AD19:AE23)</f>
        <v>316</v>
      </c>
      <c r="AB29" s="21"/>
      <c r="AC29" s="20">
        <f>SUM(AL4:AM13)</f>
        <v>435</v>
      </c>
      <c r="AD29" s="21"/>
      <c r="AE29" s="20">
        <f>SUM(AL14:AM23)</f>
        <v>116</v>
      </c>
      <c r="AF29" s="21"/>
      <c r="AG29" s="20">
        <f>AL24</f>
        <v>10</v>
      </c>
      <c r="AH29" s="21"/>
      <c r="AI29" s="22">
        <f>SUM(C29:AH29)</f>
        <v>6352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1574</v>
      </c>
      <c r="D31" s="34"/>
      <c r="E31" s="34"/>
      <c r="F31" s="35">
        <f>C31/AI27</f>
        <v>0.12956865327625947</v>
      </c>
      <c r="G31" s="35"/>
      <c r="H31" s="36"/>
      <c r="I31" s="17">
        <f>SUM(I27:V27)</f>
        <v>8106</v>
      </c>
      <c r="J31" s="37"/>
      <c r="K31" s="37"/>
      <c r="L31" s="37"/>
      <c r="M31" s="37"/>
      <c r="N31" s="37"/>
      <c r="O31" s="37"/>
      <c r="P31" s="15">
        <f>I31/AI27</f>
        <v>0.6672703325650313</v>
      </c>
      <c r="Q31" s="15"/>
      <c r="R31" s="15"/>
      <c r="S31" s="15"/>
      <c r="T31" s="15"/>
      <c r="U31" s="15"/>
      <c r="V31" s="16"/>
      <c r="W31" s="17">
        <f>SUM(W27:AH27)</f>
        <v>2468</v>
      </c>
      <c r="X31" s="18"/>
      <c r="Y31" s="18"/>
      <c r="Z31" s="18"/>
      <c r="AA31" s="18"/>
      <c r="AB31" s="18"/>
      <c r="AC31" s="15">
        <f>W31/AI27</f>
        <v>0.20316101415870924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72</v>
      </c>
      <c r="C4" s="90"/>
      <c r="D4" s="91">
        <v>40</v>
      </c>
      <c r="E4" s="91"/>
      <c r="F4" s="96">
        <v>32</v>
      </c>
      <c r="G4" s="97"/>
      <c r="H4" s="88" t="s">
        <v>7</v>
      </c>
      <c r="I4" s="89"/>
      <c r="J4" s="90">
        <f aca="true" t="shared" si="1" ref="J4:J23">SUM(L4:N4)</f>
        <v>119</v>
      </c>
      <c r="K4" s="90"/>
      <c r="L4" s="91">
        <v>65</v>
      </c>
      <c r="M4" s="91"/>
      <c r="N4" s="91">
        <v>54</v>
      </c>
      <c r="O4" s="93"/>
      <c r="P4" s="88" t="s">
        <v>8</v>
      </c>
      <c r="Q4" s="89"/>
      <c r="R4" s="90">
        <f aca="true" t="shared" si="2" ref="R4:R23">SUM(T4:V4)</f>
        <v>93</v>
      </c>
      <c r="S4" s="90"/>
      <c r="T4" s="91">
        <v>53</v>
      </c>
      <c r="U4" s="91"/>
      <c r="V4" s="91">
        <v>40</v>
      </c>
      <c r="W4" s="93"/>
      <c r="X4" s="88" t="s">
        <v>9</v>
      </c>
      <c r="Y4" s="89"/>
      <c r="Z4" s="90">
        <f aca="true" t="shared" si="3" ref="Z4:Z23">SUM(AB4:AD4)</f>
        <v>124</v>
      </c>
      <c r="AA4" s="90"/>
      <c r="AB4" s="91">
        <v>64</v>
      </c>
      <c r="AC4" s="91"/>
      <c r="AD4" s="91">
        <v>60</v>
      </c>
      <c r="AE4" s="93"/>
      <c r="AF4" s="88" t="s">
        <v>10</v>
      </c>
      <c r="AG4" s="89"/>
      <c r="AH4" s="90">
        <f aca="true" t="shared" si="4" ref="AH4:AH24">SUM(AJ4:AL4)</f>
        <v>103</v>
      </c>
      <c r="AI4" s="90"/>
      <c r="AJ4" s="91">
        <v>48</v>
      </c>
      <c r="AK4" s="91"/>
      <c r="AL4" s="91">
        <v>55</v>
      </c>
      <c r="AM4" s="92"/>
    </row>
    <row r="5" spans="1:39" s="8" customFormat="1" ht="18" customHeight="1">
      <c r="A5" s="10" t="s">
        <v>11</v>
      </c>
      <c r="B5" s="81">
        <f t="shared" si="0"/>
        <v>83</v>
      </c>
      <c r="C5" s="81"/>
      <c r="D5" s="82">
        <v>45</v>
      </c>
      <c r="E5" s="82"/>
      <c r="F5" s="86">
        <v>38</v>
      </c>
      <c r="G5" s="87"/>
      <c r="H5" s="79" t="s">
        <v>12</v>
      </c>
      <c r="I5" s="80"/>
      <c r="J5" s="81">
        <f t="shared" si="1"/>
        <v>123</v>
      </c>
      <c r="K5" s="81"/>
      <c r="L5" s="82">
        <v>71</v>
      </c>
      <c r="M5" s="82"/>
      <c r="N5" s="82">
        <v>52</v>
      </c>
      <c r="O5" s="85"/>
      <c r="P5" s="79" t="s">
        <v>13</v>
      </c>
      <c r="Q5" s="80"/>
      <c r="R5" s="81">
        <f t="shared" si="2"/>
        <v>101</v>
      </c>
      <c r="S5" s="81"/>
      <c r="T5" s="82">
        <v>52</v>
      </c>
      <c r="U5" s="82"/>
      <c r="V5" s="82">
        <v>49</v>
      </c>
      <c r="W5" s="85"/>
      <c r="X5" s="79" t="s">
        <v>14</v>
      </c>
      <c r="Y5" s="80"/>
      <c r="Z5" s="81">
        <f t="shared" si="3"/>
        <v>115</v>
      </c>
      <c r="AA5" s="81"/>
      <c r="AB5" s="82">
        <v>57</v>
      </c>
      <c r="AC5" s="82"/>
      <c r="AD5" s="82">
        <v>58</v>
      </c>
      <c r="AE5" s="85"/>
      <c r="AF5" s="79" t="s">
        <v>15</v>
      </c>
      <c r="AG5" s="80"/>
      <c r="AH5" s="81">
        <f t="shared" si="4"/>
        <v>102</v>
      </c>
      <c r="AI5" s="81"/>
      <c r="AJ5" s="82">
        <v>41</v>
      </c>
      <c r="AK5" s="82"/>
      <c r="AL5" s="82">
        <v>61</v>
      </c>
      <c r="AM5" s="83"/>
    </row>
    <row r="6" spans="1:39" s="8" customFormat="1" ht="18" customHeight="1">
      <c r="A6" s="10" t="s">
        <v>16</v>
      </c>
      <c r="B6" s="81">
        <f t="shared" si="0"/>
        <v>68</v>
      </c>
      <c r="C6" s="81"/>
      <c r="D6" s="82">
        <v>38</v>
      </c>
      <c r="E6" s="82"/>
      <c r="F6" s="86">
        <v>30</v>
      </c>
      <c r="G6" s="87"/>
      <c r="H6" s="79" t="s">
        <v>17</v>
      </c>
      <c r="I6" s="80"/>
      <c r="J6" s="81">
        <f t="shared" si="1"/>
        <v>147</v>
      </c>
      <c r="K6" s="81"/>
      <c r="L6" s="82">
        <v>69</v>
      </c>
      <c r="M6" s="82"/>
      <c r="N6" s="82">
        <v>78</v>
      </c>
      <c r="O6" s="85"/>
      <c r="P6" s="79" t="s">
        <v>18</v>
      </c>
      <c r="Q6" s="80"/>
      <c r="R6" s="81">
        <f t="shared" si="2"/>
        <v>96</v>
      </c>
      <c r="S6" s="81"/>
      <c r="T6" s="82">
        <v>40</v>
      </c>
      <c r="U6" s="82"/>
      <c r="V6" s="82">
        <v>56</v>
      </c>
      <c r="W6" s="85"/>
      <c r="X6" s="79" t="s">
        <v>19</v>
      </c>
      <c r="Y6" s="80"/>
      <c r="Z6" s="81">
        <f t="shared" si="3"/>
        <v>112</v>
      </c>
      <c r="AA6" s="81"/>
      <c r="AB6" s="82">
        <v>56</v>
      </c>
      <c r="AC6" s="82"/>
      <c r="AD6" s="82">
        <v>56</v>
      </c>
      <c r="AE6" s="85"/>
      <c r="AF6" s="79" t="s">
        <v>20</v>
      </c>
      <c r="AG6" s="80"/>
      <c r="AH6" s="81">
        <f t="shared" si="4"/>
        <v>98</v>
      </c>
      <c r="AI6" s="81"/>
      <c r="AJ6" s="82">
        <v>44</v>
      </c>
      <c r="AK6" s="82"/>
      <c r="AL6" s="82">
        <v>54</v>
      </c>
      <c r="AM6" s="83"/>
    </row>
    <row r="7" spans="1:39" s="8" customFormat="1" ht="18" customHeight="1">
      <c r="A7" s="10" t="s">
        <v>21</v>
      </c>
      <c r="B7" s="81">
        <f t="shared" si="0"/>
        <v>73</v>
      </c>
      <c r="C7" s="81"/>
      <c r="D7" s="82">
        <v>40</v>
      </c>
      <c r="E7" s="82"/>
      <c r="F7" s="86">
        <v>33</v>
      </c>
      <c r="G7" s="87"/>
      <c r="H7" s="79" t="s">
        <v>22</v>
      </c>
      <c r="I7" s="80"/>
      <c r="J7" s="81">
        <f t="shared" si="1"/>
        <v>106</v>
      </c>
      <c r="K7" s="81"/>
      <c r="L7" s="82">
        <v>45</v>
      </c>
      <c r="M7" s="82"/>
      <c r="N7" s="82">
        <v>61</v>
      </c>
      <c r="O7" s="85"/>
      <c r="P7" s="79" t="s">
        <v>23</v>
      </c>
      <c r="Q7" s="80"/>
      <c r="R7" s="81">
        <f t="shared" si="2"/>
        <v>104</v>
      </c>
      <c r="S7" s="81"/>
      <c r="T7" s="82">
        <v>52</v>
      </c>
      <c r="U7" s="82"/>
      <c r="V7" s="82">
        <v>52</v>
      </c>
      <c r="W7" s="85"/>
      <c r="X7" s="79" t="s">
        <v>24</v>
      </c>
      <c r="Y7" s="80"/>
      <c r="Z7" s="81">
        <f t="shared" si="3"/>
        <v>90</v>
      </c>
      <c r="AA7" s="81"/>
      <c r="AB7" s="82">
        <v>46</v>
      </c>
      <c r="AC7" s="82"/>
      <c r="AD7" s="82">
        <v>44</v>
      </c>
      <c r="AE7" s="85"/>
      <c r="AF7" s="79" t="s">
        <v>25</v>
      </c>
      <c r="AG7" s="80"/>
      <c r="AH7" s="81">
        <f t="shared" si="4"/>
        <v>83</v>
      </c>
      <c r="AI7" s="81"/>
      <c r="AJ7" s="82">
        <v>32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53</v>
      </c>
      <c r="C8" s="81"/>
      <c r="D8" s="82">
        <v>20</v>
      </c>
      <c r="E8" s="82"/>
      <c r="F8" s="86">
        <v>33</v>
      </c>
      <c r="G8" s="87"/>
      <c r="H8" s="79" t="s">
        <v>27</v>
      </c>
      <c r="I8" s="80"/>
      <c r="J8" s="81">
        <f t="shared" si="1"/>
        <v>125</v>
      </c>
      <c r="K8" s="81"/>
      <c r="L8" s="82">
        <v>68</v>
      </c>
      <c r="M8" s="82"/>
      <c r="N8" s="82">
        <v>57</v>
      </c>
      <c r="O8" s="85"/>
      <c r="P8" s="79" t="s">
        <v>28</v>
      </c>
      <c r="Q8" s="80"/>
      <c r="R8" s="81">
        <f t="shared" si="2"/>
        <v>123</v>
      </c>
      <c r="S8" s="81"/>
      <c r="T8" s="82">
        <v>56</v>
      </c>
      <c r="U8" s="82"/>
      <c r="V8" s="82">
        <v>67</v>
      </c>
      <c r="W8" s="85"/>
      <c r="X8" s="79" t="s">
        <v>29</v>
      </c>
      <c r="Y8" s="80"/>
      <c r="Z8" s="81">
        <f t="shared" si="3"/>
        <v>108</v>
      </c>
      <c r="AA8" s="81"/>
      <c r="AB8" s="82">
        <v>57</v>
      </c>
      <c r="AC8" s="82"/>
      <c r="AD8" s="82">
        <v>51</v>
      </c>
      <c r="AE8" s="85"/>
      <c r="AF8" s="79" t="s">
        <v>30</v>
      </c>
      <c r="AG8" s="80"/>
      <c r="AH8" s="81">
        <f t="shared" si="4"/>
        <v>79</v>
      </c>
      <c r="AI8" s="81"/>
      <c r="AJ8" s="82">
        <v>30</v>
      </c>
      <c r="AK8" s="82"/>
      <c r="AL8" s="82">
        <v>49</v>
      </c>
      <c r="AM8" s="83"/>
    </row>
    <row r="9" spans="1:39" s="8" customFormat="1" ht="18" customHeight="1">
      <c r="A9" s="10" t="s">
        <v>31</v>
      </c>
      <c r="B9" s="81">
        <f t="shared" si="0"/>
        <v>54</v>
      </c>
      <c r="C9" s="81"/>
      <c r="D9" s="82">
        <v>35</v>
      </c>
      <c r="E9" s="82"/>
      <c r="F9" s="86">
        <v>19</v>
      </c>
      <c r="G9" s="87"/>
      <c r="H9" s="79" t="s">
        <v>32</v>
      </c>
      <c r="I9" s="80"/>
      <c r="J9" s="81">
        <f t="shared" si="1"/>
        <v>123</v>
      </c>
      <c r="K9" s="81"/>
      <c r="L9" s="82">
        <v>62</v>
      </c>
      <c r="M9" s="82"/>
      <c r="N9" s="82">
        <v>61</v>
      </c>
      <c r="O9" s="85"/>
      <c r="P9" s="79" t="s">
        <v>33</v>
      </c>
      <c r="Q9" s="80"/>
      <c r="R9" s="81">
        <f t="shared" si="2"/>
        <v>98</v>
      </c>
      <c r="S9" s="81"/>
      <c r="T9" s="82">
        <v>54</v>
      </c>
      <c r="U9" s="82"/>
      <c r="V9" s="82">
        <v>44</v>
      </c>
      <c r="W9" s="85"/>
      <c r="X9" s="79" t="s">
        <v>34</v>
      </c>
      <c r="Y9" s="80"/>
      <c r="Z9" s="81">
        <f t="shared" si="3"/>
        <v>87</v>
      </c>
      <c r="AA9" s="81"/>
      <c r="AB9" s="82">
        <v>44</v>
      </c>
      <c r="AC9" s="82"/>
      <c r="AD9" s="82">
        <v>43</v>
      </c>
      <c r="AE9" s="85"/>
      <c r="AF9" s="79" t="s">
        <v>35</v>
      </c>
      <c r="AG9" s="80"/>
      <c r="AH9" s="81">
        <f t="shared" si="4"/>
        <v>71</v>
      </c>
      <c r="AI9" s="81"/>
      <c r="AJ9" s="82">
        <v>35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69</v>
      </c>
      <c r="C10" s="81"/>
      <c r="D10" s="82">
        <v>31</v>
      </c>
      <c r="E10" s="82"/>
      <c r="F10" s="86">
        <v>38</v>
      </c>
      <c r="G10" s="87"/>
      <c r="H10" s="79" t="s">
        <v>37</v>
      </c>
      <c r="I10" s="80"/>
      <c r="J10" s="81">
        <f t="shared" si="1"/>
        <v>112</v>
      </c>
      <c r="K10" s="81"/>
      <c r="L10" s="82">
        <v>53</v>
      </c>
      <c r="M10" s="82"/>
      <c r="N10" s="82">
        <v>59</v>
      </c>
      <c r="O10" s="85"/>
      <c r="P10" s="79" t="s">
        <v>38</v>
      </c>
      <c r="Q10" s="80"/>
      <c r="R10" s="81">
        <f t="shared" si="2"/>
        <v>121</v>
      </c>
      <c r="S10" s="81"/>
      <c r="T10" s="82">
        <v>59</v>
      </c>
      <c r="U10" s="82"/>
      <c r="V10" s="82">
        <v>62</v>
      </c>
      <c r="W10" s="85"/>
      <c r="X10" s="79" t="s">
        <v>39</v>
      </c>
      <c r="Y10" s="80"/>
      <c r="Z10" s="81">
        <f t="shared" si="3"/>
        <v>62</v>
      </c>
      <c r="AA10" s="81"/>
      <c r="AB10" s="82">
        <v>34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64</v>
      </c>
      <c r="AI10" s="81"/>
      <c r="AJ10" s="82">
        <v>24</v>
      </c>
      <c r="AK10" s="82"/>
      <c r="AL10" s="82">
        <v>40</v>
      </c>
      <c r="AM10" s="83"/>
    </row>
    <row r="11" spans="1:39" s="8" customFormat="1" ht="18" customHeight="1">
      <c r="A11" s="10" t="s">
        <v>41</v>
      </c>
      <c r="B11" s="81">
        <f t="shared" si="0"/>
        <v>64</v>
      </c>
      <c r="C11" s="81"/>
      <c r="D11" s="82">
        <v>33</v>
      </c>
      <c r="E11" s="82"/>
      <c r="F11" s="86">
        <v>31</v>
      </c>
      <c r="G11" s="87"/>
      <c r="H11" s="79" t="s">
        <v>42</v>
      </c>
      <c r="I11" s="80"/>
      <c r="J11" s="81">
        <f t="shared" si="1"/>
        <v>111</v>
      </c>
      <c r="K11" s="81"/>
      <c r="L11" s="82">
        <v>60</v>
      </c>
      <c r="M11" s="82"/>
      <c r="N11" s="82">
        <v>51</v>
      </c>
      <c r="O11" s="85"/>
      <c r="P11" s="79" t="s">
        <v>43</v>
      </c>
      <c r="Q11" s="80"/>
      <c r="R11" s="81">
        <f t="shared" si="2"/>
        <v>139</v>
      </c>
      <c r="S11" s="81"/>
      <c r="T11" s="82">
        <v>69</v>
      </c>
      <c r="U11" s="82"/>
      <c r="V11" s="82">
        <v>70</v>
      </c>
      <c r="W11" s="85"/>
      <c r="X11" s="79" t="s">
        <v>44</v>
      </c>
      <c r="Y11" s="80"/>
      <c r="Z11" s="81">
        <f t="shared" si="3"/>
        <v>90</v>
      </c>
      <c r="AA11" s="81"/>
      <c r="AB11" s="82">
        <v>41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57</v>
      </c>
      <c r="AI11" s="81"/>
      <c r="AJ11" s="82">
        <v>23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62</v>
      </c>
      <c r="C12" s="81"/>
      <c r="D12" s="82">
        <v>31</v>
      </c>
      <c r="E12" s="82"/>
      <c r="F12" s="86">
        <v>31</v>
      </c>
      <c r="G12" s="87"/>
      <c r="H12" s="79" t="s">
        <v>47</v>
      </c>
      <c r="I12" s="80"/>
      <c r="J12" s="81">
        <f t="shared" si="1"/>
        <v>94</v>
      </c>
      <c r="K12" s="81"/>
      <c r="L12" s="82">
        <v>50</v>
      </c>
      <c r="M12" s="82"/>
      <c r="N12" s="82">
        <v>44</v>
      </c>
      <c r="O12" s="85"/>
      <c r="P12" s="79" t="s">
        <v>48</v>
      </c>
      <c r="Q12" s="80"/>
      <c r="R12" s="81">
        <f t="shared" si="2"/>
        <v>133</v>
      </c>
      <c r="S12" s="81"/>
      <c r="T12" s="82">
        <v>63</v>
      </c>
      <c r="U12" s="82"/>
      <c r="V12" s="82">
        <v>70</v>
      </c>
      <c r="W12" s="85"/>
      <c r="X12" s="79" t="s">
        <v>49</v>
      </c>
      <c r="Y12" s="80"/>
      <c r="Z12" s="81">
        <f t="shared" si="3"/>
        <v>86</v>
      </c>
      <c r="AA12" s="81"/>
      <c r="AB12" s="82">
        <v>35</v>
      </c>
      <c r="AC12" s="82"/>
      <c r="AD12" s="82">
        <v>51</v>
      </c>
      <c r="AE12" s="85"/>
      <c r="AF12" s="79" t="s">
        <v>50</v>
      </c>
      <c r="AG12" s="80"/>
      <c r="AH12" s="81">
        <f t="shared" si="4"/>
        <v>48</v>
      </c>
      <c r="AI12" s="81"/>
      <c r="AJ12" s="82">
        <v>19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64</v>
      </c>
      <c r="C13" s="81"/>
      <c r="D13" s="82">
        <v>33</v>
      </c>
      <c r="E13" s="82"/>
      <c r="F13" s="86">
        <v>31</v>
      </c>
      <c r="G13" s="87"/>
      <c r="H13" s="79" t="s">
        <v>52</v>
      </c>
      <c r="I13" s="80"/>
      <c r="J13" s="81">
        <f t="shared" si="1"/>
        <v>120</v>
      </c>
      <c r="K13" s="81"/>
      <c r="L13" s="82">
        <v>63</v>
      </c>
      <c r="M13" s="82"/>
      <c r="N13" s="82">
        <v>57</v>
      </c>
      <c r="O13" s="85"/>
      <c r="P13" s="79" t="s">
        <v>53</v>
      </c>
      <c r="Q13" s="80"/>
      <c r="R13" s="81">
        <f t="shared" si="2"/>
        <v>152</v>
      </c>
      <c r="S13" s="81"/>
      <c r="T13" s="82">
        <v>81</v>
      </c>
      <c r="U13" s="82"/>
      <c r="V13" s="82">
        <v>71</v>
      </c>
      <c r="W13" s="85"/>
      <c r="X13" s="79" t="s">
        <v>54</v>
      </c>
      <c r="Y13" s="80"/>
      <c r="Z13" s="81">
        <f t="shared" si="3"/>
        <v>95</v>
      </c>
      <c r="AA13" s="81"/>
      <c r="AB13" s="82">
        <v>50</v>
      </c>
      <c r="AC13" s="82"/>
      <c r="AD13" s="82">
        <v>45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14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64</v>
      </c>
      <c r="C14" s="81"/>
      <c r="D14" s="82">
        <v>27</v>
      </c>
      <c r="E14" s="82"/>
      <c r="F14" s="86">
        <v>37</v>
      </c>
      <c r="G14" s="87"/>
      <c r="H14" s="79" t="s">
        <v>57</v>
      </c>
      <c r="I14" s="80"/>
      <c r="J14" s="81">
        <f t="shared" si="1"/>
        <v>123</v>
      </c>
      <c r="K14" s="81"/>
      <c r="L14" s="82">
        <v>64</v>
      </c>
      <c r="M14" s="82"/>
      <c r="N14" s="82">
        <v>59</v>
      </c>
      <c r="O14" s="85"/>
      <c r="P14" s="79" t="s">
        <v>58</v>
      </c>
      <c r="Q14" s="80"/>
      <c r="R14" s="81">
        <f t="shared" si="2"/>
        <v>192</v>
      </c>
      <c r="S14" s="81"/>
      <c r="T14" s="82">
        <v>88</v>
      </c>
      <c r="U14" s="82"/>
      <c r="V14" s="82">
        <v>104</v>
      </c>
      <c r="W14" s="85"/>
      <c r="X14" s="79" t="s">
        <v>59</v>
      </c>
      <c r="Y14" s="80"/>
      <c r="Z14" s="81">
        <f t="shared" si="3"/>
        <v>102</v>
      </c>
      <c r="AA14" s="81"/>
      <c r="AB14" s="82">
        <v>52</v>
      </c>
      <c r="AC14" s="82"/>
      <c r="AD14" s="82">
        <v>50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10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79</v>
      </c>
      <c r="C15" s="81"/>
      <c r="D15" s="82">
        <v>45</v>
      </c>
      <c r="E15" s="82"/>
      <c r="F15" s="86">
        <v>34</v>
      </c>
      <c r="G15" s="87"/>
      <c r="H15" s="79" t="s">
        <v>62</v>
      </c>
      <c r="I15" s="80"/>
      <c r="J15" s="81">
        <f t="shared" si="1"/>
        <v>89</v>
      </c>
      <c r="K15" s="81"/>
      <c r="L15" s="82">
        <v>42</v>
      </c>
      <c r="M15" s="82"/>
      <c r="N15" s="82">
        <v>47</v>
      </c>
      <c r="O15" s="85"/>
      <c r="P15" s="79" t="s">
        <v>63</v>
      </c>
      <c r="Q15" s="80"/>
      <c r="R15" s="81">
        <f t="shared" si="2"/>
        <v>196</v>
      </c>
      <c r="S15" s="81"/>
      <c r="T15" s="82">
        <v>87</v>
      </c>
      <c r="U15" s="82"/>
      <c r="V15" s="82">
        <v>109</v>
      </c>
      <c r="W15" s="85"/>
      <c r="X15" s="79" t="s">
        <v>64</v>
      </c>
      <c r="Y15" s="80"/>
      <c r="Z15" s="81">
        <f t="shared" si="3"/>
        <v>116</v>
      </c>
      <c r="AA15" s="81"/>
      <c r="AB15" s="82">
        <v>68</v>
      </c>
      <c r="AC15" s="82"/>
      <c r="AD15" s="82">
        <v>48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7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73</v>
      </c>
      <c r="C16" s="81"/>
      <c r="D16" s="82">
        <v>35</v>
      </c>
      <c r="E16" s="82"/>
      <c r="F16" s="86">
        <v>38</v>
      </c>
      <c r="G16" s="87"/>
      <c r="H16" s="79" t="s">
        <v>67</v>
      </c>
      <c r="I16" s="80"/>
      <c r="J16" s="81">
        <f t="shared" si="1"/>
        <v>90</v>
      </c>
      <c r="K16" s="81"/>
      <c r="L16" s="82">
        <v>39</v>
      </c>
      <c r="M16" s="82"/>
      <c r="N16" s="82">
        <v>51</v>
      </c>
      <c r="O16" s="85"/>
      <c r="P16" s="79" t="s">
        <v>68</v>
      </c>
      <c r="Q16" s="80"/>
      <c r="R16" s="81">
        <f t="shared" si="2"/>
        <v>196</v>
      </c>
      <c r="S16" s="81"/>
      <c r="T16" s="82">
        <v>101</v>
      </c>
      <c r="U16" s="82"/>
      <c r="V16" s="82">
        <v>95</v>
      </c>
      <c r="W16" s="85"/>
      <c r="X16" s="79" t="s">
        <v>69</v>
      </c>
      <c r="Y16" s="80"/>
      <c r="Z16" s="81">
        <f t="shared" si="3"/>
        <v>98</v>
      </c>
      <c r="AA16" s="81"/>
      <c r="AB16" s="82">
        <v>44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7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86</v>
      </c>
      <c r="C17" s="81"/>
      <c r="D17" s="82">
        <v>43</v>
      </c>
      <c r="E17" s="82"/>
      <c r="F17" s="86">
        <v>43</v>
      </c>
      <c r="G17" s="87"/>
      <c r="H17" s="79" t="s">
        <v>72</v>
      </c>
      <c r="I17" s="80"/>
      <c r="J17" s="81">
        <f t="shared" si="1"/>
        <v>93</v>
      </c>
      <c r="K17" s="81"/>
      <c r="L17" s="82">
        <v>40</v>
      </c>
      <c r="M17" s="82"/>
      <c r="N17" s="82">
        <v>53</v>
      </c>
      <c r="O17" s="85"/>
      <c r="P17" s="79" t="s">
        <v>73</v>
      </c>
      <c r="Q17" s="80"/>
      <c r="R17" s="81">
        <f t="shared" si="2"/>
        <v>192</v>
      </c>
      <c r="S17" s="81"/>
      <c r="T17" s="82">
        <v>78</v>
      </c>
      <c r="U17" s="82"/>
      <c r="V17" s="82">
        <v>114</v>
      </c>
      <c r="W17" s="85"/>
      <c r="X17" s="79" t="s">
        <v>74</v>
      </c>
      <c r="Y17" s="80"/>
      <c r="Z17" s="81">
        <f t="shared" si="3"/>
        <v>105</v>
      </c>
      <c r="AA17" s="81"/>
      <c r="AB17" s="82">
        <v>48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3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68</v>
      </c>
      <c r="C18" s="81"/>
      <c r="D18" s="82">
        <v>33</v>
      </c>
      <c r="E18" s="82"/>
      <c r="F18" s="86">
        <v>35</v>
      </c>
      <c r="G18" s="87"/>
      <c r="H18" s="79" t="s">
        <v>77</v>
      </c>
      <c r="I18" s="80"/>
      <c r="J18" s="81">
        <f t="shared" si="1"/>
        <v>81</v>
      </c>
      <c r="K18" s="81"/>
      <c r="L18" s="82">
        <v>45</v>
      </c>
      <c r="M18" s="82"/>
      <c r="N18" s="82">
        <v>36</v>
      </c>
      <c r="O18" s="85"/>
      <c r="P18" s="79" t="s">
        <v>78</v>
      </c>
      <c r="Q18" s="80"/>
      <c r="R18" s="81">
        <f t="shared" si="2"/>
        <v>149</v>
      </c>
      <c r="S18" s="81"/>
      <c r="T18" s="82">
        <v>86</v>
      </c>
      <c r="U18" s="82"/>
      <c r="V18" s="82">
        <v>63</v>
      </c>
      <c r="W18" s="85"/>
      <c r="X18" s="79" t="s">
        <v>79</v>
      </c>
      <c r="Y18" s="80"/>
      <c r="Z18" s="81">
        <f t="shared" si="3"/>
        <v>147</v>
      </c>
      <c r="AA18" s="81"/>
      <c r="AB18" s="82">
        <v>71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84</v>
      </c>
      <c r="C19" s="81"/>
      <c r="D19" s="82">
        <v>47</v>
      </c>
      <c r="E19" s="82"/>
      <c r="F19" s="86">
        <v>37</v>
      </c>
      <c r="G19" s="87"/>
      <c r="H19" s="79" t="s">
        <v>82</v>
      </c>
      <c r="I19" s="80"/>
      <c r="J19" s="81">
        <f t="shared" si="1"/>
        <v>110</v>
      </c>
      <c r="K19" s="81"/>
      <c r="L19" s="82">
        <v>56</v>
      </c>
      <c r="M19" s="82"/>
      <c r="N19" s="82">
        <v>54</v>
      </c>
      <c r="O19" s="85"/>
      <c r="P19" s="79" t="s">
        <v>83</v>
      </c>
      <c r="Q19" s="80"/>
      <c r="R19" s="81">
        <f t="shared" si="2"/>
        <v>200</v>
      </c>
      <c r="S19" s="81"/>
      <c r="T19" s="82">
        <v>102</v>
      </c>
      <c r="U19" s="82"/>
      <c r="V19" s="82">
        <v>98</v>
      </c>
      <c r="W19" s="85"/>
      <c r="X19" s="79" t="s">
        <v>84</v>
      </c>
      <c r="Y19" s="80"/>
      <c r="Z19" s="81">
        <f t="shared" si="3"/>
        <v>122</v>
      </c>
      <c r="AA19" s="81"/>
      <c r="AB19" s="82">
        <v>49</v>
      </c>
      <c r="AC19" s="82"/>
      <c r="AD19" s="82">
        <v>73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76</v>
      </c>
      <c r="C20" s="81"/>
      <c r="D20" s="82">
        <v>38</v>
      </c>
      <c r="E20" s="82"/>
      <c r="F20" s="86">
        <v>38</v>
      </c>
      <c r="G20" s="87"/>
      <c r="H20" s="79" t="s">
        <v>87</v>
      </c>
      <c r="I20" s="80"/>
      <c r="J20" s="81">
        <f t="shared" si="1"/>
        <v>86</v>
      </c>
      <c r="K20" s="81"/>
      <c r="L20" s="82">
        <v>48</v>
      </c>
      <c r="M20" s="82"/>
      <c r="N20" s="82">
        <v>38</v>
      </c>
      <c r="O20" s="85"/>
      <c r="P20" s="79" t="s">
        <v>88</v>
      </c>
      <c r="Q20" s="80"/>
      <c r="R20" s="81">
        <f t="shared" si="2"/>
        <v>197</v>
      </c>
      <c r="S20" s="81"/>
      <c r="T20" s="82">
        <v>101</v>
      </c>
      <c r="U20" s="82"/>
      <c r="V20" s="82">
        <v>96</v>
      </c>
      <c r="W20" s="85"/>
      <c r="X20" s="79" t="s">
        <v>89</v>
      </c>
      <c r="Y20" s="80"/>
      <c r="Z20" s="81">
        <f t="shared" si="3"/>
        <v>142</v>
      </c>
      <c r="AA20" s="81"/>
      <c r="AB20" s="82">
        <v>58</v>
      </c>
      <c r="AC20" s="82"/>
      <c r="AD20" s="82">
        <v>84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1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101</v>
      </c>
      <c r="C21" s="81"/>
      <c r="D21" s="82">
        <v>50</v>
      </c>
      <c r="E21" s="82"/>
      <c r="F21" s="86">
        <v>51</v>
      </c>
      <c r="G21" s="87"/>
      <c r="H21" s="79" t="s">
        <v>92</v>
      </c>
      <c r="I21" s="80"/>
      <c r="J21" s="81">
        <f t="shared" si="1"/>
        <v>91</v>
      </c>
      <c r="K21" s="81"/>
      <c r="L21" s="82">
        <v>44</v>
      </c>
      <c r="M21" s="82"/>
      <c r="N21" s="82">
        <v>47</v>
      </c>
      <c r="O21" s="85"/>
      <c r="P21" s="79" t="s">
        <v>93</v>
      </c>
      <c r="Q21" s="80"/>
      <c r="R21" s="81">
        <f t="shared" si="2"/>
        <v>141</v>
      </c>
      <c r="S21" s="81"/>
      <c r="T21" s="82">
        <v>75</v>
      </c>
      <c r="U21" s="82"/>
      <c r="V21" s="82">
        <v>66</v>
      </c>
      <c r="W21" s="85"/>
      <c r="X21" s="79" t="s">
        <v>94</v>
      </c>
      <c r="Y21" s="80"/>
      <c r="Z21" s="81">
        <f t="shared" si="3"/>
        <v>90</v>
      </c>
      <c r="AA21" s="81"/>
      <c r="AB21" s="82">
        <v>38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2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101</v>
      </c>
      <c r="C22" s="81"/>
      <c r="D22" s="82">
        <v>55</v>
      </c>
      <c r="E22" s="82"/>
      <c r="F22" s="86">
        <v>46</v>
      </c>
      <c r="G22" s="87"/>
      <c r="H22" s="79" t="s">
        <v>97</v>
      </c>
      <c r="I22" s="80"/>
      <c r="J22" s="81">
        <f t="shared" si="1"/>
        <v>90</v>
      </c>
      <c r="K22" s="81"/>
      <c r="L22" s="82">
        <v>48</v>
      </c>
      <c r="M22" s="82"/>
      <c r="N22" s="82">
        <v>42</v>
      </c>
      <c r="O22" s="85"/>
      <c r="P22" s="79" t="s">
        <v>98</v>
      </c>
      <c r="Q22" s="80"/>
      <c r="R22" s="81">
        <f t="shared" si="2"/>
        <v>170</v>
      </c>
      <c r="S22" s="81"/>
      <c r="T22" s="82">
        <v>77</v>
      </c>
      <c r="U22" s="82"/>
      <c r="V22" s="82">
        <v>93</v>
      </c>
      <c r="W22" s="85"/>
      <c r="X22" s="79" t="s">
        <v>99</v>
      </c>
      <c r="Y22" s="80"/>
      <c r="Z22" s="81">
        <f t="shared" si="3"/>
        <v>102</v>
      </c>
      <c r="AA22" s="81"/>
      <c r="AB22" s="82">
        <v>43</v>
      </c>
      <c r="AC22" s="82"/>
      <c r="AD22" s="82">
        <v>59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98</v>
      </c>
      <c r="C23" s="66"/>
      <c r="D23" s="74">
        <v>51</v>
      </c>
      <c r="E23" s="74"/>
      <c r="F23" s="84">
        <v>47</v>
      </c>
      <c r="G23" s="67"/>
      <c r="H23" s="64" t="s">
        <v>102</v>
      </c>
      <c r="I23" s="65"/>
      <c r="J23" s="66">
        <f t="shared" si="1"/>
        <v>127</v>
      </c>
      <c r="K23" s="66"/>
      <c r="L23" s="74">
        <v>60</v>
      </c>
      <c r="M23" s="74"/>
      <c r="N23" s="74">
        <v>67</v>
      </c>
      <c r="O23" s="75"/>
      <c r="P23" s="64" t="s">
        <v>103</v>
      </c>
      <c r="Q23" s="65"/>
      <c r="R23" s="66">
        <f t="shared" si="2"/>
        <v>144</v>
      </c>
      <c r="S23" s="66"/>
      <c r="T23" s="74">
        <v>78</v>
      </c>
      <c r="U23" s="74"/>
      <c r="V23" s="74">
        <v>66</v>
      </c>
      <c r="W23" s="75"/>
      <c r="X23" s="64" t="s">
        <v>104</v>
      </c>
      <c r="Y23" s="65"/>
      <c r="Z23" s="66">
        <f t="shared" si="3"/>
        <v>92</v>
      </c>
      <c r="AA23" s="66"/>
      <c r="AB23" s="74">
        <v>42</v>
      </c>
      <c r="AC23" s="74"/>
      <c r="AD23" s="74">
        <v>50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403</v>
      </c>
      <c r="D27" s="46"/>
      <c r="E27" s="45">
        <f>SUM(E28:F29)</f>
        <v>402</v>
      </c>
      <c r="F27" s="46"/>
      <c r="G27" s="45">
        <f>SUM(G28:H29)</f>
        <v>227</v>
      </c>
      <c r="H27" s="46"/>
      <c r="I27" s="45">
        <f>SUM(I28:J29)</f>
        <v>261</v>
      </c>
      <c r="J27" s="46"/>
      <c r="K27" s="45">
        <f>SUM(K28:L29)</f>
        <v>199</v>
      </c>
      <c r="L27" s="46"/>
      <c r="M27" s="45">
        <f>SUM(M28:N29)</f>
        <v>1180</v>
      </c>
      <c r="N27" s="46"/>
      <c r="O27" s="45">
        <f>SUM(O28:P29)</f>
        <v>980</v>
      </c>
      <c r="P27" s="46"/>
      <c r="Q27" s="45">
        <f>SUM(Q28:R29)</f>
        <v>1160</v>
      </c>
      <c r="R27" s="46"/>
      <c r="S27" s="45">
        <f>SUM(S28:T29)</f>
        <v>1777</v>
      </c>
      <c r="T27" s="46"/>
      <c r="U27" s="45">
        <f>SUM(U28:V29)</f>
        <v>549</v>
      </c>
      <c r="V27" s="46"/>
      <c r="W27" s="45">
        <f>SUM(W28:X29)</f>
        <v>420</v>
      </c>
      <c r="X27" s="46"/>
      <c r="Y27" s="45">
        <f>SUM(Y28:Z29)</f>
        <v>568</v>
      </c>
      <c r="Z27" s="46"/>
      <c r="AA27" s="45">
        <f>SUM(AA28:AB29)</f>
        <v>548</v>
      </c>
      <c r="AB27" s="46"/>
      <c r="AC27" s="45">
        <f>SUM(AC28:AD29)</f>
        <v>741</v>
      </c>
      <c r="AD27" s="46"/>
      <c r="AE27" s="45">
        <f>SUM(AE28:AF29)</f>
        <v>89</v>
      </c>
      <c r="AF27" s="46"/>
      <c r="AG27" s="45">
        <f>SUM(AG28:AH29)</f>
        <v>6</v>
      </c>
      <c r="AH27" s="46"/>
      <c r="AI27" s="47">
        <f>SUM(C27:AH27)</f>
        <v>9510</v>
      </c>
      <c r="AJ27" s="48"/>
      <c r="AK27" s="49">
        <v>4492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218</v>
      </c>
      <c r="D28" s="44"/>
      <c r="E28" s="43">
        <f>SUM(D10:E15)</f>
        <v>200</v>
      </c>
      <c r="F28" s="44"/>
      <c r="G28" s="43">
        <f>SUM(D16:E18)</f>
        <v>111</v>
      </c>
      <c r="H28" s="44"/>
      <c r="I28" s="43">
        <f>SUM(D19:E21)</f>
        <v>135</v>
      </c>
      <c r="J28" s="44"/>
      <c r="K28" s="43">
        <f>SUM(D22:E23)</f>
        <v>106</v>
      </c>
      <c r="L28" s="44"/>
      <c r="M28" s="43">
        <f>SUM(L4:M13)</f>
        <v>606</v>
      </c>
      <c r="N28" s="44"/>
      <c r="O28" s="43">
        <f>SUM(L14:M23)</f>
        <v>486</v>
      </c>
      <c r="P28" s="44"/>
      <c r="Q28" s="43">
        <f>SUM(T4:U13)</f>
        <v>579</v>
      </c>
      <c r="R28" s="44"/>
      <c r="S28" s="43">
        <f>SUM(T14:U23)</f>
        <v>873</v>
      </c>
      <c r="T28" s="44"/>
      <c r="U28" s="43">
        <f>SUM(AB4:AC8)</f>
        <v>280</v>
      </c>
      <c r="V28" s="44"/>
      <c r="W28" s="43">
        <f>SUM(AB9:AC13)</f>
        <v>204</v>
      </c>
      <c r="X28" s="44"/>
      <c r="Y28" s="43">
        <f>SUM(AB14:AC18)</f>
        <v>283</v>
      </c>
      <c r="Z28" s="44"/>
      <c r="AA28" s="43">
        <f>SUM(AB19:AC23)</f>
        <v>230</v>
      </c>
      <c r="AB28" s="44"/>
      <c r="AC28" s="43">
        <f>SUM(AJ4:AK13)</f>
        <v>310</v>
      </c>
      <c r="AD28" s="44"/>
      <c r="AE28" s="43">
        <f>SUM(AJ14:AK23)</f>
        <v>31</v>
      </c>
      <c r="AF28" s="44"/>
      <c r="AG28" s="43">
        <f>AJ24</f>
        <v>0</v>
      </c>
      <c r="AH28" s="44"/>
      <c r="AI28" s="38">
        <f>SUM(C28:AH28)</f>
        <v>4652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185</v>
      </c>
      <c r="D29" s="21"/>
      <c r="E29" s="20">
        <f>SUM(F10:G15)</f>
        <v>202</v>
      </c>
      <c r="F29" s="21"/>
      <c r="G29" s="20">
        <f>SUM(F16:G18)</f>
        <v>116</v>
      </c>
      <c r="H29" s="21"/>
      <c r="I29" s="20">
        <f>SUM(F19:G21)</f>
        <v>126</v>
      </c>
      <c r="J29" s="21"/>
      <c r="K29" s="20">
        <f>SUM(F22:G23)</f>
        <v>93</v>
      </c>
      <c r="L29" s="21"/>
      <c r="M29" s="20">
        <f>SUM(N4:O13)</f>
        <v>574</v>
      </c>
      <c r="N29" s="21"/>
      <c r="O29" s="20">
        <f>SUM(N14:O23)</f>
        <v>494</v>
      </c>
      <c r="P29" s="21"/>
      <c r="Q29" s="20">
        <f>SUM(V4:W13)</f>
        <v>581</v>
      </c>
      <c r="R29" s="21"/>
      <c r="S29" s="20">
        <f>SUM(V14:W23)</f>
        <v>904</v>
      </c>
      <c r="T29" s="21"/>
      <c r="U29" s="20">
        <f>SUM(AD4:AE8)</f>
        <v>269</v>
      </c>
      <c r="V29" s="21"/>
      <c r="W29" s="20">
        <f>SUM(AD9:AE13)</f>
        <v>216</v>
      </c>
      <c r="X29" s="21"/>
      <c r="Y29" s="20">
        <f>SUM(AD14:AE18)</f>
        <v>285</v>
      </c>
      <c r="Z29" s="21"/>
      <c r="AA29" s="20">
        <f>SUM(AD19:AE23)</f>
        <v>318</v>
      </c>
      <c r="AB29" s="21"/>
      <c r="AC29" s="20">
        <f>SUM(AL4:AM13)</f>
        <v>431</v>
      </c>
      <c r="AD29" s="21"/>
      <c r="AE29" s="20">
        <f>SUM(AL14:AM23)</f>
        <v>58</v>
      </c>
      <c r="AF29" s="21"/>
      <c r="AG29" s="20">
        <f>AL24</f>
        <v>6</v>
      </c>
      <c r="AH29" s="21"/>
      <c r="AI29" s="22">
        <f>SUM(C29:AH29)</f>
        <v>4858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1032</v>
      </c>
      <c r="D31" s="34"/>
      <c r="E31" s="34"/>
      <c r="F31" s="35">
        <f>C31/AI27</f>
        <v>0.1085173501577287</v>
      </c>
      <c r="G31" s="35"/>
      <c r="H31" s="36"/>
      <c r="I31" s="17">
        <f>SUM(I27:V27)</f>
        <v>6106</v>
      </c>
      <c r="J31" s="37"/>
      <c r="K31" s="37"/>
      <c r="L31" s="37"/>
      <c r="M31" s="37"/>
      <c r="N31" s="37"/>
      <c r="O31" s="37"/>
      <c r="P31" s="15">
        <f>I31/AI27</f>
        <v>0.6420609884332282</v>
      </c>
      <c r="Q31" s="15"/>
      <c r="R31" s="15"/>
      <c r="S31" s="15"/>
      <c r="T31" s="15"/>
      <c r="U31" s="15"/>
      <c r="V31" s="16"/>
      <c r="W31" s="17">
        <f>SUM(W27:AH27)</f>
        <v>2372</v>
      </c>
      <c r="X31" s="18"/>
      <c r="Y31" s="18"/>
      <c r="Z31" s="18"/>
      <c r="AA31" s="18"/>
      <c r="AB31" s="18"/>
      <c r="AC31" s="15">
        <f>W31/AI27</f>
        <v>0.24942166140904312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75</v>
      </c>
      <c r="C4" s="90"/>
      <c r="D4" s="91">
        <v>38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119</v>
      </c>
      <c r="K4" s="90"/>
      <c r="L4" s="91">
        <v>61</v>
      </c>
      <c r="M4" s="91"/>
      <c r="N4" s="91">
        <v>58</v>
      </c>
      <c r="O4" s="93"/>
      <c r="P4" s="88" t="s">
        <v>8</v>
      </c>
      <c r="Q4" s="89"/>
      <c r="R4" s="90">
        <f aca="true" t="shared" si="2" ref="R4:R23">SUM(T4:V4)</f>
        <v>127</v>
      </c>
      <c r="S4" s="90"/>
      <c r="T4" s="91">
        <v>68</v>
      </c>
      <c r="U4" s="91"/>
      <c r="V4" s="91">
        <v>59</v>
      </c>
      <c r="W4" s="93"/>
      <c r="X4" s="88" t="s">
        <v>9</v>
      </c>
      <c r="Y4" s="89"/>
      <c r="Z4" s="90">
        <f aca="true" t="shared" si="3" ref="Z4:Z23">SUM(AB4:AD4)</f>
        <v>138</v>
      </c>
      <c r="AA4" s="90"/>
      <c r="AB4" s="91">
        <v>64</v>
      </c>
      <c r="AC4" s="91"/>
      <c r="AD4" s="91">
        <v>74</v>
      </c>
      <c r="AE4" s="93"/>
      <c r="AF4" s="88" t="s">
        <v>10</v>
      </c>
      <c r="AG4" s="89"/>
      <c r="AH4" s="90">
        <f aca="true" t="shared" si="4" ref="AH4:AH24">SUM(AJ4:AL4)</f>
        <v>115</v>
      </c>
      <c r="AI4" s="90"/>
      <c r="AJ4" s="91">
        <v>40</v>
      </c>
      <c r="AK4" s="91"/>
      <c r="AL4" s="91">
        <v>75</v>
      </c>
      <c r="AM4" s="92"/>
    </row>
    <row r="5" spans="1:39" s="8" customFormat="1" ht="18" customHeight="1">
      <c r="A5" s="10" t="s">
        <v>11</v>
      </c>
      <c r="B5" s="81">
        <f t="shared" si="0"/>
        <v>90</v>
      </c>
      <c r="C5" s="81"/>
      <c r="D5" s="82">
        <v>37</v>
      </c>
      <c r="E5" s="82"/>
      <c r="F5" s="86">
        <v>53</v>
      </c>
      <c r="G5" s="87"/>
      <c r="H5" s="79" t="s">
        <v>12</v>
      </c>
      <c r="I5" s="80"/>
      <c r="J5" s="81">
        <f t="shared" si="1"/>
        <v>113</v>
      </c>
      <c r="K5" s="81"/>
      <c r="L5" s="82">
        <v>57</v>
      </c>
      <c r="M5" s="82"/>
      <c r="N5" s="82">
        <v>56</v>
      </c>
      <c r="O5" s="85"/>
      <c r="P5" s="79" t="s">
        <v>13</v>
      </c>
      <c r="Q5" s="80"/>
      <c r="R5" s="81">
        <f t="shared" si="2"/>
        <v>124</v>
      </c>
      <c r="S5" s="81"/>
      <c r="T5" s="82">
        <v>63</v>
      </c>
      <c r="U5" s="82"/>
      <c r="V5" s="82">
        <v>61</v>
      </c>
      <c r="W5" s="85"/>
      <c r="X5" s="79" t="s">
        <v>14</v>
      </c>
      <c r="Y5" s="80"/>
      <c r="Z5" s="81">
        <f t="shared" si="3"/>
        <v>105</v>
      </c>
      <c r="AA5" s="81"/>
      <c r="AB5" s="82">
        <v>52</v>
      </c>
      <c r="AC5" s="82"/>
      <c r="AD5" s="82">
        <v>53</v>
      </c>
      <c r="AE5" s="85"/>
      <c r="AF5" s="79" t="s">
        <v>15</v>
      </c>
      <c r="AG5" s="80"/>
      <c r="AH5" s="81">
        <f t="shared" si="4"/>
        <v>121</v>
      </c>
      <c r="AI5" s="81"/>
      <c r="AJ5" s="82">
        <v>46</v>
      </c>
      <c r="AK5" s="82"/>
      <c r="AL5" s="82">
        <v>75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45</v>
      </c>
      <c r="E6" s="82"/>
      <c r="F6" s="86">
        <v>39</v>
      </c>
      <c r="G6" s="87"/>
      <c r="H6" s="79" t="s">
        <v>17</v>
      </c>
      <c r="I6" s="80"/>
      <c r="J6" s="81">
        <f t="shared" si="1"/>
        <v>96</v>
      </c>
      <c r="K6" s="81"/>
      <c r="L6" s="82">
        <v>46</v>
      </c>
      <c r="M6" s="82"/>
      <c r="N6" s="82">
        <v>50</v>
      </c>
      <c r="O6" s="85"/>
      <c r="P6" s="79" t="s">
        <v>18</v>
      </c>
      <c r="Q6" s="80"/>
      <c r="R6" s="81">
        <f t="shared" si="2"/>
        <v>128</v>
      </c>
      <c r="S6" s="81"/>
      <c r="T6" s="82">
        <v>63</v>
      </c>
      <c r="U6" s="82"/>
      <c r="V6" s="82">
        <v>65</v>
      </c>
      <c r="W6" s="85"/>
      <c r="X6" s="79" t="s">
        <v>19</v>
      </c>
      <c r="Y6" s="80"/>
      <c r="Z6" s="81">
        <f t="shared" si="3"/>
        <v>103</v>
      </c>
      <c r="AA6" s="81"/>
      <c r="AB6" s="82">
        <v>37</v>
      </c>
      <c r="AC6" s="82"/>
      <c r="AD6" s="82">
        <v>66</v>
      </c>
      <c r="AE6" s="85"/>
      <c r="AF6" s="79" t="s">
        <v>20</v>
      </c>
      <c r="AG6" s="80"/>
      <c r="AH6" s="81">
        <f t="shared" si="4"/>
        <v>108</v>
      </c>
      <c r="AI6" s="81"/>
      <c r="AJ6" s="82">
        <v>44</v>
      </c>
      <c r="AK6" s="82"/>
      <c r="AL6" s="82">
        <v>64</v>
      </c>
      <c r="AM6" s="83"/>
    </row>
    <row r="7" spans="1:39" s="8" customFormat="1" ht="18" customHeight="1">
      <c r="A7" s="10" t="s">
        <v>21</v>
      </c>
      <c r="B7" s="81">
        <f t="shared" si="0"/>
        <v>80</v>
      </c>
      <c r="C7" s="81"/>
      <c r="D7" s="82">
        <v>48</v>
      </c>
      <c r="E7" s="82"/>
      <c r="F7" s="86">
        <v>32</v>
      </c>
      <c r="G7" s="87"/>
      <c r="H7" s="79" t="s">
        <v>22</v>
      </c>
      <c r="I7" s="80"/>
      <c r="J7" s="81">
        <f t="shared" si="1"/>
        <v>105</v>
      </c>
      <c r="K7" s="81"/>
      <c r="L7" s="82">
        <v>50</v>
      </c>
      <c r="M7" s="82"/>
      <c r="N7" s="82">
        <v>55</v>
      </c>
      <c r="O7" s="85"/>
      <c r="P7" s="79" t="s">
        <v>23</v>
      </c>
      <c r="Q7" s="80"/>
      <c r="R7" s="81">
        <f t="shared" si="2"/>
        <v>130</v>
      </c>
      <c r="S7" s="81"/>
      <c r="T7" s="82">
        <v>67</v>
      </c>
      <c r="U7" s="82"/>
      <c r="V7" s="82">
        <v>63</v>
      </c>
      <c r="W7" s="85"/>
      <c r="X7" s="79" t="s">
        <v>24</v>
      </c>
      <c r="Y7" s="80"/>
      <c r="Z7" s="81">
        <f t="shared" si="3"/>
        <v>100</v>
      </c>
      <c r="AA7" s="81"/>
      <c r="AB7" s="82">
        <v>44</v>
      </c>
      <c r="AC7" s="82"/>
      <c r="AD7" s="82">
        <v>56</v>
      </c>
      <c r="AE7" s="85"/>
      <c r="AF7" s="79" t="s">
        <v>25</v>
      </c>
      <c r="AG7" s="80"/>
      <c r="AH7" s="81">
        <f t="shared" si="4"/>
        <v>89</v>
      </c>
      <c r="AI7" s="81"/>
      <c r="AJ7" s="82">
        <v>34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81</v>
      </c>
      <c r="C8" s="81"/>
      <c r="D8" s="82">
        <v>42</v>
      </c>
      <c r="E8" s="82"/>
      <c r="F8" s="86">
        <v>39</v>
      </c>
      <c r="G8" s="87"/>
      <c r="H8" s="79" t="s">
        <v>27</v>
      </c>
      <c r="I8" s="80"/>
      <c r="J8" s="81">
        <f t="shared" si="1"/>
        <v>108</v>
      </c>
      <c r="K8" s="81"/>
      <c r="L8" s="82">
        <v>47</v>
      </c>
      <c r="M8" s="82"/>
      <c r="N8" s="82">
        <v>61</v>
      </c>
      <c r="O8" s="85"/>
      <c r="P8" s="79" t="s">
        <v>28</v>
      </c>
      <c r="Q8" s="80"/>
      <c r="R8" s="81">
        <f t="shared" si="2"/>
        <v>122</v>
      </c>
      <c r="S8" s="81"/>
      <c r="T8" s="82">
        <v>59</v>
      </c>
      <c r="U8" s="82"/>
      <c r="V8" s="82">
        <v>63</v>
      </c>
      <c r="W8" s="85"/>
      <c r="X8" s="79" t="s">
        <v>29</v>
      </c>
      <c r="Y8" s="80"/>
      <c r="Z8" s="81">
        <f t="shared" si="3"/>
        <v>110</v>
      </c>
      <c r="AA8" s="81"/>
      <c r="AB8" s="82">
        <v>56</v>
      </c>
      <c r="AC8" s="82"/>
      <c r="AD8" s="82">
        <v>54</v>
      </c>
      <c r="AE8" s="85"/>
      <c r="AF8" s="79" t="s">
        <v>30</v>
      </c>
      <c r="AG8" s="80"/>
      <c r="AH8" s="81">
        <f t="shared" si="4"/>
        <v>68</v>
      </c>
      <c r="AI8" s="81"/>
      <c r="AJ8" s="82">
        <v>24</v>
      </c>
      <c r="AK8" s="82"/>
      <c r="AL8" s="82">
        <v>44</v>
      </c>
      <c r="AM8" s="83"/>
    </row>
    <row r="9" spans="1:39" s="8" customFormat="1" ht="18" customHeight="1">
      <c r="A9" s="10" t="s">
        <v>31</v>
      </c>
      <c r="B9" s="81">
        <f t="shared" si="0"/>
        <v>94</v>
      </c>
      <c r="C9" s="81"/>
      <c r="D9" s="82">
        <v>48</v>
      </c>
      <c r="E9" s="82"/>
      <c r="F9" s="86">
        <v>46</v>
      </c>
      <c r="G9" s="87"/>
      <c r="H9" s="79" t="s">
        <v>32</v>
      </c>
      <c r="I9" s="80"/>
      <c r="J9" s="81">
        <f t="shared" si="1"/>
        <v>93</v>
      </c>
      <c r="K9" s="81"/>
      <c r="L9" s="82">
        <v>41</v>
      </c>
      <c r="M9" s="82"/>
      <c r="N9" s="82">
        <v>52</v>
      </c>
      <c r="O9" s="85"/>
      <c r="P9" s="79" t="s">
        <v>33</v>
      </c>
      <c r="Q9" s="80"/>
      <c r="R9" s="81">
        <f t="shared" si="2"/>
        <v>138</v>
      </c>
      <c r="S9" s="81"/>
      <c r="T9" s="82">
        <v>75</v>
      </c>
      <c r="U9" s="82"/>
      <c r="V9" s="82">
        <v>63</v>
      </c>
      <c r="W9" s="85"/>
      <c r="X9" s="79" t="s">
        <v>34</v>
      </c>
      <c r="Y9" s="80"/>
      <c r="Z9" s="81">
        <f t="shared" si="3"/>
        <v>105</v>
      </c>
      <c r="AA9" s="81"/>
      <c r="AB9" s="82">
        <v>55</v>
      </c>
      <c r="AC9" s="82"/>
      <c r="AD9" s="82">
        <v>50</v>
      </c>
      <c r="AE9" s="85"/>
      <c r="AF9" s="79" t="s">
        <v>35</v>
      </c>
      <c r="AG9" s="80"/>
      <c r="AH9" s="81">
        <f t="shared" si="4"/>
        <v>78</v>
      </c>
      <c r="AI9" s="81"/>
      <c r="AJ9" s="82">
        <v>32</v>
      </c>
      <c r="AK9" s="82"/>
      <c r="AL9" s="82">
        <v>46</v>
      </c>
      <c r="AM9" s="83"/>
    </row>
    <row r="10" spans="1:39" s="8" customFormat="1" ht="18" customHeight="1">
      <c r="A10" s="10" t="s">
        <v>36</v>
      </c>
      <c r="B10" s="81">
        <f t="shared" si="0"/>
        <v>66</v>
      </c>
      <c r="C10" s="81"/>
      <c r="D10" s="82">
        <v>29</v>
      </c>
      <c r="E10" s="82"/>
      <c r="F10" s="86">
        <v>37</v>
      </c>
      <c r="G10" s="87"/>
      <c r="H10" s="79" t="s">
        <v>37</v>
      </c>
      <c r="I10" s="80"/>
      <c r="J10" s="81">
        <f t="shared" si="1"/>
        <v>91</v>
      </c>
      <c r="K10" s="81"/>
      <c r="L10" s="82">
        <v>36</v>
      </c>
      <c r="M10" s="82"/>
      <c r="N10" s="82">
        <v>55</v>
      </c>
      <c r="O10" s="85"/>
      <c r="P10" s="79" t="s">
        <v>38</v>
      </c>
      <c r="Q10" s="80"/>
      <c r="R10" s="81">
        <f t="shared" si="2"/>
        <v>137</v>
      </c>
      <c r="S10" s="81"/>
      <c r="T10" s="82">
        <v>65</v>
      </c>
      <c r="U10" s="82"/>
      <c r="V10" s="82">
        <v>72</v>
      </c>
      <c r="W10" s="85"/>
      <c r="X10" s="79" t="s">
        <v>39</v>
      </c>
      <c r="Y10" s="80"/>
      <c r="Z10" s="81">
        <f t="shared" si="3"/>
        <v>95</v>
      </c>
      <c r="AA10" s="81"/>
      <c r="AB10" s="82">
        <v>47</v>
      </c>
      <c r="AC10" s="82"/>
      <c r="AD10" s="82">
        <v>48</v>
      </c>
      <c r="AE10" s="85"/>
      <c r="AF10" s="79" t="s">
        <v>40</v>
      </c>
      <c r="AG10" s="80"/>
      <c r="AH10" s="81">
        <f t="shared" si="4"/>
        <v>74</v>
      </c>
      <c r="AI10" s="81"/>
      <c r="AJ10" s="82">
        <v>25</v>
      </c>
      <c r="AK10" s="82"/>
      <c r="AL10" s="82">
        <v>49</v>
      </c>
      <c r="AM10" s="83"/>
    </row>
    <row r="11" spans="1:39" s="8" customFormat="1" ht="18" customHeight="1">
      <c r="A11" s="10" t="s">
        <v>41</v>
      </c>
      <c r="B11" s="81">
        <f t="shared" si="0"/>
        <v>102</v>
      </c>
      <c r="C11" s="81"/>
      <c r="D11" s="82">
        <v>47</v>
      </c>
      <c r="E11" s="82"/>
      <c r="F11" s="86">
        <v>55</v>
      </c>
      <c r="G11" s="87"/>
      <c r="H11" s="79" t="s">
        <v>42</v>
      </c>
      <c r="I11" s="80"/>
      <c r="J11" s="81">
        <f t="shared" si="1"/>
        <v>98</v>
      </c>
      <c r="K11" s="81"/>
      <c r="L11" s="82">
        <v>48</v>
      </c>
      <c r="M11" s="82"/>
      <c r="N11" s="82">
        <v>50</v>
      </c>
      <c r="O11" s="85"/>
      <c r="P11" s="79" t="s">
        <v>43</v>
      </c>
      <c r="Q11" s="80"/>
      <c r="R11" s="81">
        <f t="shared" si="2"/>
        <v>161</v>
      </c>
      <c r="S11" s="81"/>
      <c r="T11" s="82">
        <v>70</v>
      </c>
      <c r="U11" s="82"/>
      <c r="V11" s="82">
        <v>91</v>
      </c>
      <c r="W11" s="85"/>
      <c r="X11" s="79" t="s">
        <v>44</v>
      </c>
      <c r="Y11" s="80"/>
      <c r="Z11" s="81">
        <f t="shared" si="3"/>
        <v>106</v>
      </c>
      <c r="AA11" s="81"/>
      <c r="AB11" s="82">
        <v>41</v>
      </c>
      <c r="AC11" s="82"/>
      <c r="AD11" s="82">
        <v>65</v>
      </c>
      <c r="AE11" s="85"/>
      <c r="AF11" s="79" t="s">
        <v>45</v>
      </c>
      <c r="AG11" s="80"/>
      <c r="AH11" s="81">
        <f t="shared" si="4"/>
        <v>63</v>
      </c>
      <c r="AI11" s="81"/>
      <c r="AJ11" s="82">
        <v>23</v>
      </c>
      <c r="AK11" s="82"/>
      <c r="AL11" s="82">
        <v>40</v>
      </c>
      <c r="AM11" s="83"/>
    </row>
    <row r="12" spans="1:39" s="8" customFormat="1" ht="18" customHeight="1">
      <c r="A12" s="10" t="s">
        <v>46</v>
      </c>
      <c r="B12" s="81">
        <f t="shared" si="0"/>
        <v>114</v>
      </c>
      <c r="C12" s="81"/>
      <c r="D12" s="82">
        <v>59</v>
      </c>
      <c r="E12" s="82"/>
      <c r="F12" s="86">
        <v>55</v>
      </c>
      <c r="G12" s="87"/>
      <c r="H12" s="79" t="s">
        <v>47</v>
      </c>
      <c r="I12" s="80"/>
      <c r="J12" s="81">
        <f t="shared" si="1"/>
        <v>108</v>
      </c>
      <c r="K12" s="81"/>
      <c r="L12" s="82">
        <v>51</v>
      </c>
      <c r="M12" s="82"/>
      <c r="N12" s="82">
        <v>57</v>
      </c>
      <c r="O12" s="85"/>
      <c r="P12" s="79" t="s">
        <v>48</v>
      </c>
      <c r="Q12" s="80"/>
      <c r="R12" s="81">
        <f t="shared" si="2"/>
        <v>157</v>
      </c>
      <c r="S12" s="81"/>
      <c r="T12" s="82">
        <v>82</v>
      </c>
      <c r="U12" s="82"/>
      <c r="V12" s="82">
        <v>75</v>
      </c>
      <c r="W12" s="85"/>
      <c r="X12" s="79" t="s">
        <v>49</v>
      </c>
      <c r="Y12" s="80"/>
      <c r="Z12" s="81">
        <f t="shared" si="3"/>
        <v>109</v>
      </c>
      <c r="AA12" s="81"/>
      <c r="AB12" s="82">
        <v>53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44</v>
      </c>
      <c r="AI12" s="81"/>
      <c r="AJ12" s="82">
        <v>19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90</v>
      </c>
      <c r="C13" s="81"/>
      <c r="D13" s="82">
        <v>44</v>
      </c>
      <c r="E13" s="82"/>
      <c r="F13" s="86">
        <v>46</v>
      </c>
      <c r="G13" s="87"/>
      <c r="H13" s="79" t="s">
        <v>52</v>
      </c>
      <c r="I13" s="80"/>
      <c r="J13" s="81">
        <f t="shared" si="1"/>
        <v>106</v>
      </c>
      <c r="K13" s="81"/>
      <c r="L13" s="82">
        <v>52</v>
      </c>
      <c r="M13" s="82"/>
      <c r="N13" s="82">
        <v>54</v>
      </c>
      <c r="O13" s="85"/>
      <c r="P13" s="79" t="s">
        <v>53</v>
      </c>
      <c r="Q13" s="80"/>
      <c r="R13" s="81">
        <f t="shared" si="2"/>
        <v>182</v>
      </c>
      <c r="S13" s="81"/>
      <c r="T13" s="82">
        <v>81</v>
      </c>
      <c r="U13" s="82"/>
      <c r="V13" s="82">
        <v>101</v>
      </c>
      <c r="W13" s="85"/>
      <c r="X13" s="79" t="s">
        <v>54</v>
      </c>
      <c r="Y13" s="80"/>
      <c r="Z13" s="81">
        <f t="shared" si="3"/>
        <v>109</v>
      </c>
      <c r="AA13" s="81"/>
      <c r="AB13" s="82">
        <v>54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40</v>
      </c>
      <c r="AI13" s="81"/>
      <c r="AJ13" s="82">
        <v>20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101</v>
      </c>
      <c r="C14" s="81"/>
      <c r="D14" s="82">
        <v>49</v>
      </c>
      <c r="E14" s="82"/>
      <c r="F14" s="86">
        <v>52</v>
      </c>
      <c r="G14" s="87"/>
      <c r="H14" s="79" t="s">
        <v>57</v>
      </c>
      <c r="I14" s="80"/>
      <c r="J14" s="81">
        <f t="shared" si="1"/>
        <v>114</v>
      </c>
      <c r="K14" s="81"/>
      <c r="L14" s="82">
        <v>50</v>
      </c>
      <c r="M14" s="82"/>
      <c r="N14" s="82">
        <v>64</v>
      </c>
      <c r="O14" s="85"/>
      <c r="P14" s="79" t="s">
        <v>58</v>
      </c>
      <c r="Q14" s="80"/>
      <c r="R14" s="81">
        <f t="shared" si="2"/>
        <v>185</v>
      </c>
      <c r="S14" s="81"/>
      <c r="T14" s="82">
        <v>98</v>
      </c>
      <c r="U14" s="82"/>
      <c r="V14" s="82">
        <v>87</v>
      </c>
      <c r="W14" s="85"/>
      <c r="X14" s="79" t="s">
        <v>59</v>
      </c>
      <c r="Y14" s="80"/>
      <c r="Z14" s="81">
        <f t="shared" si="3"/>
        <v>103</v>
      </c>
      <c r="AA14" s="81"/>
      <c r="AB14" s="82">
        <v>58</v>
      </c>
      <c r="AC14" s="82"/>
      <c r="AD14" s="82">
        <v>45</v>
      </c>
      <c r="AE14" s="85"/>
      <c r="AF14" s="79" t="s">
        <v>60</v>
      </c>
      <c r="AG14" s="80"/>
      <c r="AH14" s="81">
        <f t="shared" si="4"/>
        <v>25</v>
      </c>
      <c r="AI14" s="81"/>
      <c r="AJ14" s="82">
        <v>8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76</v>
      </c>
      <c r="C15" s="81"/>
      <c r="D15" s="82">
        <v>50</v>
      </c>
      <c r="E15" s="82"/>
      <c r="F15" s="86">
        <v>26</v>
      </c>
      <c r="G15" s="87"/>
      <c r="H15" s="79" t="s">
        <v>62</v>
      </c>
      <c r="I15" s="80"/>
      <c r="J15" s="81">
        <f t="shared" si="1"/>
        <v>108</v>
      </c>
      <c r="K15" s="81"/>
      <c r="L15" s="82">
        <v>59</v>
      </c>
      <c r="M15" s="82"/>
      <c r="N15" s="82">
        <v>49</v>
      </c>
      <c r="O15" s="85"/>
      <c r="P15" s="79" t="s">
        <v>63</v>
      </c>
      <c r="Q15" s="80"/>
      <c r="R15" s="81">
        <f t="shared" si="2"/>
        <v>174</v>
      </c>
      <c r="S15" s="81"/>
      <c r="T15" s="82">
        <v>86</v>
      </c>
      <c r="U15" s="82"/>
      <c r="V15" s="82">
        <v>88</v>
      </c>
      <c r="W15" s="85"/>
      <c r="X15" s="79" t="s">
        <v>64</v>
      </c>
      <c r="Y15" s="80"/>
      <c r="Z15" s="81">
        <f t="shared" si="3"/>
        <v>119</v>
      </c>
      <c r="AA15" s="81"/>
      <c r="AB15" s="82">
        <v>50</v>
      </c>
      <c r="AC15" s="82"/>
      <c r="AD15" s="82">
        <v>69</v>
      </c>
      <c r="AE15" s="85"/>
      <c r="AF15" s="79" t="s">
        <v>65</v>
      </c>
      <c r="AG15" s="80"/>
      <c r="AH15" s="81">
        <f t="shared" si="4"/>
        <v>29</v>
      </c>
      <c r="AI15" s="81"/>
      <c r="AJ15" s="82">
        <v>12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78</v>
      </c>
      <c r="C16" s="81"/>
      <c r="D16" s="82">
        <v>45</v>
      </c>
      <c r="E16" s="82"/>
      <c r="F16" s="86">
        <v>33</v>
      </c>
      <c r="G16" s="87"/>
      <c r="H16" s="79" t="s">
        <v>67</v>
      </c>
      <c r="I16" s="80"/>
      <c r="J16" s="81">
        <f t="shared" si="1"/>
        <v>118</v>
      </c>
      <c r="K16" s="81"/>
      <c r="L16" s="82">
        <v>52</v>
      </c>
      <c r="M16" s="82"/>
      <c r="N16" s="82">
        <v>66</v>
      </c>
      <c r="O16" s="85"/>
      <c r="P16" s="79" t="s">
        <v>68</v>
      </c>
      <c r="Q16" s="80"/>
      <c r="R16" s="81">
        <f t="shared" si="2"/>
        <v>188</v>
      </c>
      <c r="S16" s="81"/>
      <c r="T16" s="82">
        <v>93</v>
      </c>
      <c r="U16" s="82"/>
      <c r="V16" s="82">
        <v>95</v>
      </c>
      <c r="W16" s="85"/>
      <c r="X16" s="79" t="s">
        <v>69</v>
      </c>
      <c r="Y16" s="80"/>
      <c r="Z16" s="81">
        <f t="shared" si="3"/>
        <v>111</v>
      </c>
      <c r="AA16" s="81"/>
      <c r="AB16" s="82">
        <v>51</v>
      </c>
      <c r="AC16" s="82"/>
      <c r="AD16" s="82">
        <v>60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8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103</v>
      </c>
      <c r="C17" s="81"/>
      <c r="D17" s="82">
        <v>53</v>
      </c>
      <c r="E17" s="82"/>
      <c r="F17" s="86">
        <v>50</v>
      </c>
      <c r="G17" s="87"/>
      <c r="H17" s="79" t="s">
        <v>72</v>
      </c>
      <c r="I17" s="80"/>
      <c r="J17" s="81">
        <f t="shared" si="1"/>
        <v>129</v>
      </c>
      <c r="K17" s="81"/>
      <c r="L17" s="82">
        <v>61</v>
      </c>
      <c r="M17" s="82"/>
      <c r="N17" s="82">
        <v>68</v>
      </c>
      <c r="O17" s="85"/>
      <c r="P17" s="79" t="s">
        <v>73</v>
      </c>
      <c r="Q17" s="80"/>
      <c r="R17" s="81">
        <f t="shared" si="2"/>
        <v>189</v>
      </c>
      <c r="S17" s="81"/>
      <c r="T17" s="82">
        <v>95</v>
      </c>
      <c r="U17" s="82"/>
      <c r="V17" s="82">
        <v>94</v>
      </c>
      <c r="W17" s="85"/>
      <c r="X17" s="79" t="s">
        <v>74</v>
      </c>
      <c r="Y17" s="80"/>
      <c r="Z17" s="81">
        <f t="shared" si="3"/>
        <v>141</v>
      </c>
      <c r="AA17" s="81"/>
      <c r="AB17" s="82">
        <v>61</v>
      </c>
      <c r="AC17" s="82"/>
      <c r="AD17" s="82">
        <v>80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0</v>
      </c>
      <c r="AK17" s="82"/>
      <c r="AL17" s="82">
        <v>19</v>
      </c>
      <c r="AM17" s="83"/>
    </row>
    <row r="18" spans="1:39" s="8" customFormat="1" ht="18" customHeight="1">
      <c r="A18" s="10" t="s">
        <v>76</v>
      </c>
      <c r="B18" s="81">
        <f t="shared" si="0"/>
        <v>89</v>
      </c>
      <c r="C18" s="81"/>
      <c r="D18" s="82">
        <v>41</v>
      </c>
      <c r="E18" s="82"/>
      <c r="F18" s="86">
        <v>48</v>
      </c>
      <c r="G18" s="87"/>
      <c r="H18" s="79" t="s">
        <v>77</v>
      </c>
      <c r="I18" s="80"/>
      <c r="J18" s="81">
        <f t="shared" si="1"/>
        <v>111</v>
      </c>
      <c r="K18" s="81"/>
      <c r="L18" s="82">
        <v>53</v>
      </c>
      <c r="M18" s="82"/>
      <c r="N18" s="82">
        <v>58</v>
      </c>
      <c r="O18" s="85"/>
      <c r="P18" s="79" t="s">
        <v>78</v>
      </c>
      <c r="Q18" s="80"/>
      <c r="R18" s="81">
        <f t="shared" si="2"/>
        <v>180</v>
      </c>
      <c r="S18" s="81"/>
      <c r="T18" s="82">
        <v>98</v>
      </c>
      <c r="U18" s="82"/>
      <c r="V18" s="82">
        <v>82</v>
      </c>
      <c r="W18" s="85"/>
      <c r="X18" s="79" t="s">
        <v>79</v>
      </c>
      <c r="Y18" s="80"/>
      <c r="Z18" s="81">
        <f t="shared" si="3"/>
        <v>161</v>
      </c>
      <c r="AA18" s="81"/>
      <c r="AB18" s="82">
        <v>70</v>
      </c>
      <c r="AC18" s="82"/>
      <c r="AD18" s="82">
        <v>91</v>
      </c>
      <c r="AE18" s="85"/>
      <c r="AF18" s="79" t="s">
        <v>80</v>
      </c>
      <c r="AG18" s="80"/>
      <c r="AH18" s="81">
        <f t="shared" si="4"/>
        <v>26</v>
      </c>
      <c r="AI18" s="81"/>
      <c r="AJ18" s="82">
        <v>4</v>
      </c>
      <c r="AK18" s="82"/>
      <c r="AL18" s="82">
        <v>22</v>
      </c>
      <c r="AM18" s="83"/>
    </row>
    <row r="19" spans="1:39" s="8" customFormat="1" ht="18" customHeight="1">
      <c r="A19" s="10" t="s">
        <v>81</v>
      </c>
      <c r="B19" s="81">
        <f t="shared" si="0"/>
        <v>91</v>
      </c>
      <c r="C19" s="81"/>
      <c r="D19" s="82">
        <v>49</v>
      </c>
      <c r="E19" s="82"/>
      <c r="F19" s="86">
        <v>42</v>
      </c>
      <c r="G19" s="87"/>
      <c r="H19" s="79" t="s">
        <v>82</v>
      </c>
      <c r="I19" s="80"/>
      <c r="J19" s="81">
        <f t="shared" si="1"/>
        <v>129</v>
      </c>
      <c r="K19" s="81"/>
      <c r="L19" s="82">
        <v>68</v>
      </c>
      <c r="M19" s="82"/>
      <c r="N19" s="82">
        <v>61</v>
      </c>
      <c r="O19" s="85"/>
      <c r="P19" s="79" t="s">
        <v>83</v>
      </c>
      <c r="Q19" s="80"/>
      <c r="R19" s="81">
        <f t="shared" si="2"/>
        <v>153</v>
      </c>
      <c r="S19" s="81"/>
      <c r="T19" s="82">
        <v>71</v>
      </c>
      <c r="U19" s="82"/>
      <c r="V19" s="82">
        <v>82</v>
      </c>
      <c r="W19" s="85"/>
      <c r="X19" s="79" t="s">
        <v>84</v>
      </c>
      <c r="Y19" s="80"/>
      <c r="Z19" s="81">
        <f t="shared" si="3"/>
        <v>149</v>
      </c>
      <c r="AA19" s="81"/>
      <c r="AB19" s="82">
        <v>57</v>
      </c>
      <c r="AC19" s="82"/>
      <c r="AD19" s="82">
        <v>92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3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81</v>
      </c>
      <c r="C20" s="81"/>
      <c r="D20" s="82">
        <v>43</v>
      </c>
      <c r="E20" s="82"/>
      <c r="F20" s="86">
        <v>38</v>
      </c>
      <c r="G20" s="87"/>
      <c r="H20" s="79" t="s">
        <v>87</v>
      </c>
      <c r="I20" s="80"/>
      <c r="J20" s="81">
        <f t="shared" si="1"/>
        <v>120</v>
      </c>
      <c r="K20" s="81"/>
      <c r="L20" s="82">
        <v>62</v>
      </c>
      <c r="M20" s="82"/>
      <c r="N20" s="82">
        <v>58</v>
      </c>
      <c r="O20" s="85"/>
      <c r="P20" s="79" t="s">
        <v>88</v>
      </c>
      <c r="Q20" s="80"/>
      <c r="R20" s="81">
        <f t="shared" si="2"/>
        <v>160</v>
      </c>
      <c r="S20" s="81"/>
      <c r="T20" s="82">
        <v>73</v>
      </c>
      <c r="U20" s="82"/>
      <c r="V20" s="82">
        <v>87</v>
      </c>
      <c r="W20" s="85"/>
      <c r="X20" s="79" t="s">
        <v>89</v>
      </c>
      <c r="Y20" s="80"/>
      <c r="Z20" s="81">
        <f t="shared" si="3"/>
        <v>169</v>
      </c>
      <c r="AA20" s="81"/>
      <c r="AB20" s="82">
        <v>90</v>
      </c>
      <c r="AC20" s="82"/>
      <c r="AD20" s="82">
        <v>79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2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90</v>
      </c>
      <c r="C21" s="81"/>
      <c r="D21" s="82">
        <v>45</v>
      </c>
      <c r="E21" s="82"/>
      <c r="F21" s="86">
        <v>45</v>
      </c>
      <c r="G21" s="87"/>
      <c r="H21" s="79" t="s">
        <v>92</v>
      </c>
      <c r="I21" s="80"/>
      <c r="J21" s="81">
        <f t="shared" si="1"/>
        <v>127</v>
      </c>
      <c r="K21" s="81"/>
      <c r="L21" s="82">
        <v>57</v>
      </c>
      <c r="M21" s="82"/>
      <c r="N21" s="82">
        <v>70</v>
      </c>
      <c r="O21" s="85"/>
      <c r="P21" s="79" t="s">
        <v>93</v>
      </c>
      <c r="Q21" s="80"/>
      <c r="R21" s="81">
        <f t="shared" si="2"/>
        <v>127</v>
      </c>
      <c r="S21" s="81"/>
      <c r="T21" s="82">
        <v>56</v>
      </c>
      <c r="U21" s="82"/>
      <c r="V21" s="82">
        <v>71</v>
      </c>
      <c r="W21" s="85"/>
      <c r="X21" s="79" t="s">
        <v>94</v>
      </c>
      <c r="Y21" s="80"/>
      <c r="Z21" s="81">
        <f t="shared" si="3"/>
        <v>84</v>
      </c>
      <c r="AA21" s="81"/>
      <c r="AB21" s="82">
        <v>38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105</v>
      </c>
      <c r="C22" s="81"/>
      <c r="D22" s="82">
        <v>50</v>
      </c>
      <c r="E22" s="82"/>
      <c r="F22" s="86">
        <v>55</v>
      </c>
      <c r="G22" s="87"/>
      <c r="H22" s="79" t="s">
        <v>97</v>
      </c>
      <c r="I22" s="80"/>
      <c r="J22" s="81">
        <f t="shared" si="1"/>
        <v>110</v>
      </c>
      <c r="K22" s="81"/>
      <c r="L22" s="82">
        <v>57</v>
      </c>
      <c r="M22" s="82"/>
      <c r="N22" s="82">
        <v>53</v>
      </c>
      <c r="O22" s="85"/>
      <c r="P22" s="79" t="s">
        <v>98</v>
      </c>
      <c r="Q22" s="80"/>
      <c r="R22" s="81">
        <f t="shared" si="2"/>
        <v>151</v>
      </c>
      <c r="S22" s="81"/>
      <c r="T22" s="82">
        <v>81</v>
      </c>
      <c r="U22" s="82"/>
      <c r="V22" s="82">
        <v>70</v>
      </c>
      <c r="W22" s="85"/>
      <c r="X22" s="79" t="s">
        <v>99</v>
      </c>
      <c r="Y22" s="80"/>
      <c r="Z22" s="81">
        <f t="shared" si="3"/>
        <v>79</v>
      </c>
      <c r="AA22" s="81"/>
      <c r="AB22" s="82">
        <v>31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115</v>
      </c>
      <c r="C23" s="66"/>
      <c r="D23" s="74">
        <v>56</v>
      </c>
      <c r="E23" s="74"/>
      <c r="F23" s="84">
        <v>59</v>
      </c>
      <c r="G23" s="67"/>
      <c r="H23" s="64" t="s">
        <v>102</v>
      </c>
      <c r="I23" s="65"/>
      <c r="J23" s="66">
        <f t="shared" si="1"/>
        <v>127</v>
      </c>
      <c r="K23" s="66"/>
      <c r="L23" s="74">
        <v>65</v>
      </c>
      <c r="M23" s="74"/>
      <c r="N23" s="74">
        <v>62</v>
      </c>
      <c r="O23" s="75"/>
      <c r="P23" s="64" t="s">
        <v>103</v>
      </c>
      <c r="Q23" s="65"/>
      <c r="R23" s="66">
        <f t="shared" si="2"/>
        <v>153</v>
      </c>
      <c r="S23" s="66"/>
      <c r="T23" s="74">
        <v>74</v>
      </c>
      <c r="U23" s="74"/>
      <c r="V23" s="74">
        <v>79</v>
      </c>
      <c r="W23" s="75"/>
      <c r="X23" s="64" t="s">
        <v>104</v>
      </c>
      <c r="Y23" s="65"/>
      <c r="Z23" s="66">
        <f t="shared" si="3"/>
        <v>108</v>
      </c>
      <c r="AA23" s="66"/>
      <c r="AB23" s="74">
        <v>54</v>
      </c>
      <c r="AC23" s="74"/>
      <c r="AD23" s="74">
        <v>54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2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504</v>
      </c>
      <c r="D27" s="46"/>
      <c r="E27" s="45">
        <f>SUM(E28:F29)</f>
        <v>549</v>
      </c>
      <c r="F27" s="46"/>
      <c r="G27" s="45">
        <f>SUM(G28:H29)</f>
        <v>270</v>
      </c>
      <c r="H27" s="46"/>
      <c r="I27" s="45">
        <f>SUM(I28:J29)</f>
        <v>262</v>
      </c>
      <c r="J27" s="46"/>
      <c r="K27" s="45">
        <f>SUM(K28:L29)</f>
        <v>220</v>
      </c>
      <c r="L27" s="46"/>
      <c r="M27" s="45">
        <f>SUM(M28:N29)</f>
        <v>1037</v>
      </c>
      <c r="N27" s="46"/>
      <c r="O27" s="45">
        <f>SUM(O28:P29)</f>
        <v>1193</v>
      </c>
      <c r="P27" s="46"/>
      <c r="Q27" s="45">
        <f>SUM(Q28:R29)</f>
        <v>1406</v>
      </c>
      <c r="R27" s="46"/>
      <c r="S27" s="45">
        <f>SUM(S28:T29)</f>
        <v>1660</v>
      </c>
      <c r="T27" s="46"/>
      <c r="U27" s="45">
        <f>SUM(U28:V29)</f>
        <v>556</v>
      </c>
      <c r="V27" s="46"/>
      <c r="W27" s="45">
        <f>SUM(W28:X29)</f>
        <v>524</v>
      </c>
      <c r="X27" s="46"/>
      <c r="Y27" s="45">
        <f>SUM(Y28:Z29)</f>
        <v>635</v>
      </c>
      <c r="Z27" s="46"/>
      <c r="AA27" s="45">
        <f>SUM(AA28:AB29)</f>
        <v>589</v>
      </c>
      <c r="AB27" s="46"/>
      <c r="AC27" s="45">
        <f>SUM(AC28:AD29)</f>
        <v>800</v>
      </c>
      <c r="AD27" s="46"/>
      <c r="AE27" s="45">
        <f>SUM(AE28:AF29)</f>
        <v>165</v>
      </c>
      <c r="AF27" s="46"/>
      <c r="AG27" s="45">
        <f>SUM(AG28:AH29)</f>
        <v>5</v>
      </c>
      <c r="AH27" s="46"/>
      <c r="AI27" s="47">
        <f>SUM(C27:AH27)</f>
        <v>10375</v>
      </c>
      <c r="AJ27" s="48"/>
      <c r="AK27" s="49">
        <v>4735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258</v>
      </c>
      <c r="D28" s="44"/>
      <c r="E28" s="43">
        <f>SUM(D10:E15)</f>
        <v>278</v>
      </c>
      <c r="F28" s="44"/>
      <c r="G28" s="43">
        <f>SUM(D16:E18)</f>
        <v>139</v>
      </c>
      <c r="H28" s="44"/>
      <c r="I28" s="43">
        <f>SUM(D19:E21)</f>
        <v>137</v>
      </c>
      <c r="J28" s="44"/>
      <c r="K28" s="43">
        <f>SUM(D22:E23)</f>
        <v>106</v>
      </c>
      <c r="L28" s="44"/>
      <c r="M28" s="43">
        <f>SUM(L4:M13)</f>
        <v>489</v>
      </c>
      <c r="N28" s="44"/>
      <c r="O28" s="43">
        <f>SUM(L14:M23)</f>
        <v>584</v>
      </c>
      <c r="P28" s="44"/>
      <c r="Q28" s="43">
        <f>SUM(T4:U13)</f>
        <v>693</v>
      </c>
      <c r="R28" s="44"/>
      <c r="S28" s="43">
        <f>SUM(T14:U23)</f>
        <v>825</v>
      </c>
      <c r="T28" s="44"/>
      <c r="U28" s="43">
        <f>SUM(AB4:AC8)</f>
        <v>253</v>
      </c>
      <c r="V28" s="44"/>
      <c r="W28" s="43">
        <f>SUM(AB9:AC13)</f>
        <v>250</v>
      </c>
      <c r="X28" s="44"/>
      <c r="Y28" s="43">
        <f>SUM(AB14:AC18)</f>
        <v>290</v>
      </c>
      <c r="Z28" s="44"/>
      <c r="AA28" s="43">
        <f>SUM(AB19:AC23)</f>
        <v>270</v>
      </c>
      <c r="AB28" s="44"/>
      <c r="AC28" s="43">
        <f>SUM(AJ4:AK13)</f>
        <v>307</v>
      </c>
      <c r="AD28" s="44"/>
      <c r="AE28" s="43">
        <f>SUM(AJ14:AK23)</f>
        <v>41</v>
      </c>
      <c r="AF28" s="44"/>
      <c r="AG28" s="43">
        <f>AJ24</f>
        <v>2</v>
      </c>
      <c r="AH28" s="44"/>
      <c r="AI28" s="38">
        <f>SUM(C28:AH28)</f>
        <v>4922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246</v>
      </c>
      <c r="D29" s="21"/>
      <c r="E29" s="20">
        <f>SUM(F10:G15)</f>
        <v>271</v>
      </c>
      <c r="F29" s="21"/>
      <c r="G29" s="20">
        <f>SUM(F16:G18)</f>
        <v>131</v>
      </c>
      <c r="H29" s="21"/>
      <c r="I29" s="20">
        <f>SUM(F19:G21)</f>
        <v>125</v>
      </c>
      <c r="J29" s="21"/>
      <c r="K29" s="20">
        <f>SUM(F22:G23)</f>
        <v>114</v>
      </c>
      <c r="L29" s="21"/>
      <c r="M29" s="20">
        <f>SUM(N4:O13)</f>
        <v>548</v>
      </c>
      <c r="N29" s="21"/>
      <c r="O29" s="20">
        <f>SUM(N14:O23)</f>
        <v>609</v>
      </c>
      <c r="P29" s="21"/>
      <c r="Q29" s="20">
        <f>SUM(V4:W13)</f>
        <v>713</v>
      </c>
      <c r="R29" s="21"/>
      <c r="S29" s="20">
        <f>SUM(V14:W23)</f>
        <v>835</v>
      </c>
      <c r="T29" s="21"/>
      <c r="U29" s="20">
        <f>SUM(AD4:AE8)</f>
        <v>303</v>
      </c>
      <c r="V29" s="21"/>
      <c r="W29" s="20">
        <f>SUM(AD9:AE13)</f>
        <v>274</v>
      </c>
      <c r="X29" s="21"/>
      <c r="Y29" s="20">
        <f>SUM(AD14:AE18)</f>
        <v>345</v>
      </c>
      <c r="Z29" s="21"/>
      <c r="AA29" s="20">
        <f>SUM(AD19:AE23)</f>
        <v>319</v>
      </c>
      <c r="AB29" s="21"/>
      <c r="AC29" s="20">
        <f>SUM(AL4:AM13)</f>
        <v>493</v>
      </c>
      <c r="AD29" s="21"/>
      <c r="AE29" s="20">
        <f>SUM(AL14:AM23)</f>
        <v>124</v>
      </c>
      <c r="AF29" s="21"/>
      <c r="AG29" s="20">
        <f>AL24</f>
        <v>3</v>
      </c>
      <c r="AH29" s="21"/>
      <c r="AI29" s="22">
        <f>SUM(C29:AH29)</f>
        <v>5453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1323</v>
      </c>
      <c r="D31" s="34"/>
      <c r="E31" s="34"/>
      <c r="F31" s="35">
        <f>C31/AI27</f>
        <v>0.12751807228915663</v>
      </c>
      <c r="G31" s="35"/>
      <c r="H31" s="36"/>
      <c r="I31" s="17">
        <f>SUM(I27:V27)</f>
        <v>6334</v>
      </c>
      <c r="J31" s="37"/>
      <c r="K31" s="37"/>
      <c r="L31" s="37"/>
      <c r="M31" s="37"/>
      <c r="N31" s="37"/>
      <c r="O31" s="37"/>
      <c r="P31" s="15">
        <f>I31/AI27</f>
        <v>0.6105060240963855</v>
      </c>
      <c r="Q31" s="15"/>
      <c r="R31" s="15"/>
      <c r="S31" s="15"/>
      <c r="T31" s="15"/>
      <c r="U31" s="15"/>
      <c r="V31" s="16"/>
      <c r="W31" s="17">
        <f>SUM(W27:AH27)</f>
        <v>2718</v>
      </c>
      <c r="X31" s="18"/>
      <c r="Y31" s="18"/>
      <c r="Z31" s="18"/>
      <c r="AA31" s="18"/>
      <c r="AB31" s="18"/>
      <c r="AC31" s="15">
        <f>W31/AI27</f>
        <v>0.26197590361445783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17</v>
      </c>
      <c r="C4" s="90"/>
      <c r="D4" s="91">
        <v>7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28</v>
      </c>
      <c r="K4" s="90"/>
      <c r="L4" s="91">
        <v>17</v>
      </c>
      <c r="M4" s="91"/>
      <c r="N4" s="91">
        <v>11</v>
      </c>
      <c r="O4" s="93"/>
      <c r="P4" s="88" t="s">
        <v>8</v>
      </c>
      <c r="Q4" s="89"/>
      <c r="R4" s="90">
        <f aca="true" t="shared" si="2" ref="R4:R23">SUM(T4:V4)</f>
        <v>67</v>
      </c>
      <c r="S4" s="90"/>
      <c r="T4" s="91">
        <v>35</v>
      </c>
      <c r="U4" s="91"/>
      <c r="V4" s="91">
        <v>32</v>
      </c>
      <c r="W4" s="93"/>
      <c r="X4" s="88" t="s">
        <v>9</v>
      </c>
      <c r="Y4" s="89"/>
      <c r="Z4" s="90">
        <f aca="true" t="shared" si="3" ref="Z4:Z23">SUM(AB4:AD4)</f>
        <v>32</v>
      </c>
      <c r="AA4" s="90"/>
      <c r="AB4" s="91">
        <v>13</v>
      </c>
      <c r="AC4" s="91"/>
      <c r="AD4" s="91">
        <v>19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40</v>
      </c>
      <c r="AK4" s="91"/>
      <c r="AL4" s="91">
        <v>51</v>
      </c>
      <c r="AM4" s="92"/>
    </row>
    <row r="5" spans="1:39" s="8" customFormat="1" ht="18" customHeight="1">
      <c r="A5" s="10" t="s">
        <v>11</v>
      </c>
      <c r="B5" s="81">
        <f t="shared" si="0"/>
        <v>21</v>
      </c>
      <c r="C5" s="81"/>
      <c r="D5" s="82">
        <v>14</v>
      </c>
      <c r="E5" s="82"/>
      <c r="F5" s="86">
        <v>7</v>
      </c>
      <c r="G5" s="87"/>
      <c r="H5" s="79" t="s">
        <v>12</v>
      </c>
      <c r="I5" s="80"/>
      <c r="J5" s="81">
        <f t="shared" si="1"/>
        <v>30</v>
      </c>
      <c r="K5" s="81"/>
      <c r="L5" s="82">
        <v>17</v>
      </c>
      <c r="M5" s="82"/>
      <c r="N5" s="82">
        <v>13</v>
      </c>
      <c r="O5" s="85"/>
      <c r="P5" s="79" t="s">
        <v>13</v>
      </c>
      <c r="Q5" s="80"/>
      <c r="R5" s="81">
        <f t="shared" si="2"/>
        <v>50</v>
      </c>
      <c r="S5" s="81"/>
      <c r="T5" s="82">
        <v>23</v>
      </c>
      <c r="U5" s="82"/>
      <c r="V5" s="82">
        <v>27</v>
      </c>
      <c r="W5" s="85"/>
      <c r="X5" s="79" t="s">
        <v>14</v>
      </c>
      <c r="Y5" s="80"/>
      <c r="Z5" s="81">
        <f t="shared" si="3"/>
        <v>32</v>
      </c>
      <c r="AA5" s="81"/>
      <c r="AB5" s="82">
        <v>19</v>
      </c>
      <c r="AC5" s="82"/>
      <c r="AD5" s="82">
        <v>13</v>
      </c>
      <c r="AE5" s="85"/>
      <c r="AF5" s="79" t="s">
        <v>15</v>
      </c>
      <c r="AG5" s="80"/>
      <c r="AH5" s="81">
        <f t="shared" si="4"/>
        <v>79</v>
      </c>
      <c r="AI5" s="81"/>
      <c r="AJ5" s="82">
        <v>32</v>
      </c>
      <c r="AK5" s="82"/>
      <c r="AL5" s="82">
        <v>47</v>
      </c>
      <c r="AM5" s="83"/>
    </row>
    <row r="6" spans="1:39" s="8" customFormat="1" ht="18" customHeight="1">
      <c r="A6" s="10" t="s">
        <v>16</v>
      </c>
      <c r="B6" s="81">
        <f t="shared" si="0"/>
        <v>25</v>
      </c>
      <c r="C6" s="81"/>
      <c r="D6" s="82">
        <v>13</v>
      </c>
      <c r="E6" s="82"/>
      <c r="F6" s="86">
        <v>12</v>
      </c>
      <c r="G6" s="87"/>
      <c r="H6" s="79" t="s">
        <v>17</v>
      </c>
      <c r="I6" s="80"/>
      <c r="J6" s="81">
        <f t="shared" si="1"/>
        <v>25</v>
      </c>
      <c r="K6" s="81"/>
      <c r="L6" s="82">
        <v>15</v>
      </c>
      <c r="M6" s="82"/>
      <c r="N6" s="82">
        <v>10</v>
      </c>
      <c r="O6" s="85"/>
      <c r="P6" s="79" t="s">
        <v>18</v>
      </c>
      <c r="Q6" s="80"/>
      <c r="R6" s="81">
        <f t="shared" si="2"/>
        <v>54</v>
      </c>
      <c r="S6" s="81"/>
      <c r="T6" s="82">
        <v>18</v>
      </c>
      <c r="U6" s="82"/>
      <c r="V6" s="82">
        <v>36</v>
      </c>
      <c r="W6" s="85"/>
      <c r="X6" s="79" t="s">
        <v>19</v>
      </c>
      <c r="Y6" s="80"/>
      <c r="Z6" s="81">
        <f t="shared" si="3"/>
        <v>35</v>
      </c>
      <c r="AA6" s="81"/>
      <c r="AB6" s="82">
        <v>18</v>
      </c>
      <c r="AC6" s="82"/>
      <c r="AD6" s="82">
        <v>17</v>
      </c>
      <c r="AE6" s="85"/>
      <c r="AF6" s="79" t="s">
        <v>20</v>
      </c>
      <c r="AG6" s="80"/>
      <c r="AH6" s="81">
        <f t="shared" si="4"/>
        <v>89</v>
      </c>
      <c r="AI6" s="81"/>
      <c r="AJ6" s="82">
        <v>32</v>
      </c>
      <c r="AK6" s="82"/>
      <c r="AL6" s="82">
        <v>57</v>
      </c>
      <c r="AM6" s="83"/>
    </row>
    <row r="7" spans="1:39" s="8" customFormat="1" ht="18" customHeight="1">
      <c r="A7" s="10" t="s">
        <v>21</v>
      </c>
      <c r="B7" s="81">
        <f t="shared" si="0"/>
        <v>23</v>
      </c>
      <c r="C7" s="81"/>
      <c r="D7" s="82">
        <v>11</v>
      </c>
      <c r="E7" s="82"/>
      <c r="F7" s="86">
        <v>12</v>
      </c>
      <c r="G7" s="87"/>
      <c r="H7" s="79" t="s">
        <v>22</v>
      </c>
      <c r="I7" s="80"/>
      <c r="J7" s="81">
        <f t="shared" si="1"/>
        <v>32</v>
      </c>
      <c r="K7" s="81"/>
      <c r="L7" s="82">
        <v>15</v>
      </c>
      <c r="M7" s="82"/>
      <c r="N7" s="82">
        <v>17</v>
      </c>
      <c r="O7" s="85"/>
      <c r="P7" s="79" t="s">
        <v>23</v>
      </c>
      <c r="Q7" s="80"/>
      <c r="R7" s="81">
        <f t="shared" si="2"/>
        <v>61</v>
      </c>
      <c r="S7" s="81"/>
      <c r="T7" s="82">
        <v>33</v>
      </c>
      <c r="U7" s="82"/>
      <c r="V7" s="82">
        <v>28</v>
      </c>
      <c r="W7" s="85"/>
      <c r="X7" s="79" t="s">
        <v>24</v>
      </c>
      <c r="Y7" s="80"/>
      <c r="Z7" s="81">
        <f t="shared" si="3"/>
        <v>36</v>
      </c>
      <c r="AA7" s="81"/>
      <c r="AB7" s="82">
        <v>16</v>
      </c>
      <c r="AC7" s="82"/>
      <c r="AD7" s="82">
        <v>20</v>
      </c>
      <c r="AE7" s="85"/>
      <c r="AF7" s="79" t="s">
        <v>25</v>
      </c>
      <c r="AG7" s="80"/>
      <c r="AH7" s="81">
        <f t="shared" si="4"/>
        <v>72</v>
      </c>
      <c r="AI7" s="81"/>
      <c r="AJ7" s="82">
        <v>25</v>
      </c>
      <c r="AK7" s="82"/>
      <c r="AL7" s="82">
        <v>47</v>
      </c>
      <c r="AM7" s="83"/>
    </row>
    <row r="8" spans="1:39" s="8" customFormat="1" ht="18" customHeight="1">
      <c r="A8" s="10" t="s">
        <v>26</v>
      </c>
      <c r="B8" s="81">
        <f t="shared" si="0"/>
        <v>31</v>
      </c>
      <c r="C8" s="81"/>
      <c r="D8" s="82">
        <v>16</v>
      </c>
      <c r="E8" s="82"/>
      <c r="F8" s="86">
        <v>15</v>
      </c>
      <c r="G8" s="87"/>
      <c r="H8" s="79" t="s">
        <v>27</v>
      </c>
      <c r="I8" s="80"/>
      <c r="J8" s="81">
        <f t="shared" si="1"/>
        <v>20</v>
      </c>
      <c r="K8" s="81"/>
      <c r="L8" s="82">
        <v>10</v>
      </c>
      <c r="M8" s="82"/>
      <c r="N8" s="82">
        <v>10</v>
      </c>
      <c r="O8" s="85"/>
      <c r="P8" s="79" t="s">
        <v>28</v>
      </c>
      <c r="Q8" s="80"/>
      <c r="R8" s="81">
        <f t="shared" si="2"/>
        <v>63</v>
      </c>
      <c r="S8" s="81"/>
      <c r="T8" s="82">
        <v>35</v>
      </c>
      <c r="U8" s="82"/>
      <c r="V8" s="82">
        <v>28</v>
      </c>
      <c r="W8" s="85"/>
      <c r="X8" s="79" t="s">
        <v>29</v>
      </c>
      <c r="Y8" s="80"/>
      <c r="Z8" s="81">
        <f t="shared" si="3"/>
        <v>41</v>
      </c>
      <c r="AA8" s="81"/>
      <c r="AB8" s="82">
        <v>17</v>
      </c>
      <c r="AC8" s="82"/>
      <c r="AD8" s="82">
        <v>24</v>
      </c>
      <c r="AE8" s="85"/>
      <c r="AF8" s="79" t="s">
        <v>30</v>
      </c>
      <c r="AG8" s="80"/>
      <c r="AH8" s="81">
        <f t="shared" si="4"/>
        <v>61</v>
      </c>
      <c r="AI8" s="81"/>
      <c r="AJ8" s="82">
        <v>33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36</v>
      </c>
      <c r="C9" s="81"/>
      <c r="D9" s="82">
        <v>19</v>
      </c>
      <c r="E9" s="82"/>
      <c r="F9" s="86">
        <v>17</v>
      </c>
      <c r="G9" s="87"/>
      <c r="H9" s="79" t="s">
        <v>32</v>
      </c>
      <c r="I9" s="80"/>
      <c r="J9" s="81">
        <f t="shared" si="1"/>
        <v>41</v>
      </c>
      <c r="K9" s="81"/>
      <c r="L9" s="82">
        <v>19</v>
      </c>
      <c r="M9" s="82"/>
      <c r="N9" s="82">
        <v>22</v>
      </c>
      <c r="O9" s="85"/>
      <c r="P9" s="79" t="s">
        <v>33</v>
      </c>
      <c r="Q9" s="80"/>
      <c r="R9" s="81">
        <f t="shared" si="2"/>
        <v>56</v>
      </c>
      <c r="S9" s="81"/>
      <c r="T9" s="82">
        <v>27</v>
      </c>
      <c r="U9" s="82"/>
      <c r="V9" s="82">
        <v>29</v>
      </c>
      <c r="W9" s="85"/>
      <c r="X9" s="79" t="s">
        <v>34</v>
      </c>
      <c r="Y9" s="80"/>
      <c r="Z9" s="81">
        <f t="shared" si="3"/>
        <v>37</v>
      </c>
      <c r="AA9" s="81"/>
      <c r="AB9" s="82">
        <v>17</v>
      </c>
      <c r="AC9" s="82"/>
      <c r="AD9" s="82">
        <v>20</v>
      </c>
      <c r="AE9" s="85"/>
      <c r="AF9" s="79" t="s">
        <v>35</v>
      </c>
      <c r="AG9" s="80"/>
      <c r="AH9" s="81">
        <f t="shared" si="4"/>
        <v>51</v>
      </c>
      <c r="AI9" s="81"/>
      <c r="AJ9" s="82">
        <v>26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50</v>
      </c>
      <c r="C10" s="81"/>
      <c r="D10" s="82">
        <v>27</v>
      </c>
      <c r="E10" s="82"/>
      <c r="F10" s="86">
        <v>23</v>
      </c>
      <c r="G10" s="87"/>
      <c r="H10" s="79" t="s">
        <v>37</v>
      </c>
      <c r="I10" s="80"/>
      <c r="J10" s="81">
        <f t="shared" si="1"/>
        <v>29</v>
      </c>
      <c r="K10" s="81"/>
      <c r="L10" s="82">
        <v>9</v>
      </c>
      <c r="M10" s="82"/>
      <c r="N10" s="82">
        <v>20</v>
      </c>
      <c r="O10" s="85"/>
      <c r="P10" s="79" t="s">
        <v>38</v>
      </c>
      <c r="Q10" s="80"/>
      <c r="R10" s="81">
        <f t="shared" si="2"/>
        <v>63</v>
      </c>
      <c r="S10" s="81"/>
      <c r="T10" s="82">
        <v>38</v>
      </c>
      <c r="U10" s="82"/>
      <c r="V10" s="82">
        <v>25</v>
      </c>
      <c r="W10" s="85"/>
      <c r="X10" s="79" t="s">
        <v>39</v>
      </c>
      <c r="Y10" s="80"/>
      <c r="Z10" s="81">
        <f t="shared" si="3"/>
        <v>35</v>
      </c>
      <c r="AA10" s="81"/>
      <c r="AB10" s="82">
        <v>12</v>
      </c>
      <c r="AC10" s="82"/>
      <c r="AD10" s="82">
        <v>23</v>
      </c>
      <c r="AE10" s="85"/>
      <c r="AF10" s="79" t="s">
        <v>40</v>
      </c>
      <c r="AG10" s="80"/>
      <c r="AH10" s="81">
        <f t="shared" si="4"/>
        <v>55</v>
      </c>
      <c r="AI10" s="81"/>
      <c r="AJ10" s="82">
        <v>19</v>
      </c>
      <c r="AK10" s="82"/>
      <c r="AL10" s="82">
        <v>36</v>
      </c>
      <c r="AM10" s="83"/>
    </row>
    <row r="11" spans="1:39" s="8" customFormat="1" ht="18" customHeight="1">
      <c r="A11" s="10" t="s">
        <v>41</v>
      </c>
      <c r="B11" s="81">
        <f t="shared" si="0"/>
        <v>50</v>
      </c>
      <c r="C11" s="81"/>
      <c r="D11" s="82">
        <v>29</v>
      </c>
      <c r="E11" s="82"/>
      <c r="F11" s="86">
        <v>21</v>
      </c>
      <c r="G11" s="87"/>
      <c r="H11" s="79" t="s">
        <v>42</v>
      </c>
      <c r="I11" s="80"/>
      <c r="J11" s="81">
        <f t="shared" si="1"/>
        <v>28</v>
      </c>
      <c r="K11" s="81"/>
      <c r="L11" s="82">
        <v>14</v>
      </c>
      <c r="M11" s="82"/>
      <c r="N11" s="82">
        <v>14</v>
      </c>
      <c r="O11" s="85"/>
      <c r="P11" s="79" t="s">
        <v>43</v>
      </c>
      <c r="Q11" s="80"/>
      <c r="R11" s="81">
        <f t="shared" si="2"/>
        <v>67</v>
      </c>
      <c r="S11" s="81"/>
      <c r="T11" s="82">
        <v>37</v>
      </c>
      <c r="U11" s="82"/>
      <c r="V11" s="82">
        <v>30</v>
      </c>
      <c r="W11" s="85"/>
      <c r="X11" s="79" t="s">
        <v>44</v>
      </c>
      <c r="Y11" s="80"/>
      <c r="Z11" s="81">
        <f t="shared" si="3"/>
        <v>29</v>
      </c>
      <c r="AA11" s="81"/>
      <c r="AB11" s="82">
        <v>10</v>
      </c>
      <c r="AC11" s="82"/>
      <c r="AD11" s="82">
        <v>19</v>
      </c>
      <c r="AE11" s="85"/>
      <c r="AF11" s="79" t="s">
        <v>45</v>
      </c>
      <c r="AG11" s="80"/>
      <c r="AH11" s="81">
        <f t="shared" si="4"/>
        <v>35</v>
      </c>
      <c r="AI11" s="81"/>
      <c r="AJ11" s="82">
        <v>14</v>
      </c>
      <c r="AK11" s="82"/>
      <c r="AL11" s="82">
        <v>21</v>
      </c>
      <c r="AM11" s="83"/>
    </row>
    <row r="12" spans="1:39" s="8" customFormat="1" ht="18" customHeight="1">
      <c r="A12" s="10" t="s">
        <v>46</v>
      </c>
      <c r="B12" s="81">
        <f t="shared" si="0"/>
        <v>48</v>
      </c>
      <c r="C12" s="81"/>
      <c r="D12" s="82">
        <v>23</v>
      </c>
      <c r="E12" s="82"/>
      <c r="F12" s="86">
        <v>25</v>
      </c>
      <c r="G12" s="87"/>
      <c r="H12" s="79" t="s">
        <v>47</v>
      </c>
      <c r="I12" s="80"/>
      <c r="J12" s="81">
        <f t="shared" si="1"/>
        <v>28</v>
      </c>
      <c r="K12" s="81"/>
      <c r="L12" s="82">
        <v>11</v>
      </c>
      <c r="M12" s="82"/>
      <c r="N12" s="82">
        <v>17</v>
      </c>
      <c r="O12" s="85"/>
      <c r="P12" s="79" t="s">
        <v>48</v>
      </c>
      <c r="Q12" s="80"/>
      <c r="R12" s="81">
        <f t="shared" si="2"/>
        <v>68</v>
      </c>
      <c r="S12" s="81"/>
      <c r="T12" s="82">
        <v>29</v>
      </c>
      <c r="U12" s="82"/>
      <c r="V12" s="82">
        <v>39</v>
      </c>
      <c r="W12" s="85"/>
      <c r="X12" s="79" t="s">
        <v>49</v>
      </c>
      <c r="Y12" s="80"/>
      <c r="Z12" s="81">
        <f t="shared" si="3"/>
        <v>43</v>
      </c>
      <c r="AA12" s="81"/>
      <c r="AB12" s="82">
        <v>20</v>
      </c>
      <c r="AC12" s="82"/>
      <c r="AD12" s="82">
        <v>23</v>
      </c>
      <c r="AE12" s="85"/>
      <c r="AF12" s="79" t="s">
        <v>50</v>
      </c>
      <c r="AG12" s="80"/>
      <c r="AH12" s="81">
        <f t="shared" si="4"/>
        <v>24</v>
      </c>
      <c r="AI12" s="81"/>
      <c r="AJ12" s="82">
        <v>8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65</v>
      </c>
      <c r="C13" s="81"/>
      <c r="D13" s="82">
        <v>36</v>
      </c>
      <c r="E13" s="82"/>
      <c r="F13" s="86">
        <v>29</v>
      </c>
      <c r="G13" s="87"/>
      <c r="H13" s="79" t="s">
        <v>52</v>
      </c>
      <c r="I13" s="80"/>
      <c r="J13" s="81">
        <f t="shared" si="1"/>
        <v>26</v>
      </c>
      <c r="K13" s="81"/>
      <c r="L13" s="82">
        <v>12</v>
      </c>
      <c r="M13" s="82"/>
      <c r="N13" s="82">
        <v>14</v>
      </c>
      <c r="O13" s="85"/>
      <c r="P13" s="79" t="s">
        <v>53</v>
      </c>
      <c r="Q13" s="80"/>
      <c r="R13" s="81">
        <f t="shared" si="2"/>
        <v>70</v>
      </c>
      <c r="S13" s="81"/>
      <c r="T13" s="82">
        <v>39</v>
      </c>
      <c r="U13" s="82"/>
      <c r="V13" s="82">
        <v>31</v>
      </c>
      <c r="W13" s="85"/>
      <c r="X13" s="79" t="s">
        <v>54</v>
      </c>
      <c r="Y13" s="80"/>
      <c r="Z13" s="81">
        <f t="shared" si="3"/>
        <v>46</v>
      </c>
      <c r="AA13" s="81"/>
      <c r="AB13" s="82">
        <v>23</v>
      </c>
      <c r="AC13" s="82"/>
      <c r="AD13" s="82">
        <v>23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14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60</v>
      </c>
      <c r="C14" s="81"/>
      <c r="D14" s="82">
        <v>28</v>
      </c>
      <c r="E14" s="82"/>
      <c r="F14" s="86">
        <v>32</v>
      </c>
      <c r="G14" s="87"/>
      <c r="H14" s="79" t="s">
        <v>57</v>
      </c>
      <c r="I14" s="80"/>
      <c r="J14" s="81">
        <f t="shared" si="1"/>
        <v>22</v>
      </c>
      <c r="K14" s="81"/>
      <c r="L14" s="82">
        <v>10</v>
      </c>
      <c r="M14" s="82"/>
      <c r="N14" s="82">
        <v>12</v>
      </c>
      <c r="O14" s="85"/>
      <c r="P14" s="79" t="s">
        <v>58</v>
      </c>
      <c r="Q14" s="80"/>
      <c r="R14" s="81">
        <f t="shared" si="2"/>
        <v>67</v>
      </c>
      <c r="S14" s="81"/>
      <c r="T14" s="82">
        <v>33</v>
      </c>
      <c r="U14" s="82"/>
      <c r="V14" s="82">
        <v>34</v>
      </c>
      <c r="W14" s="85"/>
      <c r="X14" s="79" t="s">
        <v>59</v>
      </c>
      <c r="Y14" s="80"/>
      <c r="Z14" s="81">
        <f t="shared" si="3"/>
        <v>46</v>
      </c>
      <c r="AA14" s="81"/>
      <c r="AB14" s="82">
        <v>17</v>
      </c>
      <c r="AC14" s="82"/>
      <c r="AD14" s="82">
        <v>29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1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61</v>
      </c>
      <c r="C15" s="81"/>
      <c r="D15" s="82">
        <v>30</v>
      </c>
      <c r="E15" s="82"/>
      <c r="F15" s="86">
        <v>31</v>
      </c>
      <c r="G15" s="87"/>
      <c r="H15" s="79" t="s">
        <v>62</v>
      </c>
      <c r="I15" s="80"/>
      <c r="J15" s="81">
        <f t="shared" si="1"/>
        <v>24</v>
      </c>
      <c r="K15" s="81"/>
      <c r="L15" s="82">
        <v>7</v>
      </c>
      <c r="M15" s="82"/>
      <c r="N15" s="82">
        <v>17</v>
      </c>
      <c r="O15" s="85"/>
      <c r="P15" s="79" t="s">
        <v>63</v>
      </c>
      <c r="Q15" s="80"/>
      <c r="R15" s="81">
        <f t="shared" si="2"/>
        <v>86</v>
      </c>
      <c r="S15" s="81"/>
      <c r="T15" s="82">
        <v>42</v>
      </c>
      <c r="U15" s="82"/>
      <c r="V15" s="82">
        <v>44</v>
      </c>
      <c r="W15" s="85"/>
      <c r="X15" s="79" t="s">
        <v>64</v>
      </c>
      <c r="Y15" s="80"/>
      <c r="Z15" s="81">
        <f t="shared" si="3"/>
        <v>52</v>
      </c>
      <c r="AA15" s="81"/>
      <c r="AB15" s="82">
        <v>26</v>
      </c>
      <c r="AC15" s="82"/>
      <c r="AD15" s="82">
        <v>26</v>
      </c>
      <c r="AE15" s="85"/>
      <c r="AF15" s="79" t="s">
        <v>65</v>
      </c>
      <c r="AG15" s="80"/>
      <c r="AH15" s="81">
        <f t="shared" si="4"/>
        <v>13</v>
      </c>
      <c r="AI15" s="81"/>
      <c r="AJ15" s="82">
        <v>3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44</v>
      </c>
      <c r="C16" s="81"/>
      <c r="D16" s="82">
        <v>21</v>
      </c>
      <c r="E16" s="82"/>
      <c r="F16" s="86">
        <v>23</v>
      </c>
      <c r="G16" s="87"/>
      <c r="H16" s="79" t="s">
        <v>67</v>
      </c>
      <c r="I16" s="80"/>
      <c r="J16" s="81">
        <f t="shared" si="1"/>
        <v>28</v>
      </c>
      <c r="K16" s="81"/>
      <c r="L16" s="82">
        <v>9</v>
      </c>
      <c r="M16" s="82"/>
      <c r="N16" s="82">
        <v>19</v>
      </c>
      <c r="O16" s="85"/>
      <c r="P16" s="79" t="s">
        <v>68</v>
      </c>
      <c r="Q16" s="80"/>
      <c r="R16" s="81">
        <f t="shared" si="2"/>
        <v>68</v>
      </c>
      <c r="S16" s="81"/>
      <c r="T16" s="82">
        <v>37</v>
      </c>
      <c r="U16" s="82"/>
      <c r="V16" s="82">
        <v>31</v>
      </c>
      <c r="W16" s="85"/>
      <c r="X16" s="79" t="s">
        <v>69</v>
      </c>
      <c r="Y16" s="80"/>
      <c r="Z16" s="81">
        <f t="shared" si="3"/>
        <v>65</v>
      </c>
      <c r="AA16" s="81"/>
      <c r="AB16" s="82">
        <v>27</v>
      </c>
      <c r="AC16" s="82"/>
      <c r="AD16" s="82">
        <v>38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1</v>
      </c>
      <c r="AK16" s="82"/>
      <c r="AL16" s="82">
        <v>11</v>
      </c>
      <c r="AM16" s="83"/>
    </row>
    <row r="17" spans="1:39" s="8" customFormat="1" ht="18" customHeight="1">
      <c r="A17" s="10" t="s">
        <v>71</v>
      </c>
      <c r="B17" s="81">
        <f t="shared" si="0"/>
        <v>56</v>
      </c>
      <c r="C17" s="81"/>
      <c r="D17" s="82">
        <v>27</v>
      </c>
      <c r="E17" s="82"/>
      <c r="F17" s="86">
        <v>29</v>
      </c>
      <c r="G17" s="87"/>
      <c r="H17" s="79" t="s">
        <v>72</v>
      </c>
      <c r="I17" s="80"/>
      <c r="J17" s="81">
        <f t="shared" si="1"/>
        <v>39</v>
      </c>
      <c r="K17" s="81"/>
      <c r="L17" s="82">
        <v>19</v>
      </c>
      <c r="M17" s="82"/>
      <c r="N17" s="82">
        <v>20</v>
      </c>
      <c r="O17" s="85"/>
      <c r="P17" s="79" t="s">
        <v>73</v>
      </c>
      <c r="Q17" s="80"/>
      <c r="R17" s="81">
        <f t="shared" si="2"/>
        <v>70</v>
      </c>
      <c r="S17" s="81"/>
      <c r="T17" s="82">
        <v>38</v>
      </c>
      <c r="U17" s="82"/>
      <c r="V17" s="82">
        <v>32</v>
      </c>
      <c r="W17" s="85"/>
      <c r="X17" s="79" t="s">
        <v>74</v>
      </c>
      <c r="Y17" s="80"/>
      <c r="Z17" s="81">
        <f t="shared" si="3"/>
        <v>70</v>
      </c>
      <c r="AA17" s="81"/>
      <c r="AB17" s="82">
        <v>33</v>
      </c>
      <c r="AC17" s="82"/>
      <c r="AD17" s="82">
        <v>37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3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37</v>
      </c>
      <c r="C18" s="81"/>
      <c r="D18" s="82">
        <v>19</v>
      </c>
      <c r="E18" s="82"/>
      <c r="F18" s="86">
        <v>18</v>
      </c>
      <c r="G18" s="87"/>
      <c r="H18" s="79" t="s">
        <v>77</v>
      </c>
      <c r="I18" s="80"/>
      <c r="J18" s="81">
        <f t="shared" si="1"/>
        <v>30</v>
      </c>
      <c r="K18" s="81"/>
      <c r="L18" s="82">
        <v>15</v>
      </c>
      <c r="M18" s="82"/>
      <c r="N18" s="82">
        <v>15</v>
      </c>
      <c r="O18" s="85"/>
      <c r="P18" s="79" t="s">
        <v>78</v>
      </c>
      <c r="Q18" s="80"/>
      <c r="R18" s="81">
        <f t="shared" si="2"/>
        <v>66</v>
      </c>
      <c r="S18" s="81"/>
      <c r="T18" s="82">
        <v>41</v>
      </c>
      <c r="U18" s="82"/>
      <c r="V18" s="82">
        <v>25</v>
      </c>
      <c r="W18" s="85"/>
      <c r="X18" s="79" t="s">
        <v>79</v>
      </c>
      <c r="Y18" s="80"/>
      <c r="Z18" s="81">
        <f t="shared" si="3"/>
        <v>94</v>
      </c>
      <c r="AA18" s="81"/>
      <c r="AB18" s="82">
        <v>36</v>
      </c>
      <c r="AC18" s="82"/>
      <c r="AD18" s="82">
        <v>58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2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46</v>
      </c>
      <c r="C19" s="81"/>
      <c r="D19" s="82">
        <v>26</v>
      </c>
      <c r="E19" s="82"/>
      <c r="F19" s="86">
        <v>20</v>
      </c>
      <c r="G19" s="87"/>
      <c r="H19" s="79" t="s">
        <v>82</v>
      </c>
      <c r="I19" s="80"/>
      <c r="J19" s="81">
        <f t="shared" si="1"/>
        <v>37</v>
      </c>
      <c r="K19" s="81"/>
      <c r="L19" s="82">
        <v>21</v>
      </c>
      <c r="M19" s="82"/>
      <c r="N19" s="82">
        <v>16</v>
      </c>
      <c r="O19" s="85"/>
      <c r="P19" s="79" t="s">
        <v>83</v>
      </c>
      <c r="Q19" s="80"/>
      <c r="R19" s="81">
        <f t="shared" si="2"/>
        <v>47</v>
      </c>
      <c r="S19" s="81"/>
      <c r="T19" s="82">
        <v>22</v>
      </c>
      <c r="U19" s="82"/>
      <c r="V19" s="82">
        <v>25</v>
      </c>
      <c r="W19" s="85"/>
      <c r="X19" s="79" t="s">
        <v>84</v>
      </c>
      <c r="Y19" s="80"/>
      <c r="Z19" s="81">
        <f t="shared" si="3"/>
        <v>96</v>
      </c>
      <c r="AA19" s="81"/>
      <c r="AB19" s="82">
        <v>36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1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38</v>
      </c>
      <c r="C20" s="81"/>
      <c r="D20" s="82">
        <v>16</v>
      </c>
      <c r="E20" s="82"/>
      <c r="F20" s="86">
        <v>22</v>
      </c>
      <c r="G20" s="87"/>
      <c r="H20" s="79" t="s">
        <v>87</v>
      </c>
      <c r="I20" s="80"/>
      <c r="J20" s="81">
        <f t="shared" si="1"/>
        <v>43</v>
      </c>
      <c r="K20" s="81"/>
      <c r="L20" s="82">
        <v>23</v>
      </c>
      <c r="M20" s="82"/>
      <c r="N20" s="82">
        <v>20</v>
      </c>
      <c r="O20" s="85"/>
      <c r="P20" s="79" t="s">
        <v>88</v>
      </c>
      <c r="Q20" s="80"/>
      <c r="R20" s="81">
        <f t="shared" si="2"/>
        <v>58</v>
      </c>
      <c r="S20" s="81"/>
      <c r="T20" s="82">
        <v>30</v>
      </c>
      <c r="U20" s="82"/>
      <c r="V20" s="82">
        <v>28</v>
      </c>
      <c r="W20" s="85"/>
      <c r="X20" s="79" t="s">
        <v>89</v>
      </c>
      <c r="Y20" s="80"/>
      <c r="Z20" s="81">
        <f t="shared" si="3"/>
        <v>107</v>
      </c>
      <c r="AA20" s="81"/>
      <c r="AB20" s="82">
        <v>42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29</v>
      </c>
      <c r="C21" s="81"/>
      <c r="D21" s="82">
        <v>14</v>
      </c>
      <c r="E21" s="82"/>
      <c r="F21" s="86">
        <v>15</v>
      </c>
      <c r="G21" s="87"/>
      <c r="H21" s="79" t="s">
        <v>92</v>
      </c>
      <c r="I21" s="80"/>
      <c r="J21" s="81">
        <f t="shared" si="1"/>
        <v>48</v>
      </c>
      <c r="K21" s="81"/>
      <c r="L21" s="82">
        <v>23</v>
      </c>
      <c r="M21" s="82"/>
      <c r="N21" s="82">
        <v>25</v>
      </c>
      <c r="O21" s="85"/>
      <c r="P21" s="79" t="s">
        <v>93</v>
      </c>
      <c r="Q21" s="80"/>
      <c r="R21" s="81">
        <f t="shared" si="2"/>
        <v>41</v>
      </c>
      <c r="S21" s="81"/>
      <c r="T21" s="82">
        <v>15</v>
      </c>
      <c r="U21" s="82"/>
      <c r="V21" s="82">
        <v>26</v>
      </c>
      <c r="W21" s="85"/>
      <c r="X21" s="79" t="s">
        <v>94</v>
      </c>
      <c r="Y21" s="80"/>
      <c r="Z21" s="81">
        <f t="shared" si="3"/>
        <v>61</v>
      </c>
      <c r="AA21" s="81"/>
      <c r="AB21" s="82">
        <v>22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30</v>
      </c>
      <c r="C22" s="81"/>
      <c r="D22" s="82">
        <v>15</v>
      </c>
      <c r="E22" s="82"/>
      <c r="F22" s="86">
        <v>15</v>
      </c>
      <c r="G22" s="87"/>
      <c r="H22" s="79" t="s">
        <v>97</v>
      </c>
      <c r="I22" s="80"/>
      <c r="J22" s="81">
        <f t="shared" si="1"/>
        <v>47</v>
      </c>
      <c r="K22" s="81"/>
      <c r="L22" s="82">
        <v>22</v>
      </c>
      <c r="M22" s="82"/>
      <c r="N22" s="82">
        <v>25</v>
      </c>
      <c r="O22" s="85"/>
      <c r="P22" s="79" t="s">
        <v>98</v>
      </c>
      <c r="Q22" s="80"/>
      <c r="R22" s="81">
        <f t="shared" si="2"/>
        <v>32</v>
      </c>
      <c r="S22" s="81"/>
      <c r="T22" s="82">
        <v>20</v>
      </c>
      <c r="U22" s="82"/>
      <c r="V22" s="82">
        <v>12</v>
      </c>
      <c r="W22" s="85"/>
      <c r="X22" s="79" t="s">
        <v>99</v>
      </c>
      <c r="Y22" s="80"/>
      <c r="Z22" s="81">
        <f t="shared" si="3"/>
        <v>79</v>
      </c>
      <c r="AA22" s="81"/>
      <c r="AB22" s="82">
        <v>39</v>
      </c>
      <c r="AC22" s="82"/>
      <c r="AD22" s="82">
        <v>40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23</v>
      </c>
      <c r="C23" s="66"/>
      <c r="D23" s="74">
        <v>12</v>
      </c>
      <c r="E23" s="74"/>
      <c r="F23" s="84">
        <v>11</v>
      </c>
      <c r="G23" s="67"/>
      <c r="H23" s="64" t="s">
        <v>102</v>
      </c>
      <c r="I23" s="65"/>
      <c r="J23" s="66">
        <f t="shared" si="1"/>
        <v>54</v>
      </c>
      <c r="K23" s="66"/>
      <c r="L23" s="74">
        <v>18</v>
      </c>
      <c r="M23" s="74"/>
      <c r="N23" s="74">
        <v>36</v>
      </c>
      <c r="O23" s="75"/>
      <c r="P23" s="64" t="s">
        <v>103</v>
      </c>
      <c r="Q23" s="65"/>
      <c r="R23" s="66">
        <f t="shared" si="2"/>
        <v>35</v>
      </c>
      <c r="S23" s="66"/>
      <c r="T23" s="74">
        <v>21</v>
      </c>
      <c r="U23" s="74"/>
      <c r="V23" s="74">
        <v>14</v>
      </c>
      <c r="W23" s="75"/>
      <c r="X23" s="64" t="s">
        <v>104</v>
      </c>
      <c r="Y23" s="65"/>
      <c r="Z23" s="66">
        <f t="shared" si="3"/>
        <v>80</v>
      </c>
      <c r="AA23" s="66"/>
      <c r="AB23" s="74">
        <v>26</v>
      </c>
      <c r="AC23" s="74"/>
      <c r="AD23" s="74">
        <v>54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153</v>
      </c>
      <c r="D27" s="46"/>
      <c r="E27" s="45">
        <f>SUM(E28:F29)</f>
        <v>334</v>
      </c>
      <c r="F27" s="46"/>
      <c r="G27" s="45">
        <f>SUM(G28:H29)</f>
        <v>137</v>
      </c>
      <c r="H27" s="46"/>
      <c r="I27" s="45">
        <f>SUM(I28:J29)</f>
        <v>113</v>
      </c>
      <c r="J27" s="46"/>
      <c r="K27" s="45">
        <f>SUM(K28:L29)</f>
        <v>53</v>
      </c>
      <c r="L27" s="46"/>
      <c r="M27" s="45">
        <f>SUM(M28:N29)</f>
        <v>287</v>
      </c>
      <c r="N27" s="46"/>
      <c r="O27" s="45">
        <f>SUM(O28:P29)</f>
        <v>372</v>
      </c>
      <c r="P27" s="46"/>
      <c r="Q27" s="45">
        <f>SUM(Q28:R29)</f>
        <v>619</v>
      </c>
      <c r="R27" s="46"/>
      <c r="S27" s="45">
        <f>SUM(S28:T29)</f>
        <v>570</v>
      </c>
      <c r="T27" s="46"/>
      <c r="U27" s="45">
        <f>SUM(U28:V29)</f>
        <v>176</v>
      </c>
      <c r="V27" s="46"/>
      <c r="W27" s="45">
        <f>SUM(W28:X29)</f>
        <v>190</v>
      </c>
      <c r="X27" s="46"/>
      <c r="Y27" s="45">
        <f>SUM(Y28:Z29)</f>
        <v>327</v>
      </c>
      <c r="Z27" s="46"/>
      <c r="AA27" s="45">
        <f>SUM(AA28:AB29)</f>
        <v>423</v>
      </c>
      <c r="AB27" s="46"/>
      <c r="AC27" s="45">
        <f>SUM(AC28:AD29)</f>
        <v>584</v>
      </c>
      <c r="AD27" s="46"/>
      <c r="AE27" s="45">
        <f>SUM(AE28:AF29)</f>
        <v>54</v>
      </c>
      <c r="AF27" s="46"/>
      <c r="AG27" s="45">
        <f>SUM(AG28:AH29)</f>
        <v>1</v>
      </c>
      <c r="AH27" s="46"/>
      <c r="AI27" s="47">
        <f>SUM(C27:AH27)</f>
        <v>4393</v>
      </c>
      <c r="AJ27" s="48"/>
      <c r="AK27" s="49">
        <v>2206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80</v>
      </c>
      <c r="D28" s="44"/>
      <c r="E28" s="43">
        <f>SUM(D10:E15)</f>
        <v>173</v>
      </c>
      <c r="F28" s="44"/>
      <c r="G28" s="43">
        <f>SUM(D16:E18)</f>
        <v>67</v>
      </c>
      <c r="H28" s="44"/>
      <c r="I28" s="43">
        <f>SUM(D19:E21)</f>
        <v>56</v>
      </c>
      <c r="J28" s="44"/>
      <c r="K28" s="43">
        <f>SUM(D22:E23)</f>
        <v>27</v>
      </c>
      <c r="L28" s="44"/>
      <c r="M28" s="43">
        <f>SUM(L4:M13)</f>
        <v>139</v>
      </c>
      <c r="N28" s="44"/>
      <c r="O28" s="43">
        <f>SUM(L14:M23)</f>
        <v>167</v>
      </c>
      <c r="P28" s="44"/>
      <c r="Q28" s="43">
        <f>SUM(T4:U13)</f>
        <v>314</v>
      </c>
      <c r="R28" s="44"/>
      <c r="S28" s="43">
        <f>SUM(T14:U23)</f>
        <v>299</v>
      </c>
      <c r="T28" s="44"/>
      <c r="U28" s="43">
        <f>SUM(AB4:AC8)</f>
        <v>83</v>
      </c>
      <c r="V28" s="44"/>
      <c r="W28" s="43">
        <f>SUM(AB9:AC13)</f>
        <v>82</v>
      </c>
      <c r="X28" s="44"/>
      <c r="Y28" s="43">
        <f>SUM(AB14:AC18)</f>
        <v>139</v>
      </c>
      <c r="Z28" s="44"/>
      <c r="AA28" s="43">
        <f>SUM(AB19:AC23)</f>
        <v>165</v>
      </c>
      <c r="AB28" s="44"/>
      <c r="AC28" s="43">
        <f>SUM(AJ4:AK13)</f>
        <v>243</v>
      </c>
      <c r="AD28" s="44"/>
      <c r="AE28" s="43">
        <f>SUM(AJ14:AK23)</f>
        <v>12</v>
      </c>
      <c r="AF28" s="44"/>
      <c r="AG28" s="43">
        <f>AJ24</f>
        <v>0</v>
      </c>
      <c r="AH28" s="44"/>
      <c r="AI28" s="38">
        <f>SUM(C28:AH28)</f>
        <v>2046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73</v>
      </c>
      <c r="D29" s="21"/>
      <c r="E29" s="20">
        <f>SUM(F10:G15)</f>
        <v>161</v>
      </c>
      <c r="F29" s="21"/>
      <c r="G29" s="20">
        <f>SUM(F16:G18)</f>
        <v>70</v>
      </c>
      <c r="H29" s="21"/>
      <c r="I29" s="20">
        <f>SUM(F19:G21)</f>
        <v>57</v>
      </c>
      <c r="J29" s="21"/>
      <c r="K29" s="20">
        <f>SUM(F22:G23)</f>
        <v>26</v>
      </c>
      <c r="L29" s="21"/>
      <c r="M29" s="20">
        <f>SUM(N4:O13)</f>
        <v>148</v>
      </c>
      <c r="N29" s="21"/>
      <c r="O29" s="20">
        <f>SUM(N14:O23)</f>
        <v>205</v>
      </c>
      <c r="P29" s="21"/>
      <c r="Q29" s="20">
        <f>SUM(V4:W13)</f>
        <v>305</v>
      </c>
      <c r="R29" s="21"/>
      <c r="S29" s="20">
        <f>SUM(V14:W23)</f>
        <v>271</v>
      </c>
      <c r="T29" s="21"/>
      <c r="U29" s="20">
        <f>SUM(AD4:AE8)</f>
        <v>93</v>
      </c>
      <c r="V29" s="21"/>
      <c r="W29" s="20">
        <f>SUM(AD9:AE13)</f>
        <v>108</v>
      </c>
      <c r="X29" s="21"/>
      <c r="Y29" s="20">
        <f>SUM(AD14:AE18)</f>
        <v>188</v>
      </c>
      <c r="Z29" s="21"/>
      <c r="AA29" s="20">
        <f>SUM(AD19:AE23)</f>
        <v>258</v>
      </c>
      <c r="AB29" s="21"/>
      <c r="AC29" s="20">
        <f>SUM(AL4:AM13)</f>
        <v>341</v>
      </c>
      <c r="AD29" s="21"/>
      <c r="AE29" s="20">
        <f>SUM(AL14:AM23)</f>
        <v>42</v>
      </c>
      <c r="AF29" s="21"/>
      <c r="AG29" s="20">
        <f>AL24</f>
        <v>1</v>
      </c>
      <c r="AH29" s="21"/>
      <c r="AI29" s="22">
        <f>SUM(C29:AH29)</f>
        <v>2347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624</v>
      </c>
      <c r="D31" s="34"/>
      <c r="E31" s="34"/>
      <c r="F31" s="35">
        <f>C31/AI27</f>
        <v>0.14204416116549054</v>
      </c>
      <c r="G31" s="35"/>
      <c r="H31" s="36"/>
      <c r="I31" s="17">
        <f>SUM(I27:V27)</f>
        <v>2190</v>
      </c>
      <c r="J31" s="37"/>
      <c r="K31" s="37"/>
      <c r="L31" s="37"/>
      <c r="M31" s="37"/>
      <c r="N31" s="37"/>
      <c r="O31" s="37"/>
      <c r="P31" s="15">
        <f>I31/AI27</f>
        <v>0.4985203733211928</v>
      </c>
      <c r="Q31" s="15"/>
      <c r="R31" s="15"/>
      <c r="S31" s="15"/>
      <c r="T31" s="15"/>
      <c r="U31" s="15"/>
      <c r="V31" s="16"/>
      <c r="W31" s="17">
        <f>SUM(W27:AH27)</f>
        <v>1579</v>
      </c>
      <c r="X31" s="18"/>
      <c r="Y31" s="18"/>
      <c r="Z31" s="18"/>
      <c r="AA31" s="18"/>
      <c r="AB31" s="18"/>
      <c r="AC31" s="15">
        <f>W31/AI27</f>
        <v>0.3594354655133166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62</v>
      </c>
      <c r="C4" s="90"/>
      <c r="D4" s="91">
        <v>35</v>
      </c>
      <c r="E4" s="91"/>
      <c r="F4" s="96">
        <v>27</v>
      </c>
      <c r="G4" s="97"/>
      <c r="H4" s="88" t="s">
        <v>7</v>
      </c>
      <c r="I4" s="89"/>
      <c r="J4" s="90">
        <f aca="true" t="shared" si="1" ref="J4:J23">SUM(L4:N4)</f>
        <v>146</v>
      </c>
      <c r="K4" s="90"/>
      <c r="L4" s="91">
        <v>74</v>
      </c>
      <c r="M4" s="91"/>
      <c r="N4" s="91">
        <v>72</v>
      </c>
      <c r="O4" s="93"/>
      <c r="P4" s="88" t="s">
        <v>8</v>
      </c>
      <c r="Q4" s="89"/>
      <c r="R4" s="90">
        <f aca="true" t="shared" si="2" ref="R4:R23">SUM(T4:V4)</f>
        <v>101</v>
      </c>
      <c r="S4" s="90"/>
      <c r="T4" s="91">
        <v>44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139</v>
      </c>
      <c r="AA4" s="90"/>
      <c r="AB4" s="91">
        <v>66</v>
      </c>
      <c r="AC4" s="91"/>
      <c r="AD4" s="91">
        <v>73</v>
      </c>
      <c r="AE4" s="93"/>
      <c r="AF4" s="88" t="s">
        <v>10</v>
      </c>
      <c r="AG4" s="89"/>
      <c r="AH4" s="90">
        <f aca="true" t="shared" si="4" ref="AH4:AH24">SUM(AJ4:AL4)</f>
        <v>124</v>
      </c>
      <c r="AI4" s="90"/>
      <c r="AJ4" s="91">
        <v>56</v>
      </c>
      <c r="AK4" s="91"/>
      <c r="AL4" s="91">
        <v>68</v>
      </c>
      <c r="AM4" s="92"/>
    </row>
    <row r="5" spans="1:39" s="8" customFormat="1" ht="18" customHeight="1">
      <c r="A5" s="10" t="s">
        <v>11</v>
      </c>
      <c r="B5" s="81">
        <f t="shared" si="0"/>
        <v>93</v>
      </c>
      <c r="C5" s="81"/>
      <c r="D5" s="82">
        <v>46</v>
      </c>
      <c r="E5" s="82"/>
      <c r="F5" s="86">
        <v>47</v>
      </c>
      <c r="G5" s="87"/>
      <c r="H5" s="79" t="s">
        <v>12</v>
      </c>
      <c r="I5" s="80"/>
      <c r="J5" s="81">
        <f t="shared" si="1"/>
        <v>181</v>
      </c>
      <c r="K5" s="81"/>
      <c r="L5" s="82">
        <v>95</v>
      </c>
      <c r="M5" s="82"/>
      <c r="N5" s="82">
        <v>86</v>
      </c>
      <c r="O5" s="85"/>
      <c r="P5" s="79" t="s">
        <v>13</v>
      </c>
      <c r="Q5" s="80"/>
      <c r="R5" s="81">
        <f t="shared" si="2"/>
        <v>119</v>
      </c>
      <c r="S5" s="81"/>
      <c r="T5" s="82">
        <v>52</v>
      </c>
      <c r="U5" s="82"/>
      <c r="V5" s="82">
        <v>67</v>
      </c>
      <c r="W5" s="85"/>
      <c r="X5" s="79" t="s">
        <v>14</v>
      </c>
      <c r="Y5" s="80"/>
      <c r="Z5" s="81">
        <f t="shared" si="3"/>
        <v>100</v>
      </c>
      <c r="AA5" s="81"/>
      <c r="AB5" s="82">
        <v>55</v>
      </c>
      <c r="AC5" s="82"/>
      <c r="AD5" s="82">
        <v>45</v>
      </c>
      <c r="AE5" s="85"/>
      <c r="AF5" s="79" t="s">
        <v>15</v>
      </c>
      <c r="AG5" s="80"/>
      <c r="AH5" s="81">
        <f t="shared" si="4"/>
        <v>113</v>
      </c>
      <c r="AI5" s="81"/>
      <c r="AJ5" s="82">
        <v>51</v>
      </c>
      <c r="AK5" s="82"/>
      <c r="AL5" s="82">
        <v>62</v>
      </c>
      <c r="AM5" s="83"/>
    </row>
    <row r="6" spans="1:39" s="8" customFormat="1" ht="18" customHeight="1">
      <c r="A6" s="10" t="s">
        <v>16</v>
      </c>
      <c r="B6" s="81">
        <f t="shared" si="0"/>
        <v>80</v>
      </c>
      <c r="C6" s="81"/>
      <c r="D6" s="82">
        <v>35</v>
      </c>
      <c r="E6" s="82"/>
      <c r="F6" s="86">
        <v>45</v>
      </c>
      <c r="G6" s="87"/>
      <c r="H6" s="79" t="s">
        <v>17</v>
      </c>
      <c r="I6" s="80"/>
      <c r="J6" s="81">
        <f t="shared" si="1"/>
        <v>129</v>
      </c>
      <c r="K6" s="81"/>
      <c r="L6" s="82">
        <v>62</v>
      </c>
      <c r="M6" s="82"/>
      <c r="N6" s="82">
        <v>67</v>
      </c>
      <c r="O6" s="85"/>
      <c r="P6" s="79" t="s">
        <v>18</v>
      </c>
      <c r="Q6" s="80"/>
      <c r="R6" s="81">
        <f t="shared" si="2"/>
        <v>142</v>
      </c>
      <c r="S6" s="81"/>
      <c r="T6" s="82">
        <v>71</v>
      </c>
      <c r="U6" s="82"/>
      <c r="V6" s="82">
        <v>71</v>
      </c>
      <c r="W6" s="85"/>
      <c r="X6" s="79" t="s">
        <v>19</v>
      </c>
      <c r="Y6" s="80"/>
      <c r="Z6" s="81">
        <f t="shared" si="3"/>
        <v>108</v>
      </c>
      <c r="AA6" s="81"/>
      <c r="AB6" s="82">
        <v>54</v>
      </c>
      <c r="AC6" s="82"/>
      <c r="AD6" s="82">
        <v>54</v>
      </c>
      <c r="AE6" s="85"/>
      <c r="AF6" s="79" t="s">
        <v>20</v>
      </c>
      <c r="AG6" s="80"/>
      <c r="AH6" s="81">
        <f t="shared" si="4"/>
        <v>96</v>
      </c>
      <c r="AI6" s="81"/>
      <c r="AJ6" s="82">
        <v>42</v>
      </c>
      <c r="AK6" s="82"/>
      <c r="AL6" s="82">
        <v>54</v>
      </c>
      <c r="AM6" s="83"/>
    </row>
    <row r="7" spans="1:39" s="8" customFormat="1" ht="18" customHeight="1">
      <c r="A7" s="10" t="s">
        <v>21</v>
      </c>
      <c r="B7" s="81">
        <f t="shared" si="0"/>
        <v>88</v>
      </c>
      <c r="C7" s="81"/>
      <c r="D7" s="82">
        <v>50</v>
      </c>
      <c r="E7" s="82"/>
      <c r="F7" s="86">
        <v>38</v>
      </c>
      <c r="G7" s="87"/>
      <c r="H7" s="79" t="s">
        <v>22</v>
      </c>
      <c r="I7" s="80"/>
      <c r="J7" s="81">
        <f t="shared" si="1"/>
        <v>144</v>
      </c>
      <c r="K7" s="81"/>
      <c r="L7" s="82">
        <v>76</v>
      </c>
      <c r="M7" s="82"/>
      <c r="N7" s="82">
        <v>68</v>
      </c>
      <c r="O7" s="85"/>
      <c r="P7" s="79" t="s">
        <v>23</v>
      </c>
      <c r="Q7" s="80"/>
      <c r="R7" s="81">
        <f t="shared" si="2"/>
        <v>155</v>
      </c>
      <c r="S7" s="81"/>
      <c r="T7" s="82">
        <v>74</v>
      </c>
      <c r="U7" s="82"/>
      <c r="V7" s="82">
        <v>81</v>
      </c>
      <c r="W7" s="85"/>
      <c r="X7" s="79" t="s">
        <v>24</v>
      </c>
      <c r="Y7" s="80"/>
      <c r="Z7" s="81">
        <f t="shared" si="3"/>
        <v>105</v>
      </c>
      <c r="AA7" s="81"/>
      <c r="AB7" s="82">
        <v>53</v>
      </c>
      <c r="AC7" s="82"/>
      <c r="AD7" s="82">
        <v>52</v>
      </c>
      <c r="AE7" s="85"/>
      <c r="AF7" s="79" t="s">
        <v>25</v>
      </c>
      <c r="AG7" s="80"/>
      <c r="AH7" s="81">
        <f t="shared" si="4"/>
        <v>97</v>
      </c>
      <c r="AI7" s="81"/>
      <c r="AJ7" s="82">
        <v>52</v>
      </c>
      <c r="AK7" s="82"/>
      <c r="AL7" s="82">
        <v>45</v>
      </c>
      <c r="AM7" s="83"/>
    </row>
    <row r="8" spans="1:39" s="8" customFormat="1" ht="18" customHeight="1">
      <c r="A8" s="10" t="s">
        <v>26</v>
      </c>
      <c r="B8" s="81">
        <f t="shared" si="0"/>
        <v>99</v>
      </c>
      <c r="C8" s="81"/>
      <c r="D8" s="82">
        <v>51</v>
      </c>
      <c r="E8" s="82"/>
      <c r="F8" s="86">
        <v>48</v>
      </c>
      <c r="G8" s="87"/>
      <c r="H8" s="79" t="s">
        <v>27</v>
      </c>
      <c r="I8" s="80"/>
      <c r="J8" s="81">
        <f t="shared" si="1"/>
        <v>104</v>
      </c>
      <c r="K8" s="81"/>
      <c r="L8" s="82">
        <v>57</v>
      </c>
      <c r="M8" s="82"/>
      <c r="N8" s="82">
        <v>47</v>
      </c>
      <c r="O8" s="85"/>
      <c r="P8" s="79" t="s">
        <v>28</v>
      </c>
      <c r="Q8" s="80"/>
      <c r="R8" s="81">
        <f t="shared" si="2"/>
        <v>137</v>
      </c>
      <c r="S8" s="81"/>
      <c r="T8" s="82">
        <v>73</v>
      </c>
      <c r="U8" s="82"/>
      <c r="V8" s="82">
        <v>64</v>
      </c>
      <c r="W8" s="85"/>
      <c r="X8" s="79" t="s">
        <v>29</v>
      </c>
      <c r="Y8" s="80"/>
      <c r="Z8" s="81">
        <f t="shared" si="3"/>
        <v>108</v>
      </c>
      <c r="AA8" s="81"/>
      <c r="AB8" s="82">
        <v>50</v>
      </c>
      <c r="AC8" s="82"/>
      <c r="AD8" s="82">
        <v>58</v>
      </c>
      <c r="AE8" s="85"/>
      <c r="AF8" s="79" t="s">
        <v>30</v>
      </c>
      <c r="AG8" s="80"/>
      <c r="AH8" s="81">
        <f t="shared" si="4"/>
        <v>67</v>
      </c>
      <c r="AI8" s="81"/>
      <c r="AJ8" s="82">
        <v>31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105</v>
      </c>
      <c r="C9" s="81"/>
      <c r="D9" s="82">
        <v>53</v>
      </c>
      <c r="E9" s="82"/>
      <c r="F9" s="86">
        <v>52</v>
      </c>
      <c r="G9" s="87"/>
      <c r="H9" s="79" t="s">
        <v>32</v>
      </c>
      <c r="I9" s="80"/>
      <c r="J9" s="81">
        <f t="shared" si="1"/>
        <v>103</v>
      </c>
      <c r="K9" s="81"/>
      <c r="L9" s="82">
        <v>51</v>
      </c>
      <c r="M9" s="82"/>
      <c r="N9" s="82">
        <v>52</v>
      </c>
      <c r="O9" s="85"/>
      <c r="P9" s="79" t="s">
        <v>33</v>
      </c>
      <c r="Q9" s="80"/>
      <c r="R9" s="81">
        <f t="shared" si="2"/>
        <v>177</v>
      </c>
      <c r="S9" s="81"/>
      <c r="T9" s="82">
        <v>74</v>
      </c>
      <c r="U9" s="82"/>
      <c r="V9" s="82">
        <v>103</v>
      </c>
      <c r="W9" s="85"/>
      <c r="X9" s="79" t="s">
        <v>34</v>
      </c>
      <c r="Y9" s="80"/>
      <c r="Z9" s="81">
        <f t="shared" si="3"/>
        <v>102</v>
      </c>
      <c r="AA9" s="81"/>
      <c r="AB9" s="82">
        <v>57</v>
      </c>
      <c r="AC9" s="82"/>
      <c r="AD9" s="82">
        <v>45</v>
      </c>
      <c r="AE9" s="85"/>
      <c r="AF9" s="79" t="s">
        <v>35</v>
      </c>
      <c r="AG9" s="80"/>
      <c r="AH9" s="81">
        <f t="shared" si="4"/>
        <v>72</v>
      </c>
      <c r="AI9" s="81"/>
      <c r="AJ9" s="82">
        <v>33</v>
      </c>
      <c r="AK9" s="82"/>
      <c r="AL9" s="82">
        <v>39</v>
      </c>
      <c r="AM9" s="83"/>
    </row>
    <row r="10" spans="1:39" s="8" customFormat="1" ht="18" customHeight="1">
      <c r="A10" s="10" t="s">
        <v>36</v>
      </c>
      <c r="B10" s="81">
        <f t="shared" si="0"/>
        <v>81</v>
      </c>
      <c r="C10" s="81"/>
      <c r="D10" s="82">
        <v>40</v>
      </c>
      <c r="E10" s="82"/>
      <c r="F10" s="86">
        <v>41</v>
      </c>
      <c r="G10" s="87"/>
      <c r="H10" s="79" t="s">
        <v>37</v>
      </c>
      <c r="I10" s="80"/>
      <c r="J10" s="81">
        <f t="shared" si="1"/>
        <v>77</v>
      </c>
      <c r="K10" s="81"/>
      <c r="L10" s="82">
        <v>44</v>
      </c>
      <c r="M10" s="82"/>
      <c r="N10" s="82">
        <v>33</v>
      </c>
      <c r="O10" s="85"/>
      <c r="P10" s="79" t="s">
        <v>38</v>
      </c>
      <c r="Q10" s="80"/>
      <c r="R10" s="81">
        <f t="shared" si="2"/>
        <v>190</v>
      </c>
      <c r="S10" s="81"/>
      <c r="T10" s="82">
        <v>93</v>
      </c>
      <c r="U10" s="82"/>
      <c r="V10" s="82">
        <v>97</v>
      </c>
      <c r="W10" s="85"/>
      <c r="X10" s="79" t="s">
        <v>39</v>
      </c>
      <c r="Y10" s="80"/>
      <c r="Z10" s="81">
        <f t="shared" si="3"/>
        <v>103</v>
      </c>
      <c r="AA10" s="81"/>
      <c r="AB10" s="82">
        <v>42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67</v>
      </c>
      <c r="AI10" s="81"/>
      <c r="AJ10" s="82">
        <v>29</v>
      </c>
      <c r="AK10" s="82"/>
      <c r="AL10" s="82">
        <v>38</v>
      </c>
      <c r="AM10" s="83"/>
    </row>
    <row r="11" spans="1:39" s="8" customFormat="1" ht="18" customHeight="1">
      <c r="A11" s="10" t="s">
        <v>41</v>
      </c>
      <c r="B11" s="81">
        <f t="shared" si="0"/>
        <v>87</v>
      </c>
      <c r="C11" s="81"/>
      <c r="D11" s="82">
        <v>52</v>
      </c>
      <c r="E11" s="82"/>
      <c r="F11" s="86">
        <v>35</v>
      </c>
      <c r="G11" s="87"/>
      <c r="H11" s="79" t="s">
        <v>42</v>
      </c>
      <c r="I11" s="80"/>
      <c r="J11" s="81">
        <f t="shared" si="1"/>
        <v>75</v>
      </c>
      <c r="K11" s="81"/>
      <c r="L11" s="82">
        <v>43</v>
      </c>
      <c r="M11" s="82"/>
      <c r="N11" s="82">
        <v>32</v>
      </c>
      <c r="O11" s="85"/>
      <c r="P11" s="79" t="s">
        <v>43</v>
      </c>
      <c r="Q11" s="80"/>
      <c r="R11" s="81">
        <f t="shared" si="2"/>
        <v>215</v>
      </c>
      <c r="S11" s="81"/>
      <c r="T11" s="82">
        <v>106</v>
      </c>
      <c r="U11" s="82"/>
      <c r="V11" s="82">
        <v>109</v>
      </c>
      <c r="W11" s="85"/>
      <c r="X11" s="79" t="s">
        <v>44</v>
      </c>
      <c r="Y11" s="80"/>
      <c r="Z11" s="81">
        <f t="shared" si="3"/>
        <v>104</v>
      </c>
      <c r="AA11" s="81"/>
      <c r="AB11" s="82">
        <v>53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70</v>
      </c>
      <c r="AI11" s="81"/>
      <c r="AJ11" s="82">
        <v>28</v>
      </c>
      <c r="AK11" s="82"/>
      <c r="AL11" s="82">
        <v>42</v>
      </c>
      <c r="AM11" s="83"/>
    </row>
    <row r="12" spans="1:39" s="8" customFormat="1" ht="18" customHeight="1">
      <c r="A12" s="10" t="s">
        <v>46</v>
      </c>
      <c r="B12" s="81">
        <f t="shared" si="0"/>
        <v>104</v>
      </c>
      <c r="C12" s="81"/>
      <c r="D12" s="82">
        <v>58</v>
      </c>
      <c r="E12" s="82"/>
      <c r="F12" s="86">
        <v>46</v>
      </c>
      <c r="G12" s="87"/>
      <c r="H12" s="79" t="s">
        <v>47</v>
      </c>
      <c r="I12" s="80"/>
      <c r="J12" s="81">
        <f t="shared" si="1"/>
        <v>74</v>
      </c>
      <c r="K12" s="81"/>
      <c r="L12" s="82">
        <v>37</v>
      </c>
      <c r="M12" s="82"/>
      <c r="N12" s="82">
        <v>37</v>
      </c>
      <c r="O12" s="85"/>
      <c r="P12" s="79" t="s">
        <v>48</v>
      </c>
      <c r="Q12" s="80"/>
      <c r="R12" s="81">
        <f t="shared" si="2"/>
        <v>207</v>
      </c>
      <c r="S12" s="81"/>
      <c r="T12" s="82">
        <v>104</v>
      </c>
      <c r="U12" s="82"/>
      <c r="V12" s="82">
        <v>103</v>
      </c>
      <c r="W12" s="85"/>
      <c r="X12" s="79" t="s">
        <v>49</v>
      </c>
      <c r="Y12" s="80"/>
      <c r="Z12" s="81">
        <f t="shared" si="3"/>
        <v>111</v>
      </c>
      <c r="AA12" s="81"/>
      <c r="AB12" s="82">
        <v>48</v>
      </c>
      <c r="AC12" s="82"/>
      <c r="AD12" s="82">
        <v>63</v>
      </c>
      <c r="AE12" s="85"/>
      <c r="AF12" s="79" t="s">
        <v>50</v>
      </c>
      <c r="AG12" s="80"/>
      <c r="AH12" s="81">
        <f t="shared" si="4"/>
        <v>54</v>
      </c>
      <c r="AI12" s="81"/>
      <c r="AJ12" s="82">
        <v>26</v>
      </c>
      <c r="AK12" s="82"/>
      <c r="AL12" s="82">
        <v>28</v>
      </c>
      <c r="AM12" s="83"/>
    </row>
    <row r="13" spans="1:39" s="8" customFormat="1" ht="18" customHeight="1">
      <c r="A13" s="10" t="s">
        <v>51</v>
      </c>
      <c r="B13" s="81">
        <f t="shared" si="0"/>
        <v>91</v>
      </c>
      <c r="C13" s="81"/>
      <c r="D13" s="82">
        <v>44</v>
      </c>
      <c r="E13" s="82"/>
      <c r="F13" s="86">
        <v>47</v>
      </c>
      <c r="G13" s="87"/>
      <c r="H13" s="79" t="s">
        <v>52</v>
      </c>
      <c r="I13" s="80"/>
      <c r="J13" s="81">
        <f t="shared" si="1"/>
        <v>76</v>
      </c>
      <c r="K13" s="81"/>
      <c r="L13" s="82">
        <v>44</v>
      </c>
      <c r="M13" s="82"/>
      <c r="N13" s="82">
        <v>32</v>
      </c>
      <c r="O13" s="85"/>
      <c r="P13" s="79" t="s">
        <v>53</v>
      </c>
      <c r="Q13" s="80"/>
      <c r="R13" s="81">
        <f t="shared" si="2"/>
        <v>246</v>
      </c>
      <c r="S13" s="81"/>
      <c r="T13" s="82">
        <v>113</v>
      </c>
      <c r="U13" s="82"/>
      <c r="V13" s="82">
        <v>133</v>
      </c>
      <c r="W13" s="85"/>
      <c r="X13" s="79" t="s">
        <v>54</v>
      </c>
      <c r="Y13" s="80"/>
      <c r="Z13" s="81">
        <f t="shared" si="3"/>
        <v>116</v>
      </c>
      <c r="AA13" s="81"/>
      <c r="AB13" s="82">
        <v>58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28</v>
      </c>
      <c r="AI13" s="81"/>
      <c r="AJ13" s="82">
        <v>13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92</v>
      </c>
      <c r="C14" s="81"/>
      <c r="D14" s="82">
        <v>43</v>
      </c>
      <c r="E14" s="82"/>
      <c r="F14" s="86">
        <v>49</v>
      </c>
      <c r="G14" s="87"/>
      <c r="H14" s="79" t="s">
        <v>57</v>
      </c>
      <c r="I14" s="80"/>
      <c r="J14" s="81">
        <f t="shared" si="1"/>
        <v>86</v>
      </c>
      <c r="K14" s="81"/>
      <c r="L14" s="82">
        <v>40</v>
      </c>
      <c r="M14" s="82"/>
      <c r="N14" s="82">
        <v>46</v>
      </c>
      <c r="O14" s="85"/>
      <c r="P14" s="79" t="s">
        <v>58</v>
      </c>
      <c r="Q14" s="80"/>
      <c r="R14" s="81">
        <f t="shared" si="2"/>
        <v>230</v>
      </c>
      <c r="S14" s="81"/>
      <c r="T14" s="82">
        <v>114</v>
      </c>
      <c r="U14" s="82"/>
      <c r="V14" s="82">
        <v>116</v>
      </c>
      <c r="W14" s="85"/>
      <c r="X14" s="79" t="s">
        <v>59</v>
      </c>
      <c r="Y14" s="80"/>
      <c r="Z14" s="81">
        <f t="shared" si="3"/>
        <v>121</v>
      </c>
      <c r="AA14" s="81"/>
      <c r="AB14" s="82">
        <v>54</v>
      </c>
      <c r="AC14" s="82"/>
      <c r="AD14" s="82">
        <v>67</v>
      </c>
      <c r="AE14" s="85"/>
      <c r="AF14" s="79" t="s">
        <v>60</v>
      </c>
      <c r="AG14" s="80"/>
      <c r="AH14" s="81">
        <f t="shared" si="4"/>
        <v>45</v>
      </c>
      <c r="AI14" s="81"/>
      <c r="AJ14" s="82">
        <v>16</v>
      </c>
      <c r="AK14" s="82"/>
      <c r="AL14" s="82">
        <v>29</v>
      </c>
      <c r="AM14" s="83"/>
    </row>
    <row r="15" spans="1:39" s="8" customFormat="1" ht="18" customHeight="1">
      <c r="A15" s="10" t="s">
        <v>61</v>
      </c>
      <c r="B15" s="81">
        <f t="shared" si="0"/>
        <v>115</v>
      </c>
      <c r="C15" s="81"/>
      <c r="D15" s="82">
        <v>56</v>
      </c>
      <c r="E15" s="82"/>
      <c r="F15" s="86">
        <v>59</v>
      </c>
      <c r="G15" s="87"/>
      <c r="H15" s="79" t="s">
        <v>62</v>
      </c>
      <c r="I15" s="80"/>
      <c r="J15" s="81">
        <f t="shared" si="1"/>
        <v>85</v>
      </c>
      <c r="K15" s="81"/>
      <c r="L15" s="82">
        <v>35</v>
      </c>
      <c r="M15" s="82"/>
      <c r="N15" s="82">
        <v>50</v>
      </c>
      <c r="O15" s="85"/>
      <c r="P15" s="79" t="s">
        <v>63</v>
      </c>
      <c r="Q15" s="80"/>
      <c r="R15" s="81">
        <f t="shared" si="2"/>
        <v>225</v>
      </c>
      <c r="S15" s="81"/>
      <c r="T15" s="82">
        <v>110</v>
      </c>
      <c r="U15" s="82"/>
      <c r="V15" s="82">
        <v>115</v>
      </c>
      <c r="W15" s="85"/>
      <c r="X15" s="79" t="s">
        <v>64</v>
      </c>
      <c r="Y15" s="80"/>
      <c r="Z15" s="81">
        <f t="shared" si="3"/>
        <v>105</v>
      </c>
      <c r="AA15" s="81"/>
      <c r="AB15" s="82">
        <v>49</v>
      </c>
      <c r="AC15" s="82"/>
      <c r="AD15" s="82">
        <v>56</v>
      </c>
      <c r="AE15" s="85"/>
      <c r="AF15" s="79" t="s">
        <v>65</v>
      </c>
      <c r="AG15" s="80"/>
      <c r="AH15" s="81">
        <f t="shared" si="4"/>
        <v>32</v>
      </c>
      <c r="AI15" s="81"/>
      <c r="AJ15" s="82">
        <v>10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118</v>
      </c>
      <c r="C16" s="81"/>
      <c r="D16" s="82">
        <v>69</v>
      </c>
      <c r="E16" s="82"/>
      <c r="F16" s="86">
        <v>49</v>
      </c>
      <c r="G16" s="87"/>
      <c r="H16" s="79" t="s">
        <v>67</v>
      </c>
      <c r="I16" s="80"/>
      <c r="J16" s="81">
        <f t="shared" si="1"/>
        <v>107</v>
      </c>
      <c r="K16" s="81"/>
      <c r="L16" s="82">
        <v>49</v>
      </c>
      <c r="M16" s="82"/>
      <c r="N16" s="82">
        <v>58</v>
      </c>
      <c r="O16" s="85"/>
      <c r="P16" s="79" t="s">
        <v>68</v>
      </c>
      <c r="Q16" s="80"/>
      <c r="R16" s="81">
        <f t="shared" si="2"/>
        <v>233</v>
      </c>
      <c r="S16" s="81"/>
      <c r="T16" s="82">
        <v>111</v>
      </c>
      <c r="U16" s="82"/>
      <c r="V16" s="82">
        <v>122</v>
      </c>
      <c r="W16" s="85"/>
      <c r="X16" s="79" t="s">
        <v>69</v>
      </c>
      <c r="Y16" s="80"/>
      <c r="Z16" s="81">
        <f t="shared" si="3"/>
        <v>139</v>
      </c>
      <c r="AA16" s="81"/>
      <c r="AB16" s="82">
        <v>68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6</v>
      </c>
      <c r="AK16" s="82"/>
      <c r="AL16" s="82">
        <v>20</v>
      </c>
      <c r="AM16" s="83"/>
    </row>
    <row r="17" spans="1:39" s="8" customFormat="1" ht="18" customHeight="1">
      <c r="A17" s="10" t="s">
        <v>71</v>
      </c>
      <c r="B17" s="81">
        <f t="shared" si="0"/>
        <v>119</v>
      </c>
      <c r="C17" s="81"/>
      <c r="D17" s="82">
        <v>60</v>
      </c>
      <c r="E17" s="82"/>
      <c r="F17" s="86">
        <v>59</v>
      </c>
      <c r="G17" s="87"/>
      <c r="H17" s="79" t="s">
        <v>72</v>
      </c>
      <c r="I17" s="80"/>
      <c r="J17" s="81">
        <f t="shared" si="1"/>
        <v>113</v>
      </c>
      <c r="K17" s="81"/>
      <c r="L17" s="82">
        <v>62</v>
      </c>
      <c r="M17" s="82"/>
      <c r="N17" s="82">
        <v>51</v>
      </c>
      <c r="O17" s="85"/>
      <c r="P17" s="79" t="s">
        <v>73</v>
      </c>
      <c r="Q17" s="80"/>
      <c r="R17" s="81">
        <f t="shared" si="2"/>
        <v>217</v>
      </c>
      <c r="S17" s="81"/>
      <c r="T17" s="82">
        <v>122</v>
      </c>
      <c r="U17" s="82"/>
      <c r="V17" s="82">
        <v>95</v>
      </c>
      <c r="W17" s="85"/>
      <c r="X17" s="79" t="s">
        <v>74</v>
      </c>
      <c r="Y17" s="80"/>
      <c r="Z17" s="81">
        <f t="shared" si="3"/>
        <v>163</v>
      </c>
      <c r="AA17" s="81"/>
      <c r="AB17" s="82">
        <v>72</v>
      </c>
      <c r="AC17" s="82"/>
      <c r="AD17" s="82">
        <v>91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4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124</v>
      </c>
      <c r="C18" s="81"/>
      <c r="D18" s="82">
        <v>58</v>
      </c>
      <c r="E18" s="82"/>
      <c r="F18" s="86">
        <v>66</v>
      </c>
      <c r="G18" s="87"/>
      <c r="H18" s="79" t="s">
        <v>77</v>
      </c>
      <c r="I18" s="80"/>
      <c r="J18" s="81">
        <f t="shared" si="1"/>
        <v>107</v>
      </c>
      <c r="K18" s="81"/>
      <c r="L18" s="82">
        <v>52</v>
      </c>
      <c r="M18" s="82"/>
      <c r="N18" s="82">
        <v>55</v>
      </c>
      <c r="O18" s="85"/>
      <c r="P18" s="79" t="s">
        <v>78</v>
      </c>
      <c r="Q18" s="80"/>
      <c r="R18" s="81">
        <f t="shared" si="2"/>
        <v>200</v>
      </c>
      <c r="S18" s="81"/>
      <c r="T18" s="82">
        <v>94</v>
      </c>
      <c r="U18" s="82"/>
      <c r="V18" s="82">
        <v>106</v>
      </c>
      <c r="W18" s="85"/>
      <c r="X18" s="79" t="s">
        <v>79</v>
      </c>
      <c r="Y18" s="80"/>
      <c r="Z18" s="81">
        <f t="shared" si="3"/>
        <v>178</v>
      </c>
      <c r="AA18" s="81"/>
      <c r="AB18" s="82">
        <v>79</v>
      </c>
      <c r="AC18" s="82"/>
      <c r="AD18" s="82">
        <v>99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3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132</v>
      </c>
      <c r="C19" s="81"/>
      <c r="D19" s="82">
        <v>80</v>
      </c>
      <c r="E19" s="82"/>
      <c r="F19" s="86">
        <v>52</v>
      </c>
      <c r="G19" s="87"/>
      <c r="H19" s="79" t="s">
        <v>82</v>
      </c>
      <c r="I19" s="80"/>
      <c r="J19" s="81">
        <f t="shared" si="1"/>
        <v>124</v>
      </c>
      <c r="K19" s="81"/>
      <c r="L19" s="82">
        <v>58</v>
      </c>
      <c r="M19" s="82"/>
      <c r="N19" s="82">
        <v>66</v>
      </c>
      <c r="O19" s="85"/>
      <c r="P19" s="79" t="s">
        <v>83</v>
      </c>
      <c r="Q19" s="80"/>
      <c r="R19" s="81">
        <f t="shared" si="2"/>
        <v>174</v>
      </c>
      <c r="S19" s="81"/>
      <c r="T19" s="82">
        <v>86</v>
      </c>
      <c r="U19" s="82"/>
      <c r="V19" s="82">
        <v>88</v>
      </c>
      <c r="W19" s="85"/>
      <c r="X19" s="79" t="s">
        <v>84</v>
      </c>
      <c r="Y19" s="80"/>
      <c r="Z19" s="81">
        <f t="shared" si="3"/>
        <v>171</v>
      </c>
      <c r="AA19" s="81"/>
      <c r="AB19" s="82">
        <v>78</v>
      </c>
      <c r="AC19" s="82"/>
      <c r="AD19" s="82">
        <v>93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2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135</v>
      </c>
      <c r="C20" s="81"/>
      <c r="D20" s="82">
        <v>51</v>
      </c>
      <c r="E20" s="82"/>
      <c r="F20" s="86">
        <v>84</v>
      </c>
      <c r="G20" s="87"/>
      <c r="H20" s="79" t="s">
        <v>87</v>
      </c>
      <c r="I20" s="80"/>
      <c r="J20" s="81">
        <f t="shared" si="1"/>
        <v>128</v>
      </c>
      <c r="K20" s="81"/>
      <c r="L20" s="82">
        <v>65</v>
      </c>
      <c r="M20" s="82"/>
      <c r="N20" s="82">
        <v>63</v>
      </c>
      <c r="O20" s="85"/>
      <c r="P20" s="79" t="s">
        <v>88</v>
      </c>
      <c r="Q20" s="80"/>
      <c r="R20" s="81">
        <f t="shared" si="2"/>
        <v>157</v>
      </c>
      <c r="S20" s="81"/>
      <c r="T20" s="82">
        <v>77</v>
      </c>
      <c r="U20" s="82"/>
      <c r="V20" s="82">
        <v>80</v>
      </c>
      <c r="W20" s="85"/>
      <c r="X20" s="79" t="s">
        <v>89</v>
      </c>
      <c r="Y20" s="80"/>
      <c r="Z20" s="81">
        <f t="shared" si="3"/>
        <v>187</v>
      </c>
      <c r="AA20" s="81"/>
      <c r="AB20" s="82">
        <v>79</v>
      </c>
      <c r="AC20" s="82"/>
      <c r="AD20" s="82">
        <v>108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148</v>
      </c>
      <c r="C21" s="81"/>
      <c r="D21" s="82">
        <v>71</v>
      </c>
      <c r="E21" s="82"/>
      <c r="F21" s="86">
        <v>77</v>
      </c>
      <c r="G21" s="87"/>
      <c r="H21" s="79" t="s">
        <v>92</v>
      </c>
      <c r="I21" s="80"/>
      <c r="J21" s="81">
        <f t="shared" si="1"/>
        <v>127</v>
      </c>
      <c r="K21" s="81"/>
      <c r="L21" s="82">
        <v>73</v>
      </c>
      <c r="M21" s="82"/>
      <c r="N21" s="82">
        <v>54</v>
      </c>
      <c r="O21" s="85"/>
      <c r="P21" s="79" t="s">
        <v>93</v>
      </c>
      <c r="Q21" s="80"/>
      <c r="R21" s="81">
        <f t="shared" si="2"/>
        <v>129</v>
      </c>
      <c r="S21" s="81"/>
      <c r="T21" s="82">
        <v>65</v>
      </c>
      <c r="U21" s="82"/>
      <c r="V21" s="82">
        <v>64</v>
      </c>
      <c r="W21" s="85"/>
      <c r="X21" s="79" t="s">
        <v>94</v>
      </c>
      <c r="Y21" s="80"/>
      <c r="Z21" s="81">
        <f t="shared" si="3"/>
        <v>90</v>
      </c>
      <c r="AA21" s="81"/>
      <c r="AB21" s="82">
        <v>34</v>
      </c>
      <c r="AC21" s="82"/>
      <c r="AD21" s="82">
        <v>56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3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190</v>
      </c>
      <c r="C22" s="81"/>
      <c r="D22" s="82">
        <v>91</v>
      </c>
      <c r="E22" s="82"/>
      <c r="F22" s="86">
        <v>99</v>
      </c>
      <c r="G22" s="87"/>
      <c r="H22" s="79" t="s">
        <v>97</v>
      </c>
      <c r="I22" s="80"/>
      <c r="J22" s="81">
        <f t="shared" si="1"/>
        <v>109</v>
      </c>
      <c r="K22" s="81"/>
      <c r="L22" s="82">
        <v>59</v>
      </c>
      <c r="M22" s="82"/>
      <c r="N22" s="82">
        <v>50</v>
      </c>
      <c r="O22" s="85"/>
      <c r="P22" s="79" t="s">
        <v>98</v>
      </c>
      <c r="Q22" s="80"/>
      <c r="R22" s="81">
        <f t="shared" si="2"/>
        <v>152</v>
      </c>
      <c r="S22" s="81"/>
      <c r="T22" s="82">
        <v>88</v>
      </c>
      <c r="U22" s="82"/>
      <c r="V22" s="82">
        <v>64</v>
      </c>
      <c r="W22" s="85"/>
      <c r="X22" s="79" t="s">
        <v>99</v>
      </c>
      <c r="Y22" s="80"/>
      <c r="Z22" s="81">
        <f t="shared" si="3"/>
        <v>89</v>
      </c>
      <c r="AA22" s="81"/>
      <c r="AB22" s="82">
        <v>41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162</v>
      </c>
      <c r="C23" s="66"/>
      <c r="D23" s="74">
        <v>79</v>
      </c>
      <c r="E23" s="74"/>
      <c r="F23" s="84">
        <v>83</v>
      </c>
      <c r="G23" s="67"/>
      <c r="H23" s="64" t="s">
        <v>102</v>
      </c>
      <c r="I23" s="65"/>
      <c r="J23" s="66">
        <f t="shared" si="1"/>
        <v>106</v>
      </c>
      <c r="K23" s="66"/>
      <c r="L23" s="74">
        <v>52</v>
      </c>
      <c r="M23" s="74"/>
      <c r="N23" s="74">
        <v>54</v>
      </c>
      <c r="O23" s="75"/>
      <c r="P23" s="64" t="s">
        <v>103</v>
      </c>
      <c r="Q23" s="65"/>
      <c r="R23" s="66">
        <f t="shared" si="2"/>
        <v>149</v>
      </c>
      <c r="S23" s="66"/>
      <c r="T23" s="74">
        <v>80</v>
      </c>
      <c r="U23" s="74"/>
      <c r="V23" s="74">
        <v>69</v>
      </c>
      <c r="W23" s="75"/>
      <c r="X23" s="64" t="s">
        <v>104</v>
      </c>
      <c r="Y23" s="65"/>
      <c r="Z23" s="66">
        <f t="shared" si="3"/>
        <v>130</v>
      </c>
      <c r="AA23" s="66"/>
      <c r="AB23" s="74">
        <v>61</v>
      </c>
      <c r="AC23" s="74"/>
      <c r="AD23" s="74">
        <v>69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527</v>
      </c>
      <c r="D27" s="46"/>
      <c r="E27" s="45">
        <f>SUM(E28:F29)</f>
        <v>570</v>
      </c>
      <c r="F27" s="46"/>
      <c r="G27" s="45">
        <f>SUM(G28:H29)</f>
        <v>361</v>
      </c>
      <c r="H27" s="46"/>
      <c r="I27" s="45">
        <f>SUM(I28:J29)</f>
        <v>415</v>
      </c>
      <c r="J27" s="46"/>
      <c r="K27" s="45">
        <f>SUM(K28:L29)</f>
        <v>352</v>
      </c>
      <c r="L27" s="46"/>
      <c r="M27" s="45">
        <f>SUM(M28:N29)</f>
        <v>1109</v>
      </c>
      <c r="N27" s="46"/>
      <c r="O27" s="45">
        <f>SUM(O28:P29)</f>
        <v>1092</v>
      </c>
      <c r="P27" s="46"/>
      <c r="Q27" s="45">
        <f>SUM(Q28:R29)</f>
        <v>1689</v>
      </c>
      <c r="R27" s="46"/>
      <c r="S27" s="45">
        <f>SUM(S28:T29)</f>
        <v>1866</v>
      </c>
      <c r="T27" s="46"/>
      <c r="U27" s="45">
        <f>SUM(U28:V29)</f>
        <v>560</v>
      </c>
      <c r="V27" s="46"/>
      <c r="W27" s="45">
        <f>SUM(W28:X29)</f>
        <v>536</v>
      </c>
      <c r="X27" s="46"/>
      <c r="Y27" s="45">
        <f>SUM(Y28:Z29)</f>
        <v>706</v>
      </c>
      <c r="Z27" s="46"/>
      <c r="AA27" s="45">
        <f>SUM(AA28:AB29)</f>
        <v>667</v>
      </c>
      <c r="AB27" s="46"/>
      <c r="AC27" s="45">
        <f>SUM(AC28:AD29)</f>
        <v>788</v>
      </c>
      <c r="AD27" s="46"/>
      <c r="AE27" s="45">
        <f>SUM(AE28:AF29)</f>
        <v>176</v>
      </c>
      <c r="AF27" s="46"/>
      <c r="AG27" s="45">
        <f>SUM(AG28:AH29)</f>
        <v>2</v>
      </c>
      <c r="AH27" s="46"/>
      <c r="AI27" s="47">
        <f>SUM(C27:AH27)</f>
        <v>11416</v>
      </c>
      <c r="AJ27" s="48"/>
      <c r="AK27" s="49">
        <v>4830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270</v>
      </c>
      <c r="D28" s="44"/>
      <c r="E28" s="43">
        <f>SUM(D10:E15)</f>
        <v>293</v>
      </c>
      <c r="F28" s="44"/>
      <c r="G28" s="43">
        <f>SUM(D16:E18)</f>
        <v>187</v>
      </c>
      <c r="H28" s="44"/>
      <c r="I28" s="43">
        <f>SUM(D19:E21)</f>
        <v>202</v>
      </c>
      <c r="J28" s="44"/>
      <c r="K28" s="43">
        <f>SUM(D22:E23)</f>
        <v>170</v>
      </c>
      <c r="L28" s="44"/>
      <c r="M28" s="43">
        <f>SUM(L4:M13)</f>
        <v>583</v>
      </c>
      <c r="N28" s="44"/>
      <c r="O28" s="43">
        <f>SUM(L14:M23)</f>
        <v>545</v>
      </c>
      <c r="P28" s="44"/>
      <c r="Q28" s="43">
        <f>SUM(T4:U13)</f>
        <v>804</v>
      </c>
      <c r="R28" s="44"/>
      <c r="S28" s="43">
        <f>SUM(T14:U23)</f>
        <v>947</v>
      </c>
      <c r="T28" s="44"/>
      <c r="U28" s="43">
        <f>SUM(AB4:AC8)</f>
        <v>278</v>
      </c>
      <c r="V28" s="44"/>
      <c r="W28" s="43">
        <f>SUM(AB9:AC13)</f>
        <v>258</v>
      </c>
      <c r="X28" s="44"/>
      <c r="Y28" s="43">
        <f>SUM(AB14:AC18)</f>
        <v>322</v>
      </c>
      <c r="Z28" s="44"/>
      <c r="AA28" s="43">
        <f>SUM(AB19:AC23)</f>
        <v>293</v>
      </c>
      <c r="AB28" s="44"/>
      <c r="AC28" s="43">
        <f>SUM(AJ4:AK13)</f>
        <v>361</v>
      </c>
      <c r="AD28" s="44"/>
      <c r="AE28" s="43">
        <f>SUM(AJ14:AK23)</f>
        <v>47</v>
      </c>
      <c r="AF28" s="44"/>
      <c r="AG28" s="43">
        <f>AJ24</f>
        <v>0</v>
      </c>
      <c r="AH28" s="44"/>
      <c r="AI28" s="38">
        <f>SUM(C28:AH28)</f>
        <v>5560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257</v>
      </c>
      <c r="D29" s="21"/>
      <c r="E29" s="20">
        <f>SUM(F10:G15)</f>
        <v>277</v>
      </c>
      <c r="F29" s="21"/>
      <c r="G29" s="20">
        <f>SUM(F16:G18)</f>
        <v>174</v>
      </c>
      <c r="H29" s="21"/>
      <c r="I29" s="20">
        <f>SUM(F19:G21)</f>
        <v>213</v>
      </c>
      <c r="J29" s="21"/>
      <c r="K29" s="20">
        <f>SUM(F22:G23)</f>
        <v>182</v>
      </c>
      <c r="L29" s="21"/>
      <c r="M29" s="20">
        <f>SUM(N4:O13)</f>
        <v>526</v>
      </c>
      <c r="N29" s="21"/>
      <c r="O29" s="20">
        <f>SUM(N14:O23)</f>
        <v>547</v>
      </c>
      <c r="P29" s="21"/>
      <c r="Q29" s="20">
        <f>SUM(V4:W13)</f>
        <v>885</v>
      </c>
      <c r="R29" s="21"/>
      <c r="S29" s="20">
        <f>SUM(V14:W23)</f>
        <v>919</v>
      </c>
      <c r="T29" s="21"/>
      <c r="U29" s="20">
        <f>SUM(AD4:AE8)</f>
        <v>282</v>
      </c>
      <c r="V29" s="21"/>
      <c r="W29" s="20">
        <f>SUM(AD9:AE13)</f>
        <v>278</v>
      </c>
      <c r="X29" s="21"/>
      <c r="Y29" s="20">
        <f>SUM(AD14:AE18)</f>
        <v>384</v>
      </c>
      <c r="Z29" s="21"/>
      <c r="AA29" s="20">
        <f>SUM(AD19:AE23)</f>
        <v>374</v>
      </c>
      <c r="AB29" s="21"/>
      <c r="AC29" s="20">
        <f>SUM(AL4:AM13)</f>
        <v>427</v>
      </c>
      <c r="AD29" s="21"/>
      <c r="AE29" s="20">
        <f>SUM(AL14:AM23)</f>
        <v>129</v>
      </c>
      <c r="AF29" s="21"/>
      <c r="AG29" s="20">
        <f>AL24</f>
        <v>2</v>
      </c>
      <c r="AH29" s="21"/>
      <c r="AI29" s="22">
        <f>SUM(C29:AH29)</f>
        <v>5856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1458</v>
      </c>
      <c r="D31" s="34"/>
      <c r="E31" s="34"/>
      <c r="F31" s="35">
        <f>C31/AI27</f>
        <v>0.12771548703573932</v>
      </c>
      <c r="G31" s="35"/>
      <c r="H31" s="36"/>
      <c r="I31" s="17">
        <f>SUM(I27:V27)</f>
        <v>7083</v>
      </c>
      <c r="J31" s="37"/>
      <c r="K31" s="37"/>
      <c r="L31" s="37"/>
      <c r="M31" s="37"/>
      <c r="N31" s="37"/>
      <c r="O31" s="37"/>
      <c r="P31" s="15">
        <f>I31/AI27</f>
        <v>0.6204449894884373</v>
      </c>
      <c r="Q31" s="15"/>
      <c r="R31" s="15"/>
      <c r="S31" s="15"/>
      <c r="T31" s="15"/>
      <c r="U31" s="15"/>
      <c r="V31" s="16"/>
      <c r="W31" s="17">
        <f>SUM(W27:AH27)</f>
        <v>2875</v>
      </c>
      <c r="X31" s="18"/>
      <c r="Y31" s="18"/>
      <c r="Z31" s="18"/>
      <c r="AA31" s="18"/>
      <c r="AB31" s="18"/>
      <c r="AC31" s="15">
        <f>W31/AI27</f>
        <v>0.2518395234758234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155</v>
      </c>
      <c r="C4" s="90"/>
      <c r="D4" s="91">
        <v>81</v>
      </c>
      <c r="E4" s="91"/>
      <c r="F4" s="96">
        <v>74</v>
      </c>
      <c r="G4" s="97"/>
      <c r="H4" s="88" t="s">
        <v>7</v>
      </c>
      <c r="I4" s="89"/>
      <c r="J4" s="90">
        <f aca="true" t="shared" si="1" ref="J4:J23">SUM(L4:N4)</f>
        <v>156</v>
      </c>
      <c r="K4" s="90"/>
      <c r="L4" s="91">
        <v>75</v>
      </c>
      <c r="M4" s="91"/>
      <c r="N4" s="91">
        <v>81</v>
      </c>
      <c r="O4" s="93"/>
      <c r="P4" s="88" t="s">
        <v>8</v>
      </c>
      <c r="Q4" s="89"/>
      <c r="R4" s="90">
        <f aca="true" t="shared" si="2" ref="R4:R23">SUM(T4:V4)</f>
        <v>217</v>
      </c>
      <c r="S4" s="90"/>
      <c r="T4" s="91">
        <v>112</v>
      </c>
      <c r="U4" s="91"/>
      <c r="V4" s="91">
        <v>105</v>
      </c>
      <c r="W4" s="93"/>
      <c r="X4" s="88" t="s">
        <v>9</v>
      </c>
      <c r="Y4" s="89"/>
      <c r="Z4" s="90">
        <f aca="true" t="shared" si="3" ref="Z4:Z23">SUM(AB4:AD4)</f>
        <v>179</v>
      </c>
      <c r="AA4" s="90"/>
      <c r="AB4" s="91">
        <v>83</v>
      </c>
      <c r="AC4" s="91"/>
      <c r="AD4" s="91">
        <v>96</v>
      </c>
      <c r="AE4" s="93"/>
      <c r="AF4" s="88" t="s">
        <v>10</v>
      </c>
      <c r="AG4" s="89"/>
      <c r="AH4" s="90">
        <f aca="true" t="shared" si="4" ref="AH4:AH24">SUM(AJ4:AL4)</f>
        <v>136</v>
      </c>
      <c r="AI4" s="90"/>
      <c r="AJ4" s="91">
        <v>54</v>
      </c>
      <c r="AK4" s="91"/>
      <c r="AL4" s="91">
        <v>82</v>
      </c>
      <c r="AM4" s="92"/>
    </row>
    <row r="5" spans="1:39" s="8" customFormat="1" ht="18" customHeight="1">
      <c r="A5" s="10" t="s">
        <v>11</v>
      </c>
      <c r="B5" s="81">
        <f t="shared" si="0"/>
        <v>156</v>
      </c>
      <c r="C5" s="81"/>
      <c r="D5" s="82">
        <v>83</v>
      </c>
      <c r="E5" s="82"/>
      <c r="F5" s="86">
        <v>73</v>
      </c>
      <c r="G5" s="87"/>
      <c r="H5" s="79" t="s">
        <v>12</v>
      </c>
      <c r="I5" s="80"/>
      <c r="J5" s="81">
        <f t="shared" si="1"/>
        <v>171</v>
      </c>
      <c r="K5" s="81"/>
      <c r="L5" s="82">
        <v>71</v>
      </c>
      <c r="M5" s="82"/>
      <c r="N5" s="82">
        <v>100</v>
      </c>
      <c r="O5" s="85"/>
      <c r="P5" s="79" t="s">
        <v>13</v>
      </c>
      <c r="Q5" s="80"/>
      <c r="R5" s="81">
        <f t="shared" si="2"/>
        <v>227</v>
      </c>
      <c r="S5" s="81"/>
      <c r="T5" s="82">
        <v>105</v>
      </c>
      <c r="U5" s="82"/>
      <c r="V5" s="82">
        <v>122</v>
      </c>
      <c r="W5" s="85"/>
      <c r="X5" s="79" t="s">
        <v>14</v>
      </c>
      <c r="Y5" s="80"/>
      <c r="Z5" s="81">
        <f t="shared" si="3"/>
        <v>155</v>
      </c>
      <c r="AA5" s="81"/>
      <c r="AB5" s="82">
        <v>77</v>
      </c>
      <c r="AC5" s="82"/>
      <c r="AD5" s="82">
        <v>78</v>
      </c>
      <c r="AE5" s="85"/>
      <c r="AF5" s="79" t="s">
        <v>15</v>
      </c>
      <c r="AG5" s="80"/>
      <c r="AH5" s="81">
        <f t="shared" si="4"/>
        <v>105</v>
      </c>
      <c r="AI5" s="81"/>
      <c r="AJ5" s="82">
        <v>51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153</v>
      </c>
      <c r="C6" s="81"/>
      <c r="D6" s="82">
        <v>85</v>
      </c>
      <c r="E6" s="82"/>
      <c r="F6" s="86">
        <v>68</v>
      </c>
      <c r="G6" s="87"/>
      <c r="H6" s="79" t="s">
        <v>17</v>
      </c>
      <c r="I6" s="80"/>
      <c r="J6" s="81">
        <f t="shared" si="1"/>
        <v>198</v>
      </c>
      <c r="K6" s="81"/>
      <c r="L6" s="82">
        <v>80</v>
      </c>
      <c r="M6" s="82"/>
      <c r="N6" s="82">
        <v>118</v>
      </c>
      <c r="O6" s="85"/>
      <c r="P6" s="79" t="s">
        <v>18</v>
      </c>
      <c r="Q6" s="80"/>
      <c r="R6" s="81">
        <f t="shared" si="2"/>
        <v>220</v>
      </c>
      <c r="S6" s="81"/>
      <c r="T6" s="82">
        <v>109</v>
      </c>
      <c r="U6" s="82"/>
      <c r="V6" s="82">
        <v>111</v>
      </c>
      <c r="W6" s="85"/>
      <c r="X6" s="79" t="s">
        <v>19</v>
      </c>
      <c r="Y6" s="80"/>
      <c r="Z6" s="81">
        <f t="shared" si="3"/>
        <v>134</v>
      </c>
      <c r="AA6" s="81"/>
      <c r="AB6" s="82">
        <v>67</v>
      </c>
      <c r="AC6" s="82"/>
      <c r="AD6" s="82">
        <v>67</v>
      </c>
      <c r="AE6" s="85"/>
      <c r="AF6" s="79" t="s">
        <v>20</v>
      </c>
      <c r="AG6" s="80"/>
      <c r="AH6" s="81">
        <f t="shared" si="4"/>
        <v>108</v>
      </c>
      <c r="AI6" s="81"/>
      <c r="AJ6" s="82">
        <v>45</v>
      </c>
      <c r="AK6" s="82"/>
      <c r="AL6" s="82">
        <v>63</v>
      </c>
      <c r="AM6" s="83"/>
    </row>
    <row r="7" spans="1:39" s="8" customFormat="1" ht="18" customHeight="1">
      <c r="A7" s="10" t="s">
        <v>21</v>
      </c>
      <c r="B7" s="81">
        <f t="shared" si="0"/>
        <v>156</v>
      </c>
      <c r="C7" s="81"/>
      <c r="D7" s="82">
        <v>78</v>
      </c>
      <c r="E7" s="82"/>
      <c r="F7" s="86">
        <v>78</v>
      </c>
      <c r="G7" s="87"/>
      <c r="H7" s="79" t="s">
        <v>22</v>
      </c>
      <c r="I7" s="80"/>
      <c r="J7" s="81">
        <f t="shared" si="1"/>
        <v>210</v>
      </c>
      <c r="K7" s="81"/>
      <c r="L7" s="82">
        <v>96</v>
      </c>
      <c r="M7" s="82"/>
      <c r="N7" s="82">
        <v>114</v>
      </c>
      <c r="O7" s="85"/>
      <c r="P7" s="79" t="s">
        <v>23</v>
      </c>
      <c r="Q7" s="80"/>
      <c r="R7" s="81">
        <f t="shared" si="2"/>
        <v>246</v>
      </c>
      <c r="S7" s="81"/>
      <c r="T7" s="82">
        <v>128</v>
      </c>
      <c r="U7" s="82"/>
      <c r="V7" s="82">
        <v>118</v>
      </c>
      <c r="W7" s="85"/>
      <c r="X7" s="79" t="s">
        <v>24</v>
      </c>
      <c r="Y7" s="80"/>
      <c r="Z7" s="81">
        <f t="shared" si="3"/>
        <v>135</v>
      </c>
      <c r="AA7" s="81"/>
      <c r="AB7" s="82">
        <v>72</v>
      </c>
      <c r="AC7" s="82"/>
      <c r="AD7" s="82">
        <v>63</v>
      </c>
      <c r="AE7" s="85"/>
      <c r="AF7" s="79" t="s">
        <v>25</v>
      </c>
      <c r="AG7" s="80"/>
      <c r="AH7" s="81">
        <f t="shared" si="4"/>
        <v>83</v>
      </c>
      <c r="AI7" s="81"/>
      <c r="AJ7" s="82">
        <v>19</v>
      </c>
      <c r="AK7" s="82"/>
      <c r="AL7" s="82">
        <v>64</v>
      </c>
      <c r="AM7" s="83"/>
    </row>
    <row r="8" spans="1:39" s="8" customFormat="1" ht="18" customHeight="1">
      <c r="A8" s="10" t="s">
        <v>26</v>
      </c>
      <c r="B8" s="81">
        <f t="shared" si="0"/>
        <v>148</v>
      </c>
      <c r="C8" s="81"/>
      <c r="D8" s="82">
        <v>65</v>
      </c>
      <c r="E8" s="82"/>
      <c r="F8" s="86">
        <v>83</v>
      </c>
      <c r="G8" s="87"/>
      <c r="H8" s="79" t="s">
        <v>27</v>
      </c>
      <c r="I8" s="80"/>
      <c r="J8" s="81">
        <f t="shared" si="1"/>
        <v>192</v>
      </c>
      <c r="K8" s="81"/>
      <c r="L8" s="82">
        <v>81</v>
      </c>
      <c r="M8" s="82"/>
      <c r="N8" s="82">
        <v>111</v>
      </c>
      <c r="O8" s="85"/>
      <c r="P8" s="79" t="s">
        <v>28</v>
      </c>
      <c r="Q8" s="80"/>
      <c r="R8" s="81">
        <f t="shared" si="2"/>
        <v>214</v>
      </c>
      <c r="S8" s="81"/>
      <c r="T8" s="82">
        <v>107</v>
      </c>
      <c r="U8" s="82"/>
      <c r="V8" s="82">
        <v>107</v>
      </c>
      <c r="W8" s="85"/>
      <c r="X8" s="79" t="s">
        <v>29</v>
      </c>
      <c r="Y8" s="80"/>
      <c r="Z8" s="81">
        <f t="shared" si="3"/>
        <v>131</v>
      </c>
      <c r="AA8" s="81"/>
      <c r="AB8" s="82">
        <v>74</v>
      </c>
      <c r="AC8" s="82"/>
      <c r="AD8" s="82">
        <v>57</v>
      </c>
      <c r="AE8" s="85"/>
      <c r="AF8" s="79" t="s">
        <v>30</v>
      </c>
      <c r="AG8" s="80"/>
      <c r="AH8" s="81">
        <f t="shared" si="4"/>
        <v>83</v>
      </c>
      <c r="AI8" s="81"/>
      <c r="AJ8" s="82">
        <v>30</v>
      </c>
      <c r="AK8" s="82"/>
      <c r="AL8" s="82">
        <v>53</v>
      </c>
      <c r="AM8" s="83"/>
    </row>
    <row r="9" spans="1:39" s="8" customFormat="1" ht="18" customHeight="1">
      <c r="A9" s="10" t="s">
        <v>31</v>
      </c>
      <c r="B9" s="81">
        <f t="shared" si="0"/>
        <v>149</v>
      </c>
      <c r="C9" s="81"/>
      <c r="D9" s="82">
        <v>70</v>
      </c>
      <c r="E9" s="82"/>
      <c r="F9" s="86">
        <v>79</v>
      </c>
      <c r="G9" s="87"/>
      <c r="H9" s="79" t="s">
        <v>32</v>
      </c>
      <c r="I9" s="80"/>
      <c r="J9" s="81">
        <f t="shared" si="1"/>
        <v>200</v>
      </c>
      <c r="K9" s="81"/>
      <c r="L9" s="82">
        <v>100</v>
      </c>
      <c r="M9" s="82"/>
      <c r="N9" s="82">
        <v>100</v>
      </c>
      <c r="O9" s="85"/>
      <c r="P9" s="79" t="s">
        <v>33</v>
      </c>
      <c r="Q9" s="80"/>
      <c r="R9" s="81">
        <f t="shared" si="2"/>
        <v>238</v>
      </c>
      <c r="S9" s="81"/>
      <c r="T9" s="82">
        <v>109</v>
      </c>
      <c r="U9" s="82"/>
      <c r="V9" s="82">
        <v>129</v>
      </c>
      <c r="W9" s="85"/>
      <c r="X9" s="79" t="s">
        <v>34</v>
      </c>
      <c r="Y9" s="80"/>
      <c r="Z9" s="81">
        <f t="shared" si="3"/>
        <v>136</v>
      </c>
      <c r="AA9" s="81"/>
      <c r="AB9" s="82">
        <v>68</v>
      </c>
      <c r="AC9" s="82"/>
      <c r="AD9" s="82">
        <v>68</v>
      </c>
      <c r="AE9" s="85"/>
      <c r="AF9" s="79" t="s">
        <v>35</v>
      </c>
      <c r="AG9" s="80"/>
      <c r="AH9" s="81">
        <f t="shared" si="4"/>
        <v>68</v>
      </c>
      <c r="AI9" s="81"/>
      <c r="AJ9" s="82">
        <v>21</v>
      </c>
      <c r="AK9" s="82"/>
      <c r="AL9" s="82">
        <v>47</v>
      </c>
      <c r="AM9" s="83"/>
    </row>
    <row r="10" spans="1:39" s="8" customFormat="1" ht="18" customHeight="1">
      <c r="A10" s="10" t="s">
        <v>36</v>
      </c>
      <c r="B10" s="81">
        <f t="shared" si="0"/>
        <v>154</v>
      </c>
      <c r="C10" s="81"/>
      <c r="D10" s="82">
        <v>80</v>
      </c>
      <c r="E10" s="82"/>
      <c r="F10" s="86">
        <v>74</v>
      </c>
      <c r="G10" s="87"/>
      <c r="H10" s="79" t="s">
        <v>37</v>
      </c>
      <c r="I10" s="80"/>
      <c r="J10" s="81">
        <f t="shared" si="1"/>
        <v>189</v>
      </c>
      <c r="K10" s="81"/>
      <c r="L10" s="82">
        <v>82</v>
      </c>
      <c r="M10" s="82"/>
      <c r="N10" s="82">
        <v>107</v>
      </c>
      <c r="O10" s="85"/>
      <c r="P10" s="79" t="s">
        <v>38</v>
      </c>
      <c r="Q10" s="80"/>
      <c r="R10" s="81">
        <f t="shared" si="2"/>
        <v>280</v>
      </c>
      <c r="S10" s="81"/>
      <c r="T10" s="82">
        <v>134</v>
      </c>
      <c r="U10" s="82"/>
      <c r="V10" s="82">
        <v>146</v>
      </c>
      <c r="W10" s="85"/>
      <c r="X10" s="79" t="s">
        <v>39</v>
      </c>
      <c r="Y10" s="80"/>
      <c r="Z10" s="81">
        <f t="shared" si="3"/>
        <v>124</v>
      </c>
      <c r="AA10" s="81"/>
      <c r="AB10" s="82">
        <v>67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82</v>
      </c>
      <c r="AI10" s="81"/>
      <c r="AJ10" s="82">
        <v>33</v>
      </c>
      <c r="AK10" s="82"/>
      <c r="AL10" s="82">
        <v>49</v>
      </c>
      <c r="AM10" s="83"/>
    </row>
    <row r="11" spans="1:39" s="8" customFormat="1" ht="18" customHeight="1">
      <c r="A11" s="10" t="s">
        <v>41</v>
      </c>
      <c r="B11" s="81">
        <f t="shared" si="0"/>
        <v>155</v>
      </c>
      <c r="C11" s="81"/>
      <c r="D11" s="82">
        <v>76</v>
      </c>
      <c r="E11" s="82"/>
      <c r="F11" s="86">
        <v>79</v>
      </c>
      <c r="G11" s="87"/>
      <c r="H11" s="79" t="s">
        <v>42</v>
      </c>
      <c r="I11" s="80"/>
      <c r="J11" s="81">
        <f t="shared" si="1"/>
        <v>238</v>
      </c>
      <c r="K11" s="81"/>
      <c r="L11" s="82">
        <v>114</v>
      </c>
      <c r="M11" s="82"/>
      <c r="N11" s="82">
        <v>124</v>
      </c>
      <c r="O11" s="85"/>
      <c r="P11" s="79" t="s">
        <v>43</v>
      </c>
      <c r="Q11" s="80"/>
      <c r="R11" s="81">
        <f t="shared" si="2"/>
        <v>264</v>
      </c>
      <c r="S11" s="81"/>
      <c r="T11" s="82">
        <v>146</v>
      </c>
      <c r="U11" s="82"/>
      <c r="V11" s="82">
        <v>118</v>
      </c>
      <c r="W11" s="85"/>
      <c r="X11" s="79" t="s">
        <v>44</v>
      </c>
      <c r="Y11" s="80"/>
      <c r="Z11" s="81">
        <f t="shared" si="3"/>
        <v>127</v>
      </c>
      <c r="AA11" s="81"/>
      <c r="AB11" s="82">
        <v>60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71</v>
      </c>
      <c r="AI11" s="81"/>
      <c r="AJ11" s="82">
        <v>25</v>
      </c>
      <c r="AK11" s="82"/>
      <c r="AL11" s="82">
        <v>46</v>
      </c>
      <c r="AM11" s="83"/>
    </row>
    <row r="12" spans="1:39" s="8" customFormat="1" ht="18" customHeight="1">
      <c r="A12" s="10" t="s">
        <v>46</v>
      </c>
      <c r="B12" s="81">
        <f t="shared" si="0"/>
        <v>156</v>
      </c>
      <c r="C12" s="81"/>
      <c r="D12" s="82">
        <v>87</v>
      </c>
      <c r="E12" s="82"/>
      <c r="F12" s="86">
        <v>69</v>
      </c>
      <c r="G12" s="87"/>
      <c r="H12" s="79" t="s">
        <v>47</v>
      </c>
      <c r="I12" s="80"/>
      <c r="J12" s="81">
        <f t="shared" si="1"/>
        <v>249</v>
      </c>
      <c r="K12" s="81"/>
      <c r="L12" s="82">
        <v>120</v>
      </c>
      <c r="M12" s="82"/>
      <c r="N12" s="82">
        <v>129</v>
      </c>
      <c r="O12" s="85"/>
      <c r="P12" s="79" t="s">
        <v>48</v>
      </c>
      <c r="Q12" s="80"/>
      <c r="R12" s="81">
        <f t="shared" si="2"/>
        <v>239</v>
      </c>
      <c r="S12" s="81"/>
      <c r="T12" s="82">
        <v>122</v>
      </c>
      <c r="U12" s="82"/>
      <c r="V12" s="82">
        <v>117</v>
      </c>
      <c r="W12" s="85"/>
      <c r="X12" s="79" t="s">
        <v>49</v>
      </c>
      <c r="Y12" s="80"/>
      <c r="Z12" s="81">
        <f t="shared" si="3"/>
        <v>150</v>
      </c>
      <c r="AA12" s="81"/>
      <c r="AB12" s="82">
        <v>71</v>
      </c>
      <c r="AC12" s="82"/>
      <c r="AD12" s="82">
        <v>79</v>
      </c>
      <c r="AE12" s="85"/>
      <c r="AF12" s="79" t="s">
        <v>50</v>
      </c>
      <c r="AG12" s="80"/>
      <c r="AH12" s="81">
        <f t="shared" si="4"/>
        <v>70</v>
      </c>
      <c r="AI12" s="81"/>
      <c r="AJ12" s="82">
        <v>24</v>
      </c>
      <c r="AK12" s="82"/>
      <c r="AL12" s="82">
        <v>46</v>
      </c>
      <c r="AM12" s="83"/>
    </row>
    <row r="13" spans="1:39" s="8" customFormat="1" ht="18" customHeight="1">
      <c r="A13" s="10" t="s">
        <v>51</v>
      </c>
      <c r="B13" s="81">
        <f t="shared" si="0"/>
        <v>138</v>
      </c>
      <c r="C13" s="81"/>
      <c r="D13" s="82">
        <v>74</v>
      </c>
      <c r="E13" s="82"/>
      <c r="F13" s="86">
        <v>64</v>
      </c>
      <c r="G13" s="87"/>
      <c r="H13" s="79" t="s">
        <v>52</v>
      </c>
      <c r="I13" s="80"/>
      <c r="J13" s="81">
        <f t="shared" si="1"/>
        <v>286</v>
      </c>
      <c r="K13" s="81"/>
      <c r="L13" s="82">
        <v>131</v>
      </c>
      <c r="M13" s="82"/>
      <c r="N13" s="82">
        <v>155</v>
      </c>
      <c r="O13" s="85"/>
      <c r="P13" s="79" t="s">
        <v>53</v>
      </c>
      <c r="Q13" s="80"/>
      <c r="R13" s="81">
        <f t="shared" si="2"/>
        <v>264</v>
      </c>
      <c r="S13" s="81"/>
      <c r="T13" s="82">
        <v>133</v>
      </c>
      <c r="U13" s="82"/>
      <c r="V13" s="82">
        <v>131</v>
      </c>
      <c r="W13" s="85"/>
      <c r="X13" s="79" t="s">
        <v>54</v>
      </c>
      <c r="Y13" s="80"/>
      <c r="Z13" s="81">
        <f t="shared" si="3"/>
        <v>137</v>
      </c>
      <c r="AA13" s="81"/>
      <c r="AB13" s="82">
        <v>73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54</v>
      </c>
      <c r="AI13" s="81"/>
      <c r="AJ13" s="82">
        <v>17</v>
      </c>
      <c r="AK13" s="82"/>
      <c r="AL13" s="82">
        <v>37</v>
      </c>
      <c r="AM13" s="83"/>
    </row>
    <row r="14" spans="1:39" s="8" customFormat="1" ht="18" customHeight="1">
      <c r="A14" s="10" t="s">
        <v>56</v>
      </c>
      <c r="B14" s="81">
        <f t="shared" si="0"/>
        <v>147</v>
      </c>
      <c r="C14" s="81"/>
      <c r="D14" s="82">
        <v>70</v>
      </c>
      <c r="E14" s="82"/>
      <c r="F14" s="86">
        <v>77</v>
      </c>
      <c r="G14" s="87"/>
      <c r="H14" s="79" t="s">
        <v>57</v>
      </c>
      <c r="I14" s="80"/>
      <c r="J14" s="81">
        <f t="shared" si="1"/>
        <v>239</v>
      </c>
      <c r="K14" s="81"/>
      <c r="L14" s="82">
        <v>108</v>
      </c>
      <c r="M14" s="82"/>
      <c r="N14" s="82">
        <v>131</v>
      </c>
      <c r="O14" s="85"/>
      <c r="P14" s="79" t="s">
        <v>58</v>
      </c>
      <c r="Q14" s="80"/>
      <c r="R14" s="81">
        <f t="shared" si="2"/>
        <v>280</v>
      </c>
      <c r="S14" s="81"/>
      <c r="T14" s="82">
        <v>155</v>
      </c>
      <c r="U14" s="82"/>
      <c r="V14" s="82">
        <v>125</v>
      </c>
      <c r="W14" s="85"/>
      <c r="X14" s="79" t="s">
        <v>59</v>
      </c>
      <c r="Y14" s="80"/>
      <c r="Z14" s="81">
        <f t="shared" si="3"/>
        <v>138</v>
      </c>
      <c r="AA14" s="81"/>
      <c r="AB14" s="82">
        <v>63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50</v>
      </c>
      <c r="AI14" s="81"/>
      <c r="AJ14" s="82">
        <v>17</v>
      </c>
      <c r="AK14" s="82"/>
      <c r="AL14" s="82">
        <v>33</v>
      </c>
      <c r="AM14" s="83"/>
    </row>
    <row r="15" spans="1:39" s="8" customFormat="1" ht="18" customHeight="1">
      <c r="A15" s="10" t="s">
        <v>61</v>
      </c>
      <c r="B15" s="81">
        <f t="shared" si="0"/>
        <v>128</v>
      </c>
      <c r="C15" s="81"/>
      <c r="D15" s="82">
        <v>54</v>
      </c>
      <c r="E15" s="82"/>
      <c r="F15" s="86">
        <v>74</v>
      </c>
      <c r="G15" s="87"/>
      <c r="H15" s="79" t="s">
        <v>62</v>
      </c>
      <c r="I15" s="80"/>
      <c r="J15" s="81">
        <f t="shared" si="1"/>
        <v>243</v>
      </c>
      <c r="K15" s="81"/>
      <c r="L15" s="82">
        <v>130</v>
      </c>
      <c r="M15" s="82"/>
      <c r="N15" s="82">
        <v>113</v>
      </c>
      <c r="O15" s="85"/>
      <c r="P15" s="79" t="s">
        <v>63</v>
      </c>
      <c r="Q15" s="80"/>
      <c r="R15" s="81">
        <f t="shared" si="2"/>
        <v>232</v>
      </c>
      <c r="S15" s="81"/>
      <c r="T15" s="82">
        <v>111</v>
      </c>
      <c r="U15" s="82"/>
      <c r="V15" s="82">
        <v>121</v>
      </c>
      <c r="W15" s="85"/>
      <c r="X15" s="79" t="s">
        <v>64</v>
      </c>
      <c r="Y15" s="80"/>
      <c r="Z15" s="81">
        <f t="shared" si="3"/>
        <v>126</v>
      </c>
      <c r="AA15" s="81"/>
      <c r="AB15" s="82">
        <v>61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40</v>
      </c>
      <c r="AI15" s="81"/>
      <c r="AJ15" s="82">
        <v>11</v>
      </c>
      <c r="AK15" s="82"/>
      <c r="AL15" s="82">
        <v>29</v>
      </c>
      <c r="AM15" s="83"/>
    </row>
    <row r="16" spans="1:39" s="8" customFormat="1" ht="18" customHeight="1">
      <c r="A16" s="10" t="s">
        <v>66</v>
      </c>
      <c r="B16" s="81">
        <f t="shared" si="0"/>
        <v>148</v>
      </c>
      <c r="C16" s="81"/>
      <c r="D16" s="82">
        <v>77</v>
      </c>
      <c r="E16" s="82"/>
      <c r="F16" s="86">
        <v>71</v>
      </c>
      <c r="G16" s="87"/>
      <c r="H16" s="79" t="s">
        <v>67</v>
      </c>
      <c r="I16" s="80"/>
      <c r="J16" s="81">
        <f t="shared" si="1"/>
        <v>209</v>
      </c>
      <c r="K16" s="81"/>
      <c r="L16" s="82">
        <v>106</v>
      </c>
      <c r="M16" s="82"/>
      <c r="N16" s="82">
        <v>103</v>
      </c>
      <c r="O16" s="85"/>
      <c r="P16" s="79" t="s">
        <v>68</v>
      </c>
      <c r="Q16" s="80"/>
      <c r="R16" s="81">
        <f t="shared" si="2"/>
        <v>240</v>
      </c>
      <c r="S16" s="81"/>
      <c r="T16" s="82">
        <v>118</v>
      </c>
      <c r="U16" s="82"/>
      <c r="V16" s="82">
        <v>122</v>
      </c>
      <c r="W16" s="85"/>
      <c r="X16" s="79" t="s">
        <v>69</v>
      </c>
      <c r="Y16" s="80"/>
      <c r="Z16" s="81">
        <f t="shared" si="3"/>
        <v>142</v>
      </c>
      <c r="AA16" s="81"/>
      <c r="AB16" s="82">
        <v>72</v>
      </c>
      <c r="AC16" s="82"/>
      <c r="AD16" s="82">
        <v>70</v>
      </c>
      <c r="AE16" s="85"/>
      <c r="AF16" s="79" t="s">
        <v>70</v>
      </c>
      <c r="AG16" s="80"/>
      <c r="AH16" s="81">
        <f t="shared" si="4"/>
        <v>33</v>
      </c>
      <c r="AI16" s="81"/>
      <c r="AJ16" s="82">
        <v>13</v>
      </c>
      <c r="AK16" s="82"/>
      <c r="AL16" s="82">
        <v>20</v>
      </c>
      <c r="AM16" s="83"/>
    </row>
    <row r="17" spans="1:39" s="8" customFormat="1" ht="18" customHeight="1">
      <c r="A17" s="10" t="s">
        <v>71</v>
      </c>
      <c r="B17" s="81">
        <f t="shared" si="0"/>
        <v>147</v>
      </c>
      <c r="C17" s="81"/>
      <c r="D17" s="82">
        <v>87</v>
      </c>
      <c r="E17" s="82"/>
      <c r="F17" s="86">
        <v>60</v>
      </c>
      <c r="G17" s="87"/>
      <c r="H17" s="79" t="s">
        <v>72</v>
      </c>
      <c r="I17" s="80"/>
      <c r="J17" s="81">
        <f t="shared" si="1"/>
        <v>234</v>
      </c>
      <c r="K17" s="81"/>
      <c r="L17" s="82">
        <v>110</v>
      </c>
      <c r="M17" s="82"/>
      <c r="N17" s="82">
        <v>124</v>
      </c>
      <c r="O17" s="85"/>
      <c r="P17" s="79" t="s">
        <v>73</v>
      </c>
      <c r="Q17" s="80"/>
      <c r="R17" s="81">
        <f t="shared" si="2"/>
        <v>233</v>
      </c>
      <c r="S17" s="81"/>
      <c r="T17" s="82">
        <v>118</v>
      </c>
      <c r="U17" s="82"/>
      <c r="V17" s="82">
        <v>115</v>
      </c>
      <c r="W17" s="85"/>
      <c r="X17" s="79" t="s">
        <v>74</v>
      </c>
      <c r="Y17" s="80"/>
      <c r="Z17" s="81">
        <f t="shared" si="3"/>
        <v>148</v>
      </c>
      <c r="AA17" s="81"/>
      <c r="AB17" s="82">
        <v>71</v>
      </c>
      <c r="AC17" s="82"/>
      <c r="AD17" s="82">
        <v>77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4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125</v>
      </c>
      <c r="C18" s="81"/>
      <c r="D18" s="82">
        <v>69</v>
      </c>
      <c r="E18" s="82"/>
      <c r="F18" s="86">
        <v>56</v>
      </c>
      <c r="G18" s="87"/>
      <c r="H18" s="79" t="s">
        <v>77</v>
      </c>
      <c r="I18" s="80"/>
      <c r="J18" s="81">
        <f t="shared" si="1"/>
        <v>257</v>
      </c>
      <c r="K18" s="81"/>
      <c r="L18" s="82">
        <v>127</v>
      </c>
      <c r="M18" s="82"/>
      <c r="N18" s="82">
        <v>130</v>
      </c>
      <c r="O18" s="85"/>
      <c r="P18" s="79" t="s">
        <v>78</v>
      </c>
      <c r="Q18" s="80"/>
      <c r="R18" s="81">
        <f t="shared" si="2"/>
        <v>233</v>
      </c>
      <c r="S18" s="81"/>
      <c r="T18" s="82">
        <v>110</v>
      </c>
      <c r="U18" s="82"/>
      <c r="V18" s="82">
        <v>123</v>
      </c>
      <c r="W18" s="85"/>
      <c r="X18" s="79" t="s">
        <v>79</v>
      </c>
      <c r="Y18" s="80"/>
      <c r="Z18" s="81">
        <f t="shared" si="3"/>
        <v>137</v>
      </c>
      <c r="AA18" s="81"/>
      <c r="AB18" s="82">
        <v>61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28</v>
      </c>
      <c r="AI18" s="81"/>
      <c r="AJ18" s="82">
        <v>10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155</v>
      </c>
      <c r="C19" s="81"/>
      <c r="D19" s="82">
        <v>85</v>
      </c>
      <c r="E19" s="82"/>
      <c r="F19" s="86">
        <v>70</v>
      </c>
      <c r="G19" s="87"/>
      <c r="H19" s="79" t="s">
        <v>82</v>
      </c>
      <c r="I19" s="80"/>
      <c r="J19" s="81">
        <f t="shared" si="1"/>
        <v>221</v>
      </c>
      <c r="K19" s="81"/>
      <c r="L19" s="82">
        <v>110</v>
      </c>
      <c r="M19" s="82"/>
      <c r="N19" s="82">
        <v>111</v>
      </c>
      <c r="O19" s="85"/>
      <c r="P19" s="79" t="s">
        <v>83</v>
      </c>
      <c r="Q19" s="80"/>
      <c r="R19" s="81">
        <f t="shared" si="2"/>
        <v>233</v>
      </c>
      <c r="S19" s="81"/>
      <c r="T19" s="82">
        <v>118</v>
      </c>
      <c r="U19" s="82"/>
      <c r="V19" s="82">
        <v>115</v>
      </c>
      <c r="W19" s="85"/>
      <c r="X19" s="79" t="s">
        <v>84</v>
      </c>
      <c r="Y19" s="80"/>
      <c r="Z19" s="81">
        <f t="shared" si="3"/>
        <v>182</v>
      </c>
      <c r="AA19" s="81"/>
      <c r="AB19" s="82">
        <v>92</v>
      </c>
      <c r="AC19" s="82"/>
      <c r="AD19" s="82">
        <v>90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4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61</v>
      </c>
      <c r="E20" s="82"/>
      <c r="F20" s="86">
        <v>64</v>
      </c>
      <c r="G20" s="87"/>
      <c r="H20" s="79" t="s">
        <v>87</v>
      </c>
      <c r="I20" s="80"/>
      <c r="J20" s="81">
        <f t="shared" si="1"/>
        <v>234</v>
      </c>
      <c r="K20" s="81"/>
      <c r="L20" s="82">
        <v>112</v>
      </c>
      <c r="M20" s="82"/>
      <c r="N20" s="82">
        <v>122</v>
      </c>
      <c r="O20" s="85"/>
      <c r="P20" s="79" t="s">
        <v>88</v>
      </c>
      <c r="Q20" s="80"/>
      <c r="R20" s="81">
        <f t="shared" si="2"/>
        <v>231</v>
      </c>
      <c r="S20" s="81"/>
      <c r="T20" s="82">
        <v>121</v>
      </c>
      <c r="U20" s="82"/>
      <c r="V20" s="82">
        <v>110</v>
      </c>
      <c r="W20" s="85"/>
      <c r="X20" s="79" t="s">
        <v>89</v>
      </c>
      <c r="Y20" s="80"/>
      <c r="Z20" s="81">
        <f t="shared" si="3"/>
        <v>151</v>
      </c>
      <c r="AA20" s="81"/>
      <c r="AB20" s="82">
        <v>75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5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115</v>
      </c>
      <c r="C21" s="81"/>
      <c r="D21" s="82">
        <v>63</v>
      </c>
      <c r="E21" s="82"/>
      <c r="F21" s="86">
        <v>52</v>
      </c>
      <c r="G21" s="87"/>
      <c r="H21" s="79" t="s">
        <v>92</v>
      </c>
      <c r="I21" s="80"/>
      <c r="J21" s="81">
        <f t="shared" si="1"/>
        <v>246</v>
      </c>
      <c r="K21" s="81"/>
      <c r="L21" s="82">
        <v>125</v>
      </c>
      <c r="M21" s="82"/>
      <c r="N21" s="82">
        <v>121</v>
      </c>
      <c r="O21" s="85"/>
      <c r="P21" s="79" t="s">
        <v>93</v>
      </c>
      <c r="Q21" s="80"/>
      <c r="R21" s="81">
        <f t="shared" si="2"/>
        <v>180</v>
      </c>
      <c r="S21" s="81"/>
      <c r="T21" s="82">
        <v>85</v>
      </c>
      <c r="U21" s="82"/>
      <c r="V21" s="82">
        <v>95</v>
      </c>
      <c r="W21" s="85"/>
      <c r="X21" s="79" t="s">
        <v>94</v>
      </c>
      <c r="Y21" s="80"/>
      <c r="Z21" s="81">
        <f t="shared" si="3"/>
        <v>108</v>
      </c>
      <c r="AA21" s="81"/>
      <c r="AB21" s="82">
        <v>44</v>
      </c>
      <c r="AC21" s="82"/>
      <c r="AD21" s="82">
        <v>64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96</v>
      </c>
      <c r="B22" s="81">
        <f t="shared" si="0"/>
        <v>132</v>
      </c>
      <c r="C22" s="81"/>
      <c r="D22" s="82">
        <v>69</v>
      </c>
      <c r="E22" s="82"/>
      <c r="F22" s="86">
        <v>63</v>
      </c>
      <c r="G22" s="87"/>
      <c r="H22" s="79" t="s">
        <v>97</v>
      </c>
      <c r="I22" s="80"/>
      <c r="J22" s="81">
        <f t="shared" si="1"/>
        <v>243</v>
      </c>
      <c r="K22" s="81"/>
      <c r="L22" s="82">
        <v>126</v>
      </c>
      <c r="M22" s="82"/>
      <c r="N22" s="82">
        <v>117</v>
      </c>
      <c r="O22" s="85"/>
      <c r="P22" s="79" t="s">
        <v>98</v>
      </c>
      <c r="Q22" s="80"/>
      <c r="R22" s="81">
        <f t="shared" si="2"/>
        <v>219</v>
      </c>
      <c r="S22" s="81"/>
      <c r="T22" s="82">
        <v>111</v>
      </c>
      <c r="U22" s="82"/>
      <c r="V22" s="82">
        <v>108</v>
      </c>
      <c r="W22" s="85"/>
      <c r="X22" s="79" t="s">
        <v>99</v>
      </c>
      <c r="Y22" s="80"/>
      <c r="Z22" s="81">
        <f t="shared" si="3"/>
        <v>102</v>
      </c>
      <c r="AA22" s="81"/>
      <c r="AB22" s="82">
        <v>41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142</v>
      </c>
      <c r="C23" s="66"/>
      <c r="D23" s="74">
        <v>64</v>
      </c>
      <c r="E23" s="74"/>
      <c r="F23" s="84">
        <v>78</v>
      </c>
      <c r="G23" s="67"/>
      <c r="H23" s="64" t="s">
        <v>102</v>
      </c>
      <c r="I23" s="65"/>
      <c r="J23" s="66">
        <f t="shared" si="1"/>
        <v>231</v>
      </c>
      <c r="K23" s="66"/>
      <c r="L23" s="74">
        <v>120</v>
      </c>
      <c r="M23" s="74"/>
      <c r="N23" s="74">
        <v>111</v>
      </c>
      <c r="O23" s="75"/>
      <c r="P23" s="64" t="s">
        <v>103</v>
      </c>
      <c r="Q23" s="65"/>
      <c r="R23" s="66">
        <f t="shared" si="2"/>
        <v>168</v>
      </c>
      <c r="S23" s="66"/>
      <c r="T23" s="74">
        <v>82</v>
      </c>
      <c r="U23" s="74"/>
      <c r="V23" s="74">
        <v>86</v>
      </c>
      <c r="W23" s="75"/>
      <c r="X23" s="64" t="s">
        <v>104</v>
      </c>
      <c r="Y23" s="65"/>
      <c r="Z23" s="66">
        <f t="shared" si="3"/>
        <v>124</v>
      </c>
      <c r="AA23" s="66"/>
      <c r="AB23" s="74">
        <v>50</v>
      </c>
      <c r="AC23" s="74"/>
      <c r="AD23" s="74">
        <v>74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917</v>
      </c>
      <c r="D27" s="46"/>
      <c r="E27" s="45">
        <f>SUM(E28:F29)</f>
        <v>878</v>
      </c>
      <c r="F27" s="46"/>
      <c r="G27" s="45">
        <f>SUM(G28:H29)</f>
        <v>420</v>
      </c>
      <c r="H27" s="46"/>
      <c r="I27" s="45">
        <f>SUM(I28:J29)</f>
        <v>395</v>
      </c>
      <c r="J27" s="46"/>
      <c r="K27" s="45">
        <f>SUM(K28:L29)</f>
        <v>274</v>
      </c>
      <c r="L27" s="46"/>
      <c r="M27" s="45">
        <f>SUM(M28:N29)</f>
        <v>2089</v>
      </c>
      <c r="N27" s="46"/>
      <c r="O27" s="45">
        <f>SUM(O28:P29)</f>
        <v>2357</v>
      </c>
      <c r="P27" s="46"/>
      <c r="Q27" s="45">
        <f>SUM(Q28:R29)</f>
        <v>2409</v>
      </c>
      <c r="R27" s="46"/>
      <c r="S27" s="45">
        <f>SUM(S28:T29)</f>
        <v>2249</v>
      </c>
      <c r="T27" s="46"/>
      <c r="U27" s="45">
        <f>SUM(U28:V29)</f>
        <v>734</v>
      </c>
      <c r="V27" s="46"/>
      <c r="W27" s="45">
        <f>SUM(W28:X29)</f>
        <v>674</v>
      </c>
      <c r="X27" s="46"/>
      <c r="Y27" s="45">
        <f>SUM(Y28:Z29)</f>
        <v>691</v>
      </c>
      <c r="Z27" s="46"/>
      <c r="AA27" s="45">
        <f>SUM(AA28:AB29)</f>
        <v>667</v>
      </c>
      <c r="AB27" s="46"/>
      <c r="AC27" s="45">
        <f>SUM(AC28:AD29)</f>
        <v>860</v>
      </c>
      <c r="AD27" s="46"/>
      <c r="AE27" s="45">
        <f>SUM(AE28:AF29)</f>
        <v>212</v>
      </c>
      <c r="AF27" s="46"/>
      <c r="AG27" s="45">
        <f>SUM(AG28:AH29)</f>
        <v>9</v>
      </c>
      <c r="AH27" s="46"/>
      <c r="AI27" s="47">
        <f>SUM(C27:AH27)</f>
        <v>15835</v>
      </c>
      <c r="AJ27" s="48"/>
      <c r="AK27" s="49">
        <v>8000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462</v>
      </c>
      <c r="D28" s="44"/>
      <c r="E28" s="43">
        <f>SUM(D10:E15)</f>
        <v>441</v>
      </c>
      <c r="F28" s="44"/>
      <c r="G28" s="43">
        <f>SUM(D16:E18)</f>
        <v>233</v>
      </c>
      <c r="H28" s="44"/>
      <c r="I28" s="43">
        <f>SUM(D19:E21)</f>
        <v>209</v>
      </c>
      <c r="J28" s="44"/>
      <c r="K28" s="43">
        <f>SUM(D22:E23)</f>
        <v>133</v>
      </c>
      <c r="L28" s="44"/>
      <c r="M28" s="43">
        <f>SUM(L4:M13)</f>
        <v>950</v>
      </c>
      <c r="N28" s="44"/>
      <c r="O28" s="43">
        <f>SUM(L14:M23)</f>
        <v>1174</v>
      </c>
      <c r="P28" s="44"/>
      <c r="Q28" s="43">
        <f>SUM(T4:U13)</f>
        <v>1205</v>
      </c>
      <c r="R28" s="44"/>
      <c r="S28" s="43">
        <f>SUM(T14:U23)</f>
        <v>1129</v>
      </c>
      <c r="T28" s="44"/>
      <c r="U28" s="43">
        <f>SUM(AB4:AC8)</f>
        <v>373</v>
      </c>
      <c r="V28" s="44"/>
      <c r="W28" s="43">
        <f>SUM(AB9:AC13)</f>
        <v>339</v>
      </c>
      <c r="X28" s="44"/>
      <c r="Y28" s="43">
        <f>SUM(AB14:AC18)</f>
        <v>328</v>
      </c>
      <c r="Z28" s="44"/>
      <c r="AA28" s="43">
        <f>SUM(AB19:AC23)</f>
        <v>302</v>
      </c>
      <c r="AB28" s="44"/>
      <c r="AC28" s="43">
        <f>SUM(AJ4:AK13)</f>
        <v>319</v>
      </c>
      <c r="AD28" s="44"/>
      <c r="AE28" s="43">
        <f>SUM(AJ14:AK23)</f>
        <v>65</v>
      </c>
      <c r="AF28" s="44"/>
      <c r="AG28" s="43">
        <f>AJ24</f>
        <v>0</v>
      </c>
      <c r="AH28" s="44"/>
      <c r="AI28" s="38">
        <f>SUM(C28:AH28)</f>
        <v>7662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455</v>
      </c>
      <c r="D29" s="21"/>
      <c r="E29" s="20">
        <f>SUM(F10:G15)</f>
        <v>437</v>
      </c>
      <c r="F29" s="21"/>
      <c r="G29" s="20">
        <f>SUM(F16:G18)</f>
        <v>187</v>
      </c>
      <c r="H29" s="21"/>
      <c r="I29" s="20">
        <f>SUM(F19:G21)</f>
        <v>186</v>
      </c>
      <c r="J29" s="21"/>
      <c r="K29" s="20">
        <f>SUM(F22:G23)</f>
        <v>141</v>
      </c>
      <c r="L29" s="21"/>
      <c r="M29" s="20">
        <f>SUM(N4:O13)</f>
        <v>1139</v>
      </c>
      <c r="N29" s="21"/>
      <c r="O29" s="20">
        <f>SUM(N14:O23)</f>
        <v>1183</v>
      </c>
      <c r="P29" s="21"/>
      <c r="Q29" s="20">
        <f>SUM(V4:W13)</f>
        <v>1204</v>
      </c>
      <c r="R29" s="21"/>
      <c r="S29" s="20">
        <f>SUM(V14:W23)</f>
        <v>1120</v>
      </c>
      <c r="T29" s="21"/>
      <c r="U29" s="20">
        <f>SUM(AD4:AE8)</f>
        <v>361</v>
      </c>
      <c r="V29" s="21"/>
      <c r="W29" s="20">
        <f>SUM(AD9:AE13)</f>
        <v>335</v>
      </c>
      <c r="X29" s="21"/>
      <c r="Y29" s="20">
        <f>SUM(AD14:AE18)</f>
        <v>363</v>
      </c>
      <c r="Z29" s="21"/>
      <c r="AA29" s="20">
        <f>SUM(AD19:AE23)</f>
        <v>365</v>
      </c>
      <c r="AB29" s="21"/>
      <c r="AC29" s="20">
        <f>SUM(AL4:AM13)</f>
        <v>541</v>
      </c>
      <c r="AD29" s="21"/>
      <c r="AE29" s="20">
        <f>SUM(AL14:AM23)</f>
        <v>147</v>
      </c>
      <c r="AF29" s="21"/>
      <c r="AG29" s="20">
        <f>AL24</f>
        <v>9</v>
      </c>
      <c r="AH29" s="21"/>
      <c r="AI29" s="22">
        <f>SUM(C29:AH29)</f>
        <v>8173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2215</v>
      </c>
      <c r="D31" s="34"/>
      <c r="E31" s="34"/>
      <c r="F31" s="35">
        <f>C31/AI27</f>
        <v>0.13988001263024943</v>
      </c>
      <c r="G31" s="35"/>
      <c r="H31" s="36"/>
      <c r="I31" s="17">
        <f>SUM(I27:V27)</f>
        <v>10507</v>
      </c>
      <c r="J31" s="37"/>
      <c r="K31" s="37"/>
      <c r="L31" s="37"/>
      <c r="M31" s="37"/>
      <c r="N31" s="37"/>
      <c r="O31" s="37"/>
      <c r="P31" s="15">
        <f>I31/AI27</f>
        <v>0.6635301547205558</v>
      </c>
      <c r="Q31" s="15"/>
      <c r="R31" s="15"/>
      <c r="S31" s="15"/>
      <c r="T31" s="15"/>
      <c r="U31" s="15"/>
      <c r="V31" s="16"/>
      <c r="W31" s="17">
        <f>SUM(W27:AH27)</f>
        <v>3113</v>
      </c>
      <c r="X31" s="18"/>
      <c r="Y31" s="18"/>
      <c r="Z31" s="18"/>
      <c r="AA31" s="18"/>
      <c r="AB31" s="18"/>
      <c r="AC31" s="15">
        <f>W31/AI27</f>
        <v>0.19658983264919483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182</v>
      </c>
      <c r="C4" s="90"/>
      <c r="D4" s="91">
        <v>99</v>
      </c>
      <c r="E4" s="91"/>
      <c r="F4" s="96">
        <v>83</v>
      </c>
      <c r="G4" s="97"/>
      <c r="H4" s="88" t="s">
        <v>7</v>
      </c>
      <c r="I4" s="89"/>
      <c r="J4" s="90">
        <f aca="true" t="shared" si="1" ref="J4:J23">SUM(L4:N4)</f>
        <v>156</v>
      </c>
      <c r="K4" s="90"/>
      <c r="L4" s="91">
        <v>75</v>
      </c>
      <c r="M4" s="91"/>
      <c r="N4" s="91">
        <v>81</v>
      </c>
      <c r="O4" s="93"/>
      <c r="P4" s="88" t="s">
        <v>8</v>
      </c>
      <c r="Q4" s="89"/>
      <c r="R4" s="90">
        <f aca="true" t="shared" si="2" ref="R4:R23">SUM(T4:V4)</f>
        <v>179</v>
      </c>
      <c r="S4" s="90"/>
      <c r="T4" s="91">
        <v>94</v>
      </c>
      <c r="U4" s="91"/>
      <c r="V4" s="91">
        <v>85</v>
      </c>
      <c r="W4" s="93"/>
      <c r="X4" s="88" t="s">
        <v>9</v>
      </c>
      <c r="Y4" s="89"/>
      <c r="Z4" s="90">
        <f aca="true" t="shared" si="3" ref="Z4:Z23">SUM(AB4:AD4)</f>
        <v>190</v>
      </c>
      <c r="AA4" s="90"/>
      <c r="AB4" s="91">
        <v>94</v>
      </c>
      <c r="AC4" s="91"/>
      <c r="AD4" s="91">
        <v>96</v>
      </c>
      <c r="AE4" s="93"/>
      <c r="AF4" s="88" t="s">
        <v>10</v>
      </c>
      <c r="AG4" s="89"/>
      <c r="AH4" s="90">
        <f aca="true" t="shared" si="4" ref="AH4:AH24">SUM(AJ4:AL4)</f>
        <v>108</v>
      </c>
      <c r="AI4" s="90"/>
      <c r="AJ4" s="91">
        <v>51</v>
      </c>
      <c r="AK4" s="91"/>
      <c r="AL4" s="91">
        <v>57</v>
      </c>
      <c r="AM4" s="92"/>
    </row>
    <row r="5" spans="1:39" s="8" customFormat="1" ht="18" customHeight="1">
      <c r="A5" s="10" t="s">
        <v>11</v>
      </c>
      <c r="B5" s="81">
        <f t="shared" si="0"/>
        <v>158</v>
      </c>
      <c r="C5" s="81"/>
      <c r="D5" s="82">
        <v>78</v>
      </c>
      <c r="E5" s="82"/>
      <c r="F5" s="86">
        <v>80</v>
      </c>
      <c r="G5" s="87"/>
      <c r="H5" s="79" t="s">
        <v>12</v>
      </c>
      <c r="I5" s="80"/>
      <c r="J5" s="81">
        <f t="shared" si="1"/>
        <v>167</v>
      </c>
      <c r="K5" s="81"/>
      <c r="L5" s="82">
        <v>78</v>
      </c>
      <c r="M5" s="82"/>
      <c r="N5" s="82">
        <v>89</v>
      </c>
      <c r="O5" s="85"/>
      <c r="P5" s="79" t="s">
        <v>13</v>
      </c>
      <c r="Q5" s="80"/>
      <c r="R5" s="81">
        <f t="shared" si="2"/>
        <v>193</v>
      </c>
      <c r="S5" s="81"/>
      <c r="T5" s="82">
        <v>89</v>
      </c>
      <c r="U5" s="82"/>
      <c r="V5" s="82">
        <v>104</v>
      </c>
      <c r="W5" s="85"/>
      <c r="X5" s="79" t="s">
        <v>14</v>
      </c>
      <c r="Y5" s="80"/>
      <c r="Z5" s="81">
        <f t="shared" si="3"/>
        <v>161</v>
      </c>
      <c r="AA5" s="81"/>
      <c r="AB5" s="82">
        <v>89</v>
      </c>
      <c r="AC5" s="82"/>
      <c r="AD5" s="82">
        <v>72</v>
      </c>
      <c r="AE5" s="85"/>
      <c r="AF5" s="79" t="s">
        <v>15</v>
      </c>
      <c r="AG5" s="80"/>
      <c r="AH5" s="81">
        <f t="shared" si="4"/>
        <v>109</v>
      </c>
      <c r="AI5" s="81"/>
      <c r="AJ5" s="82">
        <v>58</v>
      </c>
      <c r="AK5" s="82"/>
      <c r="AL5" s="82">
        <v>51</v>
      </c>
      <c r="AM5" s="83"/>
    </row>
    <row r="6" spans="1:39" s="8" customFormat="1" ht="18" customHeight="1">
      <c r="A6" s="10" t="s">
        <v>16</v>
      </c>
      <c r="B6" s="81">
        <f t="shared" si="0"/>
        <v>134</v>
      </c>
      <c r="C6" s="81"/>
      <c r="D6" s="82">
        <v>70</v>
      </c>
      <c r="E6" s="82"/>
      <c r="F6" s="86">
        <v>64</v>
      </c>
      <c r="G6" s="87"/>
      <c r="H6" s="79" t="s">
        <v>17</v>
      </c>
      <c r="I6" s="80"/>
      <c r="J6" s="81">
        <f t="shared" si="1"/>
        <v>203</v>
      </c>
      <c r="K6" s="81"/>
      <c r="L6" s="82">
        <v>125</v>
      </c>
      <c r="M6" s="82"/>
      <c r="N6" s="82">
        <v>78</v>
      </c>
      <c r="O6" s="85"/>
      <c r="P6" s="79" t="s">
        <v>18</v>
      </c>
      <c r="Q6" s="80"/>
      <c r="R6" s="81">
        <f t="shared" si="2"/>
        <v>221</v>
      </c>
      <c r="S6" s="81"/>
      <c r="T6" s="82">
        <v>109</v>
      </c>
      <c r="U6" s="82"/>
      <c r="V6" s="82">
        <v>112</v>
      </c>
      <c r="W6" s="85"/>
      <c r="X6" s="79" t="s">
        <v>19</v>
      </c>
      <c r="Y6" s="80"/>
      <c r="Z6" s="81">
        <f t="shared" si="3"/>
        <v>159</v>
      </c>
      <c r="AA6" s="81"/>
      <c r="AB6" s="82">
        <v>80</v>
      </c>
      <c r="AC6" s="82"/>
      <c r="AD6" s="82">
        <v>79</v>
      </c>
      <c r="AE6" s="85"/>
      <c r="AF6" s="79" t="s">
        <v>20</v>
      </c>
      <c r="AG6" s="80"/>
      <c r="AH6" s="81">
        <f t="shared" si="4"/>
        <v>113</v>
      </c>
      <c r="AI6" s="81"/>
      <c r="AJ6" s="82">
        <v>51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117</v>
      </c>
      <c r="C7" s="81"/>
      <c r="D7" s="82">
        <v>59</v>
      </c>
      <c r="E7" s="82"/>
      <c r="F7" s="86">
        <v>58</v>
      </c>
      <c r="G7" s="87"/>
      <c r="H7" s="79" t="s">
        <v>22</v>
      </c>
      <c r="I7" s="80"/>
      <c r="J7" s="81">
        <f t="shared" si="1"/>
        <v>196</v>
      </c>
      <c r="K7" s="81"/>
      <c r="L7" s="82">
        <v>91</v>
      </c>
      <c r="M7" s="82"/>
      <c r="N7" s="82">
        <v>105</v>
      </c>
      <c r="O7" s="85"/>
      <c r="P7" s="79" t="s">
        <v>23</v>
      </c>
      <c r="Q7" s="80"/>
      <c r="R7" s="81">
        <f t="shared" si="2"/>
        <v>221</v>
      </c>
      <c r="S7" s="81"/>
      <c r="T7" s="82">
        <v>106</v>
      </c>
      <c r="U7" s="82"/>
      <c r="V7" s="82">
        <v>115</v>
      </c>
      <c r="W7" s="85"/>
      <c r="X7" s="79" t="s">
        <v>24</v>
      </c>
      <c r="Y7" s="80"/>
      <c r="Z7" s="81">
        <f t="shared" si="3"/>
        <v>140</v>
      </c>
      <c r="AA7" s="81"/>
      <c r="AB7" s="82">
        <v>67</v>
      </c>
      <c r="AC7" s="82"/>
      <c r="AD7" s="82">
        <v>73</v>
      </c>
      <c r="AE7" s="85"/>
      <c r="AF7" s="79" t="s">
        <v>25</v>
      </c>
      <c r="AG7" s="80"/>
      <c r="AH7" s="81">
        <f t="shared" si="4"/>
        <v>91</v>
      </c>
      <c r="AI7" s="81"/>
      <c r="AJ7" s="82">
        <v>37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122</v>
      </c>
      <c r="C8" s="81"/>
      <c r="D8" s="82">
        <v>60</v>
      </c>
      <c r="E8" s="82"/>
      <c r="F8" s="86">
        <v>62</v>
      </c>
      <c r="G8" s="87"/>
      <c r="H8" s="79" t="s">
        <v>27</v>
      </c>
      <c r="I8" s="80"/>
      <c r="J8" s="81">
        <f t="shared" si="1"/>
        <v>210</v>
      </c>
      <c r="K8" s="81"/>
      <c r="L8" s="82">
        <v>105</v>
      </c>
      <c r="M8" s="82"/>
      <c r="N8" s="82">
        <v>105</v>
      </c>
      <c r="O8" s="85"/>
      <c r="P8" s="79" t="s">
        <v>28</v>
      </c>
      <c r="Q8" s="80"/>
      <c r="R8" s="81">
        <f t="shared" si="2"/>
        <v>195</v>
      </c>
      <c r="S8" s="81"/>
      <c r="T8" s="82">
        <v>109</v>
      </c>
      <c r="U8" s="82"/>
      <c r="V8" s="82">
        <v>86</v>
      </c>
      <c r="W8" s="85"/>
      <c r="X8" s="79" t="s">
        <v>29</v>
      </c>
      <c r="Y8" s="80"/>
      <c r="Z8" s="81">
        <f t="shared" si="3"/>
        <v>151</v>
      </c>
      <c r="AA8" s="81"/>
      <c r="AB8" s="82">
        <v>84</v>
      </c>
      <c r="AC8" s="82"/>
      <c r="AD8" s="82">
        <v>67</v>
      </c>
      <c r="AE8" s="85"/>
      <c r="AF8" s="79" t="s">
        <v>30</v>
      </c>
      <c r="AG8" s="80"/>
      <c r="AH8" s="81">
        <f t="shared" si="4"/>
        <v>68</v>
      </c>
      <c r="AI8" s="81"/>
      <c r="AJ8" s="82">
        <v>27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153</v>
      </c>
      <c r="C9" s="81"/>
      <c r="D9" s="82">
        <v>76</v>
      </c>
      <c r="E9" s="82"/>
      <c r="F9" s="86">
        <v>77</v>
      </c>
      <c r="G9" s="87"/>
      <c r="H9" s="79" t="s">
        <v>32</v>
      </c>
      <c r="I9" s="80"/>
      <c r="J9" s="81">
        <f t="shared" si="1"/>
        <v>228</v>
      </c>
      <c r="K9" s="81"/>
      <c r="L9" s="82">
        <v>112</v>
      </c>
      <c r="M9" s="82"/>
      <c r="N9" s="82">
        <v>116</v>
      </c>
      <c r="O9" s="85"/>
      <c r="P9" s="79" t="s">
        <v>33</v>
      </c>
      <c r="Q9" s="80"/>
      <c r="R9" s="81">
        <f t="shared" si="2"/>
        <v>208</v>
      </c>
      <c r="S9" s="81"/>
      <c r="T9" s="82">
        <v>101</v>
      </c>
      <c r="U9" s="82"/>
      <c r="V9" s="82">
        <v>107</v>
      </c>
      <c r="W9" s="85"/>
      <c r="X9" s="79" t="s">
        <v>34</v>
      </c>
      <c r="Y9" s="80"/>
      <c r="Z9" s="81">
        <f t="shared" si="3"/>
        <v>143</v>
      </c>
      <c r="AA9" s="81"/>
      <c r="AB9" s="82">
        <v>65</v>
      </c>
      <c r="AC9" s="82"/>
      <c r="AD9" s="82">
        <v>78</v>
      </c>
      <c r="AE9" s="85"/>
      <c r="AF9" s="79" t="s">
        <v>35</v>
      </c>
      <c r="AG9" s="80"/>
      <c r="AH9" s="81">
        <f t="shared" si="4"/>
        <v>62</v>
      </c>
      <c r="AI9" s="81"/>
      <c r="AJ9" s="82">
        <v>31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124</v>
      </c>
      <c r="C10" s="81"/>
      <c r="D10" s="82">
        <v>61</v>
      </c>
      <c r="E10" s="82"/>
      <c r="F10" s="86">
        <v>63</v>
      </c>
      <c r="G10" s="87"/>
      <c r="H10" s="79" t="s">
        <v>37</v>
      </c>
      <c r="I10" s="80"/>
      <c r="J10" s="81">
        <f t="shared" si="1"/>
        <v>252</v>
      </c>
      <c r="K10" s="81"/>
      <c r="L10" s="82">
        <v>113</v>
      </c>
      <c r="M10" s="82"/>
      <c r="N10" s="82">
        <v>139</v>
      </c>
      <c r="O10" s="85"/>
      <c r="P10" s="79" t="s">
        <v>38</v>
      </c>
      <c r="Q10" s="80"/>
      <c r="R10" s="81">
        <f t="shared" si="2"/>
        <v>233</v>
      </c>
      <c r="S10" s="81"/>
      <c r="T10" s="82">
        <v>109</v>
      </c>
      <c r="U10" s="82"/>
      <c r="V10" s="82">
        <v>124</v>
      </c>
      <c r="W10" s="85"/>
      <c r="X10" s="79" t="s">
        <v>39</v>
      </c>
      <c r="Y10" s="80"/>
      <c r="Z10" s="81">
        <f t="shared" si="3"/>
        <v>136</v>
      </c>
      <c r="AA10" s="81"/>
      <c r="AB10" s="82">
        <v>62</v>
      </c>
      <c r="AC10" s="82"/>
      <c r="AD10" s="82">
        <v>74</v>
      </c>
      <c r="AE10" s="85"/>
      <c r="AF10" s="79" t="s">
        <v>40</v>
      </c>
      <c r="AG10" s="80"/>
      <c r="AH10" s="81">
        <f t="shared" si="4"/>
        <v>65</v>
      </c>
      <c r="AI10" s="81"/>
      <c r="AJ10" s="82">
        <v>26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127</v>
      </c>
      <c r="C11" s="81"/>
      <c r="D11" s="82">
        <v>61</v>
      </c>
      <c r="E11" s="82"/>
      <c r="F11" s="86">
        <v>66</v>
      </c>
      <c r="G11" s="87"/>
      <c r="H11" s="79" t="s">
        <v>42</v>
      </c>
      <c r="I11" s="80"/>
      <c r="J11" s="81">
        <f t="shared" si="1"/>
        <v>258</v>
      </c>
      <c r="K11" s="81"/>
      <c r="L11" s="82">
        <v>124</v>
      </c>
      <c r="M11" s="82"/>
      <c r="N11" s="82">
        <v>134</v>
      </c>
      <c r="O11" s="85"/>
      <c r="P11" s="79" t="s">
        <v>43</v>
      </c>
      <c r="Q11" s="80"/>
      <c r="R11" s="81">
        <f t="shared" si="2"/>
        <v>207</v>
      </c>
      <c r="S11" s="81"/>
      <c r="T11" s="82">
        <v>109</v>
      </c>
      <c r="U11" s="82"/>
      <c r="V11" s="82">
        <v>98</v>
      </c>
      <c r="W11" s="85"/>
      <c r="X11" s="79" t="s">
        <v>44</v>
      </c>
      <c r="Y11" s="80"/>
      <c r="Z11" s="81">
        <f t="shared" si="3"/>
        <v>138</v>
      </c>
      <c r="AA11" s="81"/>
      <c r="AB11" s="82">
        <v>61</v>
      </c>
      <c r="AC11" s="82"/>
      <c r="AD11" s="82">
        <v>77</v>
      </c>
      <c r="AE11" s="85"/>
      <c r="AF11" s="79" t="s">
        <v>45</v>
      </c>
      <c r="AG11" s="80"/>
      <c r="AH11" s="81">
        <f t="shared" si="4"/>
        <v>48</v>
      </c>
      <c r="AI11" s="81"/>
      <c r="AJ11" s="82">
        <v>14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150</v>
      </c>
      <c r="C12" s="81"/>
      <c r="D12" s="82">
        <v>77</v>
      </c>
      <c r="E12" s="82"/>
      <c r="F12" s="86">
        <v>73</v>
      </c>
      <c r="G12" s="87"/>
      <c r="H12" s="79" t="s">
        <v>47</v>
      </c>
      <c r="I12" s="80"/>
      <c r="J12" s="81">
        <f t="shared" si="1"/>
        <v>268</v>
      </c>
      <c r="K12" s="81"/>
      <c r="L12" s="82">
        <v>124</v>
      </c>
      <c r="M12" s="82"/>
      <c r="N12" s="82">
        <v>144</v>
      </c>
      <c r="O12" s="85"/>
      <c r="P12" s="79" t="s">
        <v>48</v>
      </c>
      <c r="Q12" s="80"/>
      <c r="R12" s="81">
        <f t="shared" si="2"/>
        <v>223</v>
      </c>
      <c r="S12" s="81"/>
      <c r="T12" s="82">
        <v>100</v>
      </c>
      <c r="U12" s="82"/>
      <c r="V12" s="82">
        <v>123</v>
      </c>
      <c r="W12" s="85"/>
      <c r="X12" s="79" t="s">
        <v>49</v>
      </c>
      <c r="Y12" s="80"/>
      <c r="Z12" s="81">
        <f t="shared" si="3"/>
        <v>110</v>
      </c>
      <c r="AA12" s="81"/>
      <c r="AB12" s="82">
        <v>55</v>
      </c>
      <c r="AC12" s="82"/>
      <c r="AD12" s="82">
        <v>55</v>
      </c>
      <c r="AE12" s="85"/>
      <c r="AF12" s="79" t="s">
        <v>50</v>
      </c>
      <c r="AG12" s="80"/>
      <c r="AH12" s="81">
        <f t="shared" si="4"/>
        <v>61</v>
      </c>
      <c r="AI12" s="81"/>
      <c r="AJ12" s="82">
        <v>14</v>
      </c>
      <c r="AK12" s="82"/>
      <c r="AL12" s="82">
        <v>47</v>
      </c>
      <c r="AM12" s="83"/>
    </row>
    <row r="13" spans="1:39" s="8" customFormat="1" ht="18" customHeight="1">
      <c r="A13" s="10" t="s">
        <v>51</v>
      </c>
      <c r="B13" s="81">
        <f t="shared" si="0"/>
        <v>132</v>
      </c>
      <c r="C13" s="81"/>
      <c r="D13" s="82">
        <v>66</v>
      </c>
      <c r="E13" s="82"/>
      <c r="F13" s="86">
        <v>66</v>
      </c>
      <c r="G13" s="87"/>
      <c r="H13" s="79" t="s">
        <v>52</v>
      </c>
      <c r="I13" s="80"/>
      <c r="J13" s="81">
        <f t="shared" si="1"/>
        <v>276</v>
      </c>
      <c r="K13" s="81"/>
      <c r="L13" s="82">
        <v>140</v>
      </c>
      <c r="M13" s="82"/>
      <c r="N13" s="82">
        <v>136</v>
      </c>
      <c r="O13" s="85"/>
      <c r="P13" s="79" t="s">
        <v>53</v>
      </c>
      <c r="Q13" s="80"/>
      <c r="R13" s="81">
        <f t="shared" si="2"/>
        <v>252</v>
      </c>
      <c r="S13" s="81"/>
      <c r="T13" s="82">
        <v>132</v>
      </c>
      <c r="U13" s="82"/>
      <c r="V13" s="82">
        <v>120</v>
      </c>
      <c r="W13" s="85"/>
      <c r="X13" s="79" t="s">
        <v>54</v>
      </c>
      <c r="Y13" s="80"/>
      <c r="Z13" s="81">
        <f t="shared" si="3"/>
        <v>128</v>
      </c>
      <c r="AA13" s="81"/>
      <c r="AB13" s="82">
        <v>61</v>
      </c>
      <c r="AC13" s="82"/>
      <c r="AD13" s="82">
        <v>67</v>
      </c>
      <c r="AE13" s="85"/>
      <c r="AF13" s="79" t="s">
        <v>55</v>
      </c>
      <c r="AG13" s="80"/>
      <c r="AH13" s="81">
        <f t="shared" si="4"/>
        <v>38</v>
      </c>
      <c r="AI13" s="81"/>
      <c r="AJ13" s="82">
        <v>10</v>
      </c>
      <c r="AK13" s="82"/>
      <c r="AL13" s="82">
        <v>28</v>
      </c>
      <c r="AM13" s="83"/>
    </row>
    <row r="14" spans="1:39" s="8" customFormat="1" ht="18" customHeight="1">
      <c r="A14" s="10" t="s">
        <v>56</v>
      </c>
      <c r="B14" s="81">
        <f t="shared" si="0"/>
        <v>123</v>
      </c>
      <c r="C14" s="81"/>
      <c r="D14" s="82">
        <v>53</v>
      </c>
      <c r="E14" s="82"/>
      <c r="F14" s="86">
        <v>70</v>
      </c>
      <c r="G14" s="87"/>
      <c r="H14" s="79" t="s">
        <v>57</v>
      </c>
      <c r="I14" s="80"/>
      <c r="J14" s="81">
        <f t="shared" si="1"/>
        <v>223</v>
      </c>
      <c r="K14" s="81"/>
      <c r="L14" s="82">
        <v>112</v>
      </c>
      <c r="M14" s="82"/>
      <c r="N14" s="82">
        <v>111</v>
      </c>
      <c r="O14" s="85"/>
      <c r="P14" s="79" t="s">
        <v>58</v>
      </c>
      <c r="Q14" s="80"/>
      <c r="R14" s="81">
        <f t="shared" si="2"/>
        <v>273</v>
      </c>
      <c r="S14" s="81"/>
      <c r="T14" s="82">
        <v>137</v>
      </c>
      <c r="U14" s="82"/>
      <c r="V14" s="82">
        <v>136</v>
      </c>
      <c r="W14" s="85"/>
      <c r="X14" s="79" t="s">
        <v>59</v>
      </c>
      <c r="Y14" s="80"/>
      <c r="Z14" s="81">
        <f t="shared" si="3"/>
        <v>141</v>
      </c>
      <c r="AA14" s="81"/>
      <c r="AB14" s="82">
        <v>73</v>
      </c>
      <c r="AC14" s="82"/>
      <c r="AD14" s="82">
        <v>68</v>
      </c>
      <c r="AE14" s="85"/>
      <c r="AF14" s="79" t="s">
        <v>60</v>
      </c>
      <c r="AG14" s="80"/>
      <c r="AH14" s="81">
        <f t="shared" si="4"/>
        <v>34</v>
      </c>
      <c r="AI14" s="81"/>
      <c r="AJ14" s="82">
        <v>9</v>
      </c>
      <c r="AK14" s="82"/>
      <c r="AL14" s="82">
        <v>25</v>
      </c>
      <c r="AM14" s="83"/>
    </row>
    <row r="15" spans="1:39" s="8" customFormat="1" ht="18" customHeight="1">
      <c r="A15" s="10" t="s">
        <v>61</v>
      </c>
      <c r="B15" s="81">
        <f t="shared" si="0"/>
        <v>136</v>
      </c>
      <c r="C15" s="81"/>
      <c r="D15" s="82">
        <v>61</v>
      </c>
      <c r="E15" s="82"/>
      <c r="F15" s="86">
        <v>75</v>
      </c>
      <c r="G15" s="87"/>
      <c r="H15" s="79" t="s">
        <v>62</v>
      </c>
      <c r="I15" s="80"/>
      <c r="J15" s="81">
        <f t="shared" si="1"/>
        <v>246</v>
      </c>
      <c r="K15" s="81"/>
      <c r="L15" s="82">
        <v>120</v>
      </c>
      <c r="M15" s="82"/>
      <c r="N15" s="82">
        <v>126</v>
      </c>
      <c r="O15" s="85"/>
      <c r="P15" s="79" t="s">
        <v>63</v>
      </c>
      <c r="Q15" s="80"/>
      <c r="R15" s="81">
        <f t="shared" si="2"/>
        <v>259</v>
      </c>
      <c r="S15" s="81"/>
      <c r="T15" s="82">
        <v>121</v>
      </c>
      <c r="U15" s="82"/>
      <c r="V15" s="82">
        <v>138</v>
      </c>
      <c r="W15" s="85"/>
      <c r="X15" s="79" t="s">
        <v>64</v>
      </c>
      <c r="Y15" s="80"/>
      <c r="Z15" s="81">
        <f t="shared" si="3"/>
        <v>145</v>
      </c>
      <c r="AA15" s="81"/>
      <c r="AB15" s="82">
        <v>66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35</v>
      </c>
      <c r="AI15" s="81"/>
      <c r="AJ15" s="82">
        <v>11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128</v>
      </c>
      <c r="C16" s="81"/>
      <c r="D16" s="82">
        <v>66</v>
      </c>
      <c r="E16" s="82"/>
      <c r="F16" s="86">
        <v>62</v>
      </c>
      <c r="G16" s="87"/>
      <c r="H16" s="79" t="s">
        <v>67</v>
      </c>
      <c r="I16" s="80"/>
      <c r="J16" s="81">
        <f t="shared" si="1"/>
        <v>216</v>
      </c>
      <c r="K16" s="81"/>
      <c r="L16" s="82">
        <v>108</v>
      </c>
      <c r="M16" s="82"/>
      <c r="N16" s="82">
        <v>108</v>
      </c>
      <c r="O16" s="85"/>
      <c r="P16" s="79" t="s">
        <v>68</v>
      </c>
      <c r="Q16" s="80"/>
      <c r="R16" s="81">
        <f t="shared" si="2"/>
        <v>233</v>
      </c>
      <c r="S16" s="81"/>
      <c r="T16" s="82">
        <v>122</v>
      </c>
      <c r="U16" s="82"/>
      <c r="V16" s="82">
        <v>111</v>
      </c>
      <c r="W16" s="85"/>
      <c r="X16" s="79" t="s">
        <v>69</v>
      </c>
      <c r="Y16" s="80"/>
      <c r="Z16" s="81">
        <f t="shared" si="3"/>
        <v>150</v>
      </c>
      <c r="AA16" s="81"/>
      <c r="AB16" s="82">
        <v>82</v>
      </c>
      <c r="AC16" s="82"/>
      <c r="AD16" s="82">
        <v>68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5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114</v>
      </c>
      <c r="C17" s="81"/>
      <c r="D17" s="82">
        <v>67</v>
      </c>
      <c r="E17" s="82"/>
      <c r="F17" s="86">
        <v>47</v>
      </c>
      <c r="G17" s="87"/>
      <c r="H17" s="79" t="s">
        <v>72</v>
      </c>
      <c r="I17" s="80"/>
      <c r="J17" s="81">
        <f t="shared" si="1"/>
        <v>201</v>
      </c>
      <c r="K17" s="81"/>
      <c r="L17" s="82">
        <v>100</v>
      </c>
      <c r="M17" s="82"/>
      <c r="N17" s="82">
        <v>101</v>
      </c>
      <c r="O17" s="85"/>
      <c r="P17" s="79" t="s">
        <v>73</v>
      </c>
      <c r="Q17" s="80"/>
      <c r="R17" s="81">
        <f t="shared" si="2"/>
        <v>263</v>
      </c>
      <c r="S17" s="81"/>
      <c r="T17" s="82">
        <v>129</v>
      </c>
      <c r="U17" s="82"/>
      <c r="V17" s="82">
        <v>134</v>
      </c>
      <c r="W17" s="85"/>
      <c r="X17" s="79" t="s">
        <v>74</v>
      </c>
      <c r="Y17" s="80"/>
      <c r="Z17" s="81">
        <f t="shared" si="3"/>
        <v>148</v>
      </c>
      <c r="AA17" s="81"/>
      <c r="AB17" s="82">
        <v>58</v>
      </c>
      <c r="AC17" s="82"/>
      <c r="AD17" s="82">
        <v>90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4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128</v>
      </c>
      <c r="C18" s="81"/>
      <c r="D18" s="82">
        <v>66</v>
      </c>
      <c r="E18" s="82"/>
      <c r="F18" s="86">
        <v>62</v>
      </c>
      <c r="G18" s="87"/>
      <c r="H18" s="79" t="s">
        <v>77</v>
      </c>
      <c r="I18" s="80"/>
      <c r="J18" s="81">
        <f t="shared" si="1"/>
        <v>217</v>
      </c>
      <c r="K18" s="81"/>
      <c r="L18" s="82">
        <v>114</v>
      </c>
      <c r="M18" s="82"/>
      <c r="N18" s="82">
        <v>103</v>
      </c>
      <c r="O18" s="85"/>
      <c r="P18" s="79" t="s">
        <v>78</v>
      </c>
      <c r="Q18" s="80"/>
      <c r="R18" s="81">
        <f t="shared" si="2"/>
        <v>237</v>
      </c>
      <c r="S18" s="81"/>
      <c r="T18" s="82">
        <v>120</v>
      </c>
      <c r="U18" s="82"/>
      <c r="V18" s="82">
        <v>117</v>
      </c>
      <c r="W18" s="85"/>
      <c r="X18" s="79" t="s">
        <v>79</v>
      </c>
      <c r="Y18" s="80"/>
      <c r="Z18" s="81">
        <f t="shared" si="3"/>
        <v>165</v>
      </c>
      <c r="AA18" s="81"/>
      <c r="AB18" s="82">
        <v>70</v>
      </c>
      <c r="AC18" s="82"/>
      <c r="AD18" s="82">
        <v>95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2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122</v>
      </c>
      <c r="C19" s="81"/>
      <c r="D19" s="82">
        <v>66</v>
      </c>
      <c r="E19" s="82"/>
      <c r="F19" s="86">
        <v>56</v>
      </c>
      <c r="G19" s="87"/>
      <c r="H19" s="79" t="s">
        <v>82</v>
      </c>
      <c r="I19" s="80"/>
      <c r="J19" s="81">
        <f t="shared" si="1"/>
        <v>180</v>
      </c>
      <c r="K19" s="81"/>
      <c r="L19" s="82">
        <v>102</v>
      </c>
      <c r="M19" s="82"/>
      <c r="N19" s="82">
        <v>78</v>
      </c>
      <c r="O19" s="85"/>
      <c r="P19" s="79" t="s">
        <v>83</v>
      </c>
      <c r="Q19" s="80"/>
      <c r="R19" s="81">
        <f t="shared" si="2"/>
        <v>241</v>
      </c>
      <c r="S19" s="81"/>
      <c r="T19" s="82">
        <v>111</v>
      </c>
      <c r="U19" s="82"/>
      <c r="V19" s="82">
        <v>130</v>
      </c>
      <c r="W19" s="85"/>
      <c r="X19" s="79" t="s">
        <v>84</v>
      </c>
      <c r="Y19" s="80"/>
      <c r="Z19" s="81">
        <f t="shared" si="3"/>
        <v>184</v>
      </c>
      <c r="AA19" s="81"/>
      <c r="AB19" s="82">
        <v>73</v>
      </c>
      <c r="AC19" s="82"/>
      <c r="AD19" s="82">
        <v>111</v>
      </c>
      <c r="AE19" s="85"/>
      <c r="AF19" s="79" t="s">
        <v>85</v>
      </c>
      <c r="AG19" s="80"/>
      <c r="AH19" s="81">
        <f t="shared" si="4"/>
        <v>17</v>
      </c>
      <c r="AI19" s="81"/>
      <c r="AJ19" s="82">
        <v>3</v>
      </c>
      <c r="AK19" s="82"/>
      <c r="AL19" s="82">
        <v>14</v>
      </c>
      <c r="AM19" s="83"/>
    </row>
    <row r="20" spans="1:39" s="8" customFormat="1" ht="18" customHeight="1">
      <c r="A20" s="10" t="s">
        <v>86</v>
      </c>
      <c r="B20" s="81">
        <f t="shared" si="0"/>
        <v>108</v>
      </c>
      <c r="C20" s="81"/>
      <c r="D20" s="82">
        <v>56</v>
      </c>
      <c r="E20" s="82"/>
      <c r="F20" s="86">
        <v>52</v>
      </c>
      <c r="G20" s="87"/>
      <c r="H20" s="79" t="s">
        <v>87</v>
      </c>
      <c r="I20" s="80"/>
      <c r="J20" s="81">
        <f t="shared" si="1"/>
        <v>207</v>
      </c>
      <c r="K20" s="81"/>
      <c r="L20" s="82">
        <v>107</v>
      </c>
      <c r="M20" s="82"/>
      <c r="N20" s="82">
        <v>100</v>
      </c>
      <c r="O20" s="85"/>
      <c r="P20" s="79" t="s">
        <v>88</v>
      </c>
      <c r="Q20" s="80"/>
      <c r="R20" s="81">
        <f t="shared" si="2"/>
        <v>265</v>
      </c>
      <c r="S20" s="81"/>
      <c r="T20" s="82">
        <v>143</v>
      </c>
      <c r="U20" s="82"/>
      <c r="V20" s="82">
        <v>122</v>
      </c>
      <c r="W20" s="85"/>
      <c r="X20" s="79" t="s">
        <v>89</v>
      </c>
      <c r="Y20" s="80"/>
      <c r="Z20" s="81">
        <f t="shared" si="3"/>
        <v>178</v>
      </c>
      <c r="AA20" s="81"/>
      <c r="AB20" s="82">
        <v>77</v>
      </c>
      <c r="AC20" s="82"/>
      <c r="AD20" s="82">
        <v>101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3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60</v>
      </c>
      <c r="E21" s="82"/>
      <c r="F21" s="86">
        <v>58</v>
      </c>
      <c r="G21" s="87"/>
      <c r="H21" s="79" t="s">
        <v>92</v>
      </c>
      <c r="I21" s="80"/>
      <c r="J21" s="81">
        <f t="shared" si="1"/>
        <v>209</v>
      </c>
      <c r="K21" s="81"/>
      <c r="L21" s="82">
        <v>111</v>
      </c>
      <c r="M21" s="82"/>
      <c r="N21" s="82">
        <v>98</v>
      </c>
      <c r="O21" s="85"/>
      <c r="P21" s="79" t="s">
        <v>93</v>
      </c>
      <c r="Q21" s="80"/>
      <c r="R21" s="81">
        <f t="shared" si="2"/>
        <v>218</v>
      </c>
      <c r="S21" s="81"/>
      <c r="T21" s="82">
        <v>115</v>
      </c>
      <c r="U21" s="82"/>
      <c r="V21" s="82">
        <v>103</v>
      </c>
      <c r="W21" s="85"/>
      <c r="X21" s="79" t="s">
        <v>94</v>
      </c>
      <c r="Y21" s="80"/>
      <c r="Z21" s="81">
        <f t="shared" si="3"/>
        <v>106</v>
      </c>
      <c r="AA21" s="81"/>
      <c r="AB21" s="82">
        <v>46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125</v>
      </c>
      <c r="C22" s="81"/>
      <c r="D22" s="82">
        <v>79</v>
      </c>
      <c r="E22" s="82"/>
      <c r="F22" s="86">
        <v>46</v>
      </c>
      <c r="G22" s="87"/>
      <c r="H22" s="79" t="s">
        <v>97</v>
      </c>
      <c r="I22" s="80"/>
      <c r="J22" s="81">
        <f t="shared" si="1"/>
        <v>177</v>
      </c>
      <c r="K22" s="81"/>
      <c r="L22" s="82">
        <v>78</v>
      </c>
      <c r="M22" s="82"/>
      <c r="N22" s="82">
        <v>99</v>
      </c>
      <c r="O22" s="85"/>
      <c r="P22" s="79" t="s">
        <v>98</v>
      </c>
      <c r="Q22" s="80"/>
      <c r="R22" s="81">
        <f t="shared" si="2"/>
        <v>206</v>
      </c>
      <c r="S22" s="81"/>
      <c r="T22" s="82">
        <v>105</v>
      </c>
      <c r="U22" s="82"/>
      <c r="V22" s="82">
        <v>101</v>
      </c>
      <c r="W22" s="85"/>
      <c r="X22" s="79" t="s">
        <v>99</v>
      </c>
      <c r="Y22" s="80"/>
      <c r="Z22" s="81">
        <f t="shared" si="3"/>
        <v>108</v>
      </c>
      <c r="AA22" s="81"/>
      <c r="AB22" s="82">
        <v>51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131</v>
      </c>
      <c r="C23" s="66"/>
      <c r="D23" s="74">
        <v>68</v>
      </c>
      <c r="E23" s="74"/>
      <c r="F23" s="84">
        <v>63</v>
      </c>
      <c r="G23" s="67"/>
      <c r="H23" s="64" t="s">
        <v>102</v>
      </c>
      <c r="I23" s="65"/>
      <c r="J23" s="66">
        <f t="shared" si="1"/>
        <v>203</v>
      </c>
      <c r="K23" s="66"/>
      <c r="L23" s="74">
        <v>106</v>
      </c>
      <c r="M23" s="74"/>
      <c r="N23" s="74">
        <v>97</v>
      </c>
      <c r="O23" s="75"/>
      <c r="P23" s="64" t="s">
        <v>103</v>
      </c>
      <c r="Q23" s="65"/>
      <c r="R23" s="66">
        <f t="shared" si="2"/>
        <v>212</v>
      </c>
      <c r="S23" s="66"/>
      <c r="T23" s="74">
        <v>110</v>
      </c>
      <c r="U23" s="74"/>
      <c r="V23" s="74">
        <v>102</v>
      </c>
      <c r="W23" s="75"/>
      <c r="X23" s="64" t="s">
        <v>104</v>
      </c>
      <c r="Y23" s="65"/>
      <c r="Z23" s="66">
        <f t="shared" si="3"/>
        <v>127</v>
      </c>
      <c r="AA23" s="66"/>
      <c r="AB23" s="74">
        <v>53</v>
      </c>
      <c r="AC23" s="74"/>
      <c r="AD23" s="74">
        <v>74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1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866</v>
      </c>
      <c r="D27" s="46"/>
      <c r="E27" s="45">
        <f>SUM(E28:F29)</f>
        <v>792</v>
      </c>
      <c r="F27" s="46"/>
      <c r="G27" s="45">
        <f>SUM(G28:H29)</f>
        <v>370</v>
      </c>
      <c r="H27" s="46"/>
      <c r="I27" s="45">
        <f>SUM(I28:J29)</f>
        <v>348</v>
      </c>
      <c r="J27" s="46"/>
      <c r="K27" s="45">
        <f>SUM(K28:L29)</f>
        <v>256</v>
      </c>
      <c r="L27" s="46"/>
      <c r="M27" s="45">
        <f>SUM(M28:N29)</f>
        <v>2214</v>
      </c>
      <c r="N27" s="46"/>
      <c r="O27" s="45">
        <f>SUM(O28:P29)</f>
        <v>2079</v>
      </c>
      <c r="P27" s="46"/>
      <c r="Q27" s="45">
        <f>SUM(Q28:R29)</f>
        <v>2132</v>
      </c>
      <c r="R27" s="46"/>
      <c r="S27" s="45">
        <f>SUM(S28:T29)</f>
        <v>2407</v>
      </c>
      <c r="T27" s="46"/>
      <c r="U27" s="45">
        <f>SUM(U28:V29)</f>
        <v>801</v>
      </c>
      <c r="V27" s="46"/>
      <c r="W27" s="45">
        <f>SUM(W28:X29)</f>
        <v>655</v>
      </c>
      <c r="X27" s="46"/>
      <c r="Y27" s="45">
        <f>SUM(Y28:Z29)</f>
        <v>749</v>
      </c>
      <c r="Z27" s="46"/>
      <c r="AA27" s="45">
        <f>SUM(AA28:AB29)</f>
        <v>703</v>
      </c>
      <c r="AB27" s="46"/>
      <c r="AC27" s="45">
        <f>SUM(AC28:AD29)</f>
        <v>763</v>
      </c>
      <c r="AD27" s="46"/>
      <c r="AE27" s="45">
        <f>SUM(AE28:AF29)</f>
        <v>168</v>
      </c>
      <c r="AF27" s="46"/>
      <c r="AG27" s="45">
        <f>SUM(AG28:AH29)</f>
        <v>10</v>
      </c>
      <c r="AH27" s="46"/>
      <c r="AI27" s="47">
        <f>SUM(C27:AH27)</f>
        <v>15313</v>
      </c>
      <c r="AJ27" s="48"/>
      <c r="AK27" s="49">
        <v>7471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442</v>
      </c>
      <c r="D28" s="44"/>
      <c r="E28" s="43">
        <f>SUM(D10:E15)</f>
        <v>379</v>
      </c>
      <c r="F28" s="44"/>
      <c r="G28" s="43">
        <f>SUM(D16:E18)</f>
        <v>199</v>
      </c>
      <c r="H28" s="44"/>
      <c r="I28" s="43">
        <f>SUM(D19:E21)</f>
        <v>182</v>
      </c>
      <c r="J28" s="44"/>
      <c r="K28" s="43">
        <f>SUM(D22:E23)</f>
        <v>147</v>
      </c>
      <c r="L28" s="44"/>
      <c r="M28" s="43">
        <f>SUM(L4:M13)</f>
        <v>1087</v>
      </c>
      <c r="N28" s="44"/>
      <c r="O28" s="43">
        <f>SUM(L14:M23)</f>
        <v>1058</v>
      </c>
      <c r="P28" s="44"/>
      <c r="Q28" s="43">
        <f>SUM(T4:U13)</f>
        <v>1058</v>
      </c>
      <c r="R28" s="44"/>
      <c r="S28" s="43">
        <f>SUM(T14:U23)</f>
        <v>1213</v>
      </c>
      <c r="T28" s="44"/>
      <c r="U28" s="43">
        <f>SUM(AB4:AC8)</f>
        <v>414</v>
      </c>
      <c r="V28" s="44"/>
      <c r="W28" s="43">
        <f>SUM(AB9:AC13)</f>
        <v>304</v>
      </c>
      <c r="X28" s="44"/>
      <c r="Y28" s="43">
        <f>SUM(AB14:AC18)</f>
        <v>349</v>
      </c>
      <c r="Z28" s="44"/>
      <c r="AA28" s="43">
        <f>SUM(AB19:AC23)</f>
        <v>300</v>
      </c>
      <c r="AB28" s="44"/>
      <c r="AC28" s="43">
        <f>SUM(AJ4:AK13)</f>
        <v>319</v>
      </c>
      <c r="AD28" s="44"/>
      <c r="AE28" s="43">
        <f>SUM(AJ14:AK23)</f>
        <v>40</v>
      </c>
      <c r="AF28" s="44"/>
      <c r="AG28" s="43">
        <f>AJ24</f>
        <v>1</v>
      </c>
      <c r="AH28" s="44"/>
      <c r="AI28" s="38">
        <f>SUM(C28:AH28)</f>
        <v>7492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424</v>
      </c>
      <c r="D29" s="21"/>
      <c r="E29" s="20">
        <f>SUM(F10:G15)</f>
        <v>413</v>
      </c>
      <c r="F29" s="21"/>
      <c r="G29" s="20">
        <f>SUM(F16:G18)</f>
        <v>171</v>
      </c>
      <c r="H29" s="21"/>
      <c r="I29" s="20">
        <f>SUM(F19:G21)</f>
        <v>166</v>
      </c>
      <c r="J29" s="21"/>
      <c r="K29" s="20">
        <f>SUM(F22:G23)</f>
        <v>109</v>
      </c>
      <c r="L29" s="21"/>
      <c r="M29" s="20">
        <f>SUM(N4:O13)</f>
        <v>1127</v>
      </c>
      <c r="N29" s="21"/>
      <c r="O29" s="20">
        <f>SUM(N14:O23)</f>
        <v>1021</v>
      </c>
      <c r="P29" s="21"/>
      <c r="Q29" s="20">
        <f>SUM(V4:W13)</f>
        <v>1074</v>
      </c>
      <c r="R29" s="21"/>
      <c r="S29" s="20">
        <f>SUM(V14:W23)</f>
        <v>1194</v>
      </c>
      <c r="T29" s="21"/>
      <c r="U29" s="20">
        <f>SUM(AD4:AE8)</f>
        <v>387</v>
      </c>
      <c r="V29" s="21"/>
      <c r="W29" s="20">
        <f>SUM(AD9:AE13)</f>
        <v>351</v>
      </c>
      <c r="X29" s="21"/>
      <c r="Y29" s="20">
        <f>SUM(AD14:AE18)</f>
        <v>400</v>
      </c>
      <c r="Z29" s="21"/>
      <c r="AA29" s="20">
        <f>SUM(AD19:AE23)</f>
        <v>403</v>
      </c>
      <c r="AB29" s="21"/>
      <c r="AC29" s="20">
        <f>SUM(AL4:AM13)</f>
        <v>444</v>
      </c>
      <c r="AD29" s="21"/>
      <c r="AE29" s="20">
        <f>SUM(AL14:AM23)</f>
        <v>128</v>
      </c>
      <c r="AF29" s="21"/>
      <c r="AG29" s="20">
        <f>AL24</f>
        <v>9</v>
      </c>
      <c r="AH29" s="21"/>
      <c r="AI29" s="22">
        <f>SUM(C29:AH29)</f>
        <v>7821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2028</v>
      </c>
      <c r="D31" s="34"/>
      <c r="E31" s="34"/>
      <c r="F31" s="35">
        <f>C31/AI27</f>
        <v>0.13243649186965323</v>
      </c>
      <c r="G31" s="35"/>
      <c r="H31" s="36"/>
      <c r="I31" s="17">
        <f>SUM(I27:V27)</f>
        <v>10237</v>
      </c>
      <c r="J31" s="37"/>
      <c r="K31" s="37"/>
      <c r="L31" s="37"/>
      <c r="M31" s="37"/>
      <c r="N31" s="37"/>
      <c r="O31" s="37"/>
      <c r="P31" s="15">
        <f>I31/AI27</f>
        <v>0.6685169463854241</v>
      </c>
      <c r="Q31" s="15"/>
      <c r="R31" s="15"/>
      <c r="S31" s="15"/>
      <c r="T31" s="15"/>
      <c r="U31" s="15"/>
      <c r="V31" s="16"/>
      <c r="W31" s="17">
        <f>SUM(W27:AH27)</f>
        <v>3048</v>
      </c>
      <c r="X31" s="18"/>
      <c r="Y31" s="18"/>
      <c r="Z31" s="18"/>
      <c r="AA31" s="18"/>
      <c r="AB31" s="18"/>
      <c r="AC31" s="15">
        <f>W31/AI27</f>
        <v>0.1990465617449226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143</v>
      </c>
      <c r="C4" s="90"/>
      <c r="D4" s="91">
        <v>70</v>
      </c>
      <c r="E4" s="91"/>
      <c r="F4" s="96">
        <v>73</v>
      </c>
      <c r="G4" s="97"/>
      <c r="H4" s="88" t="s">
        <v>7</v>
      </c>
      <c r="I4" s="89"/>
      <c r="J4" s="90">
        <f aca="true" t="shared" si="1" ref="J4:J23">SUM(L4:N4)</f>
        <v>153</v>
      </c>
      <c r="K4" s="90"/>
      <c r="L4" s="91">
        <v>65</v>
      </c>
      <c r="M4" s="91"/>
      <c r="N4" s="91">
        <v>88</v>
      </c>
      <c r="O4" s="93"/>
      <c r="P4" s="88" t="s">
        <v>8</v>
      </c>
      <c r="Q4" s="89"/>
      <c r="R4" s="90">
        <f aca="true" t="shared" si="2" ref="R4:R23">SUM(T4:V4)</f>
        <v>167</v>
      </c>
      <c r="S4" s="90"/>
      <c r="T4" s="91">
        <v>82</v>
      </c>
      <c r="U4" s="91"/>
      <c r="V4" s="91">
        <v>85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50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61</v>
      </c>
      <c r="AI4" s="90"/>
      <c r="AJ4" s="91">
        <v>26</v>
      </c>
      <c r="AK4" s="91"/>
      <c r="AL4" s="91">
        <v>35</v>
      </c>
      <c r="AM4" s="92"/>
    </row>
    <row r="5" spans="1:39" s="8" customFormat="1" ht="18" customHeight="1">
      <c r="A5" s="10" t="s">
        <v>11</v>
      </c>
      <c r="B5" s="81">
        <f t="shared" si="0"/>
        <v>131</v>
      </c>
      <c r="C5" s="81"/>
      <c r="D5" s="82">
        <v>61</v>
      </c>
      <c r="E5" s="82"/>
      <c r="F5" s="86">
        <v>70</v>
      </c>
      <c r="G5" s="87"/>
      <c r="H5" s="79" t="s">
        <v>12</v>
      </c>
      <c r="I5" s="80"/>
      <c r="J5" s="81">
        <f t="shared" si="1"/>
        <v>117</v>
      </c>
      <c r="K5" s="81"/>
      <c r="L5" s="82">
        <v>60</v>
      </c>
      <c r="M5" s="82"/>
      <c r="N5" s="82">
        <v>57</v>
      </c>
      <c r="O5" s="85"/>
      <c r="P5" s="79" t="s">
        <v>13</v>
      </c>
      <c r="Q5" s="80"/>
      <c r="R5" s="81">
        <f t="shared" si="2"/>
        <v>158</v>
      </c>
      <c r="S5" s="81"/>
      <c r="T5" s="82">
        <v>77</v>
      </c>
      <c r="U5" s="82"/>
      <c r="V5" s="82">
        <v>81</v>
      </c>
      <c r="W5" s="85"/>
      <c r="X5" s="79" t="s">
        <v>14</v>
      </c>
      <c r="Y5" s="80"/>
      <c r="Z5" s="81">
        <f t="shared" si="3"/>
        <v>112</v>
      </c>
      <c r="AA5" s="81"/>
      <c r="AB5" s="82">
        <v>58</v>
      </c>
      <c r="AC5" s="82"/>
      <c r="AD5" s="82">
        <v>54</v>
      </c>
      <c r="AE5" s="85"/>
      <c r="AF5" s="79" t="s">
        <v>15</v>
      </c>
      <c r="AG5" s="80"/>
      <c r="AH5" s="81">
        <f t="shared" si="4"/>
        <v>81</v>
      </c>
      <c r="AI5" s="81"/>
      <c r="AJ5" s="82">
        <v>39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133</v>
      </c>
      <c r="C6" s="81"/>
      <c r="D6" s="82">
        <v>69</v>
      </c>
      <c r="E6" s="82"/>
      <c r="F6" s="86">
        <v>64</v>
      </c>
      <c r="G6" s="87"/>
      <c r="H6" s="79" t="s">
        <v>17</v>
      </c>
      <c r="I6" s="80"/>
      <c r="J6" s="81">
        <f t="shared" si="1"/>
        <v>127</v>
      </c>
      <c r="K6" s="81"/>
      <c r="L6" s="82">
        <v>55</v>
      </c>
      <c r="M6" s="82"/>
      <c r="N6" s="82">
        <v>72</v>
      </c>
      <c r="O6" s="85"/>
      <c r="P6" s="79" t="s">
        <v>18</v>
      </c>
      <c r="Q6" s="80"/>
      <c r="R6" s="81">
        <f t="shared" si="2"/>
        <v>170</v>
      </c>
      <c r="S6" s="81"/>
      <c r="T6" s="82">
        <v>82</v>
      </c>
      <c r="U6" s="82"/>
      <c r="V6" s="82">
        <v>88</v>
      </c>
      <c r="W6" s="85"/>
      <c r="X6" s="79" t="s">
        <v>19</v>
      </c>
      <c r="Y6" s="80"/>
      <c r="Z6" s="81">
        <f t="shared" si="3"/>
        <v>116</v>
      </c>
      <c r="AA6" s="81"/>
      <c r="AB6" s="82">
        <v>59</v>
      </c>
      <c r="AC6" s="82"/>
      <c r="AD6" s="82">
        <v>57</v>
      </c>
      <c r="AE6" s="85"/>
      <c r="AF6" s="79" t="s">
        <v>20</v>
      </c>
      <c r="AG6" s="80"/>
      <c r="AH6" s="81">
        <f t="shared" si="4"/>
        <v>70</v>
      </c>
      <c r="AI6" s="81"/>
      <c r="AJ6" s="82">
        <v>27</v>
      </c>
      <c r="AK6" s="82"/>
      <c r="AL6" s="82">
        <v>43</v>
      </c>
      <c r="AM6" s="83"/>
    </row>
    <row r="7" spans="1:39" s="8" customFormat="1" ht="18" customHeight="1">
      <c r="A7" s="10" t="s">
        <v>21</v>
      </c>
      <c r="B7" s="81">
        <f t="shared" si="0"/>
        <v>127</v>
      </c>
      <c r="C7" s="81"/>
      <c r="D7" s="82">
        <v>70</v>
      </c>
      <c r="E7" s="82"/>
      <c r="F7" s="86">
        <v>57</v>
      </c>
      <c r="G7" s="87"/>
      <c r="H7" s="79" t="s">
        <v>22</v>
      </c>
      <c r="I7" s="80"/>
      <c r="J7" s="81">
        <f t="shared" si="1"/>
        <v>149</v>
      </c>
      <c r="K7" s="81"/>
      <c r="L7" s="82">
        <v>69</v>
      </c>
      <c r="M7" s="82"/>
      <c r="N7" s="82">
        <v>80</v>
      </c>
      <c r="O7" s="85"/>
      <c r="P7" s="79" t="s">
        <v>23</v>
      </c>
      <c r="Q7" s="80"/>
      <c r="R7" s="81">
        <f t="shared" si="2"/>
        <v>169</v>
      </c>
      <c r="S7" s="81"/>
      <c r="T7" s="82">
        <v>84</v>
      </c>
      <c r="U7" s="82"/>
      <c r="V7" s="82">
        <v>85</v>
      </c>
      <c r="W7" s="85"/>
      <c r="X7" s="79" t="s">
        <v>24</v>
      </c>
      <c r="Y7" s="80"/>
      <c r="Z7" s="81">
        <f t="shared" si="3"/>
        <v>123</v>
      </c>
      <c r="AA7" s="81"/>
      <c r="AB7" s="82">
        <v>64</v>
      </c>
      <c r="AC7" s="82"/>
      <c r="AD7" s="82">
        <v>59</v>
      </c>
      <c r="AE7" s="85"/>
      <c r="AF7" s="79" t="s">
        <v>25</v>
      </c>
      <c r="AG7" s="80"/>
      <c r="AH7" s="81">
        <f t="shared" si="4"/>
        <v>48</v>
      </c>
      <c r="AI7" s="81"/>
      <c r="AJ7" s="82">
        <v>13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122</v>
      </c>
      <c r="C8" s="81"/>
      <c r="D8" s="82">
        <v>68</v>
      </c>
      <c r="E8" s="82"/>
      <c r="F8" s="86">
        <v>54</v>
      </c>
      <c r="G8" s="87"/>
      <c r="H8" s="79" t="s">
        <v>27</v>
      </c>
      <c r="I8" s="80"/>
      <c r="J8" s="81">
        <f t="shared" si="1"/>
        <v>151</v>
      </c>
      <c r="K8" s="81"/>
      <c r="L8" s="82">
        <v>59</v>
      </c>
      <c r="M8" s="82"/>
      <c r="N8" s="82">
        <v>92</v>
      </c>
      <c r="O8" s="85"/>
      <c r="P8" s="79" t="s">
        <v>28</v>
      </c>
      <c r="Q8" s="80"/>
      <c r="R8" s="81">
        <f t="shared" si="2"/>
        <v>172</v>
      </c>
      <c r="S8" s="81"/>
      <c r="T8" s="82">
        <v>97</v>
      </c>
      <c r="U8" s="82"/>
      <c r="V8" s="82">
        <v>75</v>
      </c>
      <c r="W8" s="85"/>
      <c r="X8" s="79" t="s">
        <v>29</v>
      </c>
      <c r="Y8" s="80"/>
      <c r="Z8" s="81">
        <f t="shared" si="3"/>
        <v>112</v>
      </c>
      <c r="AA8" s="81"/>
      <c r="AB8" s="82">
        <v>60</v>
      </c>
      <c r="AC8" s="82"/>
      <c r="AD8" s="82">
        <v>52</v>
      </c>
      <c r="AE8" s="85"/>
      <c r="AF8" s="79" t="s">
        <v>30</v>
      </c>
      <c r="AG8" s="80"/>
      <c r="AH8" s="81">
        <f t="shared" si="4"/>
        <v>34</v>
      </c>
      <c r="AI8" s="81"/>
      <c r="AJ8" s="82">
        <v>17</v>
      </c>
      <c r="AK8" s="82"/>
      <c r="AL8" s="82">
        <v>17</v>
      </c>
      <c r="AM8" s="83"/>
    </row>
    <row r="9" spans="1:39" s="8" customFormat="1" ht="18" customHeight="1">
      <c r="A9" s="10" t="s">
        <v>31</v>
      </c>
      <c r="B9" s="81">
        <f t="shared" si="0"/>
        <v>124</v>
      </c>
      <c r="C9" s="81"/>
      <c r="D9" s="82">
        <v>69</v>
      </c>
      <c r="E9" s="82"/>
      <c r="F9" s="86">
        <v>55</v>
      </c>
      <c r="G9" s="87"/>
      <c r="H9" s="79" t="s">
        <v>32</v>
      </c>
      <c r="I9" s="80"/>
      <c r="J9" s="81">
        <f t="shared" si="1"/>
        <v>135</v>
      </c>
      <c r="K9" s="81"/>
      <c r="L9" s="82">
        <v>63</v>
      </c>
      <c r="M9" s="82"/>
      <c r="N9" s="82">
        <v>72</v>
      </c>
      <c r="O9" s="85"/>
      <c r="P9" s="79" t="s">
        <v>33</v>
      </c>
      <c r="Q9" s="80"/>
      <c r="R9" s="81">
        <f t="shared" si="2"/>
        <v>178</v>
      </c>
      <c r="S9" s="81"/>
      <c r="T9" s="82">
        <v>94</v>
      </c>
      <c r="U9" s="82"/>
      <c r="V9" s="82">
        <v>84</v>
      </c>
      <c r="W9" s="85"/>
      <c r="X9" s="79" t="s">
        <v>34</v>
      </c>
      <c r="Y9" s="80"/>
      <c r="Z9" s="81">
        <f t="shared" si="3"/>
        <v>88</v>
      </c>
      <c r="AA9" s="81"/>
      <c r="AB9" s="82">
        <v>47</v>
      </c>
      <c r="AC9" s="82"/>
      <c r="AD9" s="82">
        <v>41</v>
      </c>
      <c r="AE9" s="85"/>
      <c r="AF9" s="79" t="s">
        <v>35</v>
      </c>
      <c r="AG9" s="80"/>
      <c r="AH9" s="81">
        <f t="shared" si="4"/>
        <v>35</v>
      </c>
      <c r="AI9" s="81"/>
      <c r="AJ9" s="82">
        <v>12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109</v>
      </c>
      <c r="C10" s="81"/>
      <c r="D10" s="82">
        <v>52</v>
      </c>
      <c r="E10" s="82"/>
      <c r="F10" s="86">
        <v>57</v>
      </c>
      <c r="G10" s="87"/>
      <c r="H10" s="79" t="s">
        <v>37</v>
      </c>
      <c r="I10" s="80"/>
      <c r="J10" s="81">
        <f t="shared" si="1"/>
        <v>133</v>
      </c>
      <c r="K10" s="81"/>
      <c r="L10" s="82">
        <v>53</v>
      </c>
      <c r="M10" s="82"/>
      <c r="N10" s="82">
        <v>80</v>
      </c>
      <c r="O10" s="85"/>
      <c r="P10" s="79" t="s">
        <v>38</v>
      </c>
      <c r="Q10" s="80"/>
      <c r="R10" s="81">
        <f t="shared" si="2"/>
        <v>179</v>
      </c>
      <c r="S10" s="81"/>
      <c r="T10" s="82">
        <v>93</v>
      </c>
      <c r="U10" s="82"/>
      <c r="V10" s="82">
        <v>86</v>
      </c>
      <c r="W10" s="85"/>
      <c r="X10" s="79" t="s">
        <v>39</v>
      </c>
      <c r="Y10" s="80"/>
      <c r="Z10" s="81">
        <f t="shared" si="3"/>
        <v>87</v>
      </c>
      <c r="AA10" s="81"/>
      <c r="AB10" s="82">
        <v>43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21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102</v>
      </c>
      <c r="C11" s="81"/>
      <c r="D11" s="82">
        <v>46</v>
      </c>
      <c r="E11" s="82"/>
      <c r="F11" s="86">
        <v>56</v>
      </c>
      <c r="G11" s="87"/>
      <c r="H11" s="79" t="s">
        <v>42</v>
      </c>
      <c r="I11" s="80"/>
      <c r="J11" s="81">
        <f t="shared" si="1"/>
        <v>141</v>
      </c>
      <c r="K11" s="81"/>
      <c r="L11" s="82">
        <v>71</v>
      </c>
      <c r="M11" s="82"/>
      <c r="N11" s="82">
        <v>70</v>
      </c>
      <c r="O11" s="85"/>
      <c r="P11" s="79" t="s">
        <v>43</v>
      </c>
      <c r="Q11" s="80"/>
      <c r="R11" s="81">
        <f t="shared" si="2"/>
        <v>183</v>
      </c>
      <c r="S11" s="81"/>
      <c r="T11" s="82">
        <v>100</v>
      </c>
      <c r="U11" s="82"/>
      <c r="V11" s="82">
        <v>83</v>
      </c>
      <c r="W11" s="85"/>
      <c r="X11" s="79" t="s">
        <v>44</v>
      </c>
      <c r="Y11" s="80"/>
      <c r="Z11" s="81">
        <f t="shared" si="3"/>
        <v>92</v>
      </c>
      <c r="AA11" s="81"/>
      <c r="AB11" s="82">
        <v>42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46</v>
      </c>
      <c r="AI11" s="81"/>
      <c r="AJ11" s="82">
        <v>20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103</v>
      </c>
      <c r="C12" s="81"/>
      <c r="D12" s="82">
        <v>53</v>
      </c>
      <c r="E12" s="82"/>
      <c r="F12" s="86">
        <v>50</v>
      </c>
      <c r="G12" s="87"/>
      <c r="H12" s="79" t="s">
        <v>47</v>
      </c>
      <c r="I12" s="80"/>
      <c r="J12" s="81">
        <f t="shared" si="1"/>
        <v>200</v>
      </c>
      <c r="K12" s="81"/>
      <c r="L12" s="82">
        <v>114</v>
      </c>
      <c r="M12" s="82"/>
      <c r="N12" s="82">
        <v>86</v>
      </c>
      <c r="O12" s="85"/>
      <c r="P12" s="79" t="s">
        <v>48</v>
      </c>
      <c r="Q12" s="80"/>
      <c r="R12" s="81">
        <f t="shared" si="2"/>
        <v>205</v>
      </c>
      <c r="S12" s="81"/>
      <c r="T12" s="82">
        <v>108</v>
      </c>
      <c r="U12" s="82"/>
      <c r="V12" s="82">
        <v>97</v>
      </c>
      <c r="W12" s="85"/>
      <c r="X12" s="79" t="s">
        <v>49</v>
      </c>
      <c r="Y12" s="80"/>
      <c r="Z12" s="81">
        <f t="shared" si="3"/>
        <v>102</v>
      </c>
      <c r="AA12" s="81"/>
      <c r="AB12" s="82">
        <v>47</v>
      </c>
      <c r="AC12" s="82"/>
      <c r="AD12" s="82">
        <v>55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10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66</v>
      </c>
      <c r="E13" s="82"/>
      <c r="F13" s="86">
        <v>50</v>
      </c>
      <c r="G13" s="87"/>
      <c r="H13" s="79" t="s">
        <v>52</v>
      </c>
      <c r="I13" s="80"/>
      <c r="J13" s="81">
        <f t="shared" si="1"/>
        <v>182</v>
      </c>
      <c r="K13" s="81"/>
      <c r="L13" s="82">
        <v>86</v>
      </c>
      <c r="M13" s="82"/>
      <c r="N13" s="82">
        <v>96</v>
      </c>
      <c r="O13" s="85"/>
      <c r="P13" s="79" t="s">
        <v>53</v>
      </c>
      <c r="Q13" s="80"/>
      <c r="R13" s="81">
        <f t="shared" si="2"/>
        <v>208</v>
      </c>
      <c r="S13" s="81"/>
      <c r="T13" s="82">
        <v>115</v>
      </c>
      <c r="U13" s="82"/>
      <c r="V13" s="82">
        <v>93</v>
      </c>
      <c r="W13" s="85"/>
      <c r="X13" s="79" t="s">
        <v>54</v>
      </c>
      <c r="Y13" s="80"/>
      <c r="Z13" s="81">
        <f t="shared" si="3"/>
        <v>80</v>
      </c>
      <c r="AA13" s="81"/>
      <c r="AB13" s="82">
        <v>42</v>
      </c>
      <c r="AC13" s="82"/>
      <c r="AD13" s="82">
        <v>38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6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119</v>
      </c>
      <c r="C14" s="81"/>
      <c r="D14" s="82">
        <v>57</v>
      </c>
      <c r="E14" s="82"/>
      <c r="F14" s="86">
        <v>62</v>
      </c>
      <c r="G14" s="87"/>
      <c r="H14" s="79" t="s">
        <v>57</v>
      </c>
      <c r="I14" s="80"/>
      <c r="J14" s="81">
        <f t="shared" si="1"/>
        <v>181</v>
      </c>
      <c r="K14" s="81"/>
      <c r="L14" s="82">
        <v>83</v>
      </c>
      <c r="M14" s="82"/>
      <c r="N14" s="82">
        <v>98</v>
      </c>
      <c r="O14" s="85"/>
      <c r="P14" s="79" t="s">
        <v>58</v>
      </c>
      <c r="Q14" s="80"/>
      <c r="R14" s="81">
        <f t="shared" si="2"/>
        <v>198</v>
      </c>
      <c r="S14" s="81"/>
      <c r="T14" s="82">
        <v>98</v>
      </c>
      <c r="U14" s="82"/>
      <c r="V14" s="82">
        <v>100</v>
      </c>
      <c r="W14" s="85"/>
      <c r="X14" s="79" t="s">
        <v>59</v>
      </c>
      <c r="Y14" s="80"/>
      <c r="Z14" s="81">
        <f t="shared" si="3"/>
        <v>90</v>
      </c>
      <c r="AA14" s="81"/>
      <c r="AB14" s="82">
        <v>46</v>
      </c>
      <c r="AC14" s="82"/>
      <c r="AD14" s="82">
        <v>44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8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114</v>
      </c>
      <c r="C15" s="81"/>
      <c r="D15" s="82">
        <v>65</v>
      </c>
      <c r="E15" s="82"/>
      <c r="F15" s="86">
        <v>49</v>
      </c>
      <c r="G15" s="87"/>
      <c r="H15" s="79" t="s">
        <v>62</v>
      </c>
      <c r="I15" s="80"/>
      <c r="J15" s="81">
        <f t="shared" si="1"/>
        <v>184</v>
      </c>
      <c r="K15" s="81"/>
      <c r="L15" s="82">
        <v>88</v>
      </c>
      <c r="M15" s="82"/>
      <c r="N15" s="82">
        <v>96</v>
      </c>
      <c r="O15" s="85"/>
      <c r="P15" s="79" t="s">
        <v>63</v>
      </c>
      <c r="Q15" s="80"/>
      <c r="R15" s="81">
        <f t="shared" si="2"/>
        <v>200</v>
      </c>
      <c r="S15" s="81"/>
      <c r="T15" s="82">
        <v>98</v>
      </c>
      <c r="U15" s="82"/>
      <c r="V15" s="82">
        <v>102</v>
      </c>
      <c r="W15" s="85"/>
      <c r="X15" s="79" t="s">
        <v>64</v>
      </c>
      <c r="Y15" s="80"/>
      <c r="Z15" s="81">
        <f t="shared" si="3"/>
        <v>81</v>
      </c>
      <c r="AA15" s="81"/>
      <c r="AB15" s="82">
        <v>40</v>
      </c>
      <c r="AC15" s="82"/>
      <c r="AD15" s="82">
        <v>41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4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120</v>
      </c>
      <c r="C16" s="81"/>
      <c r="D16" s="82">
        <v>69</v>
      </c>
      <c r="E16" s="82"/>
      <c r="F16" s="86">
        <v>51</v>
      </c>
      <c r="G16" s="87"/>
      <c r="H16" s="79" t="s">
        <v>67</v>
      </c>
      <c r="I16" s="80"/>
      <c r="J16" s="81">
        <f t="shared" si="1"/>
        <v>180</v>
      </c>
      <c r="K16" s="81"/>
      <c r="L16" s="82">
        <v>91</v>
      </c>
      <c r="M16" s="82"/>
      <c r="N16" s="82">
        <v>89</v>
      </c>
      <c r="O16" s="85"/>
      <c r="P16" s="79" t="s">
        <v>68</v>
      </c>
      <c r="Q16" s="80"/>
      <c r="R16" s="81">
        <f t="shared" si="2"/>
        <v>181</v>
      </c>
      <c r="S16" s="81"/>
      <c r="T16" s="82">
        <v>84</v>
      </c>
      <c r="U16" s="82"/>
      <c r="V16" s="82">
        <v>97</v>
      </c>
      <c r="W16" s="85"/>
      <c r="X16" s="79" t="s">
        <v>69</v>
      </c>
      <c r="Y16" s="80"/>
      <c r="Z16" s="81">
        <f t="shared" si="3"/>
        <v>77</v>
      </c>
      <c r="AA16" s="81"/>
      <c r="AB16" s="82">
        <v>40</v>
      </c>
      <c r="AC16" s="82"/>
      <c r="AD16" s="82">
        <v>37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6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106</v>
      </c>
      <c r="C17" s="81"/>
      <c r="D17" s="82">
        <v>64</v>
      </c>
      <c r="E17" s="82"/>
      <c r="F17" s="86">
        <v>42</v>
      </c>
      <c r="G17" s="87"/>
      <c r="H17" s="79" t="s">
        <v>72</v>
      </c>
      <c r="I17" s="80"/>
      <c r="J17" s="81">
        <f t="shared" si="1"/>
        <v>191</v>
      </c>
      <c r="K17" s="81"/>
      <c r="L17" s="82">
        <v>99</v>
      </c>
      <c r="M17" s="82"/>
      <c r="N17" s="82">
        <v>92</v>
      </c>
      <c r="O17" s="85"/>
      <c r="P17" s="79" t="s">
        <v>73</v>
      </c>
      <c r="Q17" s="80"/>
      <c r="R17" s="81">
        <f t="shared" si="2"/>
        <v>180</v>
      </c>
      <c r="S17" s="81"/>
      <c r="T17" s="82">
        <v>88</v>
      </c>
      <c r="U17" s="82"/>
      <c r="V17" s="82">
        <v>92</v>
      </c>
      <c r="W17" s="85"/>
      <c r="X17" s="79" t="s">
        <v>74</v>
      </c>
      <c r="Y17" s="80"/>
      <c r="Z17" s="81">
        <f t="shared" si="3"/>
        <v>96</v>
      </c>
      <c r="AA17" s="81"/>
      <c r="AB17" s="82">
        <v>47</v>
      </c>
      <c r="AC17" s="82"/>
      <c r="AD17" s="82">
        <v>49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5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132</v>
      </c>
      <c r="C18" s="81"/>
      <c r="D18" s="82">
        <v>74</v>
      </c>
      <c r="E18" s="82"/>
      <c r="F18" s="86">
        <v>58</v>
      </c>
      <c r="G18" s="87"/>
      <c r="H18" s="79" t="s">
        <v>77</v>
      </c>
      <c r="I18" s="80"/>
      <c r="J18" s="81">
        <f t="shared" si="1"/>
        <v>160</v>
      </c>
      <c r="K18" s="81"/>
      <c r="L18" s="82">
        <v>76</v>
      </c>
      <c r="M18" s="82"/>
      <c r="N18" s="82">
        <v>84</v>
      </c>
      <c r="O18" s="85"/>
      <c r="P18" s="79" t="s">
        <v>78</v>
      </c>
      <c r="Q18" s="80"/>
      <c r="R18" s="81">
        <f t="shared" si="2"/>
        <v>172</v>
      </c>
      <c r="S18" s="81"/>
      <c r="T18" s="82">
        <v>89</v>
      </c>
      <c r="U18" s="82"/>
      <c r="V18" s="82">
        <v>83</v>
      </c>
      <c r="W18" s="85"/>
      <c r="X18" s="79" t="s">
        <v>79</v>
      </c>
      <c r="Y18" s="80"/>
      <c r="Z18" s="81">
        <f t="shared" si="3"/>
        <v>94</v>
      </c>
      <c r="AA18" s="81"/>
      <c r="AB18" s="82">
        <v>53</v>
      </c>
      <c r="AC18" s="82"/>
      <c r="AD18" s="82">
        <v>41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0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94</v>
      </c>
      <c r="C19" s="81"/>
      <c r="D19" s="82">
        <v>45</v>
      </c>
      <c r="E19" s="82"/>
      <c r="F19" s="86">
        <v>49</v>
      </c>
      <c r="G19" s="87"/>
      <c r="H19" s="79" t="s">
        <v>82</v>
      </c>
      <c r="I19" s="80"/>
      <c r="J19" s="81">
        <f t="shared" si="1"/>
        <v>182</v>
      </c>
      <c r="K19" s="81"/>
      <c r="L19" s="82">
        <v>94</v>
      </c>
      <c r="M19" s="82"/>
      <c r="N19" s="82">
        <v>88</v>
      </c>
      <c r="O19" s="85"/>
      <c r="P19" s="79" t="s">
        <v>83</v>
      </c>
      <c r="Q19" s="80"/>
      <c r="R19" s="81">
        <f t="shared" si="2"/>
        <v>158</v>
      </c>
      <c r="S19" s="81"/>
      <c r="T19" s="82">
        <v>83</v>
      </c>
      <c r="U19" s="82"/>
      <c r="V19" s="82">
        <v>75</v>
      </c>
      <c r="W19" s="85"/>
      <c r="X19" s="79" t="s">
        <v>84</v>
      </c>
      <c r="Y19" s="80"/>
      <c r="Z19" s="81">
        <f t="shared" si="3"/>
        <v>111</v>
      </c>
      <c r="AA19" s="81"/>
      <c r="AB19" s="82">
        <v>58</v>
      </c>
      <c r="AC19" s="82"/>
      <c r="AD19" s="82">
        <v>53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0</v>
      </c>
      <c r="AK19" s="82"/>
      <c r="AL19" s="82">
        <v>12</v>
      </c>
      <c r="AM19" s="83"/>
    </row>
    <row r="20" spans="1:39" s="8" customFormat="1" ht="18" customHeight="1">
      <c r="A20" s="10" t="s">
        <v>86</v>
      </c>
      <c r="B20" s="81">
        <f t="shared" si="0"/>
        <v>109</v>
      </c>
      <c r="C20" s="81"/>
      <c r="D20" s="82">
        <v>58</v>
      </c>
      <c r="E20" s="82"/>
      <c r="F20" s="86">
        <v>51</v>
      </c>
      <c r="G20" s="87"/>
      <c r="H20" s="79" t="s">
        <v>87</v>
      </c>
      <c r="I20" s="80"/>
      <c r="J20" s="81">
        <f t="shared" si="1"/>
        <v>175</v>
      </c>
      <c r="K20" s="81"/>
      <c r="L20" s="82">
        <v>92</v>
      </c>
      <c r="M20" s="82"/>
      <c r="N20" s="82">
        <v>83</v>
      </c>
      <c r="O20" s="85"/>
      <c r="P20" s="79" t="s">
        <v>88</v>
      </c>
      <c r="Q20" s="80"/>
      <c r="R20" s="81">
        <f t="shared" si="2"/>
        <v>161</v>
      </c>
      <c r="S20" s="81"/>
      <c r="T20" s="82">
        <v>82</v>
      </c>
      <c r="U20" s="82"/>
      <c r="V20" s="82">
        <v>79</v>
      </c>
      <c r="W20" s="85"/>
      <c r="X20" s="79" t="s">
        <v>89</v>
      </c>
      <c r="Y20" s="80"/>
      <c r="Z20" s="81">
        <f t="shared" si="3"/>
        <v>103</v>
      </c>
      <c r="AA20" s="81"/>
      <c r="AB20" s="82">
        <v>33</v>
      </c>
      <c r="AC20" s="82"/>
      <c r="AD20" s="82">
        <v>70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122</v>
      </c>
      <c r="C21" s="81"/>
      <c r="D21" s="82">
        <v>65</v>
      </c>
      <c r="E21" s="82"/>
      <c r="F21" s="86">
        <v>57</v>
      </c>
      <c r="G21" s="87"/>
      <c r="H21" s="79" t="s">
        <v>92</v>
      </c>
      <c r="I21" s="80"/>
      <c r="J21" s="81">
        <f t="shared" si="1"/>
        <v>167</v>
      </c>
      <c r="K21" s="81"/>
      <c r="L21" s="82">
        <v>87</v>
      </c>
      <c r="M21" s="82"/>
      <c r="N21" s="82">
        <v>80</v>
      </c>
      <c r="O21" s="85"/>
      <c r="P21" s="79" t="s">
        <v>93</v>
      </c>
      <c r="Q21" s="80"/>
      <c r="R21" s="81">
        <f t="shared" si="2"/>
        <v>119</v>
      </c>
      <c r="S21" s="81"/>
      <c r="T21" s="82">
        <v>64</v>
      </c>
      <c r="U21" s="82"/>
      <c r="V21" s="82">
        <v>55</v>
      </c>
      <c r="W21" s="85"/>
      <c r="X21" s="79" t="s">
        <v>94</v>
      </c>
      <c r="Y21" s="80"/>
      <c r="Z21" s="81">
        <f t="shared" si="3"/>
        <v>46</v>
      </c>
      <c r="AA21" s="81"/>
      <c r="AB21" s="82">
        <v>22</v>
      </c>
      <c r="AC21" s="82"/>
      <c r="AD21" s="82">
        <v>24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106</v>
      </c>
      <c r="C22" s="81"/>
      <c r="D22" s="82">
        <v>60</v>
      </c>
      <c r="E22" s="82"/>
      <c r="F22" s="86">
        <v>46</v>
      </c>
      <c r="G22" s="87"/>
      <c r="H22" s="79" t="s">
        <v>97</v>
      </c>
      <c r="I22" s="80"/>
      <c r="J22" s="81">
        <f t="shared" si="1"/>
        <v>169</v>
      </c>
      <c r="K22" s="81"/>
      <c r="L22" s="82">
        <v>91</v>
      </c>
      <c r="M22" s="82"/>
      <c r="N22" s="82">
        <v>78</v>
      </c>
      <c r="O22" s="85"/>
      <c r="P22" s="79" t="s">
        <v>98</v>
      </c>
      <c r="Q22" s="80"/>
      <c r="R22" s="81">
        <f t="shared" si="2"/>
        <v>156</v>
      </c>
      <c r="S22" s="81"/>
      <c r="T22" s="82">
        <v>83</v>
      </c>
      <c r="U22" s="82"/>
      <c r="V22" s="82">
        <v>73</v>
      </c>
      <c r="W22" s="85"/>
      <c r="X22" s="79" t="s">
        <v>99</v>
      </c>
      <c r="Y22" s="80"/>
      <c r="Z22" s="81">
        <f t="shared" si="3"/>
        <v>64</v>
      </c>
      <c r="AA22" s="81"/>
      <c r="AB22" s="82">
        <v>23</v>
      </c>
      <c r="AC22" s="82"/>
      <c r="AD22" s="82">
        <v>41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3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125</v>
      </c>
      <c r="C23" s="66"/>
      <c r="D23" s="74">
        <v>63</v>
      </c>
      <c r="E23" s="74"/>
      <c r="F23" s="84">
        <v>62</v>
      </c>
      <c r="G23" s="67"/>
      <c r="H23" s="64" t="s">
        <v>102</v>
      </c>
      <c r="I23" s="65"/>
      <c r="J23" s="66">
        <f t="shared" si="1"/>
        <v>178</v>
      </c>
      <c r="K23" s="66"/>
      <c r="L23" s="74">
        <v>81</v>
      </c>
      <c r="M23" s="74"/>
      <c r="N23" s="74">
        <v>97</v>
      </c>
      <c r="O23" s="75"/>
      <c r="P23" s="64" t="s">
        <v>103</v>
      </c>
      <c r="Q23" s="65"/>
      <c r="R23" s="66">
        <f t="shared" si="2"/>
        <v>121</v>
      </c>
      <c r="S23" s="66"/>
      <c r="T23" s="74">
        <v>63</v>
      </c>
      <c r="U23" s="74"/>
      <c r="V23" s="74">
        <v>58</v>
      </c>
      <c r="W23" s="75"/>
      <c r="X23" s="64" t="s">
        <v>104</v>
      </c>
      <c r="Y23" s="65"/>
      <c r="Z23" s="66">
        <f t="shared" si="3"/>
        <v>68</v>
      </c>
      <c r="AA23" s="66"/>
      <c r="AB23" s="74">
        <v>29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780</v>
      </c>
      <c r="D27" s="46"/>
      <c r="E27" s="45">
        <f>SUM(E28:F29)</f>
        <v>663</v>
      </c>
      <c r="F27" s="46"/>
      <c r="G27" s="45">
        <f>SUM(G28:H29)</f>
        <v>358</v>
      </c>
      <c r="H27" s="46"/>
      <c r="I27" s="45">
        <f>SUM(I28:J29)</f>
        <v>325</v>
      </c>
      <c r="J27" s="46"/>
      <c r="K27" s="45">
        <f>SUM(K28:L29)</f>
        <v>231</v>
      </c>
      <c r="L27" s="46"/>
      <c r="M27" s="45">
        <f>SUM(M28:N29)</f>
        <v>1488</v>
      </c>
      <c r="N27" s="46"/>
      <c r="O27" s="45">
        <f>SUM(O28:P29)</f>
        <v>1767</v>
      </c>
      <c r="P27" s="46"/>
      <c r="Q27" s="45">
        <f>SUM(Q28:R29)</f>
        <v>1789</v>
      </c>
      <c r="R27" s="46"/>
      <c r="S27" s="45">
        <f>SUM(S28:T29)</f>
        <v>1646</v>
      </c>
      <c r="T27" s="46"/>
      <c r="U27" s="45">
        <f>SUM(U28:V29)</f>
        <v>558</v>
      </c>
      <c r="V27" s="46"/>
      <c r="W27" s="45">
        <f>SUM(W28:X29)</f>
        <v>449</v>
      </c>
      <c r="X27" s="46"/>
      <c r="Y27" s="45">
        <f>SUM(Y28:Z29)</f>
        <v>438</v>
      </c>
      <c r="Z27" s="46"/>
      <c r="AA27" s="45">
        <f>SUM(AA28:AB29)</f>
        <v>392</v>
      </c>
      <c r="AB27" s="46"/>
      <c r="AC27" s="45">
        <f>SUM(AC28:AD29)</f>
        <v>472</v>
      </c>
      <c r="AD27" s="46"/>
      <c r="AE27" s="45">
        <f>SUM(AE28:AF29)</f>
        <v>119</v>
      </c>
      <c r="AF27" s="46"/>
      <c r="AG27" s="45">
        <f>SUM(AG28:AH29)</f>
        <v>3</v>
      </c>
      <c r="AH27" s="46"/>
      <c r="AI27" s="47">
        <f>SUM(C27:AH27)</f>
        <v>11478</v>
      </c>
      <c r="AJ27" s="48"/>
      <c r="AK27" s="49">
        <v>5293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407</v>
      </c>
      <c r="D28" s="44"/>
      <c r="E28" s="43">
        <f>SUM(D10:E15)</f>
        <v>339</v>
      </c>
      <c r="F28" s="44"/>
      <c r="G28" s="43">
        <f>SUM(D16:E18)</f>
        <v>207</v>
      </c>
      <c r="H28" s="44"/>
      <c r="I28" s="43">
        <f>SUM(D19:E21)</f>
        <v>168</v>
      </c>
      <c r="J28" s="44"/>
      <c r="K28" s="43">
        <f>SUM(D22:E23)</f>
        <v>123</v>
      </c>
      <c r="L28" s="44"/>
      <c r="M28" s="43">
        <f>SUM(L4:M13)</f>
        <v>695</v>
      </c>
      <c r="N28" s="44"/>
      <c r="O28" s="43">
        <f>SUM(L14:M23)</f>
        <v>882</v>
      </c>
      <c r="P28" s="44"/>
      <c r="Q28" s="43">
        <f>SUM(T4:U13)</f>
        <v>932</v>
      </c>
      <c r="R28" s="44"/>
      <c r="S28" s="43">
        <f>SUM(T14:U23)</f>
        <v>832</v>
      </c>
      <c r="T28" s="44"/>
      <c r="U28" s="43">
        <f>SUM(AB4:AC8)</f>
        <v>291</v>
      </c>
      <c r="V28" s="44"/>
      <c r="W28" s="43">
        <f>SUM(AB9:AC13)</f>
        <v>221</v>
      </c>
      <c r="X28" s="44"/>
      <c r="Y28" s="43">
        <f>SUM(AB14:AC18)</f>
        <v>226</v>
      </c>
      <c r="Z28" s="44"/>
      <c r="AA28" s="43">
        <f>SUM(AB19:AC23)</f>
        <v>165</v>
      </c>
      <c r="AB28" s="44"/>
      <c r="AC28" s="43">
        <f>SUM(AJ4:AK13)</f>
        <v>191</v>
      </c>
      <c r="AD28" s="44"/>
      <c r="AE28" s="43">
        <f>SUM(AJ14:AK23)</f>
        <v>26</v>
      </c>
      <c r="AF28" s="44"/>
      <c r="AG28" s="43">
        <f>AJ24</f>
        <v>0</v>
      </c>
      <c r="AH28" s="44"/>
      <c r="AI28" s="38">
        <f>SUM(C28:AH28)</f>
        <v>5705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373</v>
      </c>
      <c r="D29" s="21"/>
      <c r="E29" s="20">
        <f>SUM(F10:G15)</f>
        <v>324</v>
      </c>
      <c r="F29" s="21"/>
      <c r="G29" s="20">
        <f>SUM(F16:G18)</f>
        <v>151</v>
      </c>
      <c r="H29" s="21"/>
      <c r="I29" s="20">
        <f>SUM(F19:G21)</f>
        <v>157</v>
      </c>
      <c r="J29" s="21"/>
      <c r="K29" s="20">
        <f>SUM(F22:G23)</f>
        <v>108</v>
      </c>
      <c r="L29" s="21"/>
      <c r="M29" s="20">
        <f>SUM(N4:O13)</f>
        <v>793</v>
      </c>
      <c r="N29" s="21"/>
      <c r="O29" s="20">
        <f>SUM(N14:O23)</f>
        <v>885</v>
      </c>
      <c r="P29" s="21"/>
      <c r="Q29" s="20">
        <f>SUM(V4:W13)</f>
        <v>857</v>
      </c>
      <c r="R29" s="21"/>
      <c r="S29" s="20">
        <f>SUM(V14:W23)</f>
        <v>814</v>
      </c>
      <c r="T29" s="21"/>
      <c r="U29" s="20">
        <f>SUM(AD4:AE8)</f>
        <v>267</v>
      </c>
      <c r="V29" s="21"/>
      <c r="W29" s="20">
        <f>SUM(AD9:AE13)</f>
        <v>228</v>
      </c>
      <c r="X29" s="21"/>
      <c r="Y29" s="20">
        <f>SUM(AD14:AE18)</f>
        <v>212</v>
      </c>
      <c r="Z29" s="21"/>
      <c r="AA29" s="20">
        <f>SUM(AD19:AE23)</f>
        <v>227</v>
      </c>
      <c r="AB29" s="21"/>
      <c r="AC29" s="20">
        <f>SUM(AL4:AM13)</f>
        <v>281</v>
      </c>
      <c r="AD29" s="21"/>
      <c r="AE29" s="20">
        <f>SUM(AL14:AM23)</f>
        <v>93</v>
      </c>
      <c r="AF29" s="21"/>
      <c r="AG29" s="20">
        <f>AL24</f>
        <v>3</v>
      </c>
      <c r="AH29" s="21"/>
      <c r="AI29" s="22">
        <f>SUM(C29:AH29)</f>
        <v>5773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1801</v>
      </c>
      <c r="D31" s="34"/>
      <c r="E31" s="34"/>
      <c r="F31" s="35">
        <f>C31/AI27</f>
        <v>0.15690886914096533</v>
      </c>
      <c r="G31" s="35"/>
      <c r="H31" s="36"/>
      <c r="I31" s="17">
        <f>SUM(I27:V27)</f>
        <v>7804</v>
      </c>
      <c r="J31" s="37"/>
      <c r="K31" s="37"/>
      <c r="L31" s="37"/>
      <c r="M31" s="37"/>
      <c r="N31" s="37"/>
      <c r="O31" s="37"/>
      <c r="P31" s="15">
        <f>I31/AI27</f>
        <v>0.6799093918801185</v>
      </c>
      <c r="Q31" s="15"/>
      <c r="R31" s="15"/>
      <c r="S31" s="15"/>
      <c r="T31" s="15"/>
      <c r="U31" s="15"/>
      <c r="V31" s="16"/>
      <c r="W31" s="17">
        <f>SUM(W27:AH27)</f>
        <v>1873</v>
      </c>
      <c r="X31" s="18"/>
      <c r="Y31" s="18"/>
      <c r="Z31" s="18"/>
      <c r="AA31" s="18"/>
      <c r="AB31" s="18"/>
      <c r="AC31" s="15">
        <f>W31/AI27</f>
        <v>0.1631817389789162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43</v>
      </c>
      <c r="C4" s="90"/>
      <c r="D4" s="91">
        <v>20</v>
      </c>
      <c r="E4" s="91"/>
      <c r="F4" s="96">
        <v>23</v>
      </c>
      <c r="G4" s="97"/>
      <c r="H4" s="88" t="s">
        <v>7</v>
      </c>
      <c r="I4" s="89"/>
      <c r="J4" s="90">
        <f aca="true" t="shared" si="1" ref="J4:J23">SUM(L4:N4)</f>
        <v>70</v>
      </c>
      <c r="K4" s="90"/>
      <c r="L4" s="91">
        <v>35</v>
      </c>
      <c r="M4" s="91"/>
      <c r="N4" s="91">
        <v>35</v>
      </c>
      <c r="O4" s="93"/>
      <c r="P4" s="88" t="s">
        <v>8</v>
      </c>
      <c r="Q4" s="89"/>
      <c r="R4" s="90">
        <f aca="true" t="shared" si="2" ref="R4:R23">SUM(T4:V4)</f>
        <v>84</v>
      </c>
      <c r="S4" s="90"/>
      <c r="T4" s="91">
        <v>45</v>
      </c>
      <c r="U4" s="91"/>
      <c r="V4" s="91">
        <v>39</v>
      </c>
      <c r="W4" s="93"/>
      <c r="X4" s="88" t="s">
        <v>9</v>
      </c>
      <c r="Y4" s="89"/>
      <c r="Z4" s="90">
        <f aca="true" t="shared" si="3" ref="Z4:Z23">SUM(AB4:AD4)</f>
        <v>52</v>
      </c>
      <c r="AA4" s="90"/>
      <c r="AB4" s="91">
        <v>27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77</v>
      </c>
      <c r="AI4" s="90"/>
      <c r="AJ4" s="91">
        <v>45</v>
      </c>
      <c r="AK4" s="91"/>
      <c r="AL4" s="91">
        <v>32</v>
      </c>
      <c r="AM4" s="92"/>
    </row>
    <row r="5" spans="1:39" s="8" customFormat="1" ht="18" customHeight="1">
      <c r="A5" s="10" t="s">
        <v>11</v>
      </c>
      <c r="B5" s="81">
        <f t="shared" si="0"/>
        <v>48</v>
      </c>
      <c r="C5" s="81"/>
      <c r="D5" s="82">
        <v>21</v>
      </c>
      <c r="E5" s="82"/>
      <c r="F5" s="86">
        <v>27</v>
      </c>
      <c r="G5" s="87"/>
      <c r="H5" s="79" t="s">
        <v>12</v>
      </c>
      <c r="I5" s="80"/>
      <c r="J5" s="81">
        <f t="shared" si="1"/>
        <v>94</v>
      </c>
      <c r="K5" s="81"/>
      <c r="L5" s="82">
        <v>48</v>
      </c>
      <c r="M5" s="82"/>
      <c r="N5" s="82">
        <v>46</v>
      </c>
      <c r="O5" s="85"/>
      <c r="P5" s="79" t="s">
        <v>13</v>
      </c>
      <c r="Q5" s="80"/>
      <c r="R5" s="81">
        <f t="shared" si="2"/>
        <v>90</v>
      </c>
      <c r="S5" s="81"/>
      <c r="T5" s="82">
        <v>47</v>
      </c>
      <c r="U5" s="82"/>
      <c r="V5" s="82">
        <v>43</v>
      </c>
      <c r="W5" s="85"/>
      <c r="X5" s="79" t="s">
        <v>14</v>
      </c>
      <c r="Y5" s="80"/>
      <c r="Z5" s="81">
        <f t="shared" si="3"/>
        <v>64</v>
      </c>
      <c r="AA5" s="81"/>
      <c r="AB5" s="82">
        <v>27</v>
      </c>
      <c r="AC5" s="82"/>
      <c r="AD5" s="82">
        <v>37</v>
      </c>
      <c r="AE5" s="85"/>
      <c r="AF5" s="79" t="s">
        <v>15</v>
      </c>
      <c r="AG5" s="80"/>
      <c r="AH5" s="81">
        <f t="shared" si="4"/>
        <v>78</v>
      </c>
      <c r="AI5" s="81"/>
      <c r="AJ5" s="82">
        <v>26</v>
      </c>
      <c r="AK5" s="82"/>
      <c r="AL5" s="82">
        <v>52</v>
      </c>
      <c r="AM5" s="83"/>
    </row>
    <row r="6" spans="1:39" s="8" customFormat="1" ht="18" customHeight="1">
      <c r="A6" s="10" t="s">
        <v>16</v>
      </c>
      <c r="B6" s="81">
        <f t="shared" si="0"/>
        <v>45</v>
      </c>
      <c r="C6" s="81"/>
      <c r="D6" s="82">
        <v>23</v>
      </c>
      <c r="E6" s="82"/>
      <c r="F6" s="86">
        <v>22</v>
      </c>
      <c r="G6" s="87"/>
      <c r="H6" s="79" t="s">
        <v>17</v>
      </c>
      <c r="I6" s="80"/>
      <c r="J6" s="81">
        <f t="shared" si="1"/>
        <v>84</v>
      </c>
      <c r="K6" s="81"/>
      <c r="L6" s="82">
        <v>44</v>
      </c>
      <c r="M6" s="82"/>
      <c r="N6" s="82">
        <v>40</v>
      </c>
      <c r="O6" s="85"/>
      <c r="P6" s="79" t="s">
        <v>18</v>
      </c>
      <c r="Q6" s="80"/>
      <c r="R6" s="81">
        <f t="shared" si="2"/>
        <v>71</v>
      </c>
      <c r="S6" s="81"/>
      <c r="T6" s="82">
        <v>33</v>
      </c>
      <c r="U6" s="82"/>
      <c r="V6" s="82">
        <v>38</v>
      </c>
      <c r="W6" s="85"/>
      <c r="X6" s="79" t="s">
        <v>19</v>
      </c>
      <c r="Y6" s="80"/>
      <c r="Z6" s="81">
        <f t="shared" si="3"/>
        <v>53</v>
      </c>
      <c r="AA6" s="81"/>
      <c r="AB6" s="82">
        <v>29</v>
      </c>
      <c r="AC6" s="82"/>
      <c r="AD6" s="82">
        <v>24</v>
      </c>
      <c r="AE6" s="85"/>
      <c r="AF6" s="79" t="s">
        <v>20</v>
      </c>
      <c r="AG6" s="80"/>
      <c r="AH6" s="81">
        <f t="shared" si="4"/>
        <v>72</v>
      </c>
      <c r="AI6" s="81"/>
      <c r="AJ6" s="82">
        <v>35</v>
      </c>
      <c r="AK6" s="82"/>
      <c r="AL6" s="82">
        <v>37</v>
      </c>
      <c r="AM6" s="83"/>
    </row>
    <row r="7" spans="1:39" s="8" customFormat="1" ht="18" customHeight="1">
      <c r="A7" s="10" t="s">
        <v>21</v>
      </c>
      <c r="B7" s="81">
        <f t="shared" si="0"/>
        <v>47</v>
      </c>
      <c r="C7" s="81"/>
      <c r="D7" s="82">
        <v>23</v>
      </c>
      <c r="E7" s="82"/>
      <c r="F7" s="86">
        <v>24</v>
      </c>
      <c r="G7" s="87"/>
      <c r="H7" s="79" t="s">
        <v>22</v>
      </c>
      <c r="I7" s="80"/>
      <c r="J7" s="81">
        <f t="shared" si="1"/>
        <v>64</v>
      </c>
      <c r="K7" s="81"/>
      <c r="L7" s="82">
        <v>40</v>
      </c>
      <c r="M7" s="82"/>
      <c r="N7" s="82">
        <v>24</v>
      </c>
      <c r="O7" s="85"/>
      <c r="P7" s="79" t="s">
        <v>23</v>
      </c>
      <c r="Q7" s="80"/>
      <c r="R7" s="81">
        <f t="shared" si="2"/>
        <v>97</v>
      </c>
      <c r="S7" s="81"/>
      <c r="T7" s="82">
        <v>48</v>
      </c>
      <c r="U7" s="82"/>
      <c r="V7" s="82">
        <v>49</v>
      </c>
      <c r="W7" s="85"/>
      <c r="X7" s="79" t="s">
        <v>24</v>
      </c>
      <c r="Y7" s="80"/>
      <c r="Z7" s="81">
        <f t="shared" si="3"/>
        <v>57</v>
      </c>
      <c r="AA7" s="81"/>
      <c r="AB7" s="82">
        <v>31</v>
      </c>
      <c r="AC7" s="82"/>
      <c r="AD7" s="82">
        <v>26</v>
      </c>
      <c r="AE7" s="85"/>
      <c r="AF7" s="79" t="s">
        <v>25</v>
      </c>
      <c r="AG7" s="80"/>
      <c r="AH7" s="81">
        <f t="shared" si="4"/>
        <v>57</v>
      </c>
      <c r="AI7" s="81"/>
      <c r="AJ7" s="82">
        <v>32</v>
      </c>
      <c r="AK7" s="82"/>
      <c r="AL7" s="82">
        <v>25</v>
      </c>
      <c r="AM7" s="83"/>
    </row>
    <row r="8" spans="1:39" s="8" customFormat="1" ht="18" customHeight="1">
      <c r="A8" s="10" t="s">
        <v>26</v>
      </c>
      <c r="B8" s="81">
        <f t="shared" si="0"/>
        <v>62</v>
      </c>
      <c r="C8" s="81"/>
      <c r="D8" s="82">
        <v>35</v>
      </c>
      <c r="E8" s="82"/>
      <c r="F8" s="86">
        <v>27</v>
      </c>
      <c r="G8" s="87"/>
      <c r="H8" s="79" t="s">
        <v>27</v>
      </c>
      <c r="I8" s="80"/>
      <c r="J8" s="81">
        <f t="shared" si="1"/>
        <v>87</v>
      </c>
      <c r="K8" s="81"/>
      <c r="L8" s="82">
        <v>36</v>
      </c>
      <c r="M8" s="82"/>
      <c r="N8" s="82">
        <v>51</v>
      </c>
      <c r="O8" s="85"/>
      <c r="P8" s="79" t="s">
        <v>28</v>
      </c>
      <c r="Q8" s="80"/>
      <c r="R8" s="81">
        <f t="shared" si="2"/>
        <v>81</v>
      </c>
      <c r="S8" s="81"/>
      <c r="T8" s="82">
        <v>38</v>
      </c>
      <c r="U8" s="82"/>
      <c r="V8" s="82">
        <v>43</v>
      </c>
      <c r="W8" s="85"/>
      <c r="X8" s="79" t="s">
        <v>29</v>
      </c>
      <c r="Y8" s="80"/>
      <c r="Z8" s="81">
        <f t="shared" si="3"/>
        <v>70</v>
      </c>
      <c r="AA8" s="81"/>
      <c r="AB8" s="82">
        <v>38</v>
      </c>
      <c r="AC8" s="82"/>
      <c r="AD8" s="82">
        <v>32</v>
      </c>
      <c r="AE8" s="85"/>
      <c r="AF8" s="79" t="s">
        <v>30</v>
      </c>
      <c r="AG8" s="80"/>
      <c r="AH8" s="81">
        <f t="shared" si="4"/>
        <v>46</v>
      </c>
      <c r="AI8" s="81"/>
      <c r="AJ8" s="82">
        <v>17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50</v>
      </c>
      <c r="C9" s="81"/>
      <c r="D9" s="82">
        <v>29</v>
      </c>
      <c r="E9" s="82"/>
      <c r="F9" s="86">
        <v>21</v>
      </c>
      <c r="G9" s="87"/>
      <c r="H9" s="79" t="s">
        <v>32</v>
      </c>
      <c r="I9" s="80"/>
      <c r="J9" s="81">
        <f t="shared" si="1"/>
        <v>78</v>
      </c>
      <c r="K9" s="81"/>
      <c r="L9" s="82">
        <v>35</v>
      </c>
      <c r="M9" s="82"/>
      <c r="N9" s="82">
        <v>43</v>
      </c>
      <c r="O9" s="85"/>
      <c r="P9" s="79" t="s">
        <v>33</v>
      </c>
      <c r="Q9" s="80"/>
      <c r="R9" s="81">
        <f t="shared" si="2"/>
        <v>77</v>
      </c>
      <c r="S9" s="81"/>
      <c r="T9" s="82">
        <v>34</v>
      </c>
      <c r="U9" s="82"/>
      <c r="V9" s="82">
        <v>43</v>
      </c>
      <c r="W9" s="85"/>
      <c r="X9" s="79" t="s">
        <v>34</v>
      </c>
      <c r="Y9" s="80"/>
      <c r="Z9" s="81">
        <f t="shared" si="3"/>
        <v>58</v>
      </c>
      <c r="AA9" s="81"/>
      <c r="AB9" s="82">
        <v>21</v>
      </c>
      <c r="AC9" s="82"/>
      <c r="AD9" s="82">
        <v>37</v>
      </c>
      <c r="AE9" s="85"/>
      <c r="AF9" s="79" t="s">
        <v>35</v>
      </c>
      <c r="AG9" s="80"/>
      <c r="AH9" s="81">
        <f t="shared" si="4"/>
        <v>40</v>
      </c>
      <c r="AI9" s="81"/>
      <c r="AJ9" s="82">
        <v>15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59</v>
      </c>
      <c r="C10" s="81"/>
      <c r="D10" s="82">
        <v>34</v>
      </c>
      <c r="E10" s="82"/>
      <c r="F10" s="86">
        <v>25</v>
      </c>
      <c r="G10" s="87"/>
      <c r="H10" s="79" t="s">
        <v>37</v>
      </c>
      <c r="I10" s="80"/>
      <c r="J10" s="81">
        <f t="shared" si="1"/>
        <v>61</v>
      </c>
      <c r="K10" s="81"/>
      <c r="L10" s="82">
        <v>25</v>
      </c>
      <c r="M10" s="82"/>
      <c r="N10" s="82">
        <v>36</v>
      </c>
      <c r="O10" s="85"/>
      <c r="P10" s="79" t="s">
        <v>38</v>
      </c>
      <c r="Q10" s="80"/>
      <c r="R10" s="81">
        <f t="shared" si="2"/>
        <v>97</v>
      </c>
      <c r="S10" s="81"/>
      <c r="T10" s="82">
        <v>46</v>
      </c>
      <c r="U10" s="82"/>
      <c r="V10" s="82">
        <v>51</v>
      </c>
      <c r="W10" s="85"/>
      <c r="X10" s="79" t="s">
        <v>39</v>
      </c>
      <c r="Y10" s="80"/>
      <c r="Z10" s="81">
        <f t="shared" si="3"/>
        <v>43</v>
      </c>
      <c r="AA10" s="81"/>
      <c r="AB10" s="82">
        <v>21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43</v>
      </c>
      <c r="AI10" s="81"/>
      <c r="AJ10" s="82">
        <v>16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55</v>
      </c>
      <c r="C11" s="81"/>
      <c r="D11" s="82">
        <v>27</v>
      </c>
      <c r="E11" s="82"/>
      <c r="F11" s="86">
        <v>28</v>
      </c>
      <c r="G11" s="87"/>
      <c r="H11" s="79" t="s">
        <v>42</v>
      </c>
      <c r="I11" s="80"/>
      <c r="J11" s="81">
        <f t="shared" si="1"/>
        <v>73</v>
      </c>
      <c r="K11" s="81"/>
      <c r="L11" s="82">
        <v>41</v>
      </c>
      <c r="M11" s="82"/>
      <c r="N11" s="82">
        <v>32</v>
      </c>
      <c r="O11" s="85"/>
      <c r="P11" s="79" t="s">
        <v>43</v>
      </c>
      <c r="Q11" s="80"/>
      <c r="R11" s="81">
        <f t="shared" si="2"/>
        <v>92</v>
      </c>
      <c r="S11" s="81"/>
      <c r="T11" s="82">
        <v>44</v>
      </c>
      <c r="U11" s="82"/>
      <c r="V11" s="82">
        <v>48</v>
      </c>
      <c r="W11" s="85"/>
      <c r="X11" s="79" t="s">
        <v>44</v>
      </c>
      <c r="Y11" s="80"/>
      <c r="Z11" s="81">
        <f t="shared" si="3"/>
        <v>65</v>
      </c>
      <c r="AA11" s="81"/>
      <c r="AB11" s="82">
        <v>26</v>
      </c>
      <c r="AC11" s="82"/>
      <c r="AD11" s="82">
        <v>39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16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62</v>
      </c>
      <c r="C12" s="81"/>
      <c r="D12" s="82">
        <v>33</v>
      </c>
      <c r="E12" s="82"/>
      <c r="F12" s="86">
        <v>29</v>
      </c>
      <c r="G12" s="87"/>
      <c r="H12" s="79" t="s">
        <v>47</v>
      </c>
      <c r="I12" s="80"/>
      <c r="J12" s="81">
        <f t="shared" si="1"/>
        <v>65</v>
      </c>
      <c r="K12" s="81"/>
      <c r="L12" s="82">
        <v>29</v>
      </c>
      <c r="M12" s="82"/>
      <c r="N12" s="82">
        <v>36</v>
      </c>
      <c r="O12" s="85"/>
      <c r="P12" s="79" t="s">
        <v>48</v>
      </c>
      <c r="Q12" s="80"/>
      <c r="R12" s="81">
        <f t="shared" si="2"/>
        <v>96</v>
      </c>
      <c r="S12" s="81"/>
      <c r="T12" s="82">
        <v>46</v>
      </c>
      <c r="U12" s="82"/>
      <c r="V12" s="82">
        <v>50</v>
      </c>
      <c r="W12" s="85"/>
      <c r="X12" s="79" t="s">
        <v>49</v>
      </c>
      <c r="Y12" s="80"/>
      <c r="Z12" s="81">
        <f t="shared" si="3"/>
        <v>48</v>
      </c>
      <c r="AA12" s="81"/>
      <c r="AB12" s="82">
        <v>18</v>
      </c>
      <c r="AC12" s="82"/>
      <c r="AD12" s="82">
        <v>30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9</v>
      </c>
      <c r="AK12" s="82"/>
      <c r="AL12" s="82">
        <v>12</v>
      </c>
      <c r="AM12" s="83"/>
    </row>
    <row r="13" spans="1:39" s="8" customFormat="1" ht="18" customHeight="1">
      <c r="A13" s="10" t="s">
        <v>51</v>
      </c>
      <c r="B13" s="81">
        <f t="shared" si="0"/>
        <v>53</v>
      </c>
      <c r="C13" s="81"/>
      <c r="D13" s="82">
        <v>25</v>
      </c>
      <c r="E13" s="82"/>
      <c r="F13" s="86">
        <v>28</v>
      </c>
      <c r="G13" s="87"/>
      <c r="H13" s="79" t="s">
        <v>52</v>
      </c>
      <c r="I13" s="80"/>
      <c r="J13" s="81">
        <f t="shared" si="1"/>
        <v>70</v>
      </c>
      <c r="K13" s="81"/>
      <c r="L13" s="82">
        <v>37</v>
      </c>
      <c r="M13" s="82"/>
      <c r="N13" s="82">
        <v>33</v>
      </c>
      <c r="O13" s="85"/>
      <c r="P13" s="79" t="s">
        <v>53</v>
      </c>
      <c r="Q13" s="80"/>
      <c r="R13" s="81">
        <f t="shared" si="2"/>
        <v>119</v>
      </c>
      <c r="S13" s="81"/>
      <c r="T13" s="82">
        <v>46</v>
      </c>
      <c r="U13" s="82"/>
      <c r="V13" s="82">
        <v>73</v>
      </c>
      <c r="W13" s="85"/>
      <c r="X13" s="79" t="s">
        <v>54</v>
      </c>
      <c r="Y13" s="80"/>
      <c r="Z13" s="81">
        <f t="shared" si="3"/>
        <v>64</v>
      </c>
      <c r="AA13" s="81"/>
      <c r="AB13" s="82">
        <v>29</v>
      </c>
      <c r="AC13" s="82"/>
      <c r="AD13" s="82">
        <v>35</v>
      </c>
      <c r="AE13" s="85"/>
      <c r="AF13" s="79" t="s">
        <v>55</v>
      </c>
      <c r="AG13" s="80"/>
      <c r="AH13" s="81">
        <f t="shared" si="4"/>
        <v>23</v>
      </c>
      <c r="AI13" s="81"/>
      <c r="AJ13" s="82">
        <v>10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47</v>
      </c>
      <c r="C14" s="81"/>
      <c r="D14" s="82">
        <v>27</v>
      </c>
      <c r="E14" s="82"/>
      <c r="F14" s="86">
        <v>20</v>
      </c>
      <c r="G14" s="87"/>
      <c r="H14" s="79" t="s">
        <v>57</v>
      </c>
      <c r="I14" s="80"/>
      <c r="J14" s="81">
        <f t="shared" si="1"/>
        <v>56</v>
      </c>
      <c r="K14" s="81"/>
      <c r="L14" s="82">
        <v>32</v>
      </c>
      <c r="M14" s="82"/>
      <c r="N14" s="82">
        <v>24</v>
      </c>
      <c r="O14" s="85"/>
      <c r="P14" s="79" t="s">
        <v>58</v>
      </c>
      <c r="Q14" s="80"/>
      <c r="R14" s="81">
        <f t="shared" si="2"/>
        <v>113</v>
      </c>
      <c r="S14" s="81"/>
      <c r="T14" s="82">
        <v>56</v>
      </c>
      <c r="U14" s="82"/>
      <c r="V14" s="82">
        <v>57</v>
      </c>
      <c r="W14" s="85"/>
      <c r="X14" s="79" t="s">
        <v>59</v>
      </c>
      <c r="Y14" s="80"/>
      <c r="Z14" s="81">
        <f t="shared" si="3"/>
        <v>73</v>
      </c>
      <c r="AA14" s="81"/>
      <c r="AB14" s="82">
        <v>32</v>
      </c>
      <c r="AC14" s="82"/>
      <c r="AD14" s="82">
        <v>41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6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40</v>
      </c>
      <c r="C15" s="81"/>
      <c r="D15" s="82">
        <v>26</v>
      </c>
      <c r="E15" s="82"/>
      <c r="F15" s="86">
        <v>14</v>
      </c>
      <c r="G15" s="87"/>
      <c r="H15" s="79" t="s">
        <v>62</v>
      </c>
      <c r="I15" s="80"/>
      <c r="J15" s="81">
        <f t="shared" si="1"/>
        <v>58</v>
      </c>
      <c r="K15" s="81"/>
      <c r="L15" s="82">
        <v>33</v>
      </c>
      <c r="M15" s="82"/>
      <c r="N15" s="82">
        <v>25</v>
      </c>
      <c r="O15" s="85"/>
      <c r="P15" s="79" t="s">
        <v>63</v>
      </c>
      <c r="Q15" s="80"/>
      <c r="R15" s="81">
        <f t="shared" si="2"/>
        <v>125</v>
      </c>
      <c r="S15" s="81"/>
      <c r="T15" s="82">
        <v>71</v>
      </c>
      <c r="U15" s="82"/>
      <c r="V15" s="82">
        <v>54</v>
      </c>
      <c r="W15" s="85"/>
      <c r="X15" s="79" t="s">
        <v>64</v>
      </c>
      <c r="Y15" s="80"/>
      <c r="Z15" s="81">
        <f t="shared" si="3"/>
        <v>81</v>
      </c>
      <c r="AA15" s="81"/>
      <c r="AB15" s="82">
        <v>35</v>
      </c>
      <c r="AC15" s="82"/>
      <c r="AD15" s="82">
        <v>46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6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58</v>
      </c>
      <c r="C16" s="81"/>
      <c r="D16" s="82">
        <v>32</v>
      </c>
      <c r="E16" s="82"/>
      <c r="F16" s="86">
        <v>26</v>
      </c>
      <c r="G16" s="87"/>
      <c r="H16" s="79" t="s">
        <v>67</v>
      </c>
      <c r="I16" s="80"/>
      <c r="J16" s="81">
        <f t="shared" si="1"/>
        <v>68</v>
      </c>
      <c r="K16" s="81"/>
      <c r="L16" s="82">
        <v>34</v>
      </c>
      <c r="M16" s="82"/>
      <c r="N16" s="82">
        <v>34</v>
      </c>
      <c r="O16" s="85"/>
      <c r="P16" s="79" t="s">
        <v>68</v>
      </c>
      <c r="Q16" s="80"/>
      <c r="R16" s="81">
        <f t="shared" si="2"/>
        <v>128</v>
      </c>
      <c r="S16" s="81"/>
      <c r="T16" s="82">
        <v>58</v>
      </c>
      <c r="U16" s="82"/>
      <c r="V16" s="82">
        <v>70</v>
      </c>
      <c r="W16" s="85"/>
      <c r="X16" s="79" t="s">
        <v>69</v>
      </c>
      <c r="Y16" s="80"/>
      <c r="Z16" s="81">
        <f t="shared" si="3"/>
        <v>65</v>
      </c>
      <c r="AA16" s="81"/>
      <c r="AB16" s="82">
        <v>27</v>
      </c>
      <c r="AC16" s="82"/>
      <c r="AD16" s="82">
        <v>38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0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50</v>
      </c>
      <c r="C17" s="81"/>
      <c r="D17" s="82">
        <v>26</v>
      </c>
      <c r="E17" s="82"/>
      <c r="F17" s="86">
        <v>24</v>
      </c>
      <c r="G17" s="87"/>
      <c r="H17" s="79" t="s">
        <v>72</v>
      </c>
      <c r="I17" s="80"/>
      <c r="J17" s="81">
        <f t="shared" si="1"/>
        <v>69</v>
      </c>
      <c r="K17" s="81"/>
      <c r="L17" s="82">
        <v>32</v>
      </c>
      <c r="M17" s="82"/>
      <c r="N17" s="82">
        <v>37</v>
      </c>
      <c r="O17" s="85"/>
      <c r="P17" s="79" t="s">
        <v>73</v>
      </c>
      <c r="Q17" s="80"/>
      <c r="R17" s="81">
        <f t="shared" si="2"/>
        <v>98</v>
      </c>
      <c r="S17" s="81"/>
      <c r="T17" s="82">
        <v>55</v>
      </c>
      <c r="U17" s="82"/>
      <c r="V17" s="82">
        <v>43</v>
      </c>
      <c r="W17" s="85"/>
      <c r="X17" s="79" t="s">
        <v>74</v>
      </c>
      <c r="Y17" s="80"/>
      <c r="Z17" s="81">
        <f t="shared" si="3"/>
        <v>71</v>
      </c>
      <c r="AA17" s="81"/>
      <c r="AB17" s="82">
        <v>34</v>
      </c>
      <c r="AC17" s="82"/>
      <c r="AD17" s="82">
        <v>37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2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64</v>
      </c>
      <c r="C18" s="81"/>
      <c r="D18" s="82">
        <v>30</v>
      </c>
      <c r="E18" s="82"/>
      <c r="F18" s="86">
        <v>34</v>
      </c>
      <c r="G18" s="87"/>
      <c r="H18" s="79" t="s">
        <v>77</v>
      </c>
      <c r="I18" s="80"/>
      <c r="J18" s="81">
        <f t="shared" si="1"/>
        <v>71</v>
      </c>
      <c r="K18" s="81"/>
      <c r="L18" s="82">
        <v>36</v>
      </c>
      <c r="M18" s="82"/>
      <c r="N18" s="82">
        <v>35</v>
      </c>
      <c r="O18" s="85"/>
      <c r="P18" s="79" t="s">
        <v>78</v>
      </c>
      <c r="Q18" s="80"/>
      <c r="R18" s="81">
        <f t="shared" si="2"/>
        <v>108</v>
      </c>
      <c r="S18" s="81"/>
      <c r="T18" s="82">
        <v>59</v>
      </c>
      <c r="U18" s="82"/>
      <c r="V18" s="82">
        <v>49</v>
      </c>
      <c r="W18" s="85"/>
      <c r="X18" s="79" t="s">
        <v>79</v>
      </c>
      <c r="Y18" s="80"/>
      <c r="Z18" s="81">
        <f t="shared" si="3"/>
        <v>105</v>
      </c>
      <c r="AA18" s="81"/>
      <c r="AB18" s="82">
        <v>53</v>
      </c>
      <c r="AC18" s="82"/>
      <c r="AD18" s="82">
        <v>52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70</v>
      </c>
      <c r="C19" s="81"/>
      <c r="D19" s="82">
        <v>48</v>
      </c>
      <c r="E19" s="82"/>
      <c r="F19" s="86">
        <v>22</v>
      </c>
      <c r="G19" s="87"/>
      <c r="H19" s="79" t="s">
        <v>82</v>
      </c>
      <c r="I19" s="80"/>
      <c r="J19" s="81">
        <f t="shared" si="1"/>
        <v>61</v>
      </c>
      <c r="K19" s="81"/>
      <c r="L19" s="82">
        <v>34</v>
      </c>
      <c r="M19" s="82"/>
      <c r="N19" s="82">
        <v>27</v>
      </c>
      <c r="O19" s="85"/>
      <c r="P19" s="79" t="s">
        <v>83</v>
      </c>
      <c r="Q19" s="80"/>
      <c r="R19" s="81">
        <f t="shared" si="2"/>
        <v>96</v>
      </c>
      <c r="S19" s="81"/>
      <c r="T19" s="82">
        <v>49</v>
      </c>
      <c r="U19" s="82"/>
      <c r="V19" s="82">
        <v>47</v>
      </c>
      <c r="W19" s="85"/>
      <c r="X19" s="79" t="s">
        <v>84</v>
      </c>
      <c r="Y19" s="80"/>
      <c r="Z19" s="81">
        <f t="shared" si="3"/>
        <v>114</v>
      </c>
      <c r="AA19" s="81"/>
      <c r="AB19" s="82">
        <v>53</v>
      </c>
      <c r="AC19" s="82"/>
      <c r="AD19" s="82">
        <v>61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50</v>
      </c>
      <c r="C20" s="81"/>
      <c r="D20" s="82">
        <v>29</v>
      </c>
      <c r="E20" s="82"/>
      <c r="F20" s="86">
        <v>21</v>
      </c>
      <c r="G20" s="87"/>
      <c r="H20" s="79" t="s">
        <v>87</v>
      </c>
      <c r="I20" s="80"/>
      <c r="J20" s="81">
        <f t="shared" si="1"/>
        <v>59</v>
      </c>
      <c r="K20" s="81"/>
      <c r="L20" s="82">
        <v>33</v>
      </c>
      <c r="M20" s="82"/>
      <c r="N20" s="82">
        <v>26</v>
      </c>
      <c r="O20" s="85"/>
      <c r="P20" s="79" t="s">
        <v>88</v>
      </c>
      <c r="Q20" s="80"/>
      <c r="R20" s="81">
        <f t="shared" si="2"/>
        <v>107</v>
      </c>
      <c r="S20" s="81"/>
      <c r="T20" s="82">
        <v>51</v>
      </c>
      <c r="U20" s="82"/>
      <c r="V20" s="82">
        <v>56</v>
      </c>
      <c r="W20" s="85"/>
      <c r="X20" s="79" t="s">
        <v>89</v>
      </c>
      <c r="Y20" s="80"/>
      <c r="Z20" s="81">
        <f t="shared" si="3"/>
        <v>92</v>
      </c>
      <c r="AA20" s="81"/>
      <c r="AB20" s="82">
        <v>43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57</v>
      </c>
      <c r="C21" s="81"/>
      <c r="D21" s="82">
        <v>26</v>
      </c>
      <c r="E21" s="82"/>
      <c r="F21" s="86">
        <v>31</v>
      </c>
      <c r="G21" s="87"/>
      <c r="H21" s="79" t="s">
        <v>92</v>
      </c>
      <c r="I21" s="80"/>
      <c r="J21" s="81">
        <f t="shared" si="1"/>
        <v>80</v>
      </c>
      <c r="K21" s="81"/>
      <c r="L21" s="82">
        <v>42</v>
      </c>
      <c r="M21" s="82"/>
      <c r="N21" s="82">
        <v>38</v>
      </c>
      <c r="O21" s="85"/>
      <c r="P21" s="79" t="s">
        <v>93</v>
      </c>
      <c r="Q21" s="80"/>
      <c r="R21" s="81">
        <f t="shared" si="2"/>
        <v>70</v>
      </c>
      <c r="S21" s="81"/>
      <c r="T21" s="82">
        <v>37</v>
      </c>
      <c r="U21" s="82"/>
      <c r="V21" s="82">
        <v>33</v>
      </c>
      <c r="W21" s="85"/>
      <c r="X21" s="79" t="s">
        <v>94</v>
      </c>
      <c r="Y21" s="80"/>
      <c r="Z21" s="81">
        <f t="shared" si="3"/>
        <v>63</v>
      </c>
      <c r="AA21" s="81"/>
      <c r="AB21" s="82">
        <v>27</v>
      </c>
      <c r="AC21" s="82"/>
      <c r="AD21" s="82">
        <v>36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72</v>
      </c>
      <c r="C22" s="81"/>
      <c r="D22" s="82">
        <v>37</v>
      </c>
      <c r="E22" s="82"/>
      <c r="F22" s="86">
        <v>35</v>
      </c>
      <c r="G22" s="87"/>
      <c r="H22" s="79" t="s">
        <v>97</v>
      </c>
      <c r="I22" s="80"/>
      <c r="J22" s="81">
        <f t="shared" si="1"/>
        <v>70</v>
      </c>
      <c r="K22" s="81"/>
      <c r="L22" s="82">
        <v>30</v>
      </c>
      <c r="M22" s="82"/>
      <c r="N22" s="82">
        <v>40</v>
      </c>
      <c r="O22" s="85"/>
      <c r="P22" s="79" t="s">
        <v>98</v>
      </c>
      <c r="Q22" s="80"/>
      <c r="R22" s="81">
        <f t="shared" si="2"/>
        <v>91</v>
      </c>
      <c r="S22" s="81"/>
      <c r="T22" s="82">
        <v>48</v>
      </c>
      <c r="U22" s="82"/>
      <c r="V22" s="82">
        <v>43</v>
      </c>
      <c r="W22" s="85"/>
      <c r="X22" s="79" t="s">
        <v>99</v>
      </c>
      <c r="Y22" s="80"/>
      <c r="Z22" s="81">
        <f t="shared" si="3"/>
        <v>63</v>
      </c>
      <c r="AA22" s="81"/>
      <c r="AB22" s="82">
        <v>30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70</v>
      </c>
      <c r="C23" s="66"/>
      <c r="D23" s="74">
        <v>32</v>
      </c>
      <c r="E23" s="74"/>
      <c r="F23" s="84">
        <v>38</v>
      </c>
      <c r="G23" s="67"/>
      <c r="H23" s="64" t="s">
        <v>102</v>
      </c>
      <c r="I23" s="65"/>
      <c r="J23" s="66">
        <f t="shared" si="1"/>
        <v>75</v>
      </c>
      <c r="K23" s="66"/>
      <c r="L23" s="74">
        <v>41</v>
      </c>
      <c r="M23" s="74"/>
      <c r="N23" s="74">
        <v>34</v>
      </c>
      <c r="O23" s="75"/>
      <c r="P23" s="64" t="s">
        <v>103</v>
      </c>
      <c r="Q23" s="65"/>
      <c r="R23" s="66">
        <f t="shared" si="2"/>
        <v>84</v>
      </c>
      <c r="S23" s="66"/>
      <c r="T23" s="74">
        <v>51</v>
      </c>
      <c r="U23" s="74"/>
      <c r="V23" s="74">
        <v>33</v>
      </c>
      <c r="W23" s="75"/>
      <c r="X23" s="64" t="s">
        <v>104</v>
      </c>
      <c r="Y23" s="65"/>
      <c r="Z23" s="66">
        <f t="shared" si="3"/>
        <v>85</v>
      </c>
      <c r="AA23" s="66"/>
      <c r="AB23" s="74">
        <v>35</v>
      </c>
      <c r="AC23" s="74"/>
      <c r="AD23" s="74">
        <v>50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295</v>
      </c>
      <c r="D27" s="46"/>
      <c r="E27" s="45">
        <f>SUM(E28:F29)</f>
        <v>316</v>
      </c>
      <c r="F27" s="46"/>
      <c r="G27" s="45">
        <f>SUM(G28:H29)</f>
        <v>172</v>
      </c>
      <c r="H27" s="46"/>
      <c r="I27" s="45">
        <f>SUM(I28:J29)</f>
        <v>177</v>
      </c>
      <c r="J27" s="46"/>
      <c r="K27" s="45">
        <f>SUM(K28:L29)</f>
        <v>142</v>
      </c>
      <c r="L27" s="46"/>
      <c r="M27" s="45">
        <f>SUM(M28:N29)</f>
        <v>746</v>
      </c>
      <c r="N27" s="46"/>
      <c r="O27" s="45">
        <f>SUM(O28:P29)</f>
        <v>667</v>
      </c>
      <c r="P27" s="46"/>
      <c r="Q27" s="45">
        <f>SUM(Q28:R29)</f>
        <v>904</v>
      </c>
      <c r="R27" s="46"/>
      <c r="S27" s="45">
        <f>SUM(S28:T29)</f>
        <v>1020</v>
      </c>
      <c r="T27" s="46"/>
      <c r="U27" s="45">
        <f>SUM(U28:V29)</f>
        <v>296</v>
      </c>
      <c r="V27" s="46"/>
      <c r="W27" s="45">
        <f>SUM(W28:X29)</f>
        <v>278</v>
      </c>
      <c r="X27" s="46"/>
      <c r="Y27" s="45">
        <f>SUM(Y28:Z29)</f>
        <v>395</v>
      </c>
      <c r="Z27" s="46"/>
      <c r="AA27" s="45">
        <f>SUM(AA28:AB29)</f>
        <v>417</v>
      </c>
      <c r="AB27" s="46"/>
      <c r="AC27" s="45">
        <f>SUM(AC28:AD29)</f>
        <v>501</v>
      </c>
      <c r="AD27" s="46"/>
      <c r="AE27" s="45">
        <f>SUM(AE28:AF29)</f>
        <v>62</v>
      </c>
      <c r="AF27" s="46"/>
      <c r="AG27" s="45">
        <f>SUM(AG28:AH29)</f>
        <v>4</v>
      </c>
      <c r="AH27" s="46"/>
      <c r="AI27" s="47">
        <f>SUM(C27:AH27)</f>
        <v>6392</v>
      </c>
      <c r="AJ27" s="48"/>
      <c r="AK27" s="49">
        <v>2917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151</v>
      </c>
      <c r="D28" s="44"/>
      <c r="E28" s="43">
        <f>SUM(D10:E15)</f>
        <v>172</v>
      </c>
      <c r="F28" s="44"/>
      <c r="G28" s="43">
        <f>SUM(D16:E18)</f>
        <v>88</v>
      </c>
      <c r="H28" s="44"/>
      <c r="I28" s="43">
        <f>SUM(D19:E21)</f>
        <v>103</v>
      </c>
      <c r="J28" s="44"/>
      <c r="K28" s="43">
        <f>SUM(D22:E23)</f>
        <v>69</v>
      </c>
      <c r="L28" s="44"/>
      <c r="M28" s="43">
        <f>SUM(L4:M13)</f>
        <v>370</v>
      </c>
      <c r="N28" s="44"/>
      <c r="O28" s="43">
        <f>SUM(L14:M23)</f>
        <v>347</v>
      </c>
      <c r="P28" s="44"/>
      <c r="Q28" s="43">
        <f>SUM(T4:U13)</f>
        <v>427</v>
      </c>
      <c r="R28" s="44"/>
      <c r="S28" s="43">
        <f>SUM(T14:U23)</f>
        <v>535</v>
      </c>
      <c r="T28" s="44"/>
      <c r="U28" s="43">
        <f>SUM(AB4:AC8)</f>
        <v>152</v>
      </c>
      <c r="V28" s="44"/>
      <c r="W28" s="43">
        <f>SUM(AB9:AC13)</f>
        <v>115</v>
      </c>
      <c r="X28" s="44"/>
      <c r="Y28" s="43">
        <f>SUM(AB14:AC18)</f>
        <v>181</v>
      </c>
      <c r="Z28" s="44"/>
      <c r="AA28" s="43">
        <f>SUM(AB19:AC23)</f>
        <v>188</v>
      </c>
      <c r="AB28" s="44"/>
      <c r="AC28" s="43">
        <f>SUM(AJ4:AK13)</f>
        <v>221</v>
      </c>
      <c r="AD28" s="44"/>
      <c r="AE28" s="43">
        <f>SUM(AJ14:AK23)</f>
        <v>15</v>
      </c>
      <c r="AF28" s="44"/>
      <c r="AG28" s="43">
        <f>AJ24</f>
        <v>1</v>
      </c>
      <c r="AH28" s="44"/>
      <c r="AI28" s="38">
        <f>SUM(C28:AH28)</f>
        <v>3135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144</v>
      </c>
      <c r="D29" s="21"/>
      <c r="E29" s="20">
        <f>SUM(F10:G15)</f>
        <v>144</v>
      </c>
      <c r="F29" s="21"/>
      <c r="G29" s="20">
        <f>SUM(F16:G18)</f>
        <v>84</v>
      </c>
      <c r="H29" s="21"/>
      <c r="I29" s="20">
        <f>SUM(F19:G21)</f>
        <v>74</v>
      </c>
      <c r="J29" s="21"/>
      <c r="K29" s="20">
        <f>SUM(F22:G23)</f>
        <v>73</v>
      </c>
      <c r="L29" s="21"/>
      <c r="M29" s="20">
        <f>SUM(N4:O13)</f>
        <v>376</v>
      </c>
      <c r="N29" s="21"/>
      <c r="O29" s="20">
        <f>SUM(N14:O23)</f>
        <v>320</v>
      </c>
      <c r="P29" s="21"/>
      <c r="Q29" s="20">
        <f>SUM(V4:W13)</f>
        <v>477</v>
      </c>
      <c r="R29" s="21"/>
      <c r="S29" s="20">
        <f>SUM(V14:W23)</f>
        <v>485</v>
      </c>
      <c r="T29" s="21"/>
      <c r="U29" s="20">
        <f>SUM(AD4:AE8)</f>
        <v>144</v>
      </c>
      <c r="V29" s="21"/>
      <c r="W29" s="20">
        <f>SUM(AD9:AE13)</f>
        <v>163</v>
      </c>
      <c r="X29" s="21"/>
      <c r="Y29" s="20">
        <f>SUM(AD14:AE18)</f>
        <v>214</v>
      </c>
      <c r="Z29" s="21"/>
      <c r="AA29" s="20">
        <f>SUM(AD19:AE23)</f>
        <v>229</v>
      </c>
      <c r="AB29" s="21"/>
      <c r="AC29" s="20">
        <f>SUM(AL4:AM13)</f>
        <v>280</v>
      </c>
      <c r="AD29" s="21"/>
      <c r="AE29" s="20">
        <f>SUM(AL14:AM23)</f>
        <v>47</v>
      </c>
      <c r="AF29" s="21"/>
      <c r="AG29" s="20">
        <f>AL24</f>
        <v>3</v>
      </c>
      <c r="AH29" s="21"/>
      <c r="AI29" s="22">
        <f>SUM(C29:AH29)</f>
        <v>3257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783</v>
      </c>
      <c r="D31" s="34"/>
      <c r="E31" s="34"/>
      <c r="F31" s="35">
        <f>C31/AI27</f>
        <v>0.12249687108886108</v>
      </c>
      <c r="G31" s="35"/>
      <c r="H31" s="36"/>
      <c r="I31" s="17">
        <f>SUM(I27:V27)</f>
        <v>3952</v>
      </c>
      <c r="J31" s="37"/>
      <c r="K31" s="37"/>
      <c r="L31" s="37"/>
      <c r="M31" s="37"/>
      <c r="N31" s="37"/>
      <c r="O31" s="37"/>
      <c r="P31" s="15">
        <f>I31/AI27</f>
        <v>0.6182728410513142</v>
      </c>
      <c r="Q31" s="15"/>
      <c r="R31" s="15"/>
      <c r="S31" s="15"/>
      <c r="T31" s="15"/>
      <c r="U31" s="15"/>
      <c r="V31" s="16"/>
      <c r="W31" s="17">
        <f>SUM(W27:AH27)</f>
        <v>1657</v>
      </c>
      <c r="X31" s="18"/>
      <c r="Y31" s="18"/>
      <c r="Z31" s="18"/>
      <c r="AA31" s="18"/>
      <c r="AB31" s="18"/>
      <c r="AC31" s="15">
        <f>W31/AI27</f>
        <v>0.25923028785982477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77</v>
      </c>
      <c r="C4" s="90"/>
      <c r="D4" s="91">
        <v>36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90</v>
      </c>
      <c r="K4" s="90"/>
      <c r="L4" s="91">
        <v>43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139</v>
      </c>
      <c r="S4" s="90"/>
      <c r="T4" s="91">
        <v>77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101</v>
      </c>
      <c r="AA4" s="90"/>
      <c r="AB4" s="91">
        <v>42</v>
      </c>
      <c r="AC4" s="91"/>
      <c r="AD4" s="91">
        <v>59</v>
      </c>
      <c r="AE4" s="93"/>
      <c r="AF4" s="88" t="s">
        <v>10</v>
      </c>
      <c r="AG4" s="89"/>
      <c r="AH4" s="90">
        <f aca="true" t="shared" si="4" ref="AH4:AH24">SUM(AJ4:AL4)</f>
        <v>71</v>
      </c>
      <c r="AI4" s="90"/>
      <c r="AJ4" s="91">
        <v>28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69</v>
      </c>
      <c r="C5" s="81"/>
      <c r="D5" s="82">
        <v>37</v>
      </c>
      <c r="E5" s="82"/>
      <c r="F5" s="86">
        <v>32</v>
      </c>
      <c r="G5" s="87"/>
      <c r="H5" s="79" t="s">
        <v>12</v>
      </c>
      <c r="I5" s="80"/>
      <c r="J5" s="81">
        <f t="shared" si="1"/>
        <v>89</v>
      </c>
      <c r="K5" s="81"/>
      <c r="L5" s="82">
        <v>40</v>
      </c>
      <c r="M5" s="82"/>
      <c r="N5" s="82">
        <v>49</v>
      </c>
      <c r="O5" s="85"/>
      <c r="P5" s="79" t="s">
        <v>13</v>
      </c>
      <c r="Q5" s="80"/>
      <c r="R5" s="81">
        <f t="shared" si="2"/>
        <v>144</v>
      </c>
      <c r="S5" s="81"/>
      <c r="T5" s="82">
        <v>65</v>
      </c>
      <c r="U5" s="82"/>
      <c r="V5" s="82">
        <v>79</v>
      </c>
      <c r="W5" s="85"/>
      <c r="X5" s="79" t="s">
        <v>14</v>
      </c>
      <c r="Y5" s="80"/>
      <c r="Z5" s="81">
        <f t="shared" si="3"/>
        <v>98</v>
      </c>
      <c r="AA5" s="81"/>
      <c r="AB5" s="82">
        <v>56</v>
      </c>
      <c r="AC5" s="82"/>
      <c r="AD5" s="82">
        <v>42</v>
      </c>
      <c r="AE5" s="85"/>
      <c r="AF5" s="79" t="s">
        <v>15</v>
      </c>
      <c r="AG5" s="80"/>
      <c r="AH5" s="81">
        <f t="shared" si="4"/>
        <v>73</v>
      </c>
      <c r="AI5" s="81"/>
      <c r="AJ5" s="82">
        <v>27</v>
      </c>
      <c r="AK5" s="82"/>
      <c r="AL5" s="82">
        <v>46</v>
      </c>
      <c r="AM5" s="83"/>
    </row>
    <row r="6" spans="1:39" s="8" customFormat="1" ht="18" customHeight="1">
      <c r="A6" s="10" t="s">
        <v>16</v>
      </c>
      <c r="B6" s="81">
        <f t="shared" si="0"/>
        <v>80</v>
      </c>
      <c r="C6" s="81"/>
      <c r="D6" s="82">
        <v>42</v>
      </c>
      <c r="E6" s="82"/>
      <c r="F6" s="86">
        <v>38</v>
      </c>
      <c r="G6" s="87"/>
      <c r="H6" s="79" t="s">
        <v>17</v>
      </c>
      <c r="I6" s="80"/>
      <c r="J6" s="81">
        <f t="shared" si="1"/>
        <v>88</v>
      </c>
      <c r="K6" s="81"/>
      <c r="L6" s="82">
        <v>34</v>
      </c>
      <c r="M6" s="82"/>
      <c r="N6" s="82">
        <v>54</v>
      </c>
      <c r="O6" s="85"/>
      <c r="P6" s="79" t="s">
        <v>18</v>
      </c>
      <c r="Q6" s="80"/>
      <c r="R6" s="81">
        <f t="shared" si="2"/>
        <v>130</v>
      </c>
      <c r="S6" s="81"/>
      <c r="T6" s="82">
        <v>74</v>
      </c>
      <c r="U6" s="82"/>
      <c r="V6" s="82">
        <v>56</v>
      </c>
      <c r="W6" s="85"/>
      <c r="X6" s="79" t="s">
        <v>19</v>
      </c>
      <c r="Y6" s="80"/>
      <c r="Z6" s="81">
        <f t="shared" si="3"/>
        <v>86</v>
      </c>
      <c r="AA6" s="81"/>
      <c r="AB6" s="82">
        <v>45</v>
      </c>
      <c r="AC6" s="82"/>
      <c r="AD6" s="82">
        <v>41</v>
      </c>
      <c r="AE6" s="85"/>
      <c r="AF6" s="79" t="s">
        <v>20</v>
      </c>
      <c r="AG6" s="80"/>
      <c r="AH6" s="81">
        <f t="shared" si="4"/>
        <v>76</v>
      </c>
      <c r="AI6" s="81"/>
      <c r="AJ6" s="82">
        <v>23</v>
      </c>
      <c r="AK6" s="82"/>
      <c r="AL6" s="82">
        <v>53</v>
      </c>
      <c r="AM6" s="83"/>
    </row>
    <row r="7" spans="1:39" s="8" customFormat="1" ht="18" customHeight="1">
      <c r="A7" s="10" t="s">
        <v>21</v>
      </c>
      <c r="B7" s="81">
        <f t="shared" si="0"/>
        <v>69</v>
      </c>
      <c r="C7" s="81"/>
      <c r="D7" s="82">
        <v>35</v>
      </c>
      <c r="E7" s="82"/>
      <c r="F7" s="86">
        <v>34</v>
      </c>
      <c r="G7" s="87"/>
      <c r="H7" s="79" t="s">
        <v>22</v>
      </c>
      <c r="I7" s="80"/>
      <c r="J7" s="81">
        <f t="shared" si="1"/>
        <v>78</v>
      </c>
      <c r="K7" s="81"/>
      <c r="L7" s="82">
        <v>36</v>
      </c>
      <c r="M7" s="82"/>
      <c r="N7" s="82">
        <v>42</v>
      </c>
      <c r="O7" s="85"/>
      <c r="P7" s="79" t="s">
        <v>23</v>
      </c>
      <c r="Q7" s="80"/>
      <c r="R7" s="81">
        <f t="shared" si="2"/>
        <v>119</v>
      </c>
      <c r="S7" s="81"/>
      <c r="T7" s="82">
        <v>56</v>
      </c>
      <c r="U7" s="82"/>
      <c r="V7" s="82">
        <v>63</v>
      </c>
      <c r="W7" s="85"/>
      <c r="X7" s="79" t="s">
        <v>24</v>
      </c>
      <c r="Y7" s="80"/>
      <c r="Z7" s="81">
        <f t="shared" si="3"/>
        <v>100</v>
      </c>
      <c r="AA7" s="81"/>
      <c r="AB7" s="82">
        <v>52</v>
      </c>
      <c r="AC7" s="82"/>
      <c r="AD7" s="82">
        <v>48</v>
      </c>
      <c r="AE7" s="85"/>
      <c r="AF7" s="79" t="s">
        <v>25</v>
      </c>
      <c r="AG7" s="80"/>
      <c r="AH7" s="81">
        <f t="shared" si="4"/>
        <v>57</v>
      </c>
      <c r="AI7" s="81"/>
      <c r="AJ7" s="82">
        <v>26</v>
      </c>
      <c r="AK7" s="82"/>
      <c r="AL7" s="82">
        <v>31</v>
      </c>
      <c r="AM7" s="83"/>
    </row>
    <row r="8" spans="1:39" s="8" customFormat="1" ht="18" customHeight="1">
      <c r="A8" s="10" t="s">
        <v>26</v>
      </c>
      <c r="B8" s="81">
        <f t="shared" si="0"/>
        <v>78</v>
      </c>
      <c r="C8" s="81"/>
      <c r="D8" s="82">
        <v>47</v>
      </c>
      <c r="E8" s="82"/>
      <c r="F8" s="86">
        <v>31</v>
      </c>
      <c r="G8" s="87"/>
      <c r="H8" s="79" t="s">
        <v>27</v>
      </c>
      <c r="I8" s="80"/>
      <c r="J8" s="81">
        <f t="shared" si="1"/>
        <v>89</v>
      </c>
      <c r="K8" s="81"/>
      <c r="L8" s="82">
        <v>48</v>
      </c>
      <c r="M8" s="82"/>
      <c r="N8" s="82">
        <v>41</v>
      </c>
      <c r="O8" s="85"/>
      <c r="P8" s="79" t="s">
        <v>28</v>
      </c>
      <c r="Q8" s="80"/>
      <c r="R8" s="81">
        <f t="shared" si="2"/>
        <v>158</v>
      </c>
      <c r="S8" s="81"/>
      <c r="T8" s="82">
        <v>86</v>
      </c>
      <c r="U8" s="82"/>
      <c r="V8" s="82">
        <v>72</v>
      </c>
      <c r="W8" s="85"/>
      <c r="X8" s="79" t="s">
        <v>29</v>
      </c>
      <c r="Y8" s="80"/>
      <c r="Z8" s="81">
        <f t="shared" si="3"/>
        <v>113</v>
      </c>
      <c r="AA8" s="81"/>
      <c r="AB8" s="82">
        <v>56</v>
      </c>
      <c r="AC8" s="82"/>
      <c r="AD8" s="82">
        <v>57</v>
      </c>
      <c r="AE8" s="85"/>
      <c r="AF8" s="79" t="s">
        <v>30</v>
      </c>
      <c r="AG8" s="80"/>
      <c r="AH8" s="81">
        <f t="shared" si="4"/>
        <v>41</v>
      </c>
      <c r="AI8" s="81"/>
      <c r="AJ8" s="82">
        <v>23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84</v>
      </c>
      <c r="C9" s="81"/>
      <c r="D9" s="82">
        <v>43</v>
      </c>
      <c r="E9" s="82"/>
      <c r="F9" s="86">
        <v>41</v>
      </c>
      <c r="G9" s="87"/>
      <c r="H9" s="79" t="s">
        <v>32</v>
      </c>
      <c r="I9" s="80"/>
      <c r="J9" s="81">
        <f t="shared" si="1"/>
        <v>102</v>
      </c>
      <c r="K9" s="81"/>
      <c r="L9" s="82">
        <v>47</v>
      </c>
      <c r="M9" s="82"/>
      <c r="N9" s="82">
        <v>55</v>
      </c>
      <c r="O9" s="85"/>
      <c r="P9" s="79" t="s">
        <v>33</v>
      </c>
      <c r="Q9" s="80"/>
      <c r="R9" s="81">
        <f t="shared" si="2"/>
        <v>126</v>
      </c>
      <c r="S9" s="81"/>
      <c r="T9" s="82">
        <v>65</v>
      </c>
      <c r="U9" s="82"/>
      <c r="V9" s="82">
        <v>61</v>
      </c>
      <c r="W9" s="85"/>
      <c r="X9" s="79" t="s">
        <v>34</v>
      </c>
      <c r="Y9" s="80"/>
      <c r="Z9" s="81">
        <f t="shared" si="3"/>
        <v>105</v>
      </c>
      <c r="AA9" s="81"/>
      <c r="AB9" s="82">
        <v>53</v>
      </c>
      <c r="AC9" s="82"/>
      <c r="AD9" s="82">
        <v>52</v>
      </c>
      <c r="AE9" s="85"/>
      <c r="AF9" s="79" t="s">
        <v>35</v>
      </c>
      <c r="AG9" s="80"/>
      <c r="AH9" s="81">
        <f t="shared" si="4"/>
        <v>47</v>
      </c>
      <c r="AI9" s="81"/>
      <c r="AJ9" s="82">
        <v>21</v>
      </c>
      <c r="AK9" s="82"/>
      <c r="AL9" s="82">
        <v>26</v>
      </c>
      <c r="AM9" s="83"/>
    </row>
    <row r="10" spans="1:39" s="8" customFormat="1" ht="18" customHeight="1">
      <c r="A10" s="10" t="s">
        <v>36</v>
      </c>
      <c r="B10" s="81">
        <f t="shared" si="0"/>
        <v>85</v>
      </c>
      <c r="C10" s="81"/>
      <c r="D10" s="82">
        <v>34</v>
      </c>
      <c r="E10" s="82"/>
      <c r="F10" s="86">
        <v>51</v>
      </c>
      <c r="G10" s="87"/>
      <c r="H10" s="79" t="s">
        <v>37</v>
      </c>
      <c r="I10" s="80"/>
      <c r="J10" s="81">
        <f t="shared" si="1"/>
        <v>83</v>
      </c>
      <c r="K10" s="81"/>
      <c r="L10" s="82">
        <v>42</v>
      </c>
      <c r="M10" s="82"/>
      <c r="N10" s="82">
        <v>41</v>
      </c>
      <c r="O10" s="85"/>
      <c r="P10" s="79" t="s">
        <v>38</v>
      </c>
      <c r="Q10" s="80"/>
      <c r="R10" s="81">
        <f t="shared" si="2"/>
        <v>143</v>
      </c>
      <c r="S10" s="81"/>
      <c r="T10" s="82">
        <v>76</v>
      </c>
      <c r="U10" s="82"/>
      <c r="V10" s="82">
        <v>67</v>
      </c>
      <c r="W10" s="85"/>
      <c r="X10" s="79" t="s">
        <v>39</v>
      </c>
      <c r="Y10" s="80"/>
      <c r="Z10" s="81">
        <f t="shared" si="3"/>
        <v>73</v>
      </c>
      <c r="AA10" s="81"/>
      <c r="AB10" s="82">
        <v>34</v>
      </c>
      <c r="AC10" s="82"/>
      <c r="AD10" s="82">
        <v>39</v>
      </c>
      <c r="AE10" s="85"/>
      <c r="AF10" s="79" t="s">
        <v>40</v>
      </c>
      <c r="AG10" s="80"/>
      <c r="AH10" s="81">
        <f t="shared" si="4"/>
        <v>48</v>
      </c>
      <c r="AI10" s="81"/>
      <c r="AJ10" s="82">
        <v>15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43</v>
      </c>
      <c r="E11" s="82"/>
      <c r="F11" s="86">
        <v>47</v>
      </c>
      <c r="G11" s="87"/>
      <c r="H11" s="79" t="s">
        <v>42</v>
      </c>
      <c r="I11" s="80"/>
      <c r="J11" s="81">
        <f t="shared" si="1"/>
        <v>111</v>
      </c>
      <c r="K11" s="81"/>
      <c r="L11" s="82">
        <v>52</v>
      </c>
      <c r="M11" s="82"/>
      <c r="N11" s="82">
        <v>59</v>
      </c>
      <c r="O11" s="85"/>
      <c r="P11" s="79" t="s">
        <v>43</v>
      </c>
      <c r="Q11" s="80"/>
      <c r="R11" s="81">
        <f t="shared" si="2"/>
        <v>144</v>
      </c>
      <c r="S11" s="81"/>
      <c r="T11" s="82">
        <v>80</v>
      </c>
      <c r="U11" s="82"/>
      <c r="V11" s="82">
        <v>64</v>
      </c>
      <c r="W11" s="85"/>
      <c r="X11" s="79" t="s">
        <v>44</v>
      </c>
      <c r="Y11" s="80"/>
      <c r="Z11" s="81">
        <f t="shared" si="3"/>
        <v>102</v>
      </c>
      <c r="AA11" s="81"/>
      <c r="AB11" s="82">
        <v>53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17</v>
      </c>
      <c r="AK11" s="82"/>
      <c r="AL11" s="82">
        <v>33</v>
      </c>
      <c r="AM11" s="83"/>
    </row>
    <row r="12" spans="1:39" s="8" customFormat="1" ht="18" customHeight="1">
      <c r="A12" s="10" t="s">
        <v>46</v>
      </c>
      <c r="B12" s="81">
        <f t="shared" si="0"/>
        <v>95</v>
      </c>
      <c r="C12" s="81"/>
      <c r="D12" s="82">
        <v>51</v>
      </c>
      <c r="E12" s="82"/>
      <c r="F12" s="86">
        <v>44</v>
      </c>
      <c r="G12" s="87"/>
      <c r="H12" s="79" t="s">
        <v>47</v>
      </c>
      <c r="I12" s="80"/>
      <c r="J12" s="81">
        <f t="shared" si="1"/>
        <v>113</v>
      </c>
      <c r="K12" s="81"/>
      <c r="L12" s="82">
        <v>48</v>
      </c>
      <c r="M12" s="82"/>
      <c r="N12" s="82">
        <v>65</v>
      </c>
      <c r="O12" s="85"/>
      <c r="P12" s="79" t="s">
        <v>48</v>
      </c>
      <c r="Q12" s="80"/>
      <c r="R12" s="81">
        <f t="shared" si="2"/>
        <v>147</v>
      </c>
      <c r="S12" s="81"/>
      <c r="T12" s="82">
        <v>77</v>
      </c>
      <c r="U12" s="82"/>
      <c r="V12" s="82">
        <v>70</v>
      </c>
      <c r="W12" s="85"/>
      <c r="X12" s="79" t="s">
        <v>49</v>
      </c>
      <c r="Y12" s="80"/>
      <c r="Z12" s="81">
        <f t="shared" si="3"/>
        <v>86</v>
      </c>
      <c r="AA12" s="81"/>
      <c r="AB12" s="82">
        <v>36</v>
      </c>
      <c r="AC12" s="82"/>
      <c r="AD12" s="82">
        <v>50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7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77</v>
      </c>
      <c r="C13" s="81"/>
      <c r="D13" s="82">
        <v>40</v>
      </c>
      <c r="E13" s="82"/>
      <c r="F13" s="86">
        <v>37</v>
      </c>
      <c r="G13" s="87"/>
      <c r="H13" s="79" t="s">
        <v>52</v>
      </c>
      <c r="I13" s="80"/>
      <c r="J13" s="81">
        <f t="shared" si="1"/>
        <v>121</v>
      </c>
      <c r="K13" s="81"/>
      <c r="L13" s="82">
        <v>64</v>
      </c>
      <c r="M13" s="82"/>
      <c r="N13" s="82">
        <v>57</v>
      </c>
      <c r="O13" s="85"/>
      <c r="P13" s="79" t="s">
        <v>53</v>
      </c>
      <c r="Q13" s="80"/>
      <c r="R13" s="81">
        <f t="shared" si="2"/>
        <v>155</v>
      </c>
      <c r="S13" s="81"/>
      <c r="T13" s="82">
        <v>70</v>
      </c>
      <c r="U13" s="82"/>
      <c r="V13" s="82">
        <v>85</v>
      </c>
      <c r="W13" s="85"/>
      <c r="X13" s="79" t="s">
        <v>54</v>
      </c>
      <c r="Y13" s="80"/>
      <c r="Z13" s="81">
        <f t="shared" si="3"/>
        <v>92</v>
      </c>
      <c r="AA13" s="81"/>
      <c r="AB13" s="82">
        <v>55</v>
      </c>
      <c r="AC13" s="82"/>
      <c r="AD13" s="82">
        <v>37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7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88</v>
      </c>
      <c r="C14" s="81"/>
      <c r="D14" s="82">
        <v>46</v>
      </c>
      <c r="E14" s="82"/>
      <c r="F14" s="86">
        <v>42</v>
      </c>
      <c r="G14" s="87"/>
      <c r="H14" s="79" t="s">
        <v>57</v>
      </c>
      <c r="I14" s="80"/>
      <c r="J14" s="81">
        <f t="shared" si="1"/>
        <v>117</v>
      </c>
      <c r="K14" s="81"/>
      <c r="L14" s="82">
        <v>62</v>
      </c>
      <c r="M14" s="82"/>
      <c r="N14" s="82">
        <v>55</v>
      </c>
      <c r="O14" s="85"/>
      <c r="P14" s="79" t="s">
        <v>58</v>
      </c>
      <c r="Q14" s="80"/>
      <c r="R14" s="81">
        <f t="shared" si="2"/>
        <v>174</v>
      </c>
      <c r="S14" s="81"/>
      <c r="T14" s="82">
        <v>78</v>
      </c>
      <c r="U14" s="82"/>
      <c r="V14" s="82">
        <v>96</v>
      </c>
      <c r="W14" s="85"/>
      <c r="X14" s="79" t="s">
        <v>59</v>
      </c>
      <c r="Y14" s="80"/>
      <c r="Z14" s="81">
        <f t="shared" si="3"/>
        <v>81</v>
      </c>
      <c r="AA14" s="81"/>
      <c r="AB14" s="82">
        <v>35</v>
      </c>
      <c r="AC14" s="82"/>
      <c r="AD14" s="82">
        <v>46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10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77</v>
      </c>
      <c r="C15" s="81"/>
      <c r="D15" s="82">
        <v>39</v>
      </c>
      <c r="E15" s="82"/>
      <c r="F15" s="86">
        <v>38</v>
      </c>
      <c r="G15" s="87"/>
      <c r="H15" s="79" t="s">
        <v>62</v>
      </c>
      <c r="I15" s="80"/>
      <c r="J15" s="81">
        <f t="shared" si="1"/>
        <v>97</v>
      </c>
      <c r="K15" s="81"/>
      <c r="L15" s="82">
        <v>45</v>
      </c>
      <c r="M15" s="82"/>
      <c r="N15" s="82">
        <v>52</v>
      </c>
      <c r="O15" s="85"/>
      <c r="P15" s="79" t="s">
        <v>63</v>
      </c>
      <c r="Q15" s="80"/>
      <c r="R15" s="81">
        <f t="shared" si="2"/>
        <v>140</v>
      </c>
      <c r="S15" s="81"/>
      <c r="T15" s="82">
        <v>73</v>
      </c>
      <c r="U15" s="82"/>
      <c r="V15" s="82">
        <v>67</v>
      </c>
      <c r="W15" s="85"/>
      <c r="X15" s="79" t="s">
        <v>64</v>
      </c>
      <c r="Y15" s="80"/>
      <c r="Z15" s="81">
        <f t="shared" si="3"/>
        <v>102</v>
      </c>
      <c r="AA15" s="81"/>
      <c r="AB15" s="82">
        <v>46</v>
      </c>
      <c r="AC15" s="82"/>
      <c r="AD15" s="82">
        <v>56</v>
      </c>
      <c r="AE15" s="85"/>
      <c r="AF15" s="79" t="s">
        <v>65</v>
      </c>
      <c r="AG15" s="80"/>
      <c r="AH15" s="81">
        <f t="shared" si="4"/>
        <v>23</v>
      </c>
      <c r="AI15" s="81"/>
      <c r="AJ15" s="82">
        <v>5</v>
      </c>
      <c r="AK15" s="82"/>
      <c r="AL15" s="82">
        <v>18</v>
      </c>
      <c r="AM15" s="83"/>
    </row>
    <row r="16" spans="1:39" s="8" customFormat="1" ht="18" customHeight="1">
      <c r="A16" s="10" t="s">
        <v>66</v>
      </c>
      <c r="B16" s="81">
        <f t="shared" si="0"/>
        <v>72</v>
      </c>
      <c r="C16" s="81"/>
      <c r="D16" s="82">
        <v>41</v>
      </c>
      <c r="E16" s="82"/>
      <c r="F16" s="86">
        <v>31</v>
      </c>
      <c r="G16" s="87"/>
      <c r="H16" s="79" t="s">
        <v>67</v>
      </c>
      <c r="I16" s="80"/>
      <c r="J16" s="81">
        <f t="shared" si="1"/>
        <v>80</v>
      </c>
      <c r="K16" s="81"/>
      <c r="L16" s="82">
        <v>47</v>
      </c>
      <c r="M16" s="82"/>
      <c r="N16" s="82">
        <v>33</v>
      </c>
      <c r="O16" s="85"/>
      <c r="P16" s="79" t="s">
        <v>68</v>
      </c>
      <c r="Q16" s="80"/>
      <c r="R16" s="81">
        <f t="shared" si="2"/>
        <v>143</v>
      </c>
      <c r="S16" s="81"/>
      <c r="T16" s="82">
        <v>70</v>
      </c>
      <c r="U16" s="82"/>
      <c r="V16" s="82">
        <v>73</v>
      </c>
      <c r="W16" s="85"/>
      <c r="X16" s="79" t="s">
        <v>69</v>
      </c>
      <c r="Y16" s="80"/>
      <c r="Z16" s="81">
        <f t="shared" si="3"/>
        <v>99</v>
      </c>
      <c r="AA16" s="81"/>
      <c r="AB16" s="82">
        <v>45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2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71</v>
      </c>
      <c r="C17" s="81"/>
      <c r="D17" s="82">
        <v>40</v>
      </c>
      <c r="E17" s="82"/>
      <c r="F17" s="86">
        <v>31</v>
      </c>
      <c r="G17" s="87"/>
      <c r="H17" s="79" t="s">
        <v>72</v>
      </c>
      <c r="I17" s="80"/>
      <c r="J17" s="81">
        <f t="shared" si="1"/>
        <v>124</v>
      </c>
      <c r="K17" s="81"/>
      <c r="L17" s="82">
        <v>59</v>
      </c>
      <c r="M17" s="82"/>
      <c r="N17" s="82">
        <v>65</v>
      </c>
      <c r="O17" s="85"/>
      <c r="P17" s="79" t="s">
        <v>73</v>
      </c>
      <c r="Q17" s="80"/>
      <c r="R17" s="81">
        <f t="shared" si="2"/>
        <v>162</v>
      </c>
      <c r="S17" s="81"/>
      <c r="T17" s="82">
        <v>79</v>
      </c>
      <c r="U17" s="82"/>
      <c r="V17" s="82">
        <v>83</v>
      </c>
      <c r="W17" s="85"/>
      <c r="X17" s="79" t="s">
        <v>74</v>
      </c>
      <c r="Y17" s="80"/>
      <c r="Z17" s="81">
        <f t="shared" si="3"/>
        <v>101</v>
      </c>
      <c r="AA17" s="81"/>
      <c r="AB17" s="82">
        <v>53</v>
      </c>
      <c r="AC17" s="82"/>
      <c r="AD17" s="82">
        <v>48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3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82</v>
      </c>
      <c r="C18" s="81"/>
      <c r="D18" s="82">
        <v>44</v>
      </c>
      <c r="E18" s="82"/>
      <c r="F18" s="86">
        <v>38</v>
      </c>
      <c r="G18" s="87"/>
      <c r="H18" s="79" t="s">
        <v>77</v>
      </c>
      <c r="I18" s="80"/>
      <c r="J18" s="81">
        <f t="shared" si="1"/>
        <v>106</v>
      </c>
      <c r="K18" s="81"/>
      <c r="L18" s="82">
        <v>53</v>
      </c>
      <c r="M18" s="82"/>
      <c r="N18" s="82">
        <v>53</v>
      </c>
      <c r="O18" s="85"/>
      <c r="P18" s="79" t="s">
        <v>78</v>
      </c>
      <c r="Q18" s="80"/>
      <c r="R18" s="81">
        <f t="shared" si="2"/>
        <v>136</v>
      </c>
      <c r="S18" s="81"/>
      <c r="T18" s="82">
        <v>70</v>
      </c>
      <c r="U18" s="82"/>
      <c r="V18" s="82">
        <v>66</v>
      </c>
      <c r="W18" s="85"/>
      <c r="X18" s="79" t="s">
        <v>79</v>
      </c>
      <c r="Y18" s="80"/>
      <c r="Z18" s="81">
        <f t="shared" si="3"/>
        <v>115</v>
      </c>
      <c r="AA18" s="81"/>
      <c r="AB18" s="82">
        <v>47</v>
      </c>
      <c r="AC18" s="82"/>
      <c r="AD18" s="82">
        <v>68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2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61</v>
      </c>
      <c r="C19" s="81"/>
      <c r="D19" s="82">
        <v>32</v>
      </c>
      <c r="E19" s="82"/>
      <c r="F19" s="86">
        <v>29</v>
      </c>
      <c r="G19" s="87"/>
      <c r="H19" s="79" t="s">
        <v>82</v>
      </c>
      <c r="I19" s="80"/>
      <c r="J19" s="81">
        <f t="shared" si="1"/>
        <v>127</v>
      </c>
      <c r="K19" s="81"/>
      <c r="L19" s="82">
        <v>61</v>
      </c>
      <c r="M19" s="82"/>
      <c r="N19" s="82">
        <v>66</v>
      </c>
      <c r="O19" s="85"/>
      <c r="P19" s="79" t="s">
        <v>83</v>
      </c>
      <c r="Q19" s="80"/>
      <c r="R19" s="81">
        <f t="shared" si="2"/>
        <v>121</v>
      </c>
      <c r="S19" s="81"/>
      <c r="T19" s="82">
        <v>55</v>
      </c>
      <c r="U19" s="82"/>
      <c r="V19" s="82">
        <v>66</v>
      </c>
      <c r="W19" s="85"/>
      <c r="X19" s="79" t="s">
        <v>84</v>
      </c>
      <c r="Y19" s="80"/>
      <c r="Z19" s="81">
        <f t="shared" si="3"/>
        <v>97</v>
      </c>
      <c r="AA19" s="81"/>
      <c r="AB19" s="82">
        <v>48</v>
      </c>
      <c r="AC19" s="82"/>
      <c r="AD19" s="82">
        <v>49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3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72</v>
      </c>
      <c r="C20" s="81"/>
      <c r="D20" s="82">
        <v>28</v>
      </c>
      <c r="E20" s="82"/>
      <c r="F20" s="86">
        <v>44</v>
      </c>
      <c r="G20" s="87"/>
      <c r="H20" s="79" t="s">
        <v>87</v>
      </c>
      <c r="I20" s="80"/>
      <c r="J20" s="81">
        <f t="shared" si="1"/>
        <v>107</v>
      </c>
      <c r="K20" s="81"/>
      <c r="L20" s="82">
        <v>43</v>
      </c>
      <c r="M20" s="82"/>
      <c r="N20" s="82">
        <v>64</v>
      </c>
      <c r="O20" s="85"/>
      <c r="P20" s="79" t="s">
        <v>88</v>
      </c>
      <c r="Q20" s="80"/>
      <c r="R20" s="81">
        <f t="shared" si="2"/>
        <v>125</v>
      </c>
      <c r="S20" s="81"/>
      <c r="T20" s="82">
        <v>65</v>
      </c>
      <c r="U20" s="82"/>
      <c r="V20" s="82">
        <v>60</v>
      </c>
      <c r="W20" s="85"/>
      <c r="X20" s="79" t="s">
        <v>89</v>
      </c>
      <c r="Y20" s="80"/>
      <c r="Z20" s="81">
        <f t="shared" si="3"/>
        <v>108</v>
      </c>
      <c r="AA20" s="81"/>
      <c r="AB20" s="82">
        <v>56</v>
      </c>
      <c r="AC20" s="82"/>
      <c r="AD20" s="82">
        <v>52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65</v>
      </c>
      <c r="C21" s="81"/>
      <c r="D21" s="82">
        <v>37</v>
      </c>
      <c r="E21" s="82"/>
      <c r="F21" s="86">
        <v>28</v>
      </c>
      <c r="G21" s="87"/>
      <c r="H21" s="79" t="s">
        <v>92</v>
      </c>
      <c r="I21" s="80"/>
      <c r="J21" s="81">
        <f t="shared" si="1"/>
        <v>122</v>
      </c>
      <c r="K21" s="81"/>
      <c r="L21" s="82">
        <v>58</v>
      </c>
      <c r="M21" s="82"/>
      <c r="N21" s="82">
        <v>64</v>
      </c>
      <c r="O21" s="85"/>
      <c r="P21" s="79" t="s">
        <v>93</v>
      </c>
      <c r="Q21" s="80"/>
      <c r="R21" s="81">
        <f t="shared" si="2"/>
        <v>95</v>
      </c>
      <c r="S21" s="81"/>
      <c r="T21" s="82">
        <v>52</v>
      </c>
      <c r="U21" s="82"/>
      <c r="V21" s="82">
        <v>43</v>
      </c>
      <c r="W21" s="85"/>
      <c r="X21" s="79" t="s">
        <v>94</v>
      </c>
      <c r="Y21" s="80"/>
      <c r="Z21" s="81">
        <f t="shared" si="3"/>
        <v>61</v>
      </c>
      <c r="AA21" s="81"/>
      <c r="AB21" s="82">
        <v>28</v>
      </c>
      <c r="AC21" s="82"/>
      <c r="AD21" s="82">
        <v>33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3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78</v>
      </c>
      <c r="C22" s="81"/>
      <c r="D22" s="82">
        <v>44</v>
      </c>
      <c r="E22" s="82"/>
      <c r="F22" s="86">
        <v>34</v>
      </c>
      <c r="G22" s="87"/>
      <c r="H22" s="79" t="s">
        <v>97</v>
      </c>
      <c r="I22" s="80"/>
      <c r="J22" s="81">
        <f t="shared" si="1"/>
        <v>153</v>
      </c>
      <c r="K22" s="81"/>
      <c r="L22" s="82">
        <v>75</v>
      </c>
      <c r="M22" s="82"/>
      <c r="N22" s="82">
        <v>78</v>
      </c>
      <c r="O22" s="85"/>
      <c r="P22" s="79" t="s">
        <v>98</v>
      </c>
      <c r="Q22" s="80"/>
      <c r="R22" s="81">
        <f t="shared" si="2"/>
        <v>125</v>
      </c>
      <c r="S22" s="81"/>
      <c r="T22" s="82">
        <v>68</v>
      </c>
      <c r="U22" s="82"/>
      <c r="V22" s="82">
        <v>57</v>
      </c>
      <c r="W22" s="85"/>
      <c r="X22" s="79" t="s">
        <v>99</v>
      </c>
      <c r="Y22" s="80"/>
      <c r="Z22" s="81">
        <f t="shared" si="3"/>
        <v>60</v>
      </c>
      <c r="AA22" s="81"/>
      <c r="AB22" s="82">
        <v>22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2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71</v>
      </c>
      <c r="C23" s="66"/>
      <c r="D23" s="74">
        <v>42</v>
      </c>
      <c r="E23" s="74"/>
      <c r="F23" s="84">
        <v>29</v>
      </c>
      <c r="G23" s="67"/>
      <c r="H23" s="64" t="s">
        <v>102</v>
      </c>
      <c r="I23" s="65"/>
      <c r="J23" s="66">
        <f t="shared" si="1"/>
        <v>122</v>
      </c>
      <c r="K23" s="66"/>
      <c r="L23" s="74">
        <v>69</v>
      </c>
      <c r="M23" s="74"/>
      <c r="N23" s="74">
        <v>53</v>
      </c>
      <c r="O23" s="75"/>
      <c r="P23" s="64" t="s">
        <v>103</v>
      </c>
      <c r="Q23" s="65"/>
      <c r="R23" s="66">
        <f t="shared" si="2"/>
        <v>105</v>
      </c>
      <c r="S23" s="66"/>
      <c r="T23" s="74">
        <v>47</v>
      </c>
      <c r="U23" s="74"/>
      <c r="V23" s="74">
        <v>58</v>
      </c>
      <c r="W23" s="75"/>
      <c r="X23" s="64" t="s">
        <v>104</v>
      </c>
      <c r="Y23" s="65"/>
      <c r="Z23" s="66">
        <f t="shared" si="3"/>
        <v>90</v>
      </c>
      <c r="AA23" s="66"/>
      <c r="AB23" s="74">
        <v>39</v>
      </c>
      <c r="AC23" s="74"/>
      <c r="AD23" s="74">
        <v>51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457</v>
      </c>
      <c r="D27" s="46"/>
      <c r="E27" s="45">
        <f>SUM(E28:F29)</f>
        <v>512</v>
      </c>
      <c r="F27" s="46"/>
      <c r="G27" s="45">
        <f>SUM(G28:H29)</f>
        <v>225</v>
      </c>
      <c r="H27" s="46"/>
      <c r="I27" s="45">
        <f>SUM(I28:J29)</f>
        <v>198</v>
      </c>
      <c r="J27" s="46"/>
      <c r="K27" s="45">
        <f>SUM(K28:L29)</f>
        <v>149</v>
      </c>
      <c r="L27" s="46"/>
      <c r="M27" s="45">
        <f>SUM(M28:N29)</f>
        <v>964</v>
      </c>
      <c r="N27" s="46"/>
      <c r="O27" s="45">
        <f>SUM(O28:P29)</f>
        <v>1155</v>
      </c>
      <c r="P27" s="46"/>
      <c r="Q27" s="45">
        <f>SUM(Q28:R29)</f>
        <v>1405</v>
      </c>
      <c r="R27" s="46"/>
      <c r="S27" s="45">
        <f>SUM(S28:T29)</f>
        <v>1326</v>
      </c>
      <c r="T27" s="46"/>
      <c r="U27" s="45">
        <f>SUM(U28:V29)</f>
        <v>498</v>
      </c>
      <c r="V27" s="46"/>
      <c r="W27" s="45">
        <f>SUM(W28:X29)</f>
        <v>458</v>
      </c>
      <c r="X27" s="46"/>
      <c r="Y27" s="45">
        <f>SUM(Y28:Z29)</f>
        <v>498</v>
      </c>
      <c r="Z27" s="46"/>
      <c r="AA27" s="45">
        <f>SUM(AA28:AB29)</f>
        <v>416</v>
      </c>
      <c r="AB27" s="46"/>
      <c r="AC27" s="45">
        <f>SUM(AC28:AD29)</f>
        <v>517</v>
      </c>
      <c r="AD27" s="46"/>
      <c r="AE27" s="45">
        <f>SUM(AE28:AF29)</f>
        <v>102</v>
      </c>
      <c r="AF27" s="46"/>
      <c r="AG27" s="45">
        <f>SUM(AG28:AH29)</f>
        <v>4</v>
      </c>
      <c r="AH27" s="46"/>
      <c r="AI27" s="47">
        <f>SUM(C27:AH27)</f>
        <v>8884</v>
      </c>
      <c r="AJ27" s="48"/>
      <c r="AK27" s="49">
        <v>4469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240</v>
      </c>
      <c r="D28" s="44"/>
      <c r="E28" s="43">
        <f>SUM(D10:E15)</f>
        <v>253</v>
      </c>
      <c r="F28" s="44"/>
      <c r="G28" s="43">
        <f>SUM(D16:E18)</f>
        <v>125</v>
      </c>
      <c r="H28" s="44"/>
      <c r="I28" s="43">
        <f>SUM(D19:E21)</f>
        <v>97</v>
      </c>
      <c r="J28" s="44"/>
      <c r="K28" s="43">
        <f>SUM(D22:E23)</f>
        <v>86</v>
      </c>
      <c r="L28" s="44"/>
      <c r="M28" s="43">
        <f>SUM(L4:M13)</f>
        <v>454</v>
      </c>
      <c r="N28" s="44"/>
      <c r="O28" s="43">
        <f>SUM(L14:M23)</f>
        <v>572</v>
      </c>
      <c r="P28" s="44"/>
      <c r="Q28" s="43">
        <f>SUM(T4:U13)</f>
        <v>726</v>
      </c>
      <c r="R28" s="44"/>
      <c r="S28" s="43">
        <f>SUM(T14:U23)</f>
        <v>657</v>
      </c>
      <c r="T28" s="44"/>
      <c r="U28" s="43">
        <f>SUM(AB4:AC8)</f>
        <v>251</v>
      </c>
      <c r="V28" s="44"/>
      <c r="W28" s="43">
        <f>SUM(AB9:AC13)</f>
        <v>231</v>
      </c>
      <c r="X28" s="44"/>
      <c r="Y28" s="43">
        <f>SUM(AB14:AC18)</f>
        <v>226</v>
      </c>
      <c r="Z28" s="44"/>
      <c r="AA28" s="43">
        <f>SUM(AB19:AC23)</f>
        <v>193</v>
      </c>
      <c r="AB28" s="44"/>
      <c r="AC28" s="43">
        <f>SUM(AJ4:AK13)</f>
        <v>194</v>
      </c>
      <c r="AD28" s="44"/>
      <c r="AE28" s="43">
        <f>SUM(AJ14:AK23)</f>
        <v>31</v>
      </c>
      <c r="AF28" s="44"/>
      <c r="AG28" s="43">
        <f>AJ24</f>
        <v>0</v>
      </c>
      <c r="AH28" s="44"/>
      <c r="AI28" s="38">
        <f>SUM(C28:AH28)</f>
        <v>4336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217</v>
      </c>
      <c r="D29" s="21"/>
      <c r="E29" s="20">
        <f>SUM(F10:G15)</f>
        <v>259</v>
      </c>
      <c r="F29" s="21"/>
      <c r="G29" s="20">
        <f>SUM(F16:G18)</f>
        <v>100</v>
      </c>
      <c r="H29" s="21"/>
      <c r="I29" s="20">
        <f>SUM(F19:G21)</f>
        <v>101</v>
      </c>
      <c r="J29" s="21"/>
      <c r="K29" s="20">
        <f>SUM(F22:G23)</f>
        <v>63</v>
      </c>
      <c r="L29" s="21"/>
      <c r="M29" s="20">
        <f>SUM(N4:O13)</f>
        <v>510</v>
      </c>
      <c r="N29" s="21"/>
      <c r="O29" s="20">
        <f>SUM(N14:O23)</f>
        <v>583</v>
      </c>
      <c r="P29" s="21"/>
      <c r="Q29" s="20">
        <f>SUM(V4:W13)</f>
        <v>679</v>
      </c>
      <c r="R29" s="21"/>
      <c r="S29" s="20">
        <f>SUM(V14:W23)</f>
        <v>669</v>
      </c>
      <c r="T29" s="21"/>
      <c r="U29" s="20">
        <f>SUM(AD4:AE8)</f>
        <v>247</v>
      </c>
      <c r="V29" s="21"/>
      <c r="W29" s="20">
        <f>SUM(AD9:AE13)</f>
        <v>227</v>
      </c>
      <c r="X29" s="21"/>
      <c r="Y29" s="20">
        <f>SUM(AD14:AE18)</f>
        <v>272</v>
      </c>
      <c r="Z29" s="21"/>
      <c r="AA29" s="20">
        <f>SUM(AD19:AE23)</f>
        <v>223</v>
      </c>
      <c r="AB29" s="21"/>
      <c r="AC29" s="20">
        <f>SUM(AL4:AM13)</f>
        <v>323</v>
      </c>
      <c r="AD29" s="21"/>
      <c r="AE29" s="20">
        <f>SUM(AL14:AM23)</f>
        <v>71</v>
      </c>
      <c r="AF29" s="21"/>
      <c r="AG29" s="20">
        <f>AL24</f>
        <v>4</v>
      </c>
      <c r="AH29" s="21"/>
      <c r="AI29" s="22">
        <f>SUM(C29:AH29)</f>
        <v>4548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1194</v>
      </c>
      <c r="D31" s="34"/>
      <c r="E31" s="34"/>
      <c r="F31" s="35">
        <f>C31/AI27</f>
        <v>0.1343989194056731</v>
      </c>
      <c r="G31" s="35"/>
      <c r="H31" s="36"/>
      <c r="I31" s="17">
        <f>SUM(I27:V27)</f>
        <v>5695</v>
      </c>
      <c r="J31" s="37"/>
      <c r="K31" s="37"/>
      <c r="L31" s="37"/>
      <c r="M31" s="37"/>
      <c r="N31" s="37"/>
      <c r="O31" s="37"/>
      <c r="P31" s="15">
        <f>I31/AI27</f>
        <v>0.6410400720396218</v>
      </c>
      <c r="Q31" s="15"/>
      <c r="R31" s="15"/>
      <c r="S31" s="15"/>
      <c r="T31" s="15"/>
      <c r="U31" s="15"/>
      <c r="V31" s="16"/>
      <c r="W31" s="17">
        <f>SUM(W27:AH27)</f>
        <v>1995</v>
      </c>
      <c r="X31" s="18"/>
      <c r="Y31" s="18"/>
      <c r="Z31" s="18"/>
      <c r="AA31" s="18"/>
      <c r="AB31" s="18"/>
      <c r="AC31" s="15">
        <f>W31/AI27</f>
        <v>0.2245610085547051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57</v>
      </c>
      <c r="C4" s="90"/>
      <c r="D4" s="91">
        <v>29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135</v>
      </c>
      <c r="K4" s="90"/>
      <c r="L4" s="91">
        <v>70</v>
      </c>
      <c r="M4" s="91"/>
      <c r="N4" s="91">
        <v>65</v>
      </c>
      <c r="O4" s="93"/>
      <c r="P4" s="88" t="s">
        <v>8</v>
      </c>
      <c r="Q4" s="89"/>
      <c r="R4" s="90">
        <f aca="true" t="shared" si="2" ref="R4:R23">SUM(T4:V4)</f>
        <v>117</v>
      </c>
      <c r="S4" s="90"/>
      <c r="T4" s="91">
        <v>48</v>
      </c>
      <c r="U4" s="91"/>
      <c r="V4" s="91">
        <v>69</v>
      </c>
      <c r="W4" s="93"/>
      <c r="X4" s="88" t="s">
        <v>9</v>
      </c>
      <c r="Y4" s="89"/>
      <c r="Z4" s="90">
        <f aca="true" t="shared" si="3" ref="Z4:Z23">SUM(AB4:AD4)</f>
        <v>142</v>
      </c>
      <c r="AA4" s="90"/>
      <c r="AB4" s="91">
        <v>71</v>
      </c>
      <c r="AC4" s="91"/>
      <c r="AD4" s="91">
        <v>71</v>
      </c>
      <c r="AE4" s="93"/>
      <c r="AF4" s="88" t="s">
        <v>10</v>
      </c>
      <c r="AG4" s="89"/>
      <c r="AH4" s="90">
        <f aca="true" t="shared" si="4" ref="AH4:AH24">SUM(AJ4:AL4)</f>
        <v>118</v>
      </c>
      <c r="AI4" s="90"/>
      <c r="AJ4" s="91">
        <v>51</v>
      </c>
      <c r="AK4" s="91"/>
      <c r="AL4" s="91">
        <v>67</v>
      </c>
      <c r="AM4" s="92"/>
    </row>
    <row r="5" spans="1:39" s="8" customFormat="1" ht="18" customHeight="1">
      <c r="A5" s="10" t="s">
        <v>11</v>
      </c>
      <c r="B5" s="81">
        <f t="shared" si="0"/>
        <v>58</v>
      </c>
      <c r="C5" s="81"/>
      <c r="D5" s="82">
        <v>36</v>
      </c>
      <c r="E5" s="82"/>
      <c r="F5" s="86">
        <v>22</v>
      </c>
      <c r="G5" s="87"/>
      <c r="H5" s="79" t="s">
        <v>12</v>
      </c>
      <c r="I5" s="80"/>
      <c r="J5" s="81">
        <f t="shared" si="1"/>
        <v>123</v>
      </c>
      <c r="K5" s="81"/>
      <c r="L5" s="82">
        <v>67</v>
      </c>
      <c r="M5" s="82"/>
      <c r="N5" s="82">
        <v>56</v>
      </c>
      <c r="O5" s="85"/>
      <c r="P5" s="79" t="s">
        <v>13</v>
      </c>
      <c r="Q5" s="80"/>
      <c r="R5" s="81">
        <f t="shared" si="2"/>
        <v>126</v>
      </c>
      <c r="S5" s="81"/>
      <c r="T5" s="82">
        <v>64</v>
      </c>
      <c r="U5" s="82"/>
      <c r="V5" s="82">
        <v>62</v>
      </c>
      <c r="W5" s="85"/>
      <c r="X5" s="79" t="s">
        <v>14</v>
      </c>
      <c r="Y5" s="80"/>
      <c r="Z5" s="81">
        <f t="shared" si="3"/>
        <v>124</v>
      </c>
      <c r="AA5" s="81"/>
      <c r="AB5" s="82">
        <v>65</v>
      </c>
      <c r="AC5" s="82"/>
      <c r="AD5" s="82">
        <v>59</v>
      </c>
      <c r="AE5" s="85"/>
      <c r="AF5" s="79" t="s">
        <v>15</v>
      </c>
      <c r="AG5" s="80"/>
      <c r="AH5" s="81">
        <f t="shared" si="4"/>
        <v>111</v>
      </c>
      <c r="AI5" s="81"/>
      <c r="AJ5" s="82">
        <v>52</v>
      </c>
      <c r="AK5" s="82"/>
      <c r="AL5" s="82">
        <v>59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36</v>
      </c>
      <c r="E6" s="82"/>
      <c r="F6" s="86">
        <v>27</v>
      </c>
      <c r="G6" s="87"/>
      <c r="H6" s="79" t="s">
        <v>17</v>
      </c>
      <c r="I6" s="80"/>
      <c r="J6" s="81">
        <f t="shared" si="1"/>
        <v>130</v>
      </c>
      <c r="K6" s="81"/>
      <c r="L6" s="82">
        <v>72</v>
      </c>
      <c r="M6" s="82"/>
      <c r="N6" s="82">
        <v>58</v>
      </c>
      <c r="O6" s="85"/>
      <c r="P6" s="79" t="s">
        <v>18</v>
      </c>
      <c r="Q6" s="80"/>
      <c r="R6" s="81">
        <f t="shared" si="2"/>
        <v>110</v>
      </c>
      <c r="S6" s="81"/>
      <c r="T6" s="82">
        <v>54</v>
      </c>
      <c r="U6" s="82"/>
      <c r="V6" s="82">
        <v>56</v>
      </c>
      <c r="W6" s="85"/>
      <c r="X6" s="79" t="s">
        <v>19</v>
      </c>
      <c r="Y6" s="80"/>
      <c r="Z6" s="81">
        <f t="shared" si="3"/>
        <v>111</v>
      </c>
      <c r="AA6" s="81"/>
      <c r="AB6" s="82">
        <v>47</v>
      </c>
      <c r="AC6" s="82"/>
      <c r="AD6" s="82">
        <v>64</v>
      </c>
      <c r="AE6" s="85"/>
      <c r="AF6" s="79" t="s">
        <v>20</v>
      </c>
      <c r="AG6" s="80"/>
      <c r="AH6" s="81">
        <f t="shared" si="4"/>
        <v>106</v>
      </c>
      <c r="AI6" s="81"/>
      <c r="AJ6" s="82">
        <v>46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63</v>
      </c>
      <c r="C7" s="81"/>
      <c r="D7" s="82">
        <v>35</v>
      </c>
      <c r="E7" s="82"/>
      <c r="F7" s="86">
        <v>28</v>
      </c>
      <c r="G7" s="87"/>
      <c r="H7" s="79" t="s">
        <v>22</v>
      </c>
      <c r="I7" s="80"/>
      <c r="J7" s="81">
        <f t="shared" si="1"/>
        <v>152</v>
      </c>
      <c r="K7" s="81"/>
      <c r="L7" s="82">
        <v>64</v>
      </c>
      <c r="M7" s="82"/>
      <c r="N7" s="82">
        <v>88</v>
      </c>
      <c r="O7" s="85"/>
      <c r="P7" s="79" t="s">
        <v>23</v>
      </c>
      <c r="Q7" s="80"/>
      <c r="R7" s="81">
        <f t="shared" si="2"/>
        <v>138</v>
      </c>
      <c r="S7" s="81"/>
      <c r="T7" s="82">
        <v>66</v>
      </c>
      <c r="U7" s="82"/>
      <c r="V7" s="82">
        <v>72</v>
      </c>
      <c r="W7" s="85"/>
      <c r="X7" s="79" t="s">
        <v>24</v>
      </c>
      <c r="Y7" s="80"/>
      <c r="Z7" s="81">
        <f t="shared" si="3"/>
        <v>140</v>
      </c>
      <c r="AA7" s="81"/>
      <c r="AB7" s="82">
        <v>71</v>
      </c>
      <c r="AC7" s="82"/>
      <c r="AD7" s="82">
        <v>69</v>
      </c>
      <c r="AE7" s="85"/>
      <c r="AF7" s="79" t="s">
        <v>25</v>
      </c>
      <c r="AG7" s="80"/>
      <c r="AH7" s="81">
        <f t="shared" si="4"/>
        <v>91</v>
      </c>
      <c r="AI7" s="81"/>
      <c r="AJ7" s="82">
        <v>48</v>
      </c>
      <c r="AK7" s="82"/>
      <c r="AL7" s="82">
        <v>43</v>
      </c>
      <c r="AM7" s="83"/>
    </row>
    <row r="8" spans="1:39" s="8" customFormat="1" ht="18" customHeight="1">
      <c r="A8" s="10" t="s">
        <v>26</v>
      </c>
      <c r="B8" s="81">
        <f t="shared" si="0"/>
        <v>67</v>
      </c>
      <c r="C8" s="81"/>
      <c r="D8" s="82">
        <v>32</v>
      </c>
      <c r="E8" s="82"/>
      <c r="F8" s="86">
        <v>35</v>
      </c>
      <c r="G8" s="87"/>
      <c r="H8" s="79" t="s">
        <v>27</v>
      </c>
      <c r="I8" s="80"/>
      <c r="J8" s="81">
        <f t="shared" si="1"/>
        <v>128</v>
      </c>
      <c r="K8" s="81"/>
      <c r="L8" s="82">
        <v>62</v>
      </c>
      <c r="M8" s="82"/>
      <c r="N8" s="82">
        <v>66</v>
      </c>
      <c r="O8" s="85"/>
      <c r="P8" s="79" t="s">
        <v>28</v>
      </c>
      <c r="Q8" s="80"/>
      <c r="R8" s="81">
        <f t="shared" si="2"/>
        <v>137</v>
      </c>
      <c r="S8" s="81"/>
      <c r="T8" s="82">
        <v>71</v>
      </c>
      <c r="U8" s="82"/>
      <c r="V8" s="82">
        <v>66</v>
      </c>
      <c r="W8" s="85"/>
      <c r="X8" s="79" t="s">
        <v>29</v>
      </c>
      <c r="Y8" s="80"/>
      <c r="Z8" s="81">
        <f t="shared" si="3"/>
        <v>141</v>
      </c>
      <c r="AA8" s="81"/>
      <c r="AB8" s="82">
        <v>57</v>
      </c>
      <c r="AC8" s="82"/>
      <c r="AD8" s="82">
        <v>84</v>
      </c>
      <c r="AE8" s="85"/>
      <c r="AF8" s="79" t="s">
        <v>30</v>
      </c>
      <c r="AG8" s="80"/>
      <c r="AH8" s="81">
        <f t="shared" si="4"/>
        <v>69</v>
      </c>
      <c r="AI8" s="81"/>
      <c r="AJ8" s="82">
        <v>31</v>
      </c>
      <c r="AK8" s="82"/>
      <c r="AL8" s="82">
        <v>38</v>
      </c>
      <c r="AM8" s="83"/>
    </row>
    <row r="9" spans="1:39" s="8" customFormat="1" ht="18" customHeight="1">
      <c r="A9" s="10" t="s">
        <v>31</v>
      </c>
      <c r="B9" s="81">
        <f t="shared" si="0"/>
        <v>104</v>
      </c>
      <c r="C9" s="81"/>
      <c r="D9" s="82">
        <v>55</v>
      </c>
      <c r="E9" s="82"/>
      <c r="F9" s="86">
        <v>49</v>
      </c>
      <c r="G9" s="87"/>
      <c r="H9" s="79" t="s">
        <v>32</v>
      </c>
      <c r="I9" s="80"/>
      <c r="J9" s="81">
        <f t="shared" si="1"/>
        <v>101</v>
      </c>
      <c r="K9" s="81"/>
      <c r="L9" s="82">
        <v>49</v>
      </c>
      <c r="M9" s="82"/>
      <c r="N9" s="82">
        <v>52</v>
      </c>
      <c r="O9" s="85"/>
      <c r="P9" s="79" t="s">
        <v>33</v>
      </c>
      <c r="Q9" s="80"/>
      <c r="R9" s="81">
        <f t="shared" si="2"/>
        <v>162</v>
      </c>
      <c r="S9" s="81"/>
      <c r="T9" s="82">
        <v>70</v>
      </c>
      <c r="U9" s="82"/>
      <c r="V9" s="82">
        <v>92</v>
      </c>
      <c r="W9" s="85"/>
      <c r="X9" s="79" t="s">
        <v>34</v>
      </c>
      <c r="Y9" s="80"/>
      <c r="Z9" s="81">
        <f t="shared" si="3"/>
        <v>139</v>
      </c>
      <c r="AA9" s="81"/>
      <c r="AB9" s="82">
        <v>67</v>
      </c>
      <c r="AC9" s="82"/>
      <c r="AD9" s="82">
        <v>72</v>
      </c>
      <c r="AE9" s="85"/>
      <c r="AF9" s="79" t="s">
        <v>35</v>
      </c>
      <c r="AG9" s="80"/>
      <c r="AH9" s="81">
        <f t="shared" si="4"/>
        <v>64</v>
      </c>
      <c r="AI9" s="81"/>
      <c r="AJ9" s="82">
        <v>20</v>
      </c>
      <c r="AK9" s="82"/>
      <c r="AL9" s="82">
        <v>44</v>
      </c>
      <c r="AM9" s="83"/>
    </row>
    <row r="10" spans="1:39" s="8" customFormat="1" ht="18" customHeight="1">
      <c r="A10" s="10" t="s">
        <v>36</v>
      </c>
      <c r="B10" s="81">
        <f t="shared" si="0"/>
        <v>71</v>
      </c>
      <c r="C10" s="81"/>
      <c r="D10" s="82">
        <v>41</v>
      </c>
      <c r="E10" s="82"/>
      <c r="F10" s="86">
        <v>30</v>
      </c>
      <c r="G10" s="87"/>
      <c r="H10" s="79" t="s">
        <v>37</v>
      </c>
      <c r="I10" s="80"/>
      <c r="J10" s="81">
        <f t="shared" si="1"/>
        <v>121</v>
      </c>
      <c r="K10" s="81"/>
      <c r="L10" s="82">
        <v>71</v>
      </c>
      <c r="M10" s="82"/>
      <c r="N10" s="82">
        <v>50</v>
      </c>
      <c r="O10" s="85"/>
      <c r="P10" s="79" t="s">
        <v>38</v>
      </c>
      <c r="Q10" s="80"/>
      <c r="R10" s="81">
        <f t="shared" si="2"/>
        <v>146</v>
      </c>
      <c r="S10" s="81"/>
      <c r="T10" s="82">
        <v>72</v>
      </c>
      <c r="U10" s="82"/>
      <c r="V10" s="82">
        <v>74</v>
      </c>
      <c r="W10" s="85"/>
      <c r="X10" s="79" t="s">
        <v>39</v>
      </c>
      <c r="Y10" s="80"/>
      <c r="Z10" s="81">
        <f t="shared" si="3"/>
        <v>111</v>
      </c>
      <c r="AA10" s="81"/>
      <c r="AB10" s="82">
        <v>52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70</v>
      </c>
      <c r="AI10" s="81"/>
      <c r="AJ10" s="82">
        <v>31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40</v>
      </c>
      <c r="E11" s="82"/>
      <c r="F11" s="86">
        <v>50</v>
      </c>
      <c r="G11" s="87"/>
      <c r="H11" s="79" t="s">
        <v>42</v>
      </c>
      <c r="I11" s="80"/>
      <c r="J11" s="81">
        <f t="shared" si="1"/>
        <v>99</v>
      </c>
      <c r="K11" s="81"/>
      <c r="L11" s="82">
        <v>47</v>
      </c>
      <c r="M11" s="82"/>
      <c r="N11" s="82">
        <v>52</v>
      </c>
      <c r="O11" s="85"/>
      <c r="P11" s="79" t="s">
        <v>43</v>
      </c>
      <c r="Q11" s="80"/>
      <c r="R11" s="81">
        <f t="shared" si="2"/>
        <v>208</v>
      </c>
      <c r="S11" s="81"/>
      <c r="T11" s="82">
        <v>98</v>
      </c>
      <c r="U11" s="82"/>
      <c r="V11" s="82">
        <v>110</v>
      </c>
      <c r="W11" s="85"/>
      <c r="X11" s="79" t="s">
        <v>44</v>
      </c>
      <c r="Y11" s="80"/>
      <c r="Z11" s="81">
        <f t="shared" si="3"/>
        <v>110</v>
      </c>
      <c r="AA11" s="81"/>
      <c r="AB11" s="82">
        <v>51</v>
      </c>
      <c r="AC11" s="82"/>
      <c r="AD11" s="82">
        <v>59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24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100</v>
      </c>
      <c r="C12" s="81"/>
      <c r="D12" s="82">
        <v>57</v>
      </c>
      <c r="E12" s="82"/>
      <c r="F12" s="86">
        <v>43</v>
      </c>
      <c r="G12" s="87"/>
      <c r="H12" s="79" t="s">
        <v>47</v>
      </c>
      <c r="I12" s="80"/>
      <c r="J12" s="81">
        <f t="shared" si="1"/>
        <v>67</v>
      </c>
      <c r="K12" s="81"/>
      <c r="L12" s="82">
        <v>29</v>
      </c>
      <c r="M12" s="82"/>
      <c r="N12" s="82">
        <v>38</v>
      </c>
      <c r="O12" s="85"/>
      <c r="P12" s="79" t="s">
        <v>48</v>
      </c>
      <c r="Q12" s="80"/>
      <c r="R12" s="81">
        <f t="shared" si="2"/>
        <v>173</v>
      </c>
      <c r="S12" s="81"/>
      <c r="T12" s="82">
        <v>70</v>
      </c>
      <c r="U12" s="82"/>
      <c r="V12" s="82">
        <v>103</v>
      </c>
      <c r="W12" s="85"/>
      <c r="X12" s="79" t="s">
        <v>49</v>
      </c>
      <c r="Y12" s="80"/>
      <c r="Z12" s="81">
        <f t="shared" si="3"/>
        <v>121</v>
      </c>
      <c r="AA12" s="81"/>
      <c r="AB12" s="82">
        <v>52</v>
      </c>
      <c r="AC12" s="82"/>
      <c r="AD12" s="82">
        <v>69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20</v>
      </c>
      <c r="AK12" s="82"/>
      <c r="AL12" s="82">
        <v>33</v>
      </c>
      <c r="AM12" s="83"/>
    </row>
    <row r="13" spans="1:39" s="8" customFormat="1" ht="18" customHeight="1">
      <c r="A13" s="10" t="s">
        <v>51</v>
      </c>
      <c r="B13" s="81">
        <f t="shared" si="0"/>
        <v>107</v>
      </c>
      <c r="C13" s="81"/>
      <c r="D13" s="82">
        <v>55</v>
      </c>
      <c r="E13" s="82"/>
      <c r="F13" s="86">
        <v>52</v>
      </c>
      <c r="G13" s="87"/>
      <c r="H13" s="79" t="s">
        <v>52</v>
      </c>
      <c r="I13" s="80"/>
      <c r="J13" s="81">
        <f t="shared" si="1"/>
        <v>87</v>
      </c>
      <c r="K13" s="81"/>
      <c r="L13" s="82">
        <v>44</v>
      </c>
      <c r="M13" s="82"/>
      <c r="N13" s="82">
        <v>43</v>
      </c>
      <c r="O13" s="85"/>
      <c r="P13" s="79" t="s">
        <v>53</v>
      </c>
      <c r="Q13" s="80"/>
      <c r="R13" s="81">
        <f t="shared" si="2"/>
        <v>208</v>
      </c>
      <c r="S13" s="81"/>
      <c r="T13" s="82">
        <v>94</v>
      </c>
      <c r="U13" s="82"/>
      <c r="V13" s="82">
        <v>114</v>
      </c>
      <c r="W13" s="85"/>
      <c r="X13" s="79" t="s">
        <v>54</v>
      </c>
      <c r="Y13" s="80"/>
      <c r="Z13" s="81">
        <f t="shared" si="3"/>
        <v>105</v>
      </c>
      <c r="AA13" s="81"/>
      <c r="AB13" s="82">
        <v>47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20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96</v>
      </c>
      <c r="C14" s="81"/>
      <c r="D14" s="82">
        <v>46</v>
      </c>
      <c r="E14" s="82"/>
      <c r="F14" s="86">
        <v>50</v>
      </c>
      <c r="G14" s="87"/>
      <c r="H14" s="79" t="s">
        <v>57</v>
      </c>
      <c r="I14" s="80"/>
      <c r="J14" s="81">
        <f t="shared" si="1"/>
        <v>124</v>
      </c>
      <c r="K14" s="81"/>
      <c r="L14" s="82">
        <v>55</v>
      </c>
      <c r="M14" s="82"/>
      <c r="N14" s="82">
        <v>69</v>
      </c>
      <c r="O14" s="85"/>
      <c r="P14" s="79" t="s">
        <v>58</v>
      </c>
      <c r="Q14" s="80"/>
      <c r="R14" s="81">
        <f t="shared" si="2"/>
        <v>216</v>
      </c>
      <c r="S14" s="81"/>
      <c r="T14" s="82">
        <v>89</v>
      </c>
      <c r="U14" s="82"/>
      <c r="V14" s="82">
        <v>127</v>
      </c>
      <c r="W14" s="85"/>
      <c r="X14" s="79" t="s">
        <v>59</v>
      </c>
      <c r="Y14" s="80"/>
      <c r="Z14" s="81">
        <f t="shared" si="3"/>
        <v>145</v>
      </c>
      <c r="AA14" s="81"/>
      <c r="AB14" s="82">
        <v>67</v>
      </c>
      <c r="AC14" s="82"/>
      <c r="AD14" s="82">
        <v>78</v>
      </c>
      <c r="AE14" s="85"/>
      <c r="AF14" s="79" t="s">
        <v>60</v>
      </c>
      <c r="AG14" s="80"/>
      <c r="AH14" s="81">
        <f t="shared" si="4"/>
        <v>23</v>
      </c>
      <c r="AI14" s="81"/>
      <c r="AJ14" s="82">
        <v>10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137</v>
      </c>
      <c r="C15" s="81"/>
      <c r="D15" s="82">
        <v>63</v>
      </c>
      <c r="E15" s="82"/>
      <c r="F15" s="86">
        <v>74</v>
      </c>
      <c r="G15" s="87"/>
      <c r="H15" s="79" t="s">
        <v>62</v>
      </c>
      <c r="I15" s="80"/>
      <c r="J15" s="81">
        <f t="shared" si="1"/>
        <v>95</v>
      </c>
      <c r="K15" s="81"/>
      <c r="L15" s="82">
        <v>42</v>
      </c>
      <c r="M15" s="82"/>
      <c r="N15" s="82">
        <v>53</v>
      </c>
      <c r="O15" s="85"/>
      <c r="P15" s="79" t="s">
        <v>63</v>
      </c>
      <c r="Q15" s="80"/>
      <c r="R15" s="81">
        <f t="shared" si="2"/>
        <v>189</v>
      </c>
      <c r="S15" s="81"/>
      <c r="T15" s="82">
        <v>109</v>
      </c>
      <c r="U15" s="82"/>
      <c r="V15" s="82">
        <v>80</v>
      </c>
      <c r="W15" s="85"/>
      <c r="X15" s="79" t="s">
        <v>64</v>
      </c>
      <c r="Y15" s="80"/>
      <c r="Z15" s="81">
        <f t="shared" si="3"/>
        <v>128</v>
      </c>
      <c r="AA15" s="81"/>
      <c r="AB15" s="82">
        <v>58</v>
      </c>
      <c r="AC15" s="82"/>
      <c r="AD15" s="82">
        <v>70</v>
      </c>
      <c r="AE15" s="85"/>
      <c r="AF15" s="79" t="s">
        <v>65</v>
      </c>
      <c r="AG15" s="80"/>
      <c r="AH15" s="81">
        <f t="shared" si="4"/>
        <v>31</v>
      </c>
      <c r="AI15" s="81"/>
      <c r="AJ15" s="82">
        <v>15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133</v>
      </c>
      <c r="C16" s="81"/>
      <c r="D16" s="82">
        <v>72</v>
      </c>
      <c r="E16" s="82"/>
      <c r="F16" s="86">
        <v>61</v>
      </c>
      <c r="G16" s="87"/>
      <c r="H16" s="79" t="s">
        <v>67</v>
      </c>
      <c r="I16" s="80"/>
      <c r="J16" s="81">
        <f t="shared" si="1"/>
        <v>88</v>
      </c>
      <c r="K16" s="81"/>
      <c r="L16" s="82">
        <v>37</v>
      </c>
      <c r="M16" s="82"/>
      <c r="N16" s="82">
        <v>51</v>
      </c>
      <c r="O16" s="85"/>
      <c r="P16" s="79" t="s">
        <v>68</v>
      </c>
      <c r="Q16" s="80"/>
      <c r="R16" s="81">
        <f t="shared" si="2"/>
        <v>187</v>
      </c>
      <c r="S16" s="81"/>
      <c r="T16" s="82">
        <v>95</v>
      </c>
      <c r="U16" s="82"/>
      <c r="V16" s="82">
        <v>92</v>
      </c>
      <c r="W16" s="85"/>
      <c r="X16" s="79" t="s">
        <v>69</v>
      </c>
      <c r="Y16" s="80"/>
      <c r="Z16" s="81">
        <f t="shared" si="3"/>
        <v>152</v>
      </c>
      <c r="AA16" s="81"/>
      <c r="AB16" s="82">
        <v>77</v>
      </c>
      <c r="AC16" s="82"/>
      <c r="AD16" s="82">
        <v>75</v>
      </c>
      <c r="AE16" s="85"/>
      <c r="AF16" s="79" t="s">
        <v>70</v>
      </c>
      <c r="AG16" s="80"/>
      <c r="AH16" s="81">
        <f t="shared" si="4"/>
        <v>24</v>
      </c>
      <c r="AI16" s="81"/>
      <c r="AJ16" s="82">
        <v>6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112</v>
      </c>
      <c r="C17" s="81"/>
      <c r="D17" s="82">
        <v>52</v>
      </c>
      <c r="E17" s="82"/>
      <c r="F17" s="86">
        <v>60</v>
      </c>
      <c r="G17" s="87"/>
      <c r="H17" s="79" t="s">
        <v>72</v>
      </c>
      <c r="I17" s="80"/>
      <c r="J17" s="81">
        <f t="shared" si="1"/>
        <v>103</v>
      </c>
      <c r="K17" s="81"/>
      <c r="L17" s="82">
        <v>45</v>
      </c>
      <c r="M17" s="82"/>
      <c r="N17" s="82">
        <v>58</v>
      </c>
      <c r="O17" s="85"/>
      <c r="P17" s="79" t="s">
        <v>73</v>
      </c>
      <c r="Q17" s="80"/>
      <c r="R17" s="81">
        <f t="shared" si="2"/>
        <v>201</v>
      </c>
      <c r="S17" s="81"/>
      <c r="T17" s="82">
        <v>94</v>
      </c>
      <c r="U17" s="82"/>
      <c r="V17" s="82">
        <v>107</v>
      </c>
      <c r="W17" s="85"/>
      <c r="X17" s="79" t="s">
        <v>74</v>
      </c>
      <c r="Y17" s="80"/>
      <c r="Z17" s="81">
        <f t="shared" si="3"/>
        <v>151</v>
      </c>
      <c r="AA17" s="81"/>
      <c r="AB17" s="82">
        <v>59</v>
      </c>
      <c r="AC17" s="82"/>
      <c r="AD17" s="82">
        <v>92</v>
      </c>
      <c r="AE17" s="85"/>
      <c r="AF17" s="79" t="s">
        <v>75</v>
      </c>
      <c r="AG17" s="80"/>
      <c r="AH17" s="81">
        <f t="shared" si="4"/>
        <v>23</v>
      </c>
      <c r="AI17" s="81"/>
      <c r="AJ17" s="82">
        <v>5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151</v>
      </c>
      <c r="C18" s="81"/>
      <c r="D18" s="82">
        <v>82</v>
      </c>
      <c r="E18" s="82"/>
      <c r="F18" s="86">
        <v>69</v>
      </c>
      <c r="G18" s="87"/>
      <c r="H18" s="79" t="s">
        <v>77</v>
      </c>
      <c r="I18" s="80"/>
      <c r="J18" s="81">
        <f t="shared" si="1"/>
        <v>92</v>
      </c>
      <c r="K18" s="81"/>
      <c r="L18" s="82">
        <v>49</v>
      </c>
      <c r="M18" s="82"/>
      <c r="N18" s="82">
        <v>43</v>
      </c>
      <c r="O18" s="85"/>
      <c r="P18" s="79" t="s">
        <v>78</v>
      </c>
      <c r="Q18" s="80"/>
      <c r="R18" s="81">
        <f t="shared" si="2"/>
        <v>166</v>
      </c>
      <c r="S18" s="81"/>
      <c r="T18" s="82">
        <v>74</v>
      </c>
      <c r="U18" s="82"/>
      <c r="V18" s="82">
        <v>92</v>
      </c>
      <c r="W18" s="85"/>
      <c r="X18" s="79" t="s">
        <v>79</v>
      </c>
      <c r="Y18" s="80"/>
      <c r="Z18" s="81">
        <f t="shared" si="3"/>
        <v>146</v>
      </c>
      <c r="AA18" s="81"/>
      <c r="AB18" s="82">
        <v>72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19</v>
      </c>
      <c r="AI18" s="81"/>
      <c r="AJ18" s="82">
        <v>2</v>
      </c>
      <c r="AK18" s="82"/>
      <c r="AL18" s="82">
        <v>17</v>
      </c>
      <c r="AM18" s="83"/>
    </row>
    <row r="19" spans="1:39" s="8" customFormat="1" ht="18" customHeight="1">
      <c r="A19" s="10" t="s">
        <v>81</v>
      </c>
      <c r="B19" s="81">
        <f t="shared" si="0"/>
        <v>114</v>
      </c>
      <c r="C19" s="81"/>
      <c r="D19" s="82">
        <v>61</v>
      </c>
      <c r="E19" s="82"/>
      <c r="F19" s="86">
        <v>53</v>
      </c>
      <c r="G19" s="87"/>
      <c r="H19" s="79" t="s">
        <v>82</v>
      </c>
      <c r="I19" s="80"/>
      <c r="J19" s="81">
        <f t="shared" si="1"/>
        <v>102</v>
      </c>
      <c r="K19" s="81"/>
      <c r="L19" s="82">
        <v>59</v>
      </c>
      <c r="M19" s="82"/>
      <c r="N19" s="82">
        <v>43</v>
      </c>
      <c r="O19" s="85"/>
      <c r="P19" s="79" t="s">
        <v>83</v>
      </c>
      <c r="Q19" s="80"/>
      <c r="R19" s="81">
        <f t="shared" si="2"/>
        <v>177</v>
      </c>
      <c r="S19" s="81"/>
      <c r="T19" s="82">
        <v>83</v>
      </c>
      <c r="U19" s="82"/>
      <c r="V19" s="82">
        <v>94</v>
      </c>
      <c r="W19" s="85"/>
      <c r="X19" s="79" t="s">
        <v>84</v>
      </c>
      <c r="Y19" s="80"/>
      <c r="Z19" s="81">
        <f t="shared" si="3"/>
        <v>176</v>
      </c>
      <c r="AA19" s="81"/>
      <c r="AB19" s="82">
        <v>78</v>
      </c>
      <c r="AC19" s="82"/>
      <c r="AD19" s="82">
        <v>98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8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147</v>
      </c>
      <c r="C20" s="81"/>
      <c r="D20" s="82">
        <v>62</v>
      </c>
      <c r="E20" s="82"/>
      <c r="F20" s="86">
        <v>85</v>
      </c>
      <c r="G20" s="87"/>
      <c r="H20" s="79" t="s">
        <v>87</v>
      </c>
      <c r="I20" s="80"/>
      <c r="J20" s="81">
        <f t="shared" si="1"/>
        <v>115</v>
      </c>
      <c r="K20" s="81"/>
      <c r="L20" s="82">
        <v>57</v>
      </c>
      <c r="M20" s="82"/>
      <c r="N20" s="82">
        <v>58</v>
      </c>
      <c r="O20" s="85"/>
      <c r="P20" s="79" t="s">
        <v>88</v>
      </c>
      <c r="Q20" s="80"/>
      <c r="R20" s="81">
        <f t="shared" si="2"/>
        <v>180</v>
      </c>
      <c r="S20" s="81"/>
      <c r="T20" s="82">
        <v>87</v>
      </c>
      <c r="U20" s="82"/>
      <c r="V20" s="82">
        <v>93</v>
      </c>
      <c r="W20" s="85"/>
      <c r="X20" s="79" t="s">
        <v>89</v>
      </c>
      <c r="Y20" s="80"/>
      <c r="Z20" s="81">
        <f t="shared" si="3"/>
        <v>161</v>
      </c>
      <c r="AA20" s="81"/>
      <c r="AB20" s="82">
        <v>76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3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105</v>
      </c>
      <c r="C21" s="81"/>
      <c r="D21" s="82">
        <v>53</v>
      </c>
      <c r="E21" s="82"/>
      <c r="F21" s="86">
        <v>52</v>
      </c>
      <c r="G21" s="87"/>
      <c r="H21" s="79" t="s">
        <v>92</v>
      </c>
      <c r="I21" s="80"/>
      <c r="J21" s="81">
        <f t="shared" si="1"/>
        <v>107</v>
      </c>
      <c r="K21" s="81"/>
      <c r="L21" s="82">
        <v>58</v>
      </c>
      <c r="M21" s="82"/>
      <c r="N21" s="82">
        <v>49</v>
      </c>
      <c r="O21" s="85"/>
      <c r="P21" s="79" t="s">
        <v>93</v>
      </c>
      <c r="Q21" s="80"/>
      <c r="R21" s="81">
        <f t="shared" si="2"/>
        <v>130</v>
      </c>
      <c r="S21" s="81"/>
      <c r="T21" s="82">
        <v>71</v>
      </c>
      <c r="U21" s="82"/>
      <c r="V21" s="82">
        <v>59</v>
      </c>
      <c r="W21" s="85"/>
      <c r="X21" s="79" t="s">
        <v>94</v>
      </c>
      <c r="Y21" s="80"/>
      <c r="Z21" s="81">
        <f t="shared" si="3"/>
        <v>92</v>
      </c>
      <c r="AA21" s="81"/>
      <c r="AB21" s="82">
        <v>40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113</v>
      </c>
      <c r="C22" s="81"/>
      <c r="D22" s="82">
        <v>51</v>
      </c>
      <c r="E22" s="82"/>
      <c r="F22" s="86">
        <v>62</v>
      </c>
      <c r="G22" s="87"/>
      <c r="H22" s="79" t="s">
        <v>97</v>
      </c>
      <c r="I22" s="80"/>
      <c r="J22" s="81">
        <f t="shared" si="1"/>
        <v>104</v>
      </c>
      <c r="K22" s="81"/>
      <c r="L22" s="82">
        <v>48</v>
      </c>
      <c r="M22" s="82"/>
      <c r="N22" s="82">
        <v>56</v>
      </c>
      <c r="O22" s="85"/>
      <c r="P22" s="79" t="s">
        <v>98</v>
      </c>
      <c r="Q22" s="80"/>
      <c r="R22" s="81">
        <f t="shared" si="2"/>
        <v>184</v>
      </c>
      <c r="S22" s="81"/>
      <c r="T22" s="82">
        <v>90</v>
      </c>
      <c r="U22" s="82"/>
      <c r="V22" s="82">
        <v>94</v>
      </c>
      <c r="W22" s="85"/>
      <c r="X22" s="79" t="s">
        <v>99</v>
      </c>
      <c r="Y22" s="80"/>
      <c r="Z22" s="81">
        <f t="shared" si="3"/>
        <v>107</v>
      </c>
      <c r="AA22" s="81"/>
      <c r="AB22" s="82">
        <v>48</v>
      </c>
      <c r="AC22" s="82"/>
      <c r="AD22" s="82">
        <v>59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124</v>
      </c>
      <c r="C23" s="66"/>
      <c r="D23" s="74">
        <v>69</v>
      </c>
      <c r="E23" s="74"/>
      <c r="F23" s="84">
        <v>55</v>
      </c>
      <c r="G23" s="67"/>
      <c r="H23" s="64" t="s">
        <v>102</v>
      </c>
      <c r="I23" s="65"/>
      <c r="J23" s="66">
        <f t="shared" si="1"/>
        <v>115</v>
      </c>
      <c r="K23" s="66"/>
      <c r="L23" s="74">
        <v>49</v>
      </c>
      <c r="M23" s="74"/>
      <c r="N23" s="74">
        <v>66</v>
      </c>
      <c r="O23" s="75"/>
      <c r="P23" s="64" t="s">
        <v>103</v>
      </c>
      <c r="Q23" s="65"/>
      <c r="R23" s="66">
        <f t="shared" si="2"/>
        <v>163</v>
      </c>
      <c r="S23" s="66"/>
      <c r="T23" s="74">
        <v>72</v>
      </c>
      <c r="U23" s="74"/>
      <c r="V23" s="74">
        <v>91</v>
      </c>
      <c r="W23" s="75"/>
      <c r="X23" s="64" t="s">
        <v>104</v>
      </c>
      <c r="Y23" s="65"/>
      <c r="Z23" s="66">
        <f t="shared" si="3"/>
        <v>119</v>
      </c>
      <c r="AA23" s="66"/>
      <c r="AB23" s="74">
        <v>55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412</v>
      </c>
      <c r="D27" s="46"/>
      <c r="E27" s="45">
        <f>SUM(E28:F29)</f>
        <v>601</v>
      </c>
      <c r="F27" s="46"/>
      <c r="G27" s="45">
        <f>SUM(G28:H29)</f>
        <v>396</v>
      </c>
      <c r="H27" s="46"/>
      <c r="I27" s="45">
        <f>SUM(I28:J29)</f>
        <v>366</v>
      </c>
      <c r="J27" s="46"/>
      <c r="K27" s="45">
        <f>SUM(K28:L29)</f>
        <v>237</v>
      </c>
      <c r="L27" s="46"/>
      <c r="M27" s="45">
        <f>SUM(M28:N29)</f>
        <v>1143</v>
      </c>
      <c r="N27" s="46"/>
      <c r="O27" s="45">
        <f>SUM(O28:P29)</f>
        <v>1045</v>
      </c>
      <c r="P27" s="46"/>
      <c r="Q27" s="45">
        <f>SUM(Q28:R29)</f>
        <v>1525</v>
      </c>
      <c r="R27" s="46"/>
      <c r="S27" s="45">
        <f>SUM(S28:T29)</f>
        <v>1793</v>
      </c>
      <c r="T27" s="46"/>
      <c r="U27" s="45">
        <f>SUM(U28:V29)</f>
        <v>658</v>
      </c>
      <c r="V27" s="46"/>
      <c r="W27" s="45">
        <f>SUM(W28:X29)</f>
        <v>586</v>
      </c>
      <c r="X27" s="46"/>
      <c r="Y27" s="45">
        <f>SUM(Y28:Z29)</f>
        <v>722</v>
      </c>
      <c r="Z27" s="46"/>
      <c r="AA27" s="45">
        <f>SUM(AA28:AB29)</f>
        <v>655</v>
      </c>
      <c r="AB27" s="46"/>
      <c r="AC27" s="45">
        <f>SUM(AC28:AD29)</f>
        <v>768</v>
      </c>
      <c r="AD27" s="46"/>
      <c r="AE27" s="45">
        <f>SUM(AE28:AF29)</f>
        <v>150</v>
      </c>
      <c r="AF27" s="46"/>
      <c r="AG27" s="45">
        <f>SUM(AG28:AH29)</f>
        <v>9</v>
      </c>
      <c r="AH27" s="46"/>
      <c r="AI27" s="47">
        <f>SUM(C27:AH27)</f>
        <v>11066</v>
      </c>
      <c r="AJ27" s="48"/>
      <c r="AK27" s="49">
        <v>4846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223</v>
      </c>
      <c r="D28" s="44"/>
      <c r="E28" s="43">
        <f>SUM(D10:E15)</f>
        <v>302</v>
      </c>
      <c r="F28" s="44"/>
      <c r="G28" s="43">
        <f>SUM(D16:E18)</f>
        <v>206</v>
      </c>
      <c r="H28" s="44"/>
      <c r="I28" s="43">
        <f>SUM(D19:E21)</f>
        <v>176</v>
      </c>
      <c r="J28" s="44"/>
      <c r="K28" s="43">
        <f>SUM(D22:E23)</f>
        <v>120</v>
      </c>
      <c r="L28" s="44"/>
      <c r="M28" s="43">
        <f>SUM(L4:M13)</f>
        <v>575</v>
      </c>
      <c r="N28" s="44"/>
      <c r="O28" s="43">
        <f>SUM(L14:M23)</f>
        <v>499</v>
      </c>
      <c r="P28" s="44"/>
      <c r="Q28" s="43">
        <f>SUM(T4:U13)</f>
        <v>707</v>
      </c>
      <c r="R28" s="44"/>
      <c r="S28" s="43">
        <f>SUM(T14:U23)</f>
        <v>864</v>
      </c>
      <c r="T28" s="44"/>
      <c r="U28" s="43">
        <f>SUM(AB4:AC8)</f>
        <v>311</v>
      </c>
      <c r="V28" s="44"/>
      <c r="W28" s="43">
        <f>SUM(AB9:AC13)</f>
        <v>269</v>
      </c>
      <c r="X28" s="44"/>
      <c r="Y28" s="43">
        <f>SUM(AB14:AC18)</f>
        <v>333</v>
      </c>
      <c r="Z28" s="44"/>
      <c r="AA28" s="43">
        <f>SUM(AB19:AC23)</f>
        <v>297</v>
      </c>
      <c r="AB28" s="44"/>
      <c r="AC28" s="43">
        <f>SUM(AJ4:AK13)</f>
        <v>343</v>
      </c>
      <c r="AD28" s="44"/>
      <c r="AE28" s="43">
        <f>SUM(AJ14:AK23)</f>
        <v>49</v>
      </c>
      <c r="AF28" s="44"/>
      <c r="AG28" s="43">
        <f>AJ24</f>
        <v>0</v>
      </c>
      <c r="AH28" s="44"/>
      <c r="AI28" s="38">
        <f>SUM(C28:AH28)</f>
        <v>5274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189</v>
      </c>
      <c r="D29" s="21"/>
      <c r="E29" s="20">
        <f>SUM(F10:G15)</f>
        <v>299</v>
      </c>
      <c r="F29" s="21"/>
      <c r="G29" s="20">
        <f>SUM(F16:G18)</f>
        <v>190</v>
      </c>
      <c r="H29" s="21"/>
      <c r="I29" s="20">
        <f>SUM(F19:G21)</f>
        <v>190</v>
      </c>
      <c r="J29" s="21"/>
      <c r="K29" s="20">
        <f>SUM(F22:G23)</f>
        <v>117</v>
      </c>
      <c r="L29" s="21"/>
      <c r="M29" s="20">
        <f>SUM(N4:O13)</f>
        <v>568</v>
      </c>
      <c r="N29" s="21"/>
      <c r="O29" s="20">
        <f>SUM(N14:O23)</f>
        <v>546</v>
      </c>
      <c r="P29" s="21"/>
      <c r="Q29" s="20">
        <f>SUM(V4:W13)</f>
        <v>818</v>
      </c>
      <c r="R29" s="21"/>
      <c r="S29" s="20">
        <f>SUM(V14:W23)</f>
        <v>929</v>
      </c>
      <c r="T29" s="21"/>
      <c r="U29" s="20">
        <f>SUM(AD4:AE8)</f>
        <v>347</v>
      </c>
      <c r="V29" s="21"/>
      <c r="W29" s="20">
        <f>SUM(AD9:AE13)</f>
        <v>317</v>
      </c>
      <c r="X29" s="21"/>
      <c r="Y29" s="20">
        <f>SUM(AD14:AE18)</f>
        <v>389</v>
      </c>
      <c r="Z29" s="21"/>
      <c r="AA29" s="20">
        <f>SUM(AD19:AE23)</f>
        <v>358</v>
      </c>
      <c r="AB29" s="21"/>
      <c r="AC29" s="20">
        <f>SUM(AL4:AM13)</f>
        <v>425</v>
      </c>
      <c r="AD29" s="21"/>
      <c r="AE29" s="20">
        <f>SUM(AL14:AM23)</f>
        <v>101</v>
      </c>
      <c r="AF29" s="21"/>
      <c r="AG29" s="20">
        <f>AL24</f>
        <v>9</v>
      </c>
      <c r="AH29" s="21"/>
      <c r="AI29" s="22">
        <f>SUM(C29:AH29)</f>
        <v>5792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1409</v>
      </c>
      <c r="D31" s="34"/>
      <c r="E31" s="34"/>
      <c r="F31" s="35">
        <f>C31/AI27</f>
        <v>0.12732694740647027</v>
      </c>
      <c r="G31" s="35"/>
      <c r="H31" s="36"/>
      <c r="I31" s="17">
        <f>SUM(I27:V27)</f>
        <v>6767</v>
      </c>
      <c r="J31" s="37"/>
      <c r="K31" s="37"/>
      <c r="L31" s="37"/>
      <c r="M31" s="37"/>
      <c r="N31" s="37"/>
      <c r="O31" s="37"/>
      <c r="P31" s="15">
        <f>I31/AI27</f>
        <v>0.6115127417314296</v>
      </c>
      <c r="Q31" s="15"/>
      <c r="R31" s="15"/>
      <c r="S31" s="15"/>
      <c r="T31" s="15"/>
      <c r="U31" s="15"/>
      <c r="V31" s="16"/>
      <c r="W31" s="17">
        <f>SUM(W27:AH27)</f>
        <v>2890</v>
      </c>
      <c r="X31" s="18"/>
      <c r="Y31" s="18"/>
      <c r="Z31" s="18"/>
      <c r="AA31" s="18"/>
      <c r="AB31" s="18"/>
      <c r="AC31" s="15">
        <f>W31/AI27</f>
        <v>0.2611603108621001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64</v>
      </c>
      <c r="C4" s="90"/>
      <c r="D4" s="91">
        <v>26</v>
      </c>
      <c r="E4" s="91"/>
      <c r="F4" s="96">
        <v>38</v>
      </c>
      <c r="G4" s="97"/>
      <c r="H4" s="88" t="s">
        <v>7</v>
      </c>
      <c r="I4" s="89"/>
      <c r="J4" s="90">
        <f aca="true" t="shared" si="1" ref="J4:J23">SUM(L4:N4)</f>
        <v>50</v>
      </c>
      <c r="K4" s="90"/>
      <c r="L4" s="91">
        <v>25</v>
      </c>
      <c r="M4" s="91"/>
      <c r="N4" s="91">
        <v>25</v>
      </c>
      <c r="O4" s="93"/>
      <c r="P4" s="88" t="s">
        <v>8</v>
      </c>
      <c r="Q4" s="89"/>
      <c r="R4" s="90">
        <f aca="true" t="shared" si="2" ref="R4:R23">SUM(T4:V4)</f>
        <v>99</v>
      </c>
      <c r="S4" s="90"/>
      <c r="T4" s="91">
        <v>54</v>
      </c>
      <c r="U4" s="91"/>
      <c r="V4" s="91">
        <v>45</v>
      </c>
      <c r="W4" s="93"/>
      <c r="X4" s="88" t="s">
        <v>9</v>
      </c>
      <c r="Y4" s="89"/>
      <c r="Z4" s="90">
        <f aca="true" t="shared" si="3" ref="Z4:Z23">SUM(AB4:AD4)</f>
        <v>54</v>
      </c>
      <c r="AA4" s="90"/>
      <c r="AB4" s="91">
        <v>26</v>
      </c>
      <c r="AC4" s="91"/>
      <c r="AD4" s="91">
        <v>28</v>
      </c>
      <c r="AE4" s="93"/>
      <c r="AF4" s="88" t="s">
        <v>10</v>
      </c>
      <c r="AG4" s="89"/>
      <c r="AH4" s="90">
        <f aca="true" t="shared" si="4" ref="AH4:AH24">SUM(AJ4:AL4)</f>
        <v>37</v>
      </c>
      <c r="AI4" s="90"/>
      <c r="AJ4" s="91">
        <v>17</v>
      </c>
      <c r="AK4" s="91"/>
      <c r="AL4" s="91">
        <v>20</v>
      </c>
      <c r="AM4" s="92"/>
    </row>
    <row r="5" spans="1:39" s="8" customFormat="1" ht="18" customHeight="1">
      <c r="A5" s="10" t="s">
        <v>11</v>
      </c>
      <c r="B5" s="81">
        <f t="shared" si="0"/>
        <v>40</v>
      </c>
      <c r="C5" s="81"/>
      <c r="D5" s="82">
        <v>23</v>
      </c>
      <c r="E5" s="82"/>
      <c r="F5" s="86">
        <v>17</v>
      </c>
      <c r="G5" s="87"/>
      <c r="H5" s="79" t="s">
        <v>12</v>
      </c>
      <c r="I5" s="80"/>
      <c r="J5" s="81">
        <f t="shared" si="1"/>
        <v>59</v>
      </c>
      <c r="K5" s="81"/>
      <c r="L5" s="82">
        <v>28</v>
      </c>
      <c r="M5" s="82"/>
      <c r="N5" s="82">
        <v>31</v>
      </c>
      <c r="O5" s="85"/>
      <c r="P5" s="79" t="s">
        <v>13</v>
      </c>
      <c r="Q5" s="80"/>
      <c r="R5" s="81">
        <f t="shared" si="2"/>
        <v>77</v>
      </c>
      <c r="S5" s="81"/>
      <c r="T5" s="82">
        <v>42</v>
      </c>
      <c r="U5" s="82"/>
      <c r="V5" s="82">
        <v>35</v>
      </c>
      <c r="W5" s="85"/>
      <c r="X5" s="79" t="s">
        <v>14</v>
      </c>
      <c r="Y5" s="80"/>
      <c r="Z5" s="81">
        <f t="shared" si="3"/>
        <v>58</v>
      </c>
      <c r="AA5" s="81"/>
      <c r="AB5" s="82">
        <v>23</v>
      </c>
      <c r="AC5" s="82"/>
      <c r="AD5" s="82">
        <v>35</v>
      </c>
      <c r="AE5" s="85"/>
      <c r="AF5" s="79" t="s">
        <v>15</v>
      </c>
      <c r="AG5" s="80"/>
      <c r="AH5" s="81">
        <f t="shared" si="4"/>
        <v>51</v>
      </c>
      <c r="AI5" s="81"/>
      <c r="AJ5" s="82">
        <v>15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61</v>
      </c>
      <c r="C6" s="81"/>
      <c r="D6" s="82">
        <v>30</v>
      </c>
      <c r="E6" s="82"/>
      <c r="F6" s="86">
        <v>31</v>
      </c>
      <c r="G6" s="87"/>
      <c r="H6" s="79" t="s">
        <v>17</v>
      </c>
      <c r="I6" s="80"/>
      <c r="J6" s="81">
        <f t="shared" si="1"/>
        <v>41</v>
      </c>
      <c r="K6" s="81"/>
      <c r="L6" s="82">
        <v>20</v>
      </c>
      <c r="M6" s="82"/>
      <c r="N6" s="82">
        <v>21</v>
      </c>
      <c r="O6" s="85"/>
      <c r="P6" s="79" t="s">
        <v>18</v>
      </c>
      <c r="Q6" s="80"/>
      <c r="R6" s="81">
        <f t="shared" si="2"/>
        <v>81</v>
      </c>
      <c r="S6" s="81"/>
      <c r="T6" s="82">
        <v>43</v>
      </c>
      <c r="U6" s="82"/>
      <c r="V6" s="82">
        <v>38</v>
      </c>
      <c r="W6" s="85"/>
      <c r="X6" s="79" t="s">
        <v>19</v>
      </c>
      <c r="Y6" s="80"/>
      <c r="Z6" s="81">
        <f t="shared" si="3"/>
        <v>48</v>
      </c>
      <c r="AA6" s="81"/>
      <c r="AB6" s="82">
        <v>22</v>
      </c>
      <c r="AC6" s="82"/>
      <c r="AD6" s="82">
        <v>26</v>
      </c>
      <c r="AE6" s="85"/>
      <c r="AF6" s="79" t="s">
        <v>20</v>
      </c>
      <c r="AG6" s="80"/>
      <c r="AH6" s="81">
        <f t="shared" si="4"/>
        <v>41</v>
      </c>
      <c r="AI6" s="81"/>
      <c r="AJ6" s="82">
        <v>21</v>
      </c>
      <c r="AK6" s="82"/>
      <c r="AL6" s="82">
        <v>20</v>
      </c>
      <c r="AM6" s="83"/>
    </row>
    <row r="7" spans="1:39" s="8" customFormat="1" ht="18" customHeight="1">
      <c r="A7" s="10" t="s">
        <v>21</v>
      </c>
      <c r="B7" s="81">
        <f t="shared" si="0"/>
        <v>46</v>
      </c>
      <c r="C7" s="81"/>
      <c r="D7" s="82">
        <v>23</v>
      </c>
      <c r="E7" s="82"/>
      <c r="F7" s="86">
        <v>23</v>
      </c>
      <c r="G7" s="87"/>
      <c r="H7" s="79" t="s">
        <v>22</v>
      </c>
      <c r="I7" s="80"/>
      <c r="J7" s="81">
        <f t="shared" si="1"/>
        <v>55</v>
      </c>
      <c r="K7" s="81"/>
      <c r="L7" s="82">
        <v>25</v>
      </c>
      <c r="M7" s="82"/>
      <c r="N7" s="82">
        <v>30</v>
      </c>
      <c r="O7" s="85"/>
      <c r="P7" s="79" t="s">
        <v>23</v>
      </c>
      <c r="Q7" s="80"/>
      <c r="R7" s="81">
        <f t="shared" si="2"/>
        <v>80</v>
      </c>
      <c r="S7" s="81"/>
      <c r="T7" s="82">
        <v>38</v>
      </c>
      <c r="U7" s="82"/>
      <c r="V7" s="82">
        <v>42</v>
      </c>
      <c r="W7" s="85"/>
      <c r="X7" s="79" t="s">
        <v>24</v>
      </c>
      <c r="Y7" s="80"/>
      <c r="Z7" s="81">
        <f t="shared" si="3"/>
        <v>64</v>
      </c>
      <c r="AA7" s="81"/>
      <c r="AB7" s="82">
        <v>34</v>
      </c>
      <c r="AC7" s="82"/>
      <c r="AD7" s="82">
        <v>30</v>
      </c>
      <c r="AE7" s="85"/>
      <c r="AF7" s="79" t="s">
        <v>25</v>
      </c>
      <c r="AG7" s="80"/>
      <c r="AH7" s="81">
        <f t="shared" si="4"/>
        <v>33</v>
      </c>
      <c r="AI7" s="81"/>
      <c r="AJ7" s="82">
        <v>10</v>
      </c>
      <c r="AK7" s="82"/>
      <c r="AL7" s="82">
        <v>23</v>
      </c>
      <c r="AM7" s="83"/>
    </row>
    <row r="8" spans="1:39" s="8" customFormat="1" ht="18" customHeight="1">
      <c r="A8" s="10" t="s">
        <v>26</v>
      </c>
      <c r="B8" s="81">
        <f t="shared" si="0"/>
        <v>51</v>
      </c>
      <c r="C8" s="81"/>
      <c r="D8" s="82">
        <v>27</v>
      </c>
      <c r="E8" s="82"/>
      <c r="F8" s="86">
        <v>24</v>
      </c>
      <c r="G8" s="87"/>
      <c r="H8" s="79" t="s">
        <v>27</v>
      </c>
      <c r="I8" s="80"/>
      <c r="J8" s="81">
        <f t="shared" si="1"/>
        <v>65</v>
      </c>
      <c r="K8" s="81"/>
      <c r="L8" s="82">
        <v>22</v>
      </c>
      <c r="M8" s="82"/>
      <c r="N8" s="82">
        <v>43</v>
      </c>
      <c r="O8" s="85"/>
      <c r="P8" s="79" t="s">
        <v>28</v>
      </c>
      <c r="Q8" s="80"/>
      <c r="R8" s="81">
        <f t="shared" si="2"/>
        <v>82</v>
      </c>
      <c r="S8" s="81"/>
      <c r="T8" s="82">
        <v>37</v>
      </c>
      <c r="U8" s="82"/>
      <c r="V8" s="82">
        <v>45</v>
      </c>
      <c r="W8" s="85"/>
      <c r="X8" s="79" t="s">
        <v>29</v>
      </c>
      <c r="Y8" s="80"/>
      <c r="Z8" s="81">
        <f t="shared" si="3"/>
        <v>57</v>
      </c>
      <c r="AA8" s="81"/>
      <c r="AB8" s="82">
        <v>26</v>
      </c>
      <c r="AC8" s="82"/>
      <c r="AD8" s="82">
        <v>31</v>
      </c>
      <c r="AE8" s="85"/>
      <c r="AF8" s="79" t="s">
        <v>30</v>
      </c>
      <c r="AG8" s="80"/>
      <c r="AH8" s="81">
        <f t="shared" si="4"/>
        <v>21</v>
      </c>
      <c r="AI8" s="81"/>
      <c r="AJ8" s="82">
        <v>7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46</v>
      </c>
      <c r="C9" s="81"/>
      <c r="D9" s="82">
        <v>22</v>
      </c>
      <c r="E9" s="82"/>
      <c r="F9" s="86">
        <v>24</v>
      </c>
      <c r="G9" s="87"/>
      <c r="H9" s="79" t="s">
        <v>32</v>
      </c>
      <c r="I9" s="80"/>
      <c r="J9" s="81">
        <f t="shared" si="1"/>
        <v>54</v>
      </c>
      <c r="K9" s="81"/>
      <c r="L9" s="82">
        <v>28</v>
      </c>
      <c r="M9" s="82"/>
      <c r="N9" s="82">
        <v>26</v>
      </c>
      <c r="O9" s="85"/>
      <c r="P9" s="79" t="s">
        <v>33</v>
      </c>
      <c r="Q9" s="80"/>
      <c r="R9" s="81">
        <f t="shared" si="2"/>
        <v>80</v>
      </c>
      <c r="S9" s="81"/>
      <c r="T9" s="82">
        <v>43</v>
      </c>
      <c r="U9" s="82"/>
      <c r="V9" s="82">
        <v>37</v>
      </c>
      <c r="W9" s="85"/>
      <c r="X9" s="79" t="s">
        <v>34</v>
      </c>
      <c r="Y9" s="80"/>
      <c r="Z9" s="81">
        <f t="shared" si="3"/>
        <v>36</v>
      </c>
      <c r="AA9" s="81"/>
      <c r="AB9" s="82">
        <v>15</v>
      </c>
      <c r="AC9" s="82"/>
      <c r="AD9" s="82">
        <v>21</v>
      </c>
      <c r="AE9" s="85"/>
      <c r="AF9" s="79" t="s">
        <v>35</v>
      </c>
      <c r="AG9" s="80"/>
      <c r="AH9" s="81">
        <f t="shared" si="4"/>
        <v>28</v>
      </c>
      <c r="AI9" s="81"/>
      <c r="AJ9" s="82">
        <v>13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67</v>
      </c>
      <c r="C10" s="81"/>
      <c r="D10" s="82">
        <v>33</v>
      </c>
      <c r="E10" s="82"/>
      <c r="F10" s="86">
        <v>34</v>
      </c>
      <c r="G10" s="87"/>
      <c r="H10" s="79" t="s">
        <v>37</v>
      </c>
      <c r="I10" s="80"/>
      <c r="J10" s="81">
        <f t="shared" si="1"/>
        <v>73</v>
      </c>
      <c r="K10" s="81"/>
      <c r="L10" s="82">
        <v>42</v>
      </c>
      <c r="M10" s="82"/>
      <c r="N10" s="82">
        <v>31</v>
      </c>
      <c r="O10" s="85"/>
      <c r="P10" s="79" t="s">
        <v>38</v>
      </c>
      <c r="Q10" s="80"/>
      <c r="R10" s="81">
        <f t="shared" si="2"/>
        <v>81</v>
      </c>
      <c r="S10" s="81"/>
      <c r="T10" s="82">
        <v>40</v>
      </c>
      <c r="U10" s="82"/>
      <c r="V10" s="82">
        <v>41</v>
      </c>
      <c r="W10" s="85"/>
      <c r="X10" s="79" t="s">
        <v>39</v>
      </c>
      <c r="Y10" s="80"/>
      <c r="Z10" s="81">
        <f t="shared" si="3"/>
        <v>53</v>
      </c>
      <c r="AA10" s="81"/>
      <c r="AB10" s="82">
        <v>29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25</v>
      </c>
      <c r="AI10" s="81"/>
      <c r="AJ10" s="82">
        <v>10</v>
      </c>
      <c r="AK10" s="82"/>
      <c r="AL10" s="82">
        <v>15</v>
      </c>
      <c r="AM10" s="83"/>
    </row>
    <row r="11" spans="1:39" s="8" customFormat="1" ht="18" customHeight="1">
      <c r="A11" s="10" t="s">
        <v>41</v>
      </c>
      <c r="B11" s="81">
        <f t="shared" si="0"/>
        <v>62</v>
      </c>
      <c r="C11" s="81"/>
      <c r="D11" s="82">
        <v>31</v>
      </c>
      <c r="E11" s="82"/>
      <c r="F11" s="86">
        <v>31</v>
      </c>
      <c r="G11" s="87"/>
      <c r="H11" s="79" t="s">
        <v>42</v>
      </c>
      <c r="I11" s="80"/>
      <c r="J11" s="81">
        <f t="shared" si="1"/>
        <v>74</v>
      </c>
      <c r="K11" s="81"/>
      <c r="L11" s="82">
        <v>38</v>
      </c>
      <c r="M11" s="82"/>
      <c r="N11" s="82">
        <v>36</v>
      </c>
      <c r="O11" s="85"/>
      <c r="P11" s="79" t="s">
        <v>43</v>
      </c>
      <c r="Q11" s="80"/>
      <c r="R11" s="81">
        <f t="shared" si="2"/>
        <v>100</v>
      </c>
      <c r="S11" s="81"/>
      <c r="T11" s="82">
        <v>53</v>
      </c>
      <c r="U11" s="82"/>
      <c r="V11" s="82">
        <v>47</v>
      </c>
      <c r="W11" s="85"/>
      <c r="X11" s="79" t="s">
        <v>44</v>
      </c>
      <c r="Y11" s="80"/>
      <c r="Z11" s="81">
        <f t="shared" si="3"/>
        <v>48</v>
      </c>
      <c r="AA11" s="81"/>
      <c r="AB11" s="82">
        <v>20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24</v>
      </c>
      <c r="AI11" s="81"/>
      <c r="AJ11" s="82">
        <v>9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54</v>
      </c>
      <c r="C12" s="81"/>
      <c r="D12" s="82">
        <v>34</v>
      </c>
      <c r="E12" s="82"/>
      <c r="F12" s="86">
        <v>20</v>
      </c>
      <c r="G12" s="87"/>
      <c r="H12" s="79" t="s">
        <v>47</v>
      </c>
      <c r="I12" s="80"/>
      <c r="J12" s="81">
        <f t="shared" si="1"/>
        <v>76</v>
      </c>
      <c r="K12" s="81"/>
      <c r="L12" s="82">
        <v>36</v>
      </c>
      <c r="M12" s="82"/>
      <c r="N12" s="82">
        <v>40</v>
      </c>
      <c r="O12" s="85"/>
      <c r="P12" s="79" t="s">
        <v>48</v>
      </c>
      <c r="Q12" s="80"/>
      <c r="R12" s="81">
        <f t="shared" si="2"/>
        <v>93</v>
      </c>
      <c r="S12" s="81"/>
      <c r="T12" s="82">
        <v>51</v>
      </c>
      <c r="U12" s="82"/>
      <c r="V12" s="82">
        <v>42</v>
      </c>
      <c r="W12" s="85"/>
      <c r="X12" s="79" t="s">
        <v>49</v>
      </c>
      <c r="Y12" s="80"/>
      <c r="Z12" s="81">
        <f t="shared" si="3"/>
        <v>65</v>
      </c>
      <c r="AA12" s="81"/>
      <c r="AB12" s="82">
        <v>22</v>
      </c>
      <c r="AC12" s="82"/>
      <c r="AD12" s="82">
        <v>43</v>
      </c>
      <c r="AE12" s="85"/>
      <c r="AF12" s="79" t="s">
        <v>50</v>
      </c>
      <c r="AG12" s="80"/>
      <c r="AH12" s="81">
        <f t="shared" si="4"/>
        <v>27</v>
      </c>
      <c r="AI12" s="81"/>
      <c r="AJ12" s="82">
        <v>5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64</v>
      </c>
      <c r="C13" s="81"/>
      <c r="D13" s="82">
        <v>37</v>
      </c>
      <c r="E13" s="82"/>
      <c r="F13" s="86">
        <v>27</v>
      </c>
      <c r="G13" s="87"/>
      <c r="H13" s="79" t="s">
        <v>52</v>
      </c>
      <c r="I13" s="80"/>
      <c r="J13" s="81">
        <f t="shared" si="1"/>
        <v>78</v>
      </c>
      <c r="K13" s="81"/>
      <c r="L13" s="82">
        <v>38</v>
      </c>
      <c r="M13" s="82"/>
      <c r="N13" s="82">
        <v>40</v>
      </c>
      <c r="O13" s="85"/>
      <c r="P13" s="79" t="s">
        <v>53</v>
      </c>
      <c r="Q13" s="80"/>
      <c r="R13" s="81">
        <f t="shared" si="2"/>
        <v>107</v>
      </c>
      <c r="S13" s="81"/>
      <c r="T13" s="82">
        <v>47</v>
      </c>
      <c r="U13" s="82"/>
      <c r="V13" s="82">
        <v>60</v>
      </c>
      <c r="W13" s="85"/>
      <c r="X13" s="79" t="s">
        <v>54</v>
      </c>
      <c r="Y13" s="80"/>
      <c r="Z13" s="81">
        <f t="shared" si="3"/>
        <v>41</v>
      </c>
      <c r="AA13" s="81"/>
      <c r="AB13" s="82">
        <v>23</v>
      </c>
      <c r="AC13" s="82"/>
      <c r="AD13" s="82">
        <v>18</v>
      </c>
      <c r="AE13" s="85"/>
      <c r="AF13" s="79" t="s">
        <v>55</v>
      </c>
      <c r="AG13" s="80"/>
      <c r="AH13" s="81">
        <f t="shared" si="4"/>
        <v>13</v>
      </c>
      <c r="AI13" s="81"/>
      <c r="AJ13" s="82">
        <v>6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54</v>
      </c>
      <c r="C14" s="81"/>
      <c r="D14" s="82">
        <v>33</v>
      </c>
      <c r="E14" s="82"/>
      <c r="F14" s="86">
        <v>21</v>
      </c>
      <c r="G14" s="87"/>
      <c r="H14" s="79" t="s">
        <v>57</v>
      </c>
      <c r="I14" s="80"/>
      <c r="J14" s="81">
        <f t="shared" si="1"/>
        <v>93</v>
      </c>
      <c r="K14" s="81"/>
      <c r="L14" s="82">
        <v>47</v>
      </c>
      <c r="M14" s="82"/>
      <c r="N14" s="82">
        <v>46</v>
      </c>
      <c r="O14" s="85"/>
      <c r="P14" s="79" t="s">
        <v>58</v>
      </c>
      <c r="Q14" s="80"/>
      <c r="R14" s="81">
        <f t="shared" si="2"/>
        <v>119</v>
      </c>
      <c r="S14" s="81"/>
      <c r="T14" s="82">
        <v>67</v>
      </c>
      <c r="U14" s="82"/>
      <c r="V14" s="82">
        <v>52</v>
      </c>
      <c r="W14" s="85"/>
      <c r="X14" s="79" t="s">
        <v>59</v>
      </c>
      <c r="Y14" s="80"/>
      <c r="Z14" s="81">
        <f t="shared" si="3"/>
        <v>51</v>
      </c>
      <c r="AA14" s="81"/>
      <c r="AB14" s="82">
        <v>30</v>
      </c>
      <c r="AC14" s="82"/>
      <c r="AD14" s="82">
        <v>21</v>
      </c>
      <c r="AE14" s="85"/>
      <c r="AF14" s="79" t="s">
        <v>60</v>
      </c>
      <c r="AG14" s="80"/>
      <c r="AH14" s="81">
        <f t="shared" si="4"/>
        <v>18</v>
      </c>
      <c r="AI14" s="81"/>
      <c r="AJ14" s="82">
        <v>3</v>
      </c>
      <c r="AK14" s="82"/>
      <c r="AL14" s="82">
        <v>15</v>
      </c>
      <c r="AM14" s="83"/>
    </row>
    <row r="15" spans="1:39" s="8" customFormat="1" ht="18" customHeight="1">
      <c r="A15" s="10" t="s">
        <v>61</v>
      </c>
      <c r="B15" s="81">
        <f t="shared" si="0"/>
        <v>54</v>
      </c>
      <c r="C15" s="81"/>
      <c r="D15" s="82">
        <v>26</v>
      </c>
      <c r="E15" s="82"/>
      <c r="F15" s="86">
        <v>28</v>
      </c>
      <c r="G15" s="87"/>
      <c r="H15" s="79" t="s">
        <v>62</v>
      </c>
      <c r="I15" s="80"/>
      <c r="J15" s="81">
        <f t="shared" si="1"/>
        <v>77</v>
      </c>
      <c r="K15" s="81"/>
      <c r="L15" s="82">
        <v>44</v>
      </c>
      <c r="M15" s="82"/>
      <c r="N15" s="82">
        <v>33</v>
      </c>
      <c r="O15" s="85"/>
      <c r="P15" s="79" t="s">
        <v>63</v>
      </c>
      <c r="Q15" s="80"/>
      <c r="R15" s="81">
        <f t="shared" si="2"/>
        <v>92</v>
      </c>
      <c r="S15" s="81"/>
      <c r="T15" s="82">
        <v>45</v>
      </c>
      <c r="U15" s="82"/>
      <c r="V15" s="82">
        <v>47</v>
      </c>
      <c r="W15" s="85"/>
      <c r="X15" s="79" t="s">
        <v>64</v>
      </c>
      <c r="Y15" s="80"/>
      <c r="Z15" s="81">
        <f t="shared" si="3"/>
        <v>52</v>
      </c>
      <c r="AA15" s="81"/>
      <c r="AB15" s="82">
        <v>21</v>
      </c>
      <c r="AC15" s="82"/>
      <c r="AD15" s="82">
        <v>31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4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71</v>
      </c>
      <c r="C16" s="81"/>
      <c r="D16" s="82">
        <v>35</v>
      </c>
      <c r="E16" s="82"/>
      <c r="F16" s="86">
        <v>36</v>
      </c>
      <c r="G16" s="87"/>
      <c r="H16" s="79" t="s">
        <v>67</v>
      </c>
      <c r="I16" s="80"/>
      <c r="J16" s="81">
        <f t="shared" si="1"/>
        <v>67</v>
      </c>
      <c r="K16" s="81"/>
      <c r="L16" s="82">
        <v>38</v>
      </c>
      <c r="M16" s="82"/>
      <c r="N16" s="82">
        <v>29</v>
      </c>
      <c r="O16" s="85"/>
      <c r="P16" s="79" t="s">
        <v>68</v>
      </c>
      <c r="Q16" s="80"/>
      <c r="R16" s="81">
        <f t="shared" si="2"/>
        <v>92</v>
      </c>
      <c r="S16" s="81"/>
      <c r="T16" s="82">
        <v>51</v>
      </c>
      <c r="U16" s="82"/>
      <c r="V16" s="82">
        <v>41</v>
      </c>
      <c r="W16" s="85"/>
      <c r="X16" s="79" t="s">
        <v>69</v>
      </c>
      <c r="Y16" s="80"/>
      <c r="Z16" s="81">
        <f t="shared" si="3"/>
        <v>57</v>
      </c>
      <c r="AA16" s="81"/>
      <c r="AB16" s="82">
        <v>26</v>
      </c>
      <c r="AC16" s="82"/>
      <c r="AD16" s="82">
        <v>31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45</v>
      </c>
      <c r="C17" s="81"/>
      <c r="D17" s="82">
        <v>22</v>
      </c>
      <c r="E17" s="82"/>
      <c r="F17" s="86">
        <v>23</v>
      </c>
      <c r="G17" s="87"/>
      <c r="H17" s="79" t="s">
        <v>72</v>
      </c>
      <c r="I17" s="80"/>
      <c r="J17" s="81">
        <f t="shared" si="1"/>
        <v>89</v>
      </c>
      <c r="K17" s="81"/>
      <c r="L17" s="82">
        <v>49</v>
      </c>
      <c r="M17" s="82"/>
      <c r="N17" s="82">
        <v>40</v>
      </c>
      <c r="O17" s="85"/>
      <c r="P17" s="79" t="s">
        <v>73</v>
      </c>
      <c r="Q17" s="80"/>
      <c r="R17" s="81">
        <f t="shared" si="2"/>
        <v>83</v>
      </c>
      <c r="S17" s="81"/>
      <c r="T17" s="82">
        <v>36</v>
      </c>
      <c r="U17" s="82"/>
      <c r="V17" s="82">
        <v>47</v>
      </c>
      <c r="W17" s="85"/>
      <c r="X17" s="79" t="s">
        <v>74</v>
      </c>
      <c r="Y17" s="80"/>
      <c r="Z17" s="81">
        <f t="shared" si="3"/>
        <v>58</v>
      </c>
      <c r="AA17" s="81"/>
      <c r="AB17" s="82">
        <v>29</v>
      </c>
      <c r="AC17" s="82"/>
      <c r="AD17" s="82">
        <v>29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66</v>
      </c>
      <c r="C18" s="81"/>
      <c r="D18" s="82">
        <v>32</v>
      </c>
      <c r="E18" s="82"/>
      <c r="F18" s="86">
        <v>34</v>
      </c>
      <c r="G18" s="87"/>
      <c r="H18" s="79" t="s">
        <v>77</v>
      </c>
      <c r="I18" s="80"/>
      <c r="J18" s="81">
        <f t="shared" si="1"/>
        <v>86</v>
      </c>
      <c r="K18" s="81"/>
      <c r="L18" s="82">
        <v>41</v>
      </c>
      <c r="M18" s="82"/>
      <c r="N18" s="82">
        <v>45</v>
      </c>
      <c r="O18" s="85"/>
      <c r="P18" s="79" t="s">
        <v>78</v>
      </c>
      <c r="Q18" s="80"/>
      <c r="R18" s="81">
        <f t="shared" si="2"/>
        <v>73</v>
      </c>
      <c r="S18" s="81"/>
      <c r="T18" s="82">
        <v>39</v>
      </c>
      <c r="U18" s="82"/>
      <c r="V18" s="82">
        <v>34</v>
      </c>
      <c r="W18" s="85"/>
      <c r="X18" s="79" t="s">
        <v>79</v>
      </c>
      <c r="Y18" s="80"/>
      <c r="Z18" s="81">
        <f t="shared" si="3"/>
        <v>65</v>
      </c>
      <c r="AA18" s="81"/>
      <c r="AB18" s="82">
        <v>36</v>
      </c>
      <c r="AC18" s="82"/>
      <c r="AD18" s="82">
        <v>29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1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46</v>
      </c>
      <c r="C19" s="81"/>
      <c r="D19" s="82">
        <v>20</v>
      </c>
      <c r="E19" s="82"/>
      <c r="F19" s="86">
        <v>26</v>
      </c>
      <c r="G19" s="87"/>
      <c r="H19" s="79" t="s">
        <v>82</v>
      </c>
      <c r="I19" s="80"/>
      <c r="J19" s="81">
        <f t="shared" si="1"/>
        <v>98</v>
      </c>
      <c r="K19" s="81"/>
      <c r="L19" s="82">
        <v>42</v>
      </c>
      <c r="M19" s="82"/>
      <c r="N19" s="82">
        <v>56</v>
      </c>
      <c r="O19" s="85"/>
      <c r="P19" s="79" t="s">
        <v>83</v>
      </c>
      <c r="Q19" s="80"/>
      <c r="R19" s="81">
        <f t="shared" si="2"/>
        <v>74</v>
      </c>
      <c r="S19" s="81"/>
      <c r="T19" s="82">
        <v>38</v>
      </c>
      <c r="U19" s="82"/>
      <c r="V19" s="82">
        <v>36</v>
      </c>
      <c r="W19" s="85"/>
      <c r="X19" s="79" t="s">
        <v>84</v>
      </c>
      <c r="Y19" s="80"/>
      <c r="Z19" s="81">
        <f t="shared" si="3"/>
        <v>62</v>
      </c>
      <c r="AA19" s="81"/>
      <c r="AB19" s="82">
        <v>25</v>
      </c>
      <c r="AC19" s="82"/>
      <c r="AD19" s="82">
        <v>37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2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64</v>
      </c>
      <c r="C20" s="81"/>
      <c r="D20" s="82">
        <v>35</v>
      </c>
      <c r="E20" s="82"/>
      <c r="F20" s="86">
        <v>29</v>
      </c>
      <c r="G20" s="87"/>
      <c r="H20" s="79" t="s">
        <v>87</v>
      </c>
      <c r="I20" s="80"/>
      <c r="J20" s="81">
        <f t="shared" si="1"/>
        <v>86</v>
      </c>
      <c r="K20" s="81"/>
      <c r="L20" s="82">
        <v>48</v>
      </c>
      <c r="M20" s="82"/>
      <c r="N20" s="82">
        <v>38</v>
      </c>
      <c r="O20" s="85"/>
      <c r="P20" s="79" t="s">
        <v>88</v>
      </c>
      <c r="Q20" s="80"/>
      <c r="R20" s="81">
        <f t="shared" si="2"/>
        <v>72</v>
      </c>
      <c r="S20" s="81"/>
      <c r="T20" s="82">
        <v>35</v>
      </c>
      <c r="U20" s="82"/>
      <c r="V20" s="82">
        <v>37</v>
      </c>
      <c r="W20" s="85"/>
      <c r="X20" s="79" t="s">
        <v>89</v>
      </c>
      <c r="Y20" s="80"/>
      <c r="Z20" s="81">
        <f t="shared" si="3"/>
        <v>79</v>
      </c>
      <c r="AA20" s="81"/>
      <c r="AB20" s="82">
        <v>36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45</v>
      </c>
      <c r="C21" s="81"/>
      <c r="D21" s="82">
        <v>23</v>
      </c>
      <c r="E21" s="82"/>
      <c r="F21" s="86">
        <v>22</v>
      </c>
      <c r="G21" s="87"/>
      <c r="H21" s="79" t="s">
        <v>92</v>
      </c>
      <c r="I21" s="80"/>
      <c r="J21" s="81">
        <f t="shared" si="1"/>
        <v>103</v>
      </c>
      <c r="K21" s="81"/>
      <c r="L21" s="82">
        <v>51</v>
      </c>
      <c r="M21" s="82"/>
      <c r="N21" s="82">
        <v>52</v>
      </c>
      <c r="O21" s="85"/>
      <c r="P21" s="79" t="s">
        <v>93</v>
      </c>
      <c r="Q21" s="80"/>
      <c r="R21" s="81">
        <f t="shared" si="2"/>
        <v>64</v>
      </c>
      <c r="S21" s="81"/>
      <c r="T21" s="82">
        <v>31</v>
      </c>
      <c r="U21" s="82"/>
      <c r="V21" s="82">
        <v>33</v>
      </c>
      <c r="W21" s="85"/>
      <c r="X21" s="79" t="s">
        <v>94</v>
      </c>
      <c r="Y21" s="80"/>
      <c r="Z21" s="81">
        <f t="shared" si="3"/>
        <v>36</v>
      </c>
      <c r="AA21" s="81"/>
      <c r="AB21" s="82">
        <v>17</v>
      </c>
      <c r="AC21" s="82"/>
      <c r="AD21" s="82">
        <v>19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47</v>
      </c>
      <c r="C22" s="81"/>
      <c r="D22" s="82">
        <v>27</v>
      </c>
      <c r="E22" s="82"/>
      <c r="F22" s="86">
        <v>20</v>
      </c>
      <c r="G22" s="87"/>
      <c r="H22" s="79" t="s">
        <v>97</v>
      </c>
      <c r="I22" s="80"/>
      <c r="J22" s="81">
        <f t="shared" si="1"/>
        <v>99</v>
      </c>
      <c r="K22" s="81"/>
      <c r="L22" s="82">
        <v>55</v>
      </c>
      <c r="M22" s="82"/>
      <c r="N22" s="82">
        <v>44</v>
      </c>
      <c r="O22" s="85"/>
      <c r="P22" s="79" t="s">
        <v>98</v>
      </c>
      <c r="Q22" s="80"/>
      <c r="R22" s="81">
        <f t="shared" si="2"/>
        <v>59</v>
      </c>
      <c r="S22" s="81"/>
      <c r="T22" s="82">
        <v>29</v>
      </c>
      <c r="U22" s="82"/>
      <c r="V22" s="82">
        <v>30</v>
      </c>
      <c r="W22" s="85"/>
      <c r="X22" s="79" t="s">
        <v>99</v>
      </c>
      <c r="Y22" s="80"/>
      <c r="Z22" s="81">
        <f t="shared" si="3"/>
        <v>49</v>
      </c>
      <c r="AA22" s="81"/>
      <c r="AB22" s="82">
        <v>25</v>
      </c>
      <c r="AC22" s="82"/>
      <c r="AD22" s="82">
        <v>24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55</v>
      </c>
      <c r="C23" s="66"/>
      <c r="D23" s="74">
        <v>34</v>
      </c>
      <c r="E23" s="74"/>
      <c r="F23" s="84">
        <v>21</v>
      </c>
      <c r="G23" s="67"/>
      <c r="H23" s="64" t="s">
        <v>102</v>
      </c>
      <c r="I23" s="65"/>
      <c r="J23" s="66">
        <f t="shared" si="1"/>
        <v>85</v>
      </c>
      <c r="K23" s="66"/>
      <c r="L23" s="74">
        <v>48</v>
      </c>
      <c r="M23" s="74"/>
      <c r="N23" s="74">
        <v>37</v>
      </c>
      <c r="O23" s="75"/>
      <c r="P23" s="64" t="s">
        <v>103</v>
      </c>
      <c r="Q23" s="65"/>
      <c r="R23" s="66">
        <f t="shared" si="2"/>
        <v>62</v>
      </c>
      <c r="S23" s="66"/>
      <c r="T23" s="74">
        <v>39</v>
      </c>
      <c r="U23" s="74"/>
      <c r="V23" s="74">
        <v>23</v>
      </c>
      <c r="W23" s="75"/>
      <c r="X23" s="64" t="s">
        <v>104</v>
      </c>
      <c r="Y23" s="65"/>
      <c r="Z23" s="66">
        <f t="shared" si="3"/>
        <v>51</v>
      </c>
      <c r="AA23" s="66"/>
      <c r="AB23" s="74">
        <v>20</v>
      </c>
      <c r="AC23" s="74"/>
      <c r="AD23" s="74">
        <v>31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308</v>
      </c>
      <c r="D27" s="46"/>
      <c r="E27" s="45">
        <f>SUM(E28:F29)</f>
        <v>355</v>
      </c>
      <c r="F27" s="46"/>
      <c r="G27" s="45">
        <f>SUM(G28:H29)</f>
        <v>182</v>
      </c>
      <c r="H27" s="46"/>
      <c r="I27" s="45">
        <f>SUM(I28:J29)</f>
        <v>155</v>
      </c>
      <c r="J27" s="46"/>
      <c r="K27" s="45">
        <f>SUM(K28:L29)</f>
        <v>102</v>
      </c>
      <c r="L27" s="46"/>
      <c r="M27" s="45">
        <f>SUM(M28:N29)</f>
        <v>625</v>
      </c>
      <c r="N27" s="46"/>
      <c r="O27" s="45">
        <f>SUM(O28:P29)</f>
        <v>883</v>
      </c>
      <c r="P27" s="46"/>
      <c r="Q27" s="45">
        <f>SUM(Q28:R29)</f>
        <v>880</v>
      </c>
      <c r="R27" s="46"/>
      <c r="S27" s="45">
        <f>SUM(S28:T29)</f>
        <v>790</v>
      </c>
      <c r="T27" s="46"/>
      <c r="U27" s="45">
        <f>SUM(U28:V29)</f>
        <v>281</v>
      </c>
      <c r="V27" s="46"/>
      <c r="W27" s="45">
        <f>SUM(W28:X29)</f>
        <v>243</v>
      </c>
      <c r="X27" s="46"/>
      <c r="Y27" s="45">
        <f>SUM(Y28:Z29)</f>
        <v>283</v>
      </c>
      <c r="Z27" s="46"/>
      <c r="AA27" s="45">
        <f>SUM(AA28:AB29)</f>
        <v>277</v>
      </c>
      <c r="AB27" s="46"/>
      <c r="AC27" s="45">
        <f>SUM(AC28:AD29)</f>
        <v>300</v>
      </c>
      <c r="AD27" s="46"/>
      <c r="AE27" s="45">
        <f>SUM(AE28:AF29)</f>
        <v>77</v>
      </c>
      <c r="AF27" s="46"/>
      <c r="AG27" s="45">
        <f>SUM(AG28:AH29)</f>
        <v>2</v>
      </c>
      <c r="AH27" s="46"/>
      <c r="AI27" s="47">
        <f>SUM(C27:AH27)</f>
        <v>5743</v>
      </c>
      <c r="AJ27" s="48"/>
      <c r="AK27" s="49">
        <v>2700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151</v>
      </c>
      <c r="D28" s="44"/>
      <c r="E28" s="43">
        <f>SUM(D10:E15)</f>
        <v>194</v>
      </c>
      <c r="F28" s="44"/>
      <c r="G28" s="43">
        <f>SUM(D16:E18)</f>
        <v>89</v>
      </c>
      <c r="H28" s="44"/>
      <c r="I28" s="43">
        <f>SUM(D19:E21)</f>
        <v>78</v>
      </c>
      <c r="J28" s="44"/>
      <c r="K28" s="43">
        <f>SUM(D22:E23)</f>
        <v>61</v>
      </c>
      <c r="L28" s="44"/>
      <c r="M28" s="43">
        <f>SUM(L4:M13)</f>
        <v>302</v>
      </c>
      <c r="N28" s="44"/>
      <c r="O28" s="43">
        <f>SUM(L14:M23)</f>
        <v>463</v>
      </c>
      <c r="P28" s="44"/>
      <c r="Q28" s="43">
        <f>SUM(T4:U13)</f>
        <v>448</v>
      </c>
      <c r="R28" s="44"/>
      <c r="S28" s="43">
        <f>SUM(T14:U23)</f>
        <v>410</v>
      </c>
      <c r="T28" s="44"/>
      <c r="U28" s="43">
        <f>SUM(AB4:AC8)</f>
        <v>131</v>
      </c>
      <c r="V28" s="44"/>
      <c r="W28" s="43">
        <f>SUM(AB9:AC13)</f>
        <v>109</v>
      </c>
      <c r="X28" s="44"/>
      <c r="Y28" s="43">
        <f>SUM(AB14:AC18)</f>
        <v>142</v>
      </c>
      <c r="Z28" s="44"/>
      <c r="AA28" s="43">
        <f>SUM(AB19:AC23)</f>
        <v>123</v>
      </c>
      <c r="AB28" s="44"/>
      <c r="AC28" s="43">
        <f>SUM(AJ4:AK13)</f>
        <v>113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2831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157</v>
      </c>
      <c r="D29" s="21"/>
      <c r="E29" s="20">
        <f>SUM(F10:G15)</f>
        <v>161</v>
      </c>
      <c r="F29" s="21"/>
      <c r="G29" s="20">
        <f>SUM(F16:G18)</f>
        <v>93</v>
      </c>
      <c r="H29" s="21"/>
      <c r="I29" s="20">
        <f>SUM(F19:G21)</f>
        <v>77</v>
      </c>
      <c r="J29" s="21"/>
      <c r="K29" s="20">
        <f>SUM(F22:G23)</f>
        <v>41</v>
      </c>
      <c r="L29" s="21"/>
      <c r="M29" s="20">
        <f>SUM(N4:O13)</f>
        <v>323</v>
      </c>
      <c r="N29" s="21"/>
      <c r="O29" s="20">
        <f>SUM(N14:O23)</f>
        <v>420</v>
      </c>
      <c r="P29" s="21"/>
      <c r="Q29" s="20">
        <f>SUM(V4:W13)</f>
        <v>432</v>
      </c>
      <c r="R29" s="21"/>
      <c r="S29" s="20">
        <f>SUM(V14:W23)</f>
        <v>380</v>
      </c>
      <c r="T29" s="21"/>
      <c r="U29" s="20">
        <f>SUM(AD4:AE8)</f>
        <v>150</v>
      </c>
      <c r="V29" s="21"/>
      <c r="W29" s="20">
        <f>SUM(AD9:AE13)</f>
        <v>134</v>
      </c>
      <c r="X29" s="21"/>
      <c r="Y29" s="20">
        <f>SUM(AD14:AE18)</f>
        <v>141</v>
      </c>
      <c r="Z29" s="21"/>
      <c r="AA29" s="20">
        <f>SUM(AD19:AE23)</f>
        <v>154</v>
      </c>
      <c r="AB29" s="21"/>
      <c r="AC29" s="20">
        <f>SUM(AL4:AM13)</f>
        <v>187</v>
      </c>
      <c r="AD29" s="21"/>
      <c r="AE29" s="20">
        <f>SUM(AL14:AM23)</f>
        <v>61</v>
      </c>
      <c r="AF29" s="21"/>
      <c r="AG29" s="20">
        <f>AL24</f>
        <v>1</v>
      </c>
      <c r="AH29" s="21"/>
      <c r="AI29" s="22">
        <f>SUM(C29:AH29)</f>
        <v>2912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845</v>
      </c>
      <c r="D31" s="34"/>
      <c r="E31" s="34"/>
      <c r="F31" s="35">
        <f>C31/AI27</f>
        <v>0.14713564339195542</v>
      </c>
      <c r="G31" s="35"/>
      <c r="H31" s="36"/>
      <c r="I31" s="17">
        <f>SUM(I27:V27)</f>
        <v>3716</v>
      </c>
      <c r="J31" s="37"/>
      <c r="K31" s="37"/>
      <c r="L31" s="37"/>
      <c r="M31" s="37"/>
      <c r="N31" s="37"/>
      <c r="O31" s="37"/>
      <c r="P31" s="15">
        <f>I31/AI27</f>
        <v>0.6470485808810726</v>
      </c>
      <c r="Q31" s="15"/>
      <c r="R31" s="15"/>
      <c r="S31" s="15"/>
      <c r="T31" s="15"/>
      <c r="U31" s="15"/>
      <c r="V31" s="16"/>
      <c r="W31" s="17">
        <f>SUM(W27:AH27)</f>
        <v>1182</v>
      </c>
      <c r="X31" s="18"/>
      <c r="Y31" s="18"/>
      <c r="Z31" s="18"/>
      <c r="AA31" s="18"/>
      <c r="AB31" s="18"/>
      <c r="AC31" s="15">
        <f>W31/AI27</f>
        <v>0.20581577572697196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39</v>
      </c>
      <c r="C4" s="90"/>
      <c r="D4" s="91">
        <v>19</v>
      </c>
      <c r="E4" s="91"/>
      <c r="F4" s="96">
        <v>20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28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118</v>
      </c>
      <c r="S4" s="90"/>
      <c r="T4" s="91">
        <v>57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59</v>
      </c>
      <c r="AA4" s="90"/>
      <c r="AB4" s="91">
        <v>34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149</v>
      </c>
      <c r="AI4" s="90"/>
      <c r="AJ4" s="91">
        <v>72</v>
      </c>
      <c r="AK4" s="91"/>
      <c r="AL4" s="91">
        <v>77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36</v>
      </c>
      <c r="E5" s="82"/>
      <c r="F5" s="86">
        <v>35</v>
      </c>
      <c r="G5" s="87"/>
      <c r="H5" s="79" t="s">
        <v>12</v>
      </c>
      <c r="I5" s="80"/>
      <c r="J5" s="81">
        <f t="shared" si="1"/>
        <v>66</v>
      </c>
      <c r="K5" s="81"/>
      <c r="L5" s="82">
        <v>28</v>
      </c>
      <c r="M5" s="82"/>
      <c r="N5" s="82">
        <v>38</v>
      </c>
      <c r="O5" s="85"/>
      <c r="P5" s="79" t="s">
        <v>13</v>
      </c>
      <c r="Q5" s="80"/>
      <c r="R5" s="81">
        <f t="shared" si="2"/>
        <v>113</v>
      </c>
      <c r="S5" s="81"/>
      <c r="T5" s="82">
        <v>51</v>
      </c>
      <c r="U5" s="82"/>
      <c r="V5" s="82">
        <v>62</v>
      </c>
      <c r="W5" s="85"/>
      <c r="X5" s="79" t="s">
        <v>14</v>
      </c>
      <c r="Y5" s="80"/>
      <c r="Z5" s="81">
        <f t="shared" si="3"/>
        <v>59</v>
      </c>
      <c r="AA5" s="81"/>
      <c r="AB5" s="82">
        <v>25</v>
      </c>
      <c r="AC5" s="82"/>
      <c r="AD5" s="82">
        <v>34</v>
      </c>
      <c r="AE5" s="85"/>
      <c r="AF5" s="79" t="s">
        <v>15</v>
      </c>
      <c r="AG5" s="80"/>
      <c r="AH5" s="81">
        <f t="shared" si="4"/>
        <v>145</v>
      </c>
      <c r="AI5" s="81"/>
      <c r="AJ5" s="82">
        <v>71</v>
      </c>
      <c r="AK5" s="82"/>
      <c r="AL5" s="82">
        <v>74</v>
      </c>
      <c r="AM5" s="83"/>
    </row>
    <row r="6" spans="1:39" s="8" customFormat="1" ht="18" customHeight="1">
      <c r="A6" s="10" t="s">
        <v>16</v>
      </c>
      <c r="B6" s="81">
        <f t="shared" si="0"/>
        <v>56</v>
      </c>
      <c r="C6" s="81"/>
      <c r="D6" s="82">
        <v>26</v>
      </c>
      <c r="E6" s="82"/>
      <c r="F6" s="86">
        <v>30</v>
      </c>
      <c r="G6" s="87"/>
      <c r="H6" s="79" t="s">
        <v>17</v>
      </c>
      <c r="I6" s="80"/>
      <c r="J6" s="81">
        <f t="shared" si="1"/>
        <v>51</v>
      </c>
      <c r="K6" s="81"/>
      <c r="L6" s="82">
        <v>23</v>
      </c>
      <c r="M6" s="82"/>
      <c r="N6" s="82">
        <v>28</v>
      </c>
      <c r="O6" s="85"/>
      <c r="P6" s="79" t="s">
        <v>18</v>
      </c>
      <c r="Q6" s="80"/>
      <c r="R6" s="81">
        <f t="shared" si="2"/>
        <v>121</v>
      </c>
      <c r="S6" s="81"/>
      <c r="T6" s="82">
        <v>65</v>
      </c>
      <c r="U6" s="82"/>
      <c r="V6" s="82">
        <v>56</v>
      </c>
      <c r="W6" s="85"/>
      <c r="X6" s="79" t="s">
        <v>19</v>
      </c>
      <c r="Y6" s="80"/>
      <c r="Z6" s="81">
        <f t="shared" si="3"/>
        <v>56</v>
      </c>
      <c r="AA6" s="81"/>
      <c r="AB6" s="82">
        <v>27</v>
      </c>
      <c r="AC6" s="82"/>
      <c r="AD6" s="82">
        <v>29</v>
      </c>
      <c r="AE6" s="85"/>
      <c r="AF6" s="79" t="s">
        <v>20</v>
      </c>
      <c r="AG6" s="80"/>
      <c r="AH6" s="81">
        <f t="shared" si="4"/>
        <v>118</v>
      </c>
      <c r="AI6" s="81"/>
      <c r="AJ6" s="82">
        <v>60</v>
      </c>
      <c r="AK6" s="82"/>
      <c r="AL6" s="82">
        <v>58</v>
      </c>
      <c r="AM6" s="83"/>
    </row>
    <row r="7" spans="1:39" s="8" customFormat="1" ht="18" customHeight="1">
      <c r="A7" s="10" t="s">
        <v>21</v>
      </c>
      <c r="B7" s="81">
        <f t="shared" si="0"/>
        <v>90</v>
      </c>
      <c r="C7" s="81"/>
      <c r="D7" s="82">
        <v>40</v>
      </c>
      <c r="E7" s="82"/>
      <c r="F7" s="86">
        <v>50</v>
      </c>
      <c r="G7" s="87"/>
      <c r="H7" s="79" t="s">
        <v>22</v>
      </c>
      <c r="I7" s="80"/>
      <c r="J7" s="81">
        <f t="shared" si="1"/>
        <v>46</v>
      </c>
      <c r="K7" s="81"/>
      <c r="L7" s="82">
        <v>25</v>
      </c>
      <c r="M7" s="82"/>
      <c r="N7" s="82">
        <v>21</v>
      </c>
      <c r="O7" s="85"/>
      <c r="P7" s="79" t="s">
        <v>23</v>
      </c>
      <c r="Q7" s="80"/>
      <c r="R7" s="81">
        <f t="shared" si="2"/>
        <v>149</v>
      </c>
      <c r="S7" s="81"/>
      <c r="T7" s="82">
        <v>78</v>
      </c>
      <c r="U7" s="82"/>
      <c r="V7" s="82">
        <v>71</v>
      </c>
      <c r="W7" s="85"/>
      <c r="X7" s="79" t="s">
        <v>24</v>
      </c>
      <c r="Y7" s="80"/>
      <c r="Z7" s="81">
        <f t="shared" si="3"/>
        <v>73</v>
      </c>
      <c r="AA7" s="81"/>
      <c r="AB7" s="82">
        <v>32</v>
      </c>
      <c r="AC7" s="82"/>
      <c r="AD7" s="82">
        <v>41</v>
      </c>
      <c r="AE7" s="85"/>
      <c r="AF7" s="79" t="s">
        <v>25</v>
      </c>
      <c r="AG7" s="80"/>
      <c r="AH7" s="81">
        <f t="shared" si="4"/>
        <v>103</v>
      </c>
      <c r="AI7" s="81"/>
      <c r="AJ7" s="82">
        <v>65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95</v>
      </c>
      <c r="C8" s="81"/>
      <c r="D8" s="82">
        <v>44</v>
      </c>
      <c r="E8" s="82"/>
      <c r="F8" s="86">
        <v>51</v>
      </c>
      <c r="G8" s="87"/>
      <c r="H8" s="79" t="s">
        <v>27</v>
      </c>
      <c r="I8" s="80"/>
      <c r="J8" s="81">
        <f t="shared" si="1"/>
        <v>23</v>
      </c>
      <c r="K8" s="81"/>
      <c r="L8" s="82">
        <v>13</v>
      </c>
      <c r="M8" s="82"/>
      <c r="N8" s="82">
        <v>10</v>
      </c>
      <c r="O8" s="85"/>
      <c r="P8" s="79" t="s">
        <v>28</v>
      </c>
      <c r="Q8" s="80"/>
      <c r="R8" s="81">
        <f t="shared" si="2"/>
        <v>151</v>
      </c>
      <c r="S8" s="81"/>
      <c r="T8" s="82">
        <v>74</v>
      </c>
      <c r="U8" s="82"/>
      <c r="V8" s="82">
        <v>77</v>
      </c>
      <c r="W8" s="85"/>
      <c r="X8" s="79" t="s">
        <v>29</v>
      </c>
      <c r="Y8" s="80"/>
      <c r="Z8" s="81">
        <f t="shared" si="3"/>
        <v>52</v>
      </c>
      <c r="AA8" s="81"/>
      <c r="AB8" s="82">
        <v>20</v>
      </c>
      <c r="AC8" s="82"/>
      <c r="AD8" s="82">
        <v>32</v>
      </c>
      <c r="AE8" s="85"/>
      <c r="AF8" s="79" t="s">
        <v>30</v>
      </c>
      <c r="AG8" s="80"/>
      <c r="AH8" s="81">
        <f t="shared" si="4"/>
        <v>76</v>
      </c>
      <c r="AI8" s="81"/>
      <c r="AJ8" s="82">
        <v>47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96</v>
      </c>
      <c r="C9" s="81"/>
      <c r="D9" s="82">
        <v>58</v>
      </c>
      <c r="E9" s="82"/>
      <c r="F9" s="86">
        <v>38</v>
      </c>
      <c r="G9" s="87"/>
      <c r="H9" s="79" t="s">
        <v>32</v>
      </c>
      <c r="I9" s="80"/>
      <c r="J9" s="81">
        <f t="shared" si="1"/>
        <v>31</v>
      </c>
      <c r="K9" s="81"/>
      <c r="L9" s="82">
        <v>9</v>
      </c>
      <c r="M9" s="82"/>
      <c r="N9" s="82">
        <v>22</v>
      </c>
      <c r="O9" s="85"/>
      <c r="P9" s="79" t="s">
        <v>33</v>
      </c>
      <c r="Q9" s="80"/>
      <c r="R9" s="81">
        <f t="shared" si="2"/>
        <v>138</v>
      </c>
      <c r="S9" s="81"/>
      <c r="T9" s="82">
        <v>80</v>
      </c>
      <c r="U9" s="82"/>
      <c r="V9" s="82">
        <v>58</v>
      </c>
      <c r="W9" s="85"/>
      <c r="X9" s="79" t="s">
        <v>34</v>
      </c>
      <c r="Y9" s="80"/>
      <c r="Z9" s="81">
        <f t="shared" si="3"/>
        <v>71</v>
      </c>
      <c r="AA9" s="81"/>
      <c r="AB9" s="82">
        <v>29</v>
      </c>
      <c r="AC9" s="82"/>
      <c r="AD9" s="82">
        <v>42</v>
      </c>
      <c r="AE9" s="85"/>
      <c r="AF9" s="79" t="s">
        <v>35</v>
      </c>
      <c r="AG9" s="80"/>
      <c r="AH9" s="81">
        <f t="shared" si="4"/>
        <v>65</v>
      </c>
      <c r="AI9" s="81"/>
      <c r="AJ9" s="82">
        <v>34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116</v>
      </c>
      <c r="C10" s="81"/>
      <c r="D10" s="82">
        <v>62</v>
      </c>
      <c r="E10" s="82"/>
      <c r="F10" s="86">
        <v>54</v>
      </c>
      <c r="G10" s="87"/>
      <c r="H10" s="79" t="s">
        <v>37</v>
      </c>
      <c r="I10" s="80"/>
      <c r="J10" s="81">
        <f t="shared" si="1"/>
        <v>29</v>
      </c>
      <c r="K10" s="81"/>
      <c r="L10" s="82">
        <v>13</v>
      </c>
      <c r="M10" s="82"/>
      <c r="N10" s="82">
        <v>16</v>
      </c>
      <c r="O10" s="85"/>
      <c r="P10" s="79" t="s">
        <v>38</v>
      </c>
      <c r="Q10" s="80"/>
      <c r="R10" s="81">
        <f t="shared" si="2"/>
        <v>137</v>
      </c>
      <c r="S10" s="81"/>
      <c r="T10" s="82">
        <v>58</v>
      </c>
      <c r="U10" s="82"/>
      <c r="V10" s="82">
        <v>79</v>
      </c>
      <c r="W10" s="85"/>
      <c r="X10" s="79" t="s">
        <v>39</v>
      </c>
      <c r="Y10" s="80"/>
      <c r="Z10" s="81">
        <f t="shared" si="3"/>
        <v>94</v>
      </c>
      <c r="AA10" s="81"/>
      <c r="AB10" s="82">
        <v>39</v>
      </c>
      <c r="AC10" s="82"/>
      <c r="AD10" s="82">
        <v>55</v>
      </c>
      <c r="AE10" s="85"/>
      <c r="AF10" s="79" t="s">
        <v>40</v>
      </c>
      <c r="AG10" s="80"/>
      <c r="AH10" s="81">
        <f t="shared" si="4"/>
        <v>43</v>
      </c>
      <c r="AI10" s="81"/>
      <c r="AJ10" s="82">
        <v>24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120</v>
      </c>
      <c r="C11" s="81"/>
      <c r="D11" s="82">
        <v>60</v>
      </c>
      <c r="E11" s="82"/>
      <c r="F11" s="86">
        <v>60</v>
      </c>
      <c r="G11" s="87"/>
      <c r="H11" s="79" t="s">
        <v>42</v>
      </c>
      <c r="I11" s="80"/>
      <c r="J11" s="81">
        <f t="shared" si="1"/>
        <v>36</v>
      </c>
      <c r="K11" s="81"/>
      <c r="L11" s="82">
        <v>14</v>
      </c>
      <c r="M11" s="82"/>
      <c r="N11" s="82">
        <v>22</v>
      </c>
      <c r="O11" s="85"/>
      <c r="P11" s="79" t="s">
        <v>43</v>
      </c>
      <c r="Q11" s="80"/>
      <c r="R11" s="81">
        <f t="shared" si="2"/>
        <v>141</v>
      </c>
      <c r="S11" s="81"/>
      <c r="T11" s="82">
        <v>75</v>
      </c>
      <c r="U11" s="82"/>
      <c r="V11" s="82">
        <v>66</v>
      </c>
      <c r="W11" s="85"/>
      <c r="X11" s="79" t="s">
        <v>44</v>
      </c>
      <c r="Y11" s="80"/>
      <c r="Z11" s="81">
        <f t="shared" si="3"/>
        <v>89</v>
      </c>
      <c r="AA11" s="81"/>
      <c r="AB11" s="82">
        <v>35</v>
      </c>
      <c r="AC11" s="82"/>
      <c r="AD11" s="82">
        <v>54</v>
      </c>
      <c r="AE11" s="85"/>
      <c r="AF11" s="79" t="s">
        <v>45</v>
      </c>
      <c r="AG11" s="80"/>
      <c r="AH11" s="81">
        <f t="shared" si="4"/>
        <v>49</v>
      </c>
      <c r="AI11" s="81"/>
      <c r="AJ11" s="82">
        <v>27</v>
      </c>
      <c r="AK11" s="82"/>
      <c r="AL11" s="82">
        <v>22</v>
      </c>
      <c r="AM11" s="83"/>
    </row>
    <row r="12" spans="1:39" s="8" customFormat="1" ht="18" customHeight="1">
      <c r="A12" s="10" t="s">
        <v>46</v>
      </c>
      <c r="B12" s="81">
        <f t="shared" si="0"/>
        <v>123</v>
      </c>
      <c r="C12" s="81"/>
      <c r="D12" s="82">
        <v>45</v>
      </c>
      <c r="E12" s="82"/>
      <c r="F12" s="86">
        <v>78</v>
      </c>
      <c r="G12" s="87"/>
      <c r="H12" s="79" t="s">
        <v>47</v>
      </c>
      <c r="I12" s="80"/>
      <c r="J12" s="81">
        <f t="shared" si="1"/>
        <v>37</v>
      </c>
      <c r="K12" s="81"/>
      <c r="L12" s="82">
        <v>19</v>
      </c>
      <c r="M12" s="82"/>
      <c r="N12" s="82">
        <v>18</v>
      </c>
      <c r="O12" s="85"/>
      <c r="P12" s="79" t="s">
        <v>48</v>
      </c>
      <c r="Q12" s="80"/>
      <c r="R12" s="81">
        <f t="shared" si="2"/>
        <v>120</v>
      </c>
      <c r="S12" s="81"/>
      <c r="T12" s="82">
        <v>55</v>
      </c>
      <c r="U12" s="82"/>
      <c r="V12" s="82">
        <v>65</v>
      </c>
      <c r="W12" s="85"/>
      <c r="X12" s="79" t="s">
        <v>49</v>
      </c>
      <c r="Y12" s="80"/>
      <c r="Z12" s="81">
        <f t="shared" si="3"/>
        <v>100</v>
      </c>
      <c r="AA12" s="81"/>
      <c r="AB12" s="82">
        <v>41</v>
      </c>
      <c r="AC12" s="82"/>
      <c r="AD12" s="82">
        <v>59</v>
      </c>
      <c r="AE12" s="85"/>
      <c r="AF12" s="79" t="s">
        <v>50</v>
      </c>
      <c r="AG12" s="80"/>
      <c r="AH12" s="81">
        <f t="shared" si="4"/>
        <v>33</v>
      </c>
      <c r="AI12" s="81"/>
      <c r="AJ12" s="82">
        <v>17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59</v>
      </c>
      <c r="E13" s="82"/>
      <c r="F13" s="86">
        <v>57</v>
      </c>
      <c r="G13" s="87"/>
      <c r="H13" s="79" t="s">
        <v>52</v>
      </c>
      <c r="I13" s="80"/>
      <c r="J13" s="81">
        <f t="shared" si="1"/>
        <v>49</v>
      </c>
      <c r="K13" s="81"/>
      <c r="L13" s="82">
        <v>28</v>
      </c>
      <c r="M13" s="82"/>
      <c r="N13" s="82">
        <v>21</v>
      </c>
      <c r="O13" s="85"/>
      <c r="P13" s="79" t="s">
        <v>53</v>
      </c>
      <c r="Q13" s="80"/>
      <c r="R13" s="81">
        <f t="shared" si="2"/>
        <v>118</v>
      </c>
      <c r="S13" s="81"/>
      <c r="T13" s="82">
        <v>57</v>
      </c>
      <c r="U13" s="82"/>
      <c r="V13" s="82">
        <v>61</v>
      </c>
      <c r="W13" s="85"/>
      <c r="X13" s="79" t="s">
        <v>54</v>
      </c>
      <c r="Y13" s="80"/>
      <c r="Z13" s="81">
        <f t="shared" si="3"/>
        <v>90</v>
      </c>
      <c r="AA13" s="81"/>
      <c r="AB13" s="82">
        <v>43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9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117</v>
      </c>
      <c r="C14" s="81"/>
      <c r="D14" s="82">
        <v>55</v>
      </c>
      <c r="E14" s="82"/>
      <c r="F14" s="86">
        <v>62</v>
      </c>
      <c r="G14" s="87"/>
      <c r="H14" s="79" t="s">
        <v>57</v>
      </c>
      <c r="I14" s="80"/>
      <c r="J14" s="81">
        <f t="shared" si="1"/>
        <v>42</v>
      </c>
      <c r="K14" s="81"/>
      <c r="L14" s="82">
        <v>18</v>
      </c>
      <c r="M14" s="82"/>
      <c r="N14" s="82">
        <v>24</v>
      </c>
      <c r="O14" s="85"/>
      <c r="P14" s="79" t="s">
        <v>58</v>
      </c>
      <c r="Q14" s="80"/>
      <c r="R14" s="81">
        <f t="shared" si="2"/>
        <v>125</v>
      </c>
      <c r="S14" s="81"/>
      <c r="T14" s="82">
        <v>62</v>
      </c>
      <c r="U14" s="82"/>
      <c r="V14" s="82">
        <v>63</v>
      </c>
      <c r="W14" s="85"/>
      <c r="X14" s="79" t="s">
        <v>59</v>
      </c>
      <c r="Y14" s="80"/>
      <c r="Z14" s="81">
        <f t="shared" si="3"/>
        <v>117</v>
      </c>
      <c r="AA14" s="81"/>
      <c r="AB14" s="82">
        <v>45</v>
      </c>
      <c r="AC14" s="82"/>
      <c r="AD14" s="82">
        <v>72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11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129</v>
      </c>
      <c r="C15" s="81"/>
      <c r="D15" s="82">
        <v>63</v>
      </c>
      <c r="E15" s="82"/>
      <c r="F15" s="86">
        <v>66</v>
      </c>
      <c r="G15" s="87"/>
      <c r="H15" s="79" t="s">
        <v>62</v>
      </c>
      <c r="I15" s="80"/>
      <c r="J15" s="81">
        <f t="shared" si="1"/>
        <v>51</v>
      </c>
      <c r="K15" s="81"/>
      <c r="L15" s="82">
        <v>22</v>
      </c>
      <c r="M15" s="82"/>
      <c r="N15" s="82">
        <v>29</v>
      </c>
      <c r="O15" s="85"/>
      <c r="P15" s="79" t="s">
        <v>63</v>
      </c>
      <c r="Q15" s="80"/>
      <c r="R15" s="81">
        <f t="shared" si="2"/>
        <v>103</v>
      </c>
      <c r="S15" s="81"/>
      <c r="T15" s="82">
        <v>58</v>
      </c>
      <c r="U15" s="82"/>
      <c r="V15" s="82">
        <v>45</v>
      </c>
      <c r="W15" s="85"/>
      <c r="X15" s="79" t="s">
        <v>64</v>
      </c>
      <c r="Y15" s="80"/>
      <c r="Z15" s="81">
        <f t="shared" si="3"/>
        <v>118</v>
      </c>
      <c r="AA15" s="81"/>
      <c r="AB15" s="82">
        <v>52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27</v>
      </c>
      <c r="AI15" s="81"/>
      <c r="AJ15" s="82">
        <v>11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113</v>
      </c>
      <c r="C16" s="81"/>
      <c r="D16" s="82">
        <v>56</v>
      </c>
      <c r="E16" s="82"/>
      <c r="F16" s="86">
        <v>57</v>
      </c>
      <c r="G16" s="87"/>
      <c r="H16" s="79" t="s">
        <v>67</v>
      </c>
      <c r="I16" s="80"/>
      <c r="J16" s="81">
        <f t="shared" si="1"/>
        <v>42</v>
      </c>
      <c r="K16" s="81"/>
      <c r="L16" s="82">
        <v>20</v>
      </c>
      <c r="M16" s="82"/>
      <c r="N16" s="82">
        <v>22</v>
      </c>
      <c r="O16" s="85"/>
      <c r="P16" s="79" t="s">
        <v>68</v>
      </c>
      <c r="Q16" s="80"/>
      <c r="R16" s="81">
        <f t="shared" si="2"/>
        <v>113</v>
      </c>
      <c r="S16" s="81"/>
      <c r="T16" s="82">
        <v>54</v>
      </c>
      <c r="U16" s="82"/>
      <c r="V16" s="82">
        <v>59</v>
      </c>
      <c r="W16" s="85"/>
      <c r="X16" s="79" t="s">
        <v>69</v>
      </c>
      <c r="Y16" s="80"/>
      <c r="Z16" s="81">
        <f t="shared" si="3"/>
        <v>132</v>
      </c>
      <c r="AA16" s="81"/>
      <c r="AB16" s="82">
        <v>51</v>
      </c>
      <c r="AC16" s="82"/>
      <c r="AD16" s="82">
        <v>81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102</v>
      </c>
      <c r="C17" s="81"/>
      <c r="D17" s="82">
        <v>46</v>
      </c>
      <c r="E17" s="82"/>
      <c r="F17" s="86">
        <v>56</v>
      </c>
      <c r="G17" s="87"/>
      <c r="H17" s="79" t="s">
        <v>72</v>
      </c>
      <c r="I17" s="80"/>
      <c r="J17" s="81">
        <f t="shared" si="1"/>
        <v>60</v>
      </c>
      <c r="K17" s="81"/>
      <c r="L17" s="82">
        <v>25</v>
      </c>
      <c r="M17" s="82"/>
      <c r="N17" s="82">
        <v>35</v>
      </c>
      <c r="O17" s="85"/>
      <c r="P17" s="79" t="s">
        <v>73</v>
      </c>
      <c r="Q17" s="80"/>
      <c r="R17" s="81">
        <f t="shared" si="2"/>
        <v>130</v>
      </c>
      <c r="S17" s="81"/>
      <c r="T17" s="82">
        <v>55</v>
      </c>
      <c r="U17" s="82"/>
      <c r="V17" s="82">
        <v>75</v>
      </c>
      <c r="W17" s="85"/>
      <c r="X17" s="79" t="s">
        <v>74</v>
      </c>
      <c r="Y17" s="80"/>
      <c r="Z17" s="81">
        <f t="shared" si="3"/>
        <v>150</v>
      </c>
      <c r="AA17" s="81"/>
      <c r="AB17" s="82">
        <v>66</v>
      </c>
      <c r="AC17" s="82"/>
      <c r="AD17" s="82">
        <v>84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4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124</v>
      </c>
      <c r="C18" s="81"/>
      <c r="D18" s="82">
        <v>66</v>
      </c>
      <c r="E18" s="82"/>
      <c r="F18" s="86">
        <v>58</v>
      </c>
      <c r="G18" s="87"/>
      <c r="H18" s="79" t="s">
        <v>77</v>
      </c>
      <c r="I18" s="80"/>
      <c r="J18" s="81">
        <f t="shared" si="1"/>
        <v>78</v>
      </c>
      <c r="K18" s="81"/>
      <c r="L18" s="82">
        <v>39</v>
      </c>
      <c r="M18" s="82"/>
      <c r="N18" s="82">
        <v>39</v>
      </c>
      <c r="O18" s="85"/>
      <c r="P18" s="79" t="s">
        <v>78</v>
      </c>
      <c r="Q18" s="80"/>
      <c r="R18" s="81">
        <f t="shared" si="2"/>
        <v>70</v>
      </c>
      <c r="S18" s="81"/>
      <c r="T18" s="82">
        <v>37</v>
      </c>
      <c r="U18" s="82"/>
      <c r="V18" s="82">
        <v>33</v>
      </c>
      <c r="W18" s="85"/>
      <c r="X18" s="79" t="s">
        <v>79</v>
      </c>
      <c r="Y18" s="80"/>
      <c r="Z18" s="81">
        <f t="shared" si="3"/>
        <v>199</v>
      </c>
      <c r="AA18" s="81"/>
      <c r="AB18" s="82">
        <v>93</v>
      </c>
      <c r="AC18" s="82"/>
      <c r="AD18" s="82">
        <v>106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2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98</v>
      </c>
      <c r="C19" s="81"/>
      <c r="D19" s="82">
        <v>46</v>
      </c>
      <c r="E19" s="82"/>
      <c r="F19" s="86">
        <v>52</v>
      </c>
      <c r="G19" s="87"/>
      <c r="H19" s="79" t="s">
        <v>82</v>
      </c>
      <c r="I19" s="80"/>
      <c r="J19" s="81">
        <f t="shared" si="1"/>
        <v>99</v>
      </c>
      <c r="K19" s="81"/>
      <c r="L19" s="82">
        <v>39</v>
      </c>
      <c r="M19" s="82"/>
      <c r="N19" s="82">
        <v>60</v>
      </c>
      <c r="O19" s="85"/>
      <c r="P19" s="79" t="s">
        <v>83</v>
      </c>
      <c r="Q19" s="80"/>
      <c r="R19" s="81">
        <f t="shared" si="2"/>
        <v>77</v>
      </c>
      <c r="S19" s="81"/>
      <c r="T19" s="82">
        <v>33</v>
      </c>
      <c r="U19" s="82"/>
      <c r="V19" s="82">
        <v>44</v>
      </c>
      <c r="W19" s="85"/>
      <c r="X19" s="79" t="s">
        <v>84</v>
      </c>
      <c r="Y19" s="80"/>
      <c r="Z19" s="81">
        <f t="shared" si="3"/>
        <v>189</v>
      </c>
      <c r="AA19" s="81"/>
      <c r="AB19" s="82">
        <v>81</v>
      </c>
      <c r="AC19" s="82"/>
      <c r="AD19" s="82">
        <v>108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3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83</v>
      </c>
      <c r="C20" s="81"/>
      <c r="D20" s="82">
        <v>42</v>
      </c>
      <c r="E20" s="82"/>
      <c r="F20" s="86">
        <v>41</v>
      </c>
      <c r="G20" s="87"/>
      <c r="H20" s="79" t="s">
        <v>87</v>
      </c>
      <c r="I20" s="80"/>
      <c r="J20" s="81">
        <f t="shared" si="1"/>
        <v>110</v>
      </c>
      <c r="K20" s="81"/>
      <c r="L20" s="82">
        <v>52</v>
      </c>
      <c r="M20" s="82"/>
      <c r="N20" s="82">
        <v>58</v>
      </c>
      <c r="O20" s="85"/>
      <c r="P20" s="79" t="s">
        <v>88</v>
      </c>
      <c r="Q20" s="80"/>
      <c r="R20" s="81">
        <f t="shared" si="2"/>
        <v>72</v>
      </c>
      <c r="S20" s="81"/>
      <c r="T20" s="82">
        <v>36</v>
      </c>
      <c r="U20" s="82"/>
      <c r="V20" s="82">
        <v>36</v>
      </c>
      <c r="W20" s="85"/>
      <c r="X20" s="79" t="s">
        <v>89</v>
      </c>
      <c r="Y20" s="80"/>
      <c r="Z20" s="81">
        <f t="shared" si="3"/>
        <v>210</v>
      </c>
      <c r="AA20" s="81"/>
      <c r="AB20" s="82">
        <v>100</v>
      </c>
      <c r="AC20" s="82"/>
      <c r="AD20" s="82">
        <v>110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75</v>
      </c>
      <c r="C21" s="81"/>
      <c r="D21" s="82">
        <v>31</v>
      </c>
      <c r="E21" s="82"/>
      <c r="F21" s="86">
        <v>44</v>
      </c>
      <c r="G21" s="87"/>
      <c r="H21" s="79" t="s">
        <v>92</v>
      </c>
      <c r="I21" s="80"/>
      <c r="J21" s="81">
        <f t="shared" si="1"/>
        <v>136</v>
      </c>
      <c r="K21" s="81"/>
      <c r="L21" s="82">
        <v>64</v>
      </c>
      <c r="M21" s="82"/>
      <c r="N21" s="82">
        <v>72</v>
      </c>
      <c r="O21" s="85"/>
      <c r="P21" s="79" t="s">
        <v>93</v>
      </c>
      <c r="Q21" s="80"/>
      <c r="R21" s="81">
        <f t="shared" si="2"/>
        <v>65</v>
      </c>
      <c r="S21" s="81"/>
      <c r="T21" s="82">
        <v>33</v>
      </c>
      <c r="U21" s="82"/>
      <c r="V21" s="82">
        <v>32</v>
      </c>
      <c r="W21" s="85"/>
      <c r="X21" s="79" t="s">
        <v>94</v>
      </c>
      <c r="Y21" s="80"/>
      <c r="Z21" s="81">
        <f t="shared" si="3"/>
        <v>129</v>
      </c>
      <c r="AA21" s="81"/>
      <c r="AB21" s="82">
        <v>61</v>
      </c>
      <c r="AC21" s="82"/>
      <c r="AD21" s="82">
        <v>68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76</v>
      </c>
      <c r="C22" s="81"/>
      <c r="D22" s="82">
        <v>42</v>
      </c>
      <c r="E22" s="82"/>
      <c r="F22" s="86">
        <v>34</v>
      </c>
      <c r="G22" s="87"/>
      <c r="H22" s="79" t="s">
        <v>97</v>
      </c>
      <c r="I22" s="80"/>
      <c r="J22" s="81">
        <f t="shared" si="1"/>
        <v>120</v>
      </c>
      <c r="K22" s="81"/>
      <c r="L22" s="82">
        <v>65</v>
      </c>
      <c r="M22" s="82"/>
      <c r="N22" s="82">
        <v>55</v>
      </c>
      <c r="O22" s="85"/>
      <c r="P22" s="79" t="s">
        <v>98</v>
      </c>
      <c r="Q22" s="80"/>
      <c r="R22" s="81">
        <f t="shared" si="2"/>
        <v>67</v>
      </c>
      <c r="S22" s="81"/>
      <c r="T22" s="82">
        <v>40</v>
      </c>
      <c r="U22" s="82"/>
      <c r="V22" s="82">
        <v>27</v>
      </c>
      <c r="W22" s="85"/>
      <c r="X22" s="79" t="s">
        <v>99</v>
      </c>
      <c r="Y22" s="80"/>
      <c r="Z22" s="81">
        <f t="shared" si="3"/>
        <v>116</v>
      </c>
      <c r="AA22" s="81"/>
      <c r="AB22" s="82">
        <v>51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80</v>
      </c>
      <c r="C23" s="66"/>
      <c r="D23" s="74">
        <v>40</v>
      </c>
      <c r="E23" s="74"/>
      <c r="F23" s="84">
        <v>40</v>
      </c>
      <c r="G23" s="67"/>
      <c r="H23" s="64" t="s">
        <v>102</v>
      </c>
      <c r="I23" s="65"/>
      <c r="J23" s="66">
        <f t="shared" si="1"/>
        <v>137</v>
      </c>
      <c r="K23" s="66"/>
      <c r="L23" s="74">
        <v>69</v>
      </c>
      <c r="M23" s="74"/>
      <c r="N23" s="74">
        <v>68</v>
      </c>
      <c r="O23" s="75"/>
      <c r="P23" s="64" t="s">
        <v>103</v>
      </c>
      <c r="Q23" s="65"/>
      <c r="R23" s="66">
        <f t="shared" si="2"/>
        <v>74</v>
      </c>
      <c r="S23" s="66"/>
      <c r="T23" s="74">
        <v>36</v>
      </c>
      <c r="U23" s="74"/>
      <c r="V23" s="74">
        <v>38</v>
      </c>
      <c r="W23" s="75"/>
      <c r="X23" s="64" t="s">
        <v>104</v>
      </c>
      <c r="Y23" s="65"/>
      <c r="Z23" s="66">
        <f t="shared" si="3"/>
        <v>130</v>
      </c>
      <c r="AA23" s="66"/>
      <c r="AB23" s="74">
        <v>58</v>
      </c>
      <c r="AC23" s="74"/>
      <c r="AD23" s="74">
        <v>72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447</v>
      </c>
      <c r="D27" s="46"/>
      <c r="E27" s="45">
        <f>SUM(E28:F29)</f>
        <v>721</v>
      </c>
      <c r="F27" s="46"/>
      <c r="G27" s="45">
        <f>SUM(G28:H29)</f>
        <v>339</v>
      </c>
      <c r="H27" s="46"/>
      <c r="I27" s="45">
        <f>SUM(I28:J29)</f>
        <v>256</v>
      </c>
      <c r="J27" s="46"/>
      <c r="K27" s="45">
        <f>SUM(K28:L29)</f>
        <v>156</v>
      </c>
      <c r="L27" s="46"/>
      <c r="M27" s="45">
        <f>SUM(M28:N29)</f>
        <v>417</v>
      </c>
      <c r="N27" s="46"/>
      <c r="O27" s="45">
        <f>SUM(O28:P29)</f>
        <v>875</v>
      </c>
      <c r="P27" s="46"/>
      <c r="Q27" s="45">
        <f>SUM(Q28:R29)</f>
        <v>1306</v>
      </c>
      <c r="R27" s="46"/>
      <c r="S27" s="45">
        <f>SUM(S28:T29)</f>
        <v>896</v>
      </c>
      <c r="T27" s="46"/>
      <c r="U27" s="45">
        <f>SUM(U28:V29)</f>
        <v>299</v>
      </c>
      <c r="V27" s="46"/>
      <c r="W27" s="45">
        <f>SUM(W28:X29)</f>
        <v>444</v>
      </c>
      <c r="X27" s="46"/>
      <c r="Y27" s="45">
        <f>SUM(Y28:Z29)</f>
        <v>716</v>
      </c>
      <c r="Z27" s="46"/>
      <c r="AA27" s="45">
        <f>SUM(AA28:AB29)</f>
        <v>774</v>
      </c>
      <c r="AB27" s="46"/>
      <c r="AC27" s="45">
        <f>SUM(AC28:AD29)</f>
        <v>806</v>
      </c>
      <c r="AD27" s="46"/>
      <c r="AE27" s="45">
        <f>SUM(AE28:AF29)</f>
        <v>122</v>
      </c>
      <c r="AF27" s="46"/>
      <c r="AG27" s="45">
        <f>SUM(AG28:AH29)</f>
        <v>1</v>
      </c>
      <c r="AH27" s="46"/>
      <c r="AI27" s="47">
        <f>SUM(C27:AH27)</f>
        <v>8575</v>
      </c>
      <c r="AJ27" s="48"/>
      <c r="AK27" s="49">
        <v>3525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223</v>
      </c>
      <c r="D28" s="44"/>
      <c r="E28" s="43">
        <f>SUM(D10:E15)</f>
        <v>344</v>
      </c>
      <c r="F28" s="44"/>
      <c r="G28" s="43">
        <f>SUM(D16:E18)</f>
        <v>168</v>
      </c>
      <c r="H28" s="44"/>
      <c r="I28" s="43">
        <f>SUM(D19:E21)</f>
        <v>119</v>
      </c>
      <c r="J28" s="44"/>
      <c r="K28" s="43">
        <f>SUM(D22:E23)</f>
        <v>82</v>
      </c>
      <c r="L28" s="44"/>
      <c r="M28" s="43">
        <f>SUM(L4:M13)</f>
        <v>200</v>
      </c>
      <c r="N28" s="44"/>
      <c r="O28" s="43">
        <f>SUM(L14:M23)</f>
        <v>413</v>
      </c>
      <c r="P28" s="44"/>
      <c r="Q28" s="43">
        <f>SUM(T4:U13)</f>
        <v>650</v>
      </c>
      <c r="R28" s="44"/>
      <c r="S28" s="43">
        <f>SUM(T14:U23)</f>
        <v>444</v>
      </c>
      <c r="T28" s="44"/>
      <c r="U28" s="43">
        <f>SUM(AB4:AC8)</f>
        <v>138</v>
      </c>
      <c r="V28" s="44"/>
      <c r="W28" s="43">
        <f>SUM(AB9:AC13)</f>
        <v>187</v>
      </c>
      <c r="X28" s="44"/>
      <c r="Y28" s="43">
        <f>SUM(AB14:AC18)</f>
        <v>307</v>
      </c>
      <c r="Z28" s="44"/>
      <c r="AA28" s="43">
        <f>SUM(AB19:AC23)</f>
        <v>351</v>
      </c>
      <c r="AB28" s="44"/>
      <c r="AC28" s="43">
        <f>SUM(AJ4:AK13)</f>
        <v>426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4089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224</v>
      </c>
      <c r="D29" s="21"/>
      <c r="E29" s="20">
        <f>SUM(F10:G15)</f>
        <v>377</v>
      </c>
      <c r="F29" s="21"/>
      <c r="G29" s="20">
        <f>SUM(F16:G18)</f>
        <v>171</v>
      </c>
      <c r="H29" s="21"/>
      <c r="I29" s="20">
        <f>SUM(F19:G21)</f>
        <v>137</v>
      </c>
      <c r="J29" s="21"/>
      <c r="K29" s="20">
        <f>SUM(F22:G23)</f>
        <v>74</v>
      </c>
      <c r="L29" s="21"/>
      <c r="M29" s="20">
        <f>SUM(N4:O13)</f>
        <v>217</v>
      </c>
      <c r="N29" s="21"/>
      <c r="O29" s="20">
        <f>SUM(N14:O23)</f>
        <v>462</v>
      </c>
      <c r="P29" s="21"/>
      <c r="Q29" s="20">
        <f>SUM(V4:W13)</f>
        <v>656</v>
      </c>
      <c r="R29" s="21"/>
      <c r="S29" s="20">
        <f>SUM(V14:W23)</f>
        <v>452</v>
      </c>
      <c r="T29" s="21"/>
      <c r="U29" s="20">
        <f>SUM(AD4:AE8)</f>
        <v>161</v>
      </c>
      <c r="V29" s="21"/>
      <c r="W29" s="20">
        <f>SUM(AD9:AE13)</f>
        <v>257</v>
      </c>
      <c r="X29" s="21"/>
      <c r="Y29" s="20">
        <f>SUM(AD14:AE18)</f>
        <v>409</v>
      </c>
      <c r="Z29" s="21"/>
      <c r="AA29" s="20">
        <f>SUM(AD19:AE23)</f>
        <v>423</v>
      </c>
      <c r="AB29" s="21"/>
      <c r="AC29" s="20">
        <f>SUM(AL4:AM13)</f>
        <v>380</v>
      </c>
      <c r="AD29" s="21"/>
      <c r="AE29" s="20">
        <f>SUM(AL14:AM23)</f>
        <v>85</v>
      </c>
      <c r="AF29" s="21"/>
      <c r="AG29" s="20">
        <f>AL24</f>
        <v>1</v>
      </c>
      <c r="AH29" s="21"/>
      <c r="AI29" s="22">
        <f>SUM(C29:AH29)</f>
        <v>4486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1507</v>
      </c>
      <c r="D31" s="34"/>
      <c r="E31" s="34"/>
      <c r="F31" s="35">
        <f>C31/AI27</f>
        <v>0.17574344023323615</v>
      </c>
      <c r="G31" s="35"/>
      <c r="H31" s="36"/>
      <c r="I31" s="17">
        <f>SUM(I27:V27)</f>
        <v>4205</v>
      </c>
      <c r="J31" s="37"/>
      <c r="K31" s="37"/>
      <c r="L31" s="37"/>
      <c r="M31" s="37"/>
      <c r="N31" s="37"/>
      <c r="O31" s="37"/>
      <c r="P31" s="15">
        <f>I31/AI27</f>
        <v>0.4903790087463557</v>
      </c>
      <c r="Q31" s="15"/>
      <c r="R31" s="15"/>
      <c r="S31" s="15"/>
      <c r="T31" s="15"/>
      <c r="U31" s="15"/>
      <c r="V31" s="16"/>
      <c r="W31" s="17">
        <f>SUM(W27:AH27)</f>
        <v>2863</v>
      </c>
      <c r="X31" s="18"/>
      <c r="Y31" s="18"/>
      <c r="Z31" s="18"/>
      <c r="AA31" s="18"/>
      <c r="AB31" s="18"/>
      <c r="AC31" s="15">
        <f>W31/AI27</f>
        <v>0.33387755102040817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76</v>
      </c>
      <c r="C4" s="90"/>
      <c r="D4" s="91">
        <v>45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102</v>
      </c>
      <c r="K4" s="90"/>
      <c r="L4" s="91">
        <v>53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126</v>
      </c>
      <c r="S4" s="90"/>
      <c r="T4" s="91">
        <v>55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75</v>
      </c>
      <c r="AA4" s="90"/>
      <c r="AB4" s="91">
        <v>44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121</v>
      </c>
      <c r="AI4" s="90"/>
      <c r="AJ4" s="91">
        <v>47</v>
      </c>
      <c r="AK4" s="91"/>
      <c r="AL4" s="91">
        <v>74</v>
      </c>
      <c r="AM4" s="92"/>
    </row>
    <row r="5" spans="1:39" s="8" customFormat="1" ht="18" customHeight="1">
      <c r="A5" s="10" t="s">
        <v>11</v>
      </c>
      <c r="B5" s="81">
        <f t="shared" si="0"/>
        <v>106</v>
      </c>
      <c r="C5" s="81"/>
      <c r="D5" s="82">
        <v>59</v>
      </c>
      <c r="E5" s="82"/>
      <c r="F5" s="86">
        <v>47</v>
      </c>
      <c r="G5" s="87"/>
      <c r="H5" s="79" t="s">
        <v>12</v>
      </c>
      <c r="I5" s="80"/>
      <c r="J5" s="81">
        <f t="shared" si="1"/>
        <v>99</v>
      </c>
      <c r="K5" s="81"/>
      <c r="L5" s="82">
        <v>51</v>
      </c>
      <c r="M5" s="82"/>
      <c r="N5" s="82">
        <v>48</v>
      </c>
      <c r="O5" s="85"/>
      <c r="P5" s="79" t="s">
        <v>13</v>
      </c>
      <c r="Q5" s="80"/>
      <c r="R5" s="81">
        <f t="shared" si="2"/>
        <v>94</v>
      </c>
      <c r="S5" s="81"/>
      <c r="T5" s="82">
        <v>47</v>
      </c>
      <c r="U5" s="82"/>
      <c r="V5" s="82">
        <v>47</v>
      </c>
      <c r="W5" s="85"/>
      <c r="X5" s="79" t="s">
        <v>14</v>
      </c>
      <c r="Y5" s="80"/>
      <c r="Z5" s="81">
        <f t="shared" si="3"/>
        <v>81</v>
      </c>
      <c r="AA5" s="81"/>
      <c r="AB5" s="82">
        <v>36</v>
      </c>
      <c r="AC5" s="82"/>
      <c r="AD5" s="82">
        <v>45</v>
      </c>
      <c r="AE5" s="85"/>
      <c r="AF5" s="79" t="s">
        <v>15</v>
      </c>
      <c r="AG5" s="80"/>
      <c r="AH5" s="81">
        <f t="shared" si="4"/>
        <v>104</v>
      </c>
      <c r="AI5" s="81"/>
      <c r="AJ5" s="82">
        <v>50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73</v>
      </c>
      <c r="C6" s="81"/>
      <c r="D6" s="82">
        <v>35</v>
      </c>
      <c r="E6" s="82"/>
      <c r="F6" s="86">
        <v>38</v>
      </c>
      <c r="G6" s="87"/>
      <c r="H6" s="79" t="s">
        <v>17</v>
      </c>
      <c r="I6" s="80"/>
      <c r="J6" s="81">
        <f t="shared" si="1"/>
        <v>92</v>
      </c>
      <c r="K6" s="81"/>
      <c r="L6" s="82">
        <v>51</v>
      </c>
      <c r="M6" s="82"/>
      <c r="N6" s="82">
        <v>41</v>
      </c>
      <c r="O6" s="85"/>
      <c r="P6" s="79" t="s">
        <v>18</v>
      </c>
      <c r="Q6" s="80"/>
      <c r="R6" s="81">
        <f t="shared" si="2"/>
        <v>122</v>
      </c>
      <c r="S6" s="81"/>
      <c r="T6" s="82">
        <v>65</v>
      </c>
      <c r="U6" s="82"/>
      <c r="V6" s="82">
        <v>57</v>
      </c>
      <c r="W6" s="85"/>
      <c r="X6" s="79" t="s">
        <v>19</v>
      </c>
      <c r="Y6" s="80"/>
      <c r="Z6" s="81">
        <f t="shared" si="3"/>
        <v>95</v>
      </c>
      <c r="AA6" s="81"/>
      <c r="AB6" s="82">
        <v>39</v>
      </c>
      <c r="AC6" s="82"/>
      <c r="AD6" s="82">
        <v>56</v>
      </c>
      <c r="AE6" s="85"/>
      <c r="AF6" s="79" t="s">
        <v>20</v>
      </c>
      <c r="AG6" s="80"/>
      <c r="AH6" s="81">
        <f t="shared" si="4"/>
        <v>93</v>
      </c>
      <c r="AI6" s="81"/>
      <c r="AJ6" s="82">
        <v>43</v>
      </c>
      <c r="AK6" s="82"/>
      <c r="AL6" s="82">
        <v>50</v>
      </c>
      <c r="AM6" s="83"/>
    </row>
    <row r="7" spans="1:39" s="8" customFormat="1" ht="18" customHeight="1">
      <c r="A7" s="10" t="s">
        <v>21</v>
      </c>
      <c r="B7" s="81">
        <f t="shared" si="0"/>
        <v>111</v>
      </c>
      <c r="C7" s="81"/>
      <c r="D7" s="82">
        <v>63</v>
      </c>
      <c r="E7" s="82"/>
      <c r="F7" s="86">
        <v>48</v>
      </c>
      <c r="G7" s="87"/>
      <c r="H7" s="79" t="s">
        <v>22</v>
      </c>
      <c r="I7" s="80"/>
      <c r="J7" s="81">
        <f t="shared" si="1"/>
        <v>98</v>
      </c>
      <c r="K7" s="81"/>
      <c r="L7" s="82">
        <v>44</v>
      </c>
      <c r="M7" s="82"/>
      <c r="N7" s="82">
        <v>54</v>
      </c>
      <c r="O7" s="85"/>
      <c r="P7" s="79" t="s">
        <v>23</v>
      </c>
      <c r="Q7" s="80"/>
      <c r="R7" s="81">
        <f t="shared" si="2"/>
        <v>138</v>
      </c>
      <c r="S7" s="81"/>
      <c r="T7" s="82">
        <v>63</v>
      </c>
      <c r="U7" s="82"/>
      <c r="V7" s="82">
        <v>75</v>
      </c>
      <c r="W7" s="85"/>
      <c r="X7" s="79" t="s">
        <v>24</v>
      </c>
      <c r="Y7" s="80"/>
      <c r="Z7" s="81">
        <f t="shared" si="3"/>
        <v>86</v>
      </c>
      <c r="AA7" s="81"/>
      <c r="AB7" s="82">
        <v>38</v>
      </c>
      <c r="AC7" s="82"/>
      <c r="AD7" s="82">
        <v>48</v>
      </c>
      <c r="AE7" s="85"/>
      <c r="AF7" s="79" t="s">
        <v>25</v>
      </c>
      <c r="AG7" s="80"/>
      <c r="AH7" s="81">
        <f t="shared" si="4"/>
        <v>61</v>
      </c>
      <c r="AI7" s="81"/>
      <c r="AJ7" s="82">
        <v>23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77</v>
      </c>
      <c r="C8" s="81"/>
      <c r="D8" s="82">
        <v>36</v>
      </c>
      <c r="E8" s="82"/>
      <c r="F8" s="86">
        <v>41</v>
      </c>
      <c r="G8" s="87"/>
      <c r="H8" s="79" t="s">
        <v>27</v>
      </c>
      <c r="I8" s="80"/>
      <c r="J8" s="81">
        <f t="shared" si="1"/>
        <v>97</v>
      </c>
      <c r="K8" s="81"/>
      <c r="L8" s="82">
        <v>54</v>
      </c>
      <c r="M8" s="82"/>
      <c r="N8" s="82">
        <v>43</v>
      </c>
      <c r="O8" s="85"/>
      <c r="P8" s="79" t="s">
        <v>28</v>
      </c>
      <c r="Q8" s="80"/>
      <c r="R8" s="81">
        <f t="shared" si="2"/>
        <v>141</v>
      </c>
      <c r="S8" s="81"/>
      <c r="T8" s="82">
        <v>74</v>
      </c>
      <c r="U8" s="82"/>
      <c r="V8" s="82">
        <v>67</v>
      </c>
      <c r="W8" s="85"/>
      <c r="X8" s="79" t="s">
        <v>29</v>
      </c>
      <c r="Y8" s="80"/>
      <c r="Z8" s="81">
        <f t="shared" si="3"/>
        <v>84</v>
      </c>
      <c r="AA8" s="81"/>
      <c r="AB8" s="82">
        <v>36</v>
      </c>
      <c r="AC8" s="82"/>
      <c r="AD8" s="82">
        <v>48</v>
      </c>
      <c r="AE8" s="85"/>
      <c r="AF8" s="79" t="s">
        <v>30</v>
      </c>
      <c r="AG8" s="80"/>
      <c r="AH8" s="81">
        <f t="shared" si="4"/>
        <v>61</v>
      </c>
      <c r="AI8" s="81"/>
      <c r="AJ8" s="82">
        <v>25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105</v>
      </c>
      <c r="C9" s="81"/>
      <c r="D9" s="82">
        <v>58</v>
      </c>
      <c r="E9" s="82"/>
      <c r="F9" s="86">
        <v>47</v>
      </c>
      <c r="G9" s="87"/>
      <c r="H9" s="79" t="s">
        <v>32</v>
      </c>
      <c r="I9" s="80"/>
      <c r="J9" s="81">
        <f t="shared" si="1"/>
        <v>83</v>
      </c>
      <c r="K9" s="81"/>
      <c r="L9" s="82">
        <v>35</v>
      </c>
      <c r="M9" s="82"/>
      <c r="N9" s="82">
        <v>48</v>
      </c>
      <c r="O9" s="85"/>
      <c r="P9" s="79" t="s">
        <v>33</v>
      </c>
      <c r="Q9" s="80"/>
      <c r="R9" s="81">
        <f t="shared" si="2"/>
        <v>152</v>
      </c>
      <c r="S9" s="81"/>
      <c r="T9" s="82">
        <v>69</v>
      </c>
      <c r="U9" s="82"/>
      <c r="V9" s="82">
        <v>83</v>
      </c>
      <c r="W9" s="85"/>
      <c r="X9" s="79" t="s">
        <v>34</v>
      </c>
      <c r="Y9" s="80"/>
      <c r="Z9" s="81">
        <f t="shared" si="3"/>
        <v>64</v>
      </c>
      <c r="AA9" s="81"/>
      <c r="AB9" s="82">
        <v>33</v>
      </c>
      <c r="AC9" s="82"/>
      <c r="AD9" s="82">
        <v>31</v>
      </c>
      <c r="AE9" s="85"/>
      <c r="AF9" s="79" t="s">
        <v>35</v>
      </c>
      <c r="AG9" s="80"/>
      <c r="AH9" s="81">
        <f t="shared" si="4"/>
        <v>55</v>
      </c>
      <c r="AI9" s="81"/>
      <c r="AJ9" s="82">
        <v>21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104</v>
      </c>
      <c r="C10" s="81"/>
      <c r="D10" s="82">
        <v>47</v>
      </c>
      <c r="E10" s="82"/>
      <c r="F10" s="86">
        <v>57</v>
      </c>
      <c r="G10" s="87"/>
      <c r="H10" s="79" t="s">
        <v>37</v>
      </c>
      <c r="I10" s="80"/>
      <c r="J10" s="81">
        <f t="shared" si="1"/>
        <v>98</v>
      </c>
      <c r="K10" s="81"/>
      <c r="L10" s="82">
        <v>48</v>
      </c>
      <c r="M10" s="82"/>
      <c r="N10" s="82">
        <v>50</v>
      </c>
      <c r="O10" s="85"/>
      <c r="P10" s="79" t="s">
        <v>38</v>
      </c>
      <c r="Q10" s="80"/>
      <c r="R10" s="81">
        <f t="shared" si="2"/>
        <v>149</v>
      </c>
      <c r="S10" s="81"/>
      <c r="T10" s="82">
        <v>75</v>
      </c>
      <c r="U10" s="82"/>
      <c r="V10" s="82">
        <v>74</v>
      </c>
      <c r="W10" s="85"/>
      <c r="X10" s="79" t="s">
        <v>39</v>
      </c>
      <c r="Y10" s="80"/>
      <c r="Z10" s="81">
        <f t="shared" si="3"/>
        <v>78</v>
      </c>
      <c r="AA10" s="81"/>
      <c r="AB10" s="82">
        <v>38</v>
      </c>
      <c r="AC10" s="82"/>
      <c r="AD10" s="82">
        <v>40</v>
      </c>
      <c r="AE10" s="85"/>
      <c r="AF10" s="79" t="s">
        <v>40</v>
      </c>
      <c r="AG10" s="80"/>
      <c r="AH10" s="81">
        <f t="shared" si="4"/>
        <v>43</v>
      </c>
      <c r="AI10" s="81"/>
      <c r="AJ10" s="82">
        <v>20</v>
      </c>
      <c r="AK10" s="82"/>
      <c r="AL10" s="82">
        <v>23</v>
      </c>
      <c r="AM10" s="83"/>
    </row>
    <row r="11" spans="1:39" s="8" customFormat="1" ht="18" customHeight="1">
      <c r="A11" s="10" t="s">
        <v>41</v>
      </c>
      <c r="B11" s="81">
        <f t="shared" si="0"/>
        <v>97</v>
      </c>
      <c r="C11" s="81"/>
      <c r="D11" s="82">
        <v>43</v>
      </c>
      <c r="E11" s="82"/>
      <c r="F11" s="86">
        <v>54</v>
      </c>
      <c r="G11" s="87"/>
      <c r="H11" s="79" t="s">
        <v>42</v>
      </c>
      <c r="I11" s="80"/>
      <c r="J11" s="81">
        <f t="shared" si="1"/>
        <v>95</v>
      </c>
      <c r="K11" s="81"/>
      <c r="L11" s="82">
        <v>47</v>
      </c>
      <c r="M11" s="82"/>
      <c r="N11" s="82">
        <v>48</v>
      </c>
      <c r="O11" s="85"/>
      <c r="P11" s="79" t="s">
        <v>43</v>
      </c>
      <c r="Q11" s="80"/>
      <c r="R11" s="81">
        <f t="shared" si="2"/>
        <v>151</v>
      </c>
      <c r="S11" s="81"/>
      <c r="T11" s="82">
        <v>76</v>
      </c>
      <c r="U11" s="82"/>
      <c r="V11" s="82">
        <v>75</v>
      </c>
      <c r="W11" s="85"/>
      <c r="X11" s="79" t="s">
        <v>44</v>
      </c>
      <c r="Y11" s="80"/>
      <c r="Z11" s="81">
        <f t="shared" si="3"/>
        <v>71</v>
      </c>
      <c r="AA11" s="81"/>
      <c r="AB11" s="82">
        <v>31</v>
      </c>
      <c r="AC11" s="82"/>
      <c r="AD11" s="82">
        <v>40</v>
      </c>
      <c r="AE11" s="85"/>
      <c r="AF11" s="79" t="s">
        <v>45</v>
      </c>
      <c r="AG11" s="80"/>
      <c r="AH11" s="81">
        <f t="shared" si="4"/>
        <v>33</v>
      </c>
      <c r="AI11" s="81"/>
      <c r="AJ11" s="82">
        <v>18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101</v>
      </c>
      <c r="C12" s="81"/>
      <c r="D12" s="82">
        <v>54</v>
      </c>
      <c r="E12" s="82"/>
      <c r="F12" s="86">
        <v>47</v>
      </c>
      <c r="G12" s="87"/>
      <c r="H12" s="79" t="s">
        <v>47</v>
      </c>
      <c r="I12" s="80"/>
      <c r="J12" s="81">
        <f t="shared" si="1"/>
        <v>91</v>
      </c>
      <c r="K12" s="81"/>
      <c r="L12" s="82">
        <v>50</v>
      </c>
      <c r="M12" s="82"/>
      <c r="N12" s="82">
        <v>41</v>
      </c>
      <c r="O12" s="85"/>
      <c r="P12" s="79" t="s">
        <v>48</v>
      </c>
      <c r="Q12" s="80"/>
      <c r="R12" s="81">
        <f t="shared" si="2"/>
        <v>160</v>
      </c>
      <c r="S12" s="81"/>
      <c r="T12" s="82">
        <v>88</v>
      </c>
      <c r="U12" s="82"/>
      <c r="V12" s="82">
        <v>72</v>
      </c>
      <c r="W12" s="85"/>
      <c r="X12" s="79" t="s">
        <v>49</v>
      </c>
      <c r="Y12" s="80"/>
      <c r="Z12" s="81">
        <f t="shared" si="3"/>
        <v>78</v>
      </c>
      <c r="AA12" s="81"/>
      <c r="AB12" s="82">
        <v>33</v>
      </c>
      <c r="AC12" s="82"/>
      <c r="AD12" s="82">
        <v>45</v>
      </c>
      <c r="AE12" s="85"/>
      <c r="AF12" s="79" t="s">
        <v>50</v>
      </c>
      <c r="AG12" s="80"/>
      <c r="AH12" s="81">
        <f t="shared" si="4"/>
        <v>35</v>
      </c>
      <c r="AI12" s="81"/>
      <c r="AJ12" s="82">
        <v>8</v>
      </c>
      <c r="AK12" s="82"/>
      <c r="AL12" s="82">
        <v>27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59</v>
      </c>
      <c r="E13" s="82"/>
      <c r="F13" s="86">
        <v>57</v>
      </c>
      <c r="G13" s="87"/>
      <c r="H13" s="79" t="s">
        <v>52</v>
      </c>
      <c r="I13" s="80"/>
      <c r="J13" s="81">
        <f t="shared" si="1"/>
        <v>131</v>
      </c>
      <c r="K13" s="81"/>
      <c r="L13" s="82">
        <v>68</v>
      </c>
      <c r="M13" s="82"/>
      <c r="N13" s="82">
        <v>63</v>
      </c>
      <c r="O13" s="85"/>
      <c r="P13" s="79" t="s">
        <v>53</v>
      </c>
      <c r="Q13" s="80"/>
      <c r="R13" s="81">
        <f t="shared" si="2"/>
        <v>178</v>
      </c>
      <c r="S13" s="81"/>
      <c r="T13" s="82">
        <v>89</v>
      </c>
      <c r="U13" s="82"/>
      <c r="V13" s="82">
        <v>89</v>
      </c>
      <c r="W13" s="85"/>
      <c r="X13" s="79" t="s">
        <v>54</v>
      </c>
      <c r="Y13" s="80"/>
      <c r="Z13" s="81">
        <f t="shared" si="3"/>
        <v>112</v>
      </c>
      <c r="AA13" s="81"/>
      <c r="AB13" s="82">
        <v>62</v>
      </c>
      <c r="AC13" s="82"/>
      <c r="AD13" s="82">
        <v>50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8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99</v>
      </c>
      <c r="C14" s="81"/>
      <c r="D14" s="82">
        <v>40</v>
      </c>
      <c r="E14" s="82"/>
      <c r="F14" s="86">
        <v>59</v>
      </c>
      <c r="G14" s="87"/>
      <c r="H14" s="79" t="s">
        <v>57</v>
      </c>
      <c r="I14" s="80"/>
      <c r="J14" s="81">
        <f t="shared" si="1"/>
        <v>86</v>
      </c>
      <c r="K14" s="81"/>
      <c r="L14" s="82">
        <v>42</v>
      </c>
      <c r="M14" s="82"/>
      <c r="N14" s="82">
        <v>44</v>
      </c>
      <c r="O14" s="85"/>
      <c r="P14" s="79" t="s">
        <v>58</v>
      </c>
      <c r="Q14" s="80"/>
      <c r="R14" s="81">
        <f t="shared" si="2"/>
        <v>156</v>
      </c>
      <c r="S14" s="81"/>
      <c r="T14" s="82">
        <v>76</v>
      </c>
      <c r="U14" s="82"/>
      <c r="V14" s="82">
        <v>80</v>
      </c>
      <c r="W14" s="85"/>
      <c r="X14" s="79" t="s">
        <v>59</v>
      </c>
      <c r="Y14" s="80"/>
      <c r="Z14" s="81">
        <f t="shared" si="3"/>
        <v>102</v>
      </c>
      <c r="AA14" s="81"/>
      <c r="AB14" s="82">
        <v>44</v>
      </c>
      <c r="AC14" s="82"/>
      <c r="AD14" s="82">
        <v>58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6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99</v>
      </c>
      <c r="C15" s="81"/>
      <c r="D15" s="82">
        <v>48</v>
      </c>
      <c r="E15" s="82"/>
      <c r="F15" s="86">
        <v>51</v>
      </c>
      <c r="G15" s="87"/>
      <c r="H15" s="79" t="s">
        <v>62</v>
      </c>
      <c r="I15" s="80"/>
      <c r="J15" s="81">
        <f t="shared" si="1"/>
        <v>105</v>
      </c>
      <c r="K15" s="81"/>
      <c r="L15" s="82">
        <v>48</v>
      </c>
      <c r="M15" s="82"/>
      <c r="N15" s="82">
        <v>57</v>
      </c>
      <c r="O15" s="85"/>
      <c r="P15" s="79" t="s">
        <v>63</v>
      </c>
      <c r="Q15" s="80"/>
      <c r="R15" s="81">
        <f t="shared" si="2"/>
        <v>153</v>
      </c>
      <c r="S15" s="81"/>
      <c r="T15" s="82">
        <v>68</v>
      </c>
      <c r="U15" s="82"/>
      <c r="V15" s="82">
        <v>85</v>
      </c>
      <c r="W15" s="85"/>
      <c r="X15" s="79" t="s">
        <v>64</v>
      </c>
      <c r="Y15" s="80"/>
      <c r="Z15" s="81">
        <f t="shared" si="3"/>
        <v>111</v>
      </c>
      <c r="AA15" s="81"/>
      <c r="AB15" s="82">
        <v>42</v>
      </c>
      <c r="AC15" s="82"/>
      <c r="AD15" s="82">
        <v>69</v>
      </c>
      <c r="AE15" s="85"/>
      <c r="AF15" s="79" t="s">
        <v>65</v>
      </c>
      <c r="AG15" s="80"/>
      <c r="AH15" s="81">
        <f t="shared" si="4"/>
        <v>9</v>
      </c>
      <c r="AI15" s="81"/>
      <c r="AJ15" s="82">
        <v>4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131</v>
      </c>
      <c r="C16" s="81"/>
      <c r="D16" s="82">
        <v>70</v>
      </c>
      <c r="E16" s="82"/>
      <c r="F16" s="86">
        <v>61</v>
      </c>
      <c r="G16" s="87"/>
      <c r="H16" s="79" t="s">
        <v>67</v>
      </c>
      <c r="I16" s="80"/>
      <c r="J16" s="81">
        <f t="shared" si="1"/>
        <v>114</v>
      </c>
      <c r="K16" s="81"/>
      <c r="L16" s="82">
        <v>51</v>
      </c>
      <c r="M16" s="82"/>
      <c r="N16" s="82">
        <v>63</v>
      </c>
      <c r="O16" s="85"/>
      <c r="P16" s="79" t="s">
        <v>68</v>
      </c>
      <c r="Q16" s="80"/>
      <c r="R16" s="81">
        <f t="shared" si="2"/>
        <v>139</v>
      </c>
      <c r="S16" s="81"/>
      <c r="T16" s="82">
        <v>78</v>
      </c>
      <c r="U16" s="82"/>
      <c r="V16" s="82">
        <v>61</v>
      </c>
      <c r="W16" s="85"/>
      <c r="X16" s="79" t="s">
        <v>69</v>
      </c>
      <c r="Y16" s="80"/>
      <c r="Z16" s="81">
        <f t="shared" si="3"/>
        <v>118</v>
      </c>
      <c r="AA16" s="81"/>
      <c r="AB16" s="82">
        <v>58</v>
      </c>
      <c r="AC16" s="82"/>
      <c r="AD16" s="82">
        <v>60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2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102</v>
      </c>
      <c r="C17" s="81"/>
      <c r="D17" s="82">
        <v>41</v>
      </c>
      <c r="E17" s="82"/>
      <c r="F17" s="86">
        <v>61</v>
      </c>
      <c r="G17" s="87"/>
      <c r="H17" s="79" t="s">
        <v>72</v>
      </c>
      <c r="I17" s="80"/>
      <c r="J17" s="81">
        <f t="shared" si="1"/>
        <v>108</v>
      </c>
      <c r="K17" s="81"/>
      <c r="L17" s="82">
        <v>52</v>
      </c>
      <c r="M17" s="82"/>
      <c r="N17" s="82">
        <v>56</v>
      </c>
      <c r="O17" s="85"/>
      <c r="P17" s="79" t="s">
        <v>73</v>
      </c>
      <c r="Q17" s="80"/>
      <c r="R17" s="81">
        <f t="shared" si="2"/>
        <v>118</v>
      </c>
      <c r="S17" s="81"/>
      <c r="T17" s="82">
        <v>62</v>
      </c>
      <c r="U17" s="82"/>
      <c r="V17" s="82">
        <v>56</v>
      </c>
      <c r="W17" s="85"/>
      <c r="X17" s="79" t="s">
        <v>74</v>
      </c>
      <c r="Y17" s="80"/>
      <c r="Z17" s="81">
        <f t="shared" si="3"/>
        <v>133</v>
      </c>
      <c r="AA17" s="81"/>
      <c r="AB17" s="82">
        <v>52</v>
      </c>
      <c r="AC17" s="82"/>
      <c r="AD17" s="82">
        <v>81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3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113</v>
      </c>
      <c r="C18" s="81"/>
      <c r="D18" s="82">
        <v>63</v>
      </c>
      <c r="E18" s="82"/>
      <c r="F18" s="86">
        <v>50</v>
      </c>
      <c r="G18" s="87"/>
      <c r="H18" s="79" t="s">
        <v>77</v>
      </c>
      <c r="I18" s="80"/>
      <c r="J18" s="81">
        <f t="shared" si="1"/>
        <v>122</v>
      </c>
      <c r="K18" s="81"/>
      <c r="L18" s="82">
        <v>67</v>
      </c>
      <c r="M18" s="82"/>
      <c r="N18" s="82">
        <v>55</v>
      </c>
      <c r="O18" s="85"/>
      <c r="P18" s="79" t="s">
        <v>78</v>
      </c>
      <c r="Q18" s="80"/>
      <c r="R18" s="81">
        <f t="shared" si="2"/>
        <v>111</v>
      </c>
      <c r="S18" s="81"/>
      <c r="T18" s="82">
        <v>55</v>
      </c>
      <c r="U18" s="82"/>
      <c r="V18" s="82">
        <v>56</v>
      </c>
      <c r="W18" s="85"/>
      <c r="X18" s="79" t="s">
        <v>79</v>
      </c>
      <c r="Y18" s="80"/>
      <c r="Z18" s="81">
        <f t="shared" si="3"/>
        <v>125</v>
      </c>
      <c r="AA18" s="81"/>
      <c r="AB18" s="82">
        <v>49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113</v>
      </c>
      <c r="C19" s="81"/>
      <c r="D19" s="82">
        <v>60</v>
      </c>
      <c r="E19" s="82"/>
      <c r="F19" s="86">
        <v>53</v>
      </c>
      <c r="G19" s="87"/>
      <c r="H19" s="79" t="s">
        <v>82</v>
      </c>
      <c r="I19" s="80"/>
      <c r="J19" s="81">
        <f t="shared" si="1"/>
        <v>128</v>
      </c>
      <c r="K19" s="81"/>
      <c r="L19" s="82">
        <v>68</v>
      </c>
      <c r="M19" s="82"/>
      <c r="N19" s="82">
        <v>60</v>
      </c>
      <c r="O19" s="85"/>
      <c r="P19" s="79" t="s">
        <v>83</v>
      </c>
      <c r="Q19" s="80"/>
      <c r="R19" s="81">
        <f t="shared" si="2"/>
        <v>115</v>
      </c>
      <c r="S19" s="81"/>
      <c r="T19" s="82">
        <v>51</v>
      </c>
      <c r="U19" s="82"/>
      <c r="V19" s="82">
        <v>64</v>
      </c>
      <c r="W19" s="85"/>
      <c r="X19" s="79" t="s">
        <v>84</v>
      </c>
      <c r="Y19" s="80"/>
      <c r="Z19" s="81">
        <f t="shared" si="3"/>
        <v>138</v>
      </c>
      <c r="AA19" s="81"/>
      <c r="AB19" s="82">
        <v>67</v>
      </c>
      <c r="AC19" s="82"/>
      <c r="AD19" s="82">
        <v>71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98</v>
      </c>
      <c r="C20" s="81"/>
      <c r="D20" s="82">
        <v>53</v>
      </c>
      <c r="E20" s="82"/>
      <c r="F20" s="86">
        <v>45</v>
      </c>
      <c r="G20" s="87"/>
      <c r="H20" s="79" t="s">
        <v>87</v>
      </c>
      <c r="I20" s="80"/>
      <c r="J20" s="81">
        <f t="shared" si="1"/>
        <v>111</v>
      </c>
      <c r="K20" s="81"/>
      <c r="L20" s="82">
        <v>53</v>
      </c>
      <c r="M20" s="82"/>
      <c r="N20" s="82">
        <v>58</v>
      </c>
      <c r="O20" s="85"/>
      <c r="P20" s="79" t="s">
        <v>88</v>
      </c>
      <c r="Q20" s="80"/>
      <c r="R20" s="81">
        <f t="shared" si="2"/>
        <v>100</v>
      </c>
      <c r="S20" s="81"/>
      <c r="T20" s="82">
        <v>48</v>
      </c>
      <c r="U20" s="82"/>
      <c r="V20" s="82">
        <v>52</v>
      </c>
      <c r="W20" s="85"/>
      <c r="X20" s="79" t="s">
        <v>89</v>
      </c>
      <c r="Y20" s="80"/>
      <c r="Z20" s="81">
        <f t="shared" si="3"/>
        <v>144</v>
      </c>
      <c r="AA20" s="81"/>
      <c r="AB20" s="82">
        <v>57</v>
      </c>
      <c r="AC20" s="82"/>
      <c r="AD20" s="82">
        <v>87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92</v>
      </c>
      <c r="C21" s="81"/>
      <c r="D21" s="82">
        <v>48</v>
      </c>
      <c r="E21" s="82"/>
      <c r="F21" s="86">
        <v>44</v>
      </c>
      <c r="G21" s="87"/>
      <c r="H21" s="79" t="s">
        <v>92</v>
      </c>
      <c r="I21" s="80"/>
      <c r="J21" s="81">
        <f t="shared" si="1"/>
        <v>129</v>
      </c>
      <c r="K21" s="81"/>
      <c r="L21" s="82">
        <v>59</v>
      </c>
      <c r="M21" s="82"/>
      <c r="N21" s="82">
        <v>70</v>
      </c>
      <c r="O21" s="85"/>
      <c r="P21" s="79" t="s">
        <v>93</v>
      </c>
      <c r="Q21" s="80"/>
      <c r="R21" s="81">
        <f t="shared" si="2"/>
        <v>88</v>
      </c>
      <c r="S21" s="81"/>
      <c r="T21" s="82">
        <v>56</v>
      </c>
      <c r="U21" s="82"/>
      <c r="V21" s="82">
        <v>32</v>
      </c>
      <c r="W21" s="85"/>
      <c r="X21" s="79" t="s">
        <v>94</v>
      </c>
      <c r="Y21" s="80"/>
      <c r="Z21" s="81">
        <f t="shared" si="3"/>
        <v>83</v>
      </c>
      <c r="AA21" s="81"/>
      <c r="AB21" s="82">
        <v>37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77</v>
      </c>
      <c r="C22" s="81"/>
      <c r="D22" s="82">
        <v>39</v>
      </c>
      <c r="E22" s="82"/>
      <c r="F22" s="86">
        <v>38</v>
      </c>
      <c r="G22" s="87"/>
      <c r="H22" s="79" t="s">
        <v>97</v>
      </c>
      <c r="I22" s="80"/>
      <c r="J22" s="81">
        <f t="shared" si="1"/>
        <v>121</v>
      </c>
      <c r="K22" s="81"/>
      <c r="L22" s="82">
        <v>69</v>
      </c>
      <c r="M22" s="82"/>
      <c r="N22" s="82">
        <v>52</v>
      </c>
      <c r="O22" s="85"/>
      <c r="P22" s="79" t="s">
        <v>98</v>
      </c>
      <c r="Q22" s="80"/>
      <c r="R22" s="81">
        <f t="shared" si="2"/>
        <v>115</v>
      </c>
      <c r="S22" s="81"/>
      <c r="T22" s="82">
        <v>61</v>
      </c>
      <c r="U22" s="82"/>
      <c r="V22" s="82">
        <v>54</v>
      </c>
      <c r="W22" s="85"/>
      <c r="X22" s="79" t="s">
        <v>99</v>
      </c>
      <c r="Y22" s="80"/>
      <c r="Z22" s="81">
        <f t="shared" si="3"/>
        <v>94</v>
      </c>
      <c r="AA22" s="81"/>
      <c r="AB22" s="82">
        <v>39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101</v>
      </c>
      <c r="C23" s="66"/>
      <c r="D23" s="74">
        <v>54</v>
      </c>
      <c r="E23" s="74"/>
      <c r="F23" s="84">
        <v>47</v>
      </c>
      <c r="G23" s="67"/>
      <c r="H23" s="64" t="s">
        <v>102</v>
      </c>
      <c r="I23" s="65"/>
      <c r="J23" s="66">
        <f t="shared" si="1"/>
        <v>129</v>
      </c>
      <c r="K23" s="66"/>
      <c r="L23" s="74">
        <v>65</v>
      </c>
      <c r="M23" s="74"/>
      <c r="N23" s="74">
        <v>64</v>
      </c>
      <c r="O23" s="75"/>
      <c r="P23" s="64" t="s">
        <v>103</v>
      </c>
      <c r="Q23" s="65"/>
      <c r="R23" s="66">
        <f t="shared" si="2"/>
        <v>88</v>
      </c>
      <c r="S23" s="66"/>
      <c r="T23" s="74">
        <v>34</v>
      </c>
      <c r="U23" s="74"/>
      <c r="V23" s="74">
        <v>54</v>
      </c>
      <c r="W23" s="75"/>
      <c r="X23" s="64" t="s">
        <v>104</v>
      </c>
      <c r="Y23" s="65"/>
      <c r="Z23" s="66">
        <f t="shared" si="3"/>
        <v>125</v>
      </c>
      <c r="AA23" s="66"/>
      <c r="AB23" s="74">
        <v>51</v>
      </c>
      <c r="AC23" s="74"/>
      <c r="AD23" s="74">
        <v>74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548</v>
      </c>
      <c r="D27" s="46"/>
      <c r="E27" s="45">
        <f>SUM(E28:F29)</f>
        <v>616</v>
      </c>
      <c r="F27" s="46"/>
      <c r="G27" s="45">
        <f>SUM(G28:H29)</f>
        <v>346</v>
      </c>
      <c r="H27" s="46"/>
      <c r="I27" s="45">
        <f>SUM(I28:J29)</f>
        <v>303</v>
      </c>
      <c r="J27" s="46"/>
      <c r="K27" s="45">
        <f>SUM(K28:L29)</f>
        <v>178</v>
      </c>
      <c r="L27" s="46"/>
      <c r="M27" s="45">
        <f>SUM(M28:N29)</f>
        <v>986</v>
      </c>
      <c r="N27" s="46"/>
      <c r="O27" s="45">
        <f>SUM(O28:P29)</f>
        <v>1153</v>
      </c>
      <c r="P27" s="46"/>
      <c r="Q27" s="45">
        <f>SUM(Q28:R29)</f>
        <v>1411</v>
      </c>
      <c r="R27" s="46"/>
      <c r="S27" s="45">
        <f>SUM(S28:T29)</f>
        <v>1183</v>
      </c>
      <c r="T27" s="46"/>
      <c r="U27" s="45">
        <f>SUM(U28:V29)</f>
        <v>421</v>
      </c>
      <c r="V27" s="46"/>
      <c r="W27" s="45">
        <f>SUM(W28:X29)</f>
        <v>403</v>
      </c>
      <c r="X27" s="46"/>
      <c r="Y27" s="45">
        <f>SUM(Y28:Z29)</f>
        <v>589</v>
      </c>
      <c r="Z27" s="46"/>
      <c r="AA27" s="45">
        <f>SUM(AA28:AB29)</f>
        <v>584</v>
      </c>
      <c r="AB27" s="46"/>
      <c r="AC27" s="45">
        <f>SUM(AC28:AD29)</f>
        <v>625</v>
      </c>
      <c r="AD27" s="46"/>
      <c r="AE27" s="45">
        <f>SUM(AE28:AF29)</f>
        <v>75</v>
      </c>
      <c r="AF27" s="46"/>
      <c r="AG27" s="45">
        <f>SUM(AG28:AH29)</f>
        <v>1</v>
      </c>
      <c r="AH27" s="46"/>
      <c r="AI27" s="47">
        <f>SUM(C27:AH27)</f>
        <v>9422</v>
      </c>
      <c r="AJ27" s="48"/>
      <c r="AK27" s="49">
        <v>4114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296</v>
      </c>
      <c r="D28" s="44"/>
      <c r="E28" s="43">
        <f>SUM(D10:E15)</f>
        <v>291</v>
      </c>
      <c r="F28" s="44"/>
      <c r="G28" s="43">
        <f>SUM(D16:E18)</f>
        <v>174</v>
      </c>
      <c r="H28" s="44"/>
      <c r="I28" s="43">
        <f>SUM(D19:E21)</f>
        <v>161</v>
      </c>
      <c r="J28" s="44"/>
      <c r="K28" s="43">
        <f>SUM(D22:E23)</f>
        <v>93</v>
      </c>
      <c r="L28" s="44"/>
      <c r="M28" s="43">
        <f>SUM(L4:M13)</f>
        <v>501</v>
      </c>
      <c r="N28" s="44"/>
      <c r="O28" s="43">
        <f>SUM(L14:M23)</f>
        <v>574</v>
      </c>
      <c r="P28" s="44"/>
      <c r="Q28" s="43">
        <f>SUM(T4:U13)</f>
        <v>701</v>
      </c>
      <c r="R28" s="44"/>
      <c r="S28" s="43">
        <f>SUM(T14:U23)</f>
        <v>589</v>
      </c>
      <c r="T28" s="44"/>
      <c r="U28" s="43">
        <f>SUM(AB4:AC8)</f>
        <v>193</v>
      </c>
      <c r="V28" s="44"/>
      <c r="W28" s="43">
        <f>SUM(AB9:AC13)</f>
        <v>197</v>
      </c>
      <c r="X28" s="44"/>
      <c r="Y28" s="43">
        <f>SUM(AB14:AC18)</f>
        <v>245</v>
      </c>
      <c r="Z28" s="44"/>
      <c r="AA28" s="43">
        <f>SUM(AB19:AC23)</f>
        <v>251</v>
      </c>
      <c r="AB28" s="44"/>
      <c r="AC28" s="43">
        <f>SUM(AJ4:AK13)</f>
        <v>263</v>
      </c>
      <c r="AD28" s="44"/>
      <c r="AE28" s="43">
        <f>SUM(AJ14:AK23)</f>
        <v>18</v>
      </c>
      <c r="AF28" s="44"/>
      <c r="AG28" s="43">
        <f>AJ24</f>
        <v>0</v>
      </c>
      <c r="AH28" s="44"/>
      <c r="AI28" s="38">
        <f>SUM(C28:AH28)</f>
        <v>4547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252</v>
      </c>
      <c r="D29" s="21"/>
      <c r="E29" s="20">
        <f>SUM(F10:G15)</f>
        <v>325</v>
      </c>
      <c r="F29" s="21"/>
      <c r="G29" s="20">
        <f>SUM(F16:G18)</f>
        <v>172</v>
      </c>
      <c r="H29" s="21"/>
      <c r="I29" s="20">
        <f>SUM(F19:G21)</f>
        <v>142</v>
      </c>
      <c r="J29" s="21"/>
      <c r="K29" s="20">
        <f>SUM(F22:G23)</f>
        <v>85</v>
      </c>
      <c r="L29" s="21"/>
      <c r="M29" s="20">
        <f>SUM(N4:O13)</f>
        <v>485</v>
      </c>
      <c r="N29" s="21"/>
      <c r="O29" s="20">
        <f>SUM(N14:O23)</f>
        <v>579</v>
      </c>
      <c r="P29" s="21"/>
      <c r="Q29" s="20">
        <f>SUM(V4:W13)</f>
        <v>710</v>
      </c>
      <c r="R29" s="21"/>
      <c r="S29" s="20">
        <f>SUM(V14:W23)</f>
        <v>594</v>
      </c>
      <c r="T29" s="21"/>
      <c r="U29" s="20">
        <f>SUM(AD4:AE8)</f>
        <v>228</v>
      </c>
      <c r="V29" s="21"/>
      <c r="W29" s="20">
        <f>SUM(AD9:AE13)</f>
        <v>206</v>
      </c>
      <c r="X29" s="21"/>
      <c r="Y29" s="20">
        <f>SUM(AD14:AE18)</f>
        <v>344</v>
      </c>
      <c r="Z29" s="21"/>
      <c r="AA29" s="20">
        <f>SUM(AD19:AE23)</f>
        <v>333</v>
      </c>
      <c r="AB29" s="21"/>
      <c r="AC29" s="20">
        <f>SUM(AL4:AM13)</f>
        <v>362</v>
      </c>
      <c r="AD29" s="21"/>
      <c r="AE29" s="20">
        <f>SUM(AL14:AM23)</f>
        <v>57</v>
      </c>
      <c r="AF29" s="21"/>
      <c r="AG29" s="20">
        <f>AL24</f>
        <v>1</v>
      </c>
      <c r="AH29" s="21"/>
      <c r="AI29" s="22">
        <f>SUM(C29:AH29)</f>
        <v>4875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1510</v>
      </c>
      <c r="D31" s="34"/>
      <c r="E31" s="34"/>
      <c r="F31" s="35">
        <f>C31/AI27</f>
        <v>0.1602632137550414</v>
      </c>
      <c r="G31" s="35"/>
      <c r="H31" s="36"/>
      <c r="I31" s="17">
        <f>SUM(I27:V27)</f>
        <v>5635</v>
      </c>
      <c r="J31" s="37"/>
      <c r="K31" s="37"/>
      <c r="L31" s="37"/>
      <c r="M31" s="37"/>
      <c r="N31" s="37"/>
      <c r="O31" s="37"/>
      <c r="P31" s="15">
        <f>I31/AI27</f>
        <v>0.5980683506686478</v>
      </c>
      <c r="Q31" s="15"/>
      <c r="R31" s="15"/>
      <c r="S31" s="15"/>
      <c r="T31" s="15"/>
      <c r="U31" s="15"/>
      <c r="V31" s="16"/>
      <c r="W31" s="17">
        <f>SUM(W27:AH27)</f>
        <v>2277</v>
      </c>
      <c r="X31" s="18"/>
      <c r="Y31" s="18"/>
      <c r="Z31" s="18"/>
      <c r="AA31" s="18"/>
      <c r="AB31" s="18"/>
      <c r="AC31" s="15">
        <f>W31/AI27</f>
        <v>0.24166843557631076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40</v>
      </c>
      <c r="C4" s="90"/>
      <c r="D4" s="91">
        <v>19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97</v>
      </c>
      <c r="K4" s="90"/>
      <c r="L4" s="91">
        <v>43</v>
      </c>
      <c r="M4" s="91"/>
      <c r="N4" s="91">
        <v>54</v>
      </c>
      <c r="O4" s="93"/>
      <c r="P4" s="88" t="s">
        <v>8</v>
      </c>
      <c r="Q4" s="89"/>
      <c r="R4" s="90">
        <f aca="true" t="shared" si="2" ref="R4:R23">SUM(T4:V4)</f>
        <v>89</v>
      </c>
      <c r="S4" s="90"/>
      <c r="T4" s="91">
        <v>33</v>
      </c>
      <c r="U4" s="91"/>
      <c r="V4" s="91">
        <v>56</v>
      </c>
      <c r="W4" s="93"/>
      <c r="X4" s="88" t="s">
        <v>9</v>
      </c>
      <c r="Y4" s="89"/>
      <c r="Z4" s="90">
        <f aca="true" t="shared" si="3" ref="Z4:Z23">SUM(AB4:AD4)</f>
        <v>94</v>
      </c>
      <c r="AA4" s="90"/>
      <c r="AB4" s="91">
        <v>48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88</v>
      </c>
      <c r="AI4" s="90"/>
      <c r="AJ4" s="91">
        <v>41</v>
      </c>
      <c r="AK4" s="91"/>
      <c r="AL4" s="91">
        <v>47</v>
      </c>
      <c r="AM4" s="92"/>
    </row>
    <row r="5" spans="1:39" s="8" customFormat="1" ht="18" customHeight="1">
      <c r="A5" s="10" t="s">
        <v>11</v>
      </c>
      <c r="B5" s="81">
        <f t="shared" si="0"/>
        <v>43</v>
      </c>
      <c r="C5" s="81"/>
      <c r="D5" s="82">
        <v>22</v>
      </c>
      <c r="E5" s="82"/>
      <c r="F5" s="86">
        <v>21</v>
      </c>
      <c r="G5" s="87"/>
      <c r="H5" s="79" t="s">
        <v>12</v>
      </c>
      <c r="I5" s="80"/>
      <c r="J5" s="81">
        <f t="shared" si="1"/>
        <v>88</v>
      </c>
      <c r="K5" s="81"/>
      <c r="L5" s="82">
        <v>51</v>
      </c>
      <c r="M5" s="82"/>
      <c r="N5" s="82">
        <v>37</v>
      </c>
      <c r="O5" s="85"/>
      <c r="P5" s="79" t="s">
        <v>13</v>
      </c>
      <c r="Q5" s="80"/>
      <c r="R5" s="81">
        <f t="shared" si="2"/>
        <v>103</v>
      </c>
      <c r="S5" s="81"/>
      <c r="T5" s="82">
        <v>44</v>
      </c>
      <c r="U5" s="82"/>
      <c r="V5" s="82">
        <v>59</v>
      </c>
      <c r="W5" s="85"/>
      <c r="X5" s="79" t="s">
        <v>14</v>
      </c>
      <c r="Y5" s="80"/>
      <c r="Z5" s="81">
        <f t="shared" si="3"/>
        <v>105</v>
      </c>
      <c r="AA5" s="81"/>
      <c r="AB5" s="82">
        <v>53</v>
      </c>
      <c r="AC5" s="82"/>
      <c r="AD5" s="82">
        <v>52</v>
      </c>
      <c r="AE5" s="85"/>
      <c r="AF5" s="79" t="s">
        <v>15</v>
      </c>
      <c r="AG5" s="80"/>
      <c r="AH5" s="81">
        <f t="shared" si="4"/>
        <v>88</v>
      </c>
      <c r="AI5" s="81"/>
      <c r="AJ5" s="82">
        <v>36</v>
      </c>
      <c r="AK5" s="82"/>
      <c r="AL5" s="82">
        <v>52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35</v>
      </c>
      <c r="E6" s="82"/>
      <c r="F6" s="86">
        <v>28</v>
      </c>
      <c r="G6" s="87"/>
      <c r="H6" s="79" t="s">
        <v>17</v>
      </c>
      <c r="I6" s="80"/>
      <c r="J6" s="81">
        <f t="shared" si="1"/>
        <v>97</v>
      </c>
      <c r="K6" s="81"/>
      <c r="L6" s="82">
        <v>43</v>
      </c>
      <c r="M6" s="82"/>
      <c r="N6" s="82">
        <v>54</v>
      </c>
      <c r="O6" s="85"/>
      <c r="P6" s="79" t="s">
        <v>18</v>
      </c>
      <c r="Q6" s="80"/>
      <c r="R6" s="81">
        <f t="shared" si="2"/>
        <v>128</v>
      </c>
      <c r="S6" s="81"/>
      <c r="T6" s="82">
        <v>53</v>
      </c>
      <c r="U6" s="82"/>
      <c r="V6" s="82">
        <v>75</v>
      </c>
      <c r="W6" s="85"/>
      <c r="X6" s="79" t="s">
        <v>19</v>
      </c>
      <c r="Y6" s="80"/>
      <c r="Z6" s="81">
        <f t="shared" si="3"/>
        <v>94</v>
      </c>
      <c r="AA6" s="81"/>
      <c r="AB6" s="82">
        <v>43</v>
      </c>
      <c r="AC6" s="82"/>
      <c r="AD6" s="82">
        <v>51</v>
      </c>
      <c r="AE6" s="85"/>
      <c r="AF6" s="79" t="s">
        <v>20</v>
      </c>
      <c r="AG6" s="80"/>
      <c r="AH6" s="81">
        <f t="shared" si="4"/>
        <v>98</v>
      </c>
      <c r="AI6" s="81"/>
      <c r="AJ6" s="82">
        <v>41</v>
      </c>
      <c r="AK6" s="82"/>
      <c r="AL6" s="82">
        <v>57</v>
      </c>
      <c r="AM6" s="83"/>
    </row>
    <row r="7" spans="1:39" s="8" customFormat="1" ht="18" customHeight="1">
      <c r="A7" s="10" t="s">
        <v>21</v>
      </c>
      <c r="B7" s="81">
        <f t="shared" si="0"/>
        <v>55</v>
      </c>
      <c r="C7" s="81"/>
      <c r="D7" s="82">
        <v>27</v>
      </c>
      <c r="E7" s="82"/>
      <c r="F7" s="86">
        <v>28</v>
      </c>
      <c r="G7" s="87"/>
      <c r="H7" s="79" t="s">
        <v>22</v>
      </c>
      <c r="I7" s="80"/>
      <c r="J7" s="81">
        <f t="shared" si="1"/>
        <v>81</v>
      </c>
      <c r="K7" s="81"/>
      <c r="L7" s="82">
        <v>39</v>
      </c>
      <c r="M7" s="82"/>
      <c r="N7" s="82">
        <v>42</v>
      </c>
      <c r="O7" s="85"/>
      <c r="P7" s="79" t="s">
        <v>23</v>
      </c>
      <c r="Q7" s="80"/>
      <c r="R7" s="81">
        <f t="shared" si="2"/>
        <v>117</v>
      </c>
      <c r="S7" s="81"/>
      <c r="T7" s="82">
        <v>55</v>
      </c>
      <c r="U7" s="82"/>
      <c r="V7" s="82">
        <v>62</v>
      </c>
      <c r="W7" s="85"/>
      <c r="X7" s="79" t="s">
        <v>24</v>
      </c>
      <c r="Y7" s="80"/>
      <c r="Z7" s="81">
        <f t="shared" si="3"/>
        <v>90</v>
      </c>
      <c r="AA7" s="81"/>
      <c r="AB7" s="82">
        <v>41</v>
      </c>
      <c r="AC7" s="82"/>
      <c r="AD7" s="82">
        <v>49</v>
      </c>
      <c r="AE7" s="85"/>
      <c r="AF7" s="79" t="s">
        <v>25</v>
      </c>
      <c r="AG7" s="80"/>
      <c r="AH7" s="81">
        <f t="shared" si="4"/>
        <v>92</v>
      </c>
      <c r="AI7" s="81"/>
      <c r="AJ7" s="82">
        <v>39</v>
      </c>
      <c r="AK7" s="82"/>
      <c r="AL7" s="82">
        <v>53</v>
      </c>
      <c r="AM7" s="83"/>
    </row>
    <row r="8" spans="1:39" s="8" customFormat="1" ht="18" customHeight="1">
      <c r="A8" s="10" t="s">
        <v>26</v>
      </c>
      <c r="B8" s="81">
        <f t="shared" si="0"/>
        <v>49</v>
      </c>
      <c r="C8" s="81"/>
      <c r="D8" s="82">
        <v>23</v>
      </c>
      <c r="E8" s="82"/>
      <c r="F8" s="86">
        <v>26</v>
      </c>
      <c r="G8" s="87"/>
      <c r="H8" s="79" t="s">
        <v>27</v>
      </c>
      <c r="I8" s="80"/>
      <c r="J8" s="81">
        <f t="shared" si="1"/>
        <v>93</v>
      </c>
      <c r="K8" s="81"/>
      <c r="L8" s="82">
        <v>47</v>
      </c>
      <c r="M8" s="82"/>
      <c r="N8" s="82">
        <v>46</v>
      </c>
      <c r="O8" s="85"/>
      <c r="P8" s="79" t="s">
        <v>28</v>
      </c>
      <c r="Q8" s="80"/>
      <c r="R8" s="81">
        <f t="shared" si="2"/>
        <v>113</v>
      </c>
      <c r="S8" s="81"/>
      <c r="T8" s="82">
        <v>54</v>
      </c>
      <c r="U8" s="82"/>
      <c r="V8" s="82">
        <v>59</v>
      </c>
      <c r="W8" s="85"/>
      <c r="X8" s="79" t="s">
        <v>29</v>
      </c>
      <c r="Y8" s="80"/>
      <c r="Z8" s="81">
        <f t="shared" si="3"/>
        <v>83</v>
      </c>
      <c r="AA8" s="81"/>
      <c r="AB8" s="82">
        <v>41</v>
      </c>
      <c r="AC8" s="82"/>
      <c r="AD8" s="82">
        <v>42</v>
      </c>
      <c r="AE8" s="85"/>
      <c r="AF8" s="79" t="s">
        <v>30</v>
      </c>
      <c r="AG8" s="80"/>
      <c r="AH8" s="81">
        <f t="shared" si="4"/>
        <v>65</v>
      </c>
      <c r="AI8" s="81"/>
      <c r="AJ8" s="82">
        <v>25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52</v>
      </c>
      <c r="C9" s="81"/>
      <c r="D9" s="82">
        <v>23</v>
      </c>
      <c r="E9" s="82"/>
      <c r="F9" s="86">
        <v>29</v>
      </c>
      <c r="G9" s="87"/>
      <c r="H9" s="79" t="s">
        <v>32</v>
      </c>
      <c r="I9" s="80"/>
      <c r="J9" s="81">
        <f t="shared" si="1"/>
        <v>105</v>
      </c>
      <c r="K9" s="81"/>
      <c r="L9" s="82">
        <v>40</v>
      </c>
      <c r="M9" s="82"/>
      <c r="N9" s="82">
        <v>65</v>
      </c>
      <c r="O9" s="85"/>
      <c r="P9" s="79" t="s">
        <v>33</v>
      </c>
      <c r="Q9" s="80"/>
      <c r="R9" s="81">
        <f t="shared" si="2"/>
        <v>116</v>
      </c>
      <c r="S9" s="81"/>
      <c r="T9" s="82">
        <v>46</v>
      </c>
      <c r="U9" s="82"/>
      <c r="V9" s="82">
        <v>70</v>
      </c>
      <c r="W9" s="85"/>
      <c r="X9" s="79" t="s">
        <v>34</v>
      </c>
      <c r="Y9" s="80"/>
      <c r="Z9" s="81">
        <f t="shared" si="3"/>
        <v>97</v>
      </c>
      <c r="AA9" s="81"/>
      <c r="AB9" s="82">
        <v>45</v>
      </c>
      <c r="AC9" s="82"/>
      <c r="AD9" s="82">
        <v>52</v>
      </c>
      <c r="AE9" s="85"/>
      <c r="AF9" s="79" t="s">
        <v>35</v>
      </c>
      <c r="AG9" s="80"/>
      <c r="AH9" s="81">
        <f t="shared" si="4"/>
        <v>61</v>
      </c>
      <c r="AI9" s="81"/>
      <c r="AJ9" s="82">
        <v>27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63</v>
      </c>
      <c r="C10" s="81"/>
      <c r="D10" s="82">
        <v>24</v>
      </c>
      <c r="E10" s="82"/>
      <c r="F10" s="86">
        <v>39</v>
      </c>
      <c r="G10" s="87"/>
      <c r="H10" s="79" t="s">
        <v>37</v>
      </c>
      <c r="I10" s="80"/>
      <c r="J10" s="81">
        <f t="shared" si="1"/>
        <v>85</v>
      </c>
      <c r="K10" s="81"/>
      <c r="L10" s="82">
        <v>47</v>
      </c>
      <c r="M10" s="82"/>
      <c r="N10" s="82">
        <v>38</v>
      </c>
      <c r="O10" s="85"/>
      <c r="P10" s="79" t="s">
        <v>38</v>
      </c>
      <c r="Q10" s="80"/>
      <c r="R10" s="81">
        <f t="shared" si="2"/>
        <v>128</v>
      </c>
      <c r="S10" s="81"/>
      <c r="T10" s="82">
        <v>72</v>
      </c>
      <c r="U10" s="82"/>
      <c r="V10" s="82">
        <v>56</v>
      </c>
      <c r="W10" s="85"/>
      <c r="X10" s="79" t="s">
        <v>39</v>
      </c>
      <c r="Y10" s="80"/>
      <c r="Z10" s="81">
        <f t="shared" si="3"/>
        <v>81</v>
      </c>
      <c r="AA10" s="81"/>
      <c r="AB10" s="82">
        <v>33</v>
      </c>
      <c r="AC10" s="82"/>
      <c r="AD10" s="82">
        <v>48</v>
      </c>
      <c r="AE10" s="85"/>
      <c r="AF10" s="79" t="s">
        <v>40</v>
      </c>
      <c r="AG10" s="80"/>
      <c r="AH10" s="81">
        <f t="shared" si="4"/>
        <v>60</v>
      </c>
      <c r="AI10" s="81"/>
      <c r="AJ10" s="82">
        <v>27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63</v>
      </c>
      <c r="C11" s="81"/>
      <c r="D11" s="82">
        <v>32</v>
      </c>
      <c r="E11" s="82"/>
      <c r="F11" s="86">
        <v>31</v>
      </c>
      <c r="G11" s="87"/>
      <c r="H11" s="79" t="s">
        <v>42</v>
      </c>
      <c r="I11" s="80"/>
      <c r="J11" s="81">
        <f t="shared" si="1"/>
        <v>76</v>
      </c>
      <c r="K11" s="81"/>
      <c r="L11" s="82">
        <v>42</v>
      </c>
      <c r="M11" s="82"/>
      <c r="N11" s="82">
        <v>34</v>
      </c>
      <c r="O11" s="85"/>
      <c r="P11" s="79" t="s">
        <v>43</v>
      </c>
      <c r="Q11" s="80"/>
      <c r="R11" s="81">
        <f t="shared" si="2"/>
        <v>140</v>
      </c>
      <c r="S11" s="81"/>
      <c r="T11" s="82">
        <v>62</v>
      </c>
      <c r="U11" s="82"/>
      <c r="V11" s="82">
        <v>78</v>
      </c>
      <c r="W11" s="85"/>
      <c r="X11" s="79" t="s">
        <v>44</v>
      </c>
      <c r="Y11" s="80"/>
      <c r="Z11" s="81">
        <f t="shared" si="3"/>
        <v>83</v>
      </c>
      <c r="AA11" s="81"/>
      <c r="AB11" s="82">
        <v>37</v>
      </c>
      <c r="AC11" s="82"/>
      <c r="AD11" s="82">
        <v>46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20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61</v>
      </c>
      <c r="C12" s="81"/>
      <c r="D12" s="82">
        <v>35</v>
      </c>
      <c r="E12" s="82"/>
      <c r="F12" s="86">
        <v>26</v>
      </c>
      <c r="G12" s="87"/>
      <c r="H12" s="79" t="s">
        <v>47</v>
      </c>
      <c r="I12" s="80"/>
      <c r="J12" s="81">
        <f t="shared" si="1"/>
        <v>96</v>
      </c>
      <c r="K12" s="81"/>
      <c r="L12" s="82">
        <v>53</v>
      </c>
      <c r="M12" s="82"/>
      <c r="N12" s="82">
        <v>43</v>
      </c>
      <c r="O12" s="85"/>
      <c r="P12" s="79" t="s">
        <v>48</v>
      </c>
      <c r="Q12" s="80"/>
      <c r="R12" s="81">
        <f t="shared" si="2"/>
        <v>131</v>
      </c>
      <c r="S12" s="81"/>
      <c r="T12" s="82">
        <v>61</v>
      </c>
      <c r="U12" s="82"/>
      <c r="V12" s="82">
        <v>70</v>
      </c>
      <c r="W12" s="85"/>
      <c r="X12" s="79" t="s">
        <v>49</v>
      </c>
      <c r="Y12" s="80"/>
      <c r="Z12" s="81">
        <f t="shared" si="3"/>
        <v>101</v>
      </c>
      <c r="AA12" s="81"/>
      <c r="AB12" s="82">
        <v>38</v>
      </c>
      <c r="AC12" s="82"/>
      <c r="AD12" s="82">
        <v>63</v>
      </c>
      <c r="AE12" s="85"/>
      <c r="AF12" s="79" t="s">
        <v>50</v>
      </c>
      <c r="AG12" s="80"/>
      <c r="AH12" s="81">
        <f t="shared" si="4"/>
        <v>31</v>
      </c>
      <c r="AI12" s="81"/>
      <c r="AJ12" s="82">
        <v>13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71</v>
      </c>
      <c r="C13" s="81"/>
      <c r="D13" s="82">
        <v>35</v>
      </c>
      <c r="E13" s="82"/>
      <c r="F13" s="86">
        <v>36</v>
      </c>
      <c r="G13" s="87"/>
      <c r="H13" s="79" t="s">
        <v>52</v>
      </c>
      <c r="I13" s="80"/>
      <c r="J13" s="81">
        <f t="shared" si="1"/>
        <v>92</v>
      </c>
      <c r="K13" s="81"/>
      <c r="L13" s="82">
        <v>42</v>
      </c>
      <c r="M13" s="82"/>
      <c r="N13" s="82">
        <v>50</v>
      </c>
      <c r="O13" s="85"/>
      <c r="P13" s="79" t="s">
        <v>53</v>
      </c>
      <c r="Q13" s="80"/>
      <c r="R13" s="81">
        <f t="shared" si="2"/>
        <v>141</v>
      </c>
      <c r="S13" s="81"/>
      <c r="T13" s="82">
        <v>74</v>
      </c>
      <c r="U13" s="82"/>
      <c r="V13" s="82">
        <v>67</v>
      </c>
      <c r="W13" s="85"/>
      <c r="X13" s="79" t="s">
        <v>54</v>
      </c>
      <c r="Y13" s="80"/>
      <c r="Z13" s="81">
        <f t="shared" si="3"/>
        <v>93</v>
      </c>
      <c r="AA13" s="81"/>
      <c r="AB13" s="82">
        <v>38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13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72</v>
      </c>
      <c r="C14" s="81"/>
      <c r="D14" s="82">
        <v>29</v>
      </c>
      <c r="E14" s="82"/>
      <c r="F14" s="86">
        <v>43</v>
      </c>
      <c r="G14" s="87"/>
      <c r="H14" s="79" t="s">
        <v>57</v>
      </c>
      <c r="I14" s="80"/>
      <c r="J14" s="81">
        <f t="shared" si="1"/>
        <v>73</v>
      </c>
      <c r="K14" s="81"/>
      <c r="L14" s="82">
        <v>37</v>
      </c>
      <c r="M14" s="82"/>
      <c r="N14" s="82">
        <v>36</v>
      </c>
      <c r="O14" s="85"/>
      <c r="P14" s="79" t="s">
        <v>58</v>
      </c>
      <c r="Q14" s="80"/>
      <c r="R14" s="81">
        <f t="shared" si="2"/>
        <v>142</v>
      </c>
      <c r="S14" s="81"/>
      <c r="T14" s="82">
        <v>69</v>
      </c>
      <c r="U14" s="82"/>
      <c r="V14" s="82">
        <v>73</v>
      </c>
      <c r="W14" s="85"/>
      <c r="X14" s="79" t="s">
        <v>59</v>
      </c>
      <c r="Y14" s="80"/>
      <c r="Z14" s="81">
        <f t="shared" si="3"/>
        <v>121</v>
      </c>
      <c r="AA14" s="81"/>
      <c r="AB14" s="82">
        <v>54</v>
      </c>
      <c r="AC14" s="82"/>
      <c r="AD14" s="82">
        <v>67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10</v>
      </c>
      <c r="AK14" s="82"/>
      <c r="AL14" s="82">
        <v>18</v>
      </c>
      <c r="AM14" s="83"/>
    </row>
    <row r="15" spans="1:39" s="8" customFormat="1" ht="18" customHeight="1">
      <c r="A15" s="10" t="s">
        <v>61</v>
      </c>
      <c r="B15" s="81">
        <f t="shared" si="0"/>
        <v>80</v>
      </c>
      <c r="C15" s="81"/>
      <c r="D15" s="82">
        <v>40</v>
      </c>
      <c r="E15" s="82"/>
      <c r="F15" s="86">
        <v>40</v>
      </c>
      <c r="G15" s="87"/>
      <c r="H15" s="79" t="s">
        <v>62</v>
      </c>
      <c r="I15" s="80"/>
      <c r="J15" s="81">
        <f t="shared" si="1"/>
        <v>77</v>
      </c>
      <c r="K15" s="81"/>
      <c r="L15" s="82">
        <v>37</v>
      </c>
      <c r="M15" s="82"/>
      <c r="N15" s="82">
        <v>40</v>
      </c>
      <c r="O15" s="85"/>
      <c r="P15" s="79" t="s">
        <v>63</v>
      </c>
      <c r="Q15" s="80"/>
      <c r="R15" s="81">
        <f t="shared" si="2"/>
        <v>142</v>
      </c>
      <c r="S15" s="81"/>
      <c r="T15" s="82">
        <v>66</v>
      </c>
      <c r="U15" s="82"/>
      <c r="V15" s="82">
        <v>76</v>
      </c>
      <c r="W15" s="85"/>
      <c r="X15" s="79" t="s">
        <v>64</v>
      </c>
      <c r="Y15" s="80"/>
      <c r="Z15" s="81">
        <f t="shared" si="3"/>
        <v>139</v>
      </c>
      <c r="AA15" s="81"/>
      <c r="AB15" s="82">
        <v>65</v>
      </c>
      <c r="AC15" s="82"/>
      <c r="AD15" s="82">
        <v>74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3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66</v>
      </c>
      <c r="C16" s="81"/>
      <c r="D16" s="82">
        <v>37</v>
      </c>
      <c r="E16" s="82"/>
      <c r="F16" s="86">
        <v>29</v>
      </c>
      <c r="G16" s="87"/>
      <c r="H16" s="79" t="s">
        <v>67</v>
      </c>
      <c r="I16" s="80"/>
      <c r="J16" s="81">
        <f t="shared" si="1"/>
        <v>89</v>
      </c>
      <c r="K16" s="81"/>
      <c r="L16" s="82">
        <v>47</v>
      </c>
      <c r="M16" s="82"/>
      <c r="N16" s="82">
        <v>42</v>
      </c>
      <c r="O16" s="85"/>
      <c r="P16" s="79" t="s">
        <v>68</v>
      </c>
      <c r="Q16" s="80"/>
      <c r="R16" s="81">
        <f t="shared" si="2"/>
        <v>130</v>
      </c>
      <c r="S16" s="81"/>
      <c r="T16" s="82">
        <v>59</v>
      </c>
      <c r="U16" s="82"/>
      <c r="V16" s="82">
        <v>71</v>
      </c>
      <c r="W16" s="85"/>
      <c r="X16" s="79" t="s">
        <v>69</v>
      </c>
      <c r="Y16" s="80"/>
      <c r="Z16" s="81">
        <f t="shared" si="3"/>
        <v>116</v>
      </c>
      <c r="AA16" s="81"/>
      <c r="AB16" s="82">
        <v>46</v>
      </c>
      <c r="AC16" s="82"/>
      <c r="AD16" s="82">
        <v>70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9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80</v>
      </c>
      <c r="C17" s="81"/>
      <c r="D17" s="82">
        <v>39</v>
      </c>
      <c r="E17" s="82"/>
      <c r="F17" s="86">
        <v>41</v>
      </c>
      <c r="G17" s="87"/>
      <c r="H17" s="79" t="s">
        <v>72</v>
      </c>
      <c r="I17" s="80"/>
      <c r="J17" s="81">
        <f t="shared" si="1"/>
        <v>75</v>
      </c>
      <c r="K17" s="81"/>
      <c r="L17" s="82">
        <v>39</v>
      </c>
      <c r="M17" s="82"/>
      <c r="N17" s="82">
        <v>36</v>
      </c>
      <c r="O17" s="85"/>
      <c r="P17" s="79" t="s">
        <v>73</v>
      </c>
      <c r="Q17" s="80"/>
      <c r="R17" s="81">
        <f t="shared" si="2"/>
        <v>133</v>
      </c>
      <c r="S17" s="81"/>
      <c r="T17" s="82">
        <v>50</v>
      </c>
      <c r="U17" s="82"/>
      <c r="V17" s="82">
        <v>83</v>
      </c>
      <c r="W17" s="85"/>
      <c r="X17" s="79" t="s">
        <v>74</v>
      </c>
      <c r="Y17" s="80"/>
      <c r="Z17" s="81">
        <f t="shared" si="3"/>
        <v>125</v>
      </c>
      <c r="AA17" s="81"/>
      <c r="AB17" s="82">
        <v>48</v>
      </c>
      <c r="AC17" s="82"/>
      <c r="AD17" s="82">
        <v>77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6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75</v>
      </c>
      <c r="C18" s="81"/>
      <c r="D18" s="82">
        <v>32</v>
      </c>
      <c r="E18" s="82"/>
      <c r="F18" s="86">
        <v>43</v>
      </c>
      <c r="G18" s="87"/>
      <c r="H18" s="79" t="s">
        <v>77</v>
      </c>
      <c r="I18" s="80"/>
      <c r="J18" s="81">
        <f t="shared" si="1"/>
        <v>71</v>
      </c>
      <c r="K18" s="81"/>
      <c r="L18" s="82">
        <v>32</v>
      </c>
      <c r="M18" s="82"/>
      <c r="N18" s="82">
        <v>39</v>
      </c>
      <c r="O18" s="85"/>
      <c r="P18" s="79" t="s">
        <v>78</v>
      </c>
      <c r="Q18" s="80"/>
      <c r="R18" s="81">
        <f t="shared" si="2"/>
        <v>119</v>
      </c>
      <c r="S18" s="81"/>
      <c r="T18" s="82">
        <v>54</v>
      </c>
      <c r="U18" s="82"/>
      <c r="V18" s="82">
        <v>65</v>
      </c>
      <c r="W18" s="85"/>
      <c r="X18" s="79" t="s">
        <v>79</v>
      </c>
      <c r="Y18" s="80"/>
      <c r="Z18" s="81">
        <f t="shared" si="3"/>
        <v>179</v>
      </c>
      <c r="AA18" s="81"/>
      <c r="AB18" s="82">
        <v>81</v>
      </c>
      <c r="AC18" s="82"/>
      <c r="AD18" s="82">
        <v>98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3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68</v>
      </c>
      <c r="C19" s="81"/>
      <c r="D19" s="82">
        <v>33</v>
      </c>
      <c r="E19" s="82"/>
      <c r="F19" s="86">
        <v>35</v>
      </c>
      <c r="G19" s="87"/>
      <c r="H19" s="79" t="s">
        <v>82</v>
      </c>
      <c r="I19" s="80"/>
      <c r="J19" s="81">
        <f t="shared" si="1"/>
        <v>85</v>
      </c>
      <c r="K19" s="81"/>
      <c r="L19" s="82">
        <v>48</v>
      </c>
      <c r="M19" s="82"/>
      <c r="N19" s="82">
        <v>37</v>
      </c>
      <c r="O19" s="85"/>
      <c r="P19" s="79" t="s">
        <v>83</v>
      </c>
      <c r="Q19" s="80"/>
      <c r="R19" s="81">
        <f t="shared" si="2"/>
        <v>136</v>
      </c>
      <c r="S19" s="81"/>
      <c r="T19" s="82">
        <v>64</v>
      </c>
      <c r="U19" s="82"/>
      <c r="V19" s="82">
        <v>72</v>
      </c>
      <c r="W19" s="85"/>
      <c r="X19" s="79" t="s">
        <v>84</v>
      </c>
      <c r="Y19" s="80"/>
      <c r="Z19" s="81">
        <f t="shared" si="3"/>
        <v>178</v>
      </c>
      <c r="AA19" s="81"/>
      <c r="AB19" s="82">
        <v>76</v>
      </c>
      <c r="AC19" s="82"/>
      <c r="AD19" s="82">
        <v>102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1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85</v>
      </c>
      <c r="C20" s="81"/>
      <c r="D20" s="82">
        <v>45</v>
      </c>
      <c r="E20" s="82"/>
      <c r="F20" s="86">
        <v>40</v>
      </c>
      <c r="G20" s="87"/>
      <c r="H20" s="79" t="s">
        <v>87</v>
      </c>
      <c r="I20" s="80"/>
      <c r="J20" s="81">
        <f t="shared" si="1"/>
        <v>65</v>
      </c>
      <c r="K20" s="81"/>
      <c r="L20" s="82">
        <v>36</v>
      </c>
      <c r="M20" s="82"/>
      <c r="N20" s="82">
        <v>29</v>
      </c>
      <c r="O20" s="85"/>
      <c r="P20" s="79" t="s">
        <v>88</v>
      </c>
      <c r="Q20" s="80"/>
      <c r="R20" s="81">
        <f t="shared" si="2"/>
        <v>127</v>
      </c>
      <c r="S20" s="81"/>
      <c r="T20" s="82">
        <v>53</v>
      </c>
      <c r="U20" s="82"/>
      <c r="V20" s="82">
        <v>74</v>
      </c>
      <c r="W20" s="85"/>
      <c r="X20" s="79" t="s">
        <v>89</v>
      </c>
      <c r="Y20" s="80"/>
      <c r="Z20" s="81">
        <f t="shared" si="3"/>
        <v>163</v>
      </c>
      <c r="AA20" s="81"/>
      <c r="AB20" s="82">
        <v>73</v>
      </c>
      <c r="AC20" s="82"/>
      <c r="AD20" s="82">
        <v>90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3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73</v>
      </c>
      <c r="C21" s="81"/>
      <c r="D21" s="82">
        <v>32</v>
      </c>
      <c r="E21" s="82"/>
      <c r="F21" s="86">
        <v>41</v>
      </c>
      <c r="G21" s="87"/>
      <c r="H21" s="79" t="s">
        <v>92</v>
      </c>
      <c r="I21" s="80"/>
      <c r="J21" s="81">
        <f t="shared" si="1"/>
        <v>98</v>
      </c>
      <c r="K21" s="81"/>
      <c r="L21" s="82">
        <v>46</v>
      </c>
      <c r="M21" s="82"/>
      <c r="N21" s="82">
        <v>52</v>
      </c>
      <c r="O21" s="85"/>
      <c r="P21" s="79" t="s">
        <v>93</v>
      </c>
      <c r="Q21" s="80"/>
      <c r="R21" s="81">
        <f t="shared" si="2"/>
        <v>91</v>
      </c>
      <c r="S21" s="81"/>
      <c r="T21" s="82">
        <v>50</v>
      </c>
      <c r="U21" s="82"/>
      <c r="V21" s="82">
        <v>41</v>
      </c>
      <c r="W21" s="85"/>
      <c r="X21" s="79" t="s">
        <v>94</v>
      </c>
      <c r="Y21" s="80"/>
      <c r="Z21" s="81">
        <f t="shared" si="3"/>
        <v>90</v>
      </c>
      <c r="AA21" s="81"/>
      <c r="AB21" s="82">
        <v>47</v>
      </c>
      <c r="AC21" s="82"/>
      <c r="AD21" s="82">
        <v>43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86</v>
      </c>
      <c r="C22" s="81"/>
      <c r="D22" s="82">
        <v>47</v>
      </c>
      <c r="E22" s="82"/>
      <c r="F22" s="86">
        <v>39</v>
      </c>
      <c r="G22" s="87"/>
      <c r="H22" s="79" t="s">
        <v>97</v>
      </c>
      <c r="I22" s="80"/>
      <c r="J22" s="81">
        <f t="shared" si="1"/>
        <v>83</v>
      </c>
      <c r="K22" s="81"/>
      <c r="L22" s="82">
        <v>36</v>
      </c>
      <c r="M22" s="82"/>
      <c r="N22" s="82">
        <v>47</v>
      </c>
      <c r="O22" s="85"/>
      <c r="P22" s="79" t="s">
        <v>98</v>
      </c>
      <c r="Q22" s="80"/>
      <c r="R22" s="81">
        <f t="shared" si="2"/>
        <v>128</v>
      </c>
      <c r="S22" s="81"/>
      <c r="T22" s="82">
        <v>62</v>
      </c>
      <c r="U22" s="82"/>
      <c r="V22" s="82">
        <v>66</v>
      </c>
      <c r="W22" s="85"/>
      <c r="X22" s="79" t="s">
        <v>99</v>
      </c>
      <c r="Y22" s="80"/>
      <c r="Z22" s="81">
        <f t="shared" si="3"/>
        <v>111</v>
      </c>
      <c r="AA22" s="81"/>
      <c r="AB22" s="82">
        <v>49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84</v>
      </c>
      <c r="C23" s="66"/>
      <c r="D23" s="74">
        <v>47</v>
      </c>
      <c r="E23" s="74"/>
      <c r="F23" s="84">
        <v>37</v>
      </c>
      <c r="G23" s="67"/>
      <c r="H23" s="64" t="s">
        <v>102</v>
      </c>
      <c r="I23" s="65"/>
      <c r="J23" s="66">
        <f t="shared" si="1"/>
        <v>87</v>
      </c>
      <c r="K23" s="66"/>
      <c r="L23" s="74">
        <v>46</v>
      </c>
      <c r="M23" s="74"/>
      <c r="N23" s="74">
        <v>41</v>
      </c>
      <c r="O23" s="75"/>
      <c r="P23" s="64" t="s">
        <v>103</v>
      </c>
      <c r="Q23" s="65"/>
      <c r="R23" s="66">
        <f t="shared" si="2"/>
        <v>128</v>
      </c>
      <c r="S23" s="66"/>
      <c r="T23" s="74">
        <v>55</v>
      </c>
      <c r="U23" s="74"/>
      <c r="V23" s="74">
        <v>73</v>
      </c>
      <c r="W23" s="75"/>
      <c r="X23" s="64" t="s">
        <v>104</v>
      </c>
      <c r="Y23" s="65"/>
      <c r="Z23" s="66">
        <f t="shared" si="3"/>
        <v>108</v>
      </c>
      <c r="AA23" s="66"/>
      <c r="AB23" s="74">
        <v>44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302</v>
      </c>
      <c r="D27" s="46"/>
      <c r="E27" s="45">
        <f>SUM(E28:F29)</f>
        <v>410</v>
      </c>
      <c r="F27" s="46"/>
      <c r="G27" s="45">
        <f>SUM(G28:H29)</f>
        <v>221</v>
      </c>
      <c r="H27" s="46"/>
      <c r="I27" s="45">
        <f>SUM(I28:J29)</f>
        <v>226</v>
      </c>
      <c r="J27" s="46"/>
      <c r="K27" s="45">
        <f>SUM(K28:L29)</f>
        <v>170</v>
      </c>
      <c r="L27" s="46"/>
      <c r="M27" s="45">
        <f>SUM(M28:N29)</f>
        <v>910</v>
      </c>
      <c r="N27" s="46"/>
      <c r="O27" s="45">
        <f>SUM(O28:P29)</f>
        <v>803</v>
      </c>
      <c r="P27" s="46"/>
      <c r="Q27" s="45">
        <f>SUM(Q28:R29)</f>
        <v>1206</v>
      </c>
      <c r="R27" s="46"/>
      <c r="S27" s="45">
        <f>SUM(S28:T29)</f>
        <v>1276</v>
      </c>
      <c r="T27" s="46"/>
      <c r="U27" s="45">
        <f>SUM(U28:V29)</f>
        <v>466</v>
      </c>
      <c r="V27" s="46"/>
      <c r="W27" s="45">
        <f>SUM(W28:X29)</f>
        <v>455</v>
      </c>
      <c r="X27" s="46"/>
      <c r="Y27" s="45">
        <f>SUM(Y28:Z29)</f>
        <v>680</v>
      </c>
      <c r="Z27" s="46"/>
      <c r="AA27" s="45">
        <f>SUM(AA28:AB29)</f>
        <v>650</v>
      </c>
      <c r="AB27" s="46"/>
      <c r="AC27" s="45">
        <f>SUM(AC28:AD29)</f>
        <v>662</v>
      </c>
      <c r="AD27" s="46"/>
      <c r="AE27" s="45">
        <f>SUM(AE28:AF29)</f>
        <v>120</v>
      </c>
      <c r="AF27" s="46"/>
      <c r="AG27" s="45">
        <f>SUM(AG28:AH29)</f>
        <v>3</v>
      </c>
      <c r="AH27" s="46"/>
      <c r="AI27" s="47">
        <f>SUM(C27:AH27)</f>
        <v>8560</v>
      </c>
      <c r="AJ27" s="48"/>
      <c r="AK27" s="49">
        <v>4161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149</v>
      </c>
      <c r="D28" s="44"/>
      <c r="E28" s="43">
        <f>SUM(D10:E15)</f>
        <v>195</v>
      </c>
      <c r="F28" s="44"/>
      <c r="G28" s="43">
        <f>SUM(D16:E18)</f>
        <v>108</v>
      </c>
      <c r="H28" s="44"/>
      <c r="I28" s="43">
        <f>SUM(D19:E21)</f>
        <v>110</v>
      </c>
      <c r="J28" s="44"/>
      <c r="K28" s="43">
        <f>SUM(D22:E23)</f>
        <v>94</v>
      </c>
      <c r="L28" s="44"/>
      <c r="M28" s="43">
        <f>SUM(L4:M13)</f>
        <v>447</v>
      </c>
      <c r="N28" s="44"/>
      <c r="O28" s="43">
        <f>SUM(L14:M23)</f>
        <v>404</v>
      </c>
      <c r="P28" s="44"/>
      <c r="Q28" s="43">
        <f>SUM(T4:U13)</f>
        <v>554</v>
      </c>
      <c r="R28" s="44"/>
      <c r="S28" s="43">
        <f>SUM(T14:U23)</f>
        <v>582</v>
      </c>
      <c r="T28" s="44"/>
      <c r="U28" s="43">
        <f>SUM(AB4:AC8)</f>
        <v>226</v>
      </c>
      <c r="V28" s="44"/>
      <c r="W28" s="43">
        <f>SUM(AB9:AC13)</f>
        <v>191</v>
      </c>
      <c r="X28" s="44"/>
      <c r="Y28" s="43">
        <f>SUM(AB14:AC18)</f>
        <v>294</v>
      </c>
      <c r="Z28" s="44"/>
      <c r="AA28" s="43">
        <f>SUM(AB19:AC23)</f>
        <v>289</v>
      </c>
      <c r="AB28" s="44"/>
      <c r="AC28" s="43">
        <f>SUM(AJ4:AK13)</f>
        <v>282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3962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153</v>
      </c>
      <c r="D29" s="21"/>
      <c r="E29" s="20">
        <f>SUM(F10:G15)</f>
        <v>215</v>
      </c>
      <c r="F29" s="21"/>
      <c r="G29" s="20">
        <f>SUM(F16:G18)</f>
        <v>113</v>
      </c>
      <c r="H29" s="21"/>
      <c r="I29" s="20">
        <f>SUM(F19:G21)</f>
        <v>116</v>
      </c>
      <c r="J29" s="21"/>
      <c r="K29" s="20">
        <f>SUM(F22:G23)</f>
        <v>76</v>
      </c>
      <c r="L29" s="21"/>
      <c r="M29" s="20">
        <f>SUM(N4:O13)</f>
        <v>463</v>
      </c>
      <c r="N29" s="21"/>
      <c r="O29" s="20">
        <f>SUM(N14:O23)</f>
        <v>399</v>
      </c>
      <c r="P29" s="21"/>
      <c r="Q29" s="20">
        <f>SUM(V4:W13)</f>
        <v>652</v>
      </c>
      <c r="R29" s="21"/>
      <c r="S29" s="20">
        <f>SUM(V14:W23)</f>
        <v>694</v>
      </c>
      <c r="T29" s="21"/>
      <c r="U29" s="20">
        <f>SUM(AD4:AE8)</f>
        <v>240</v>
      </c>
      <c r="V29" s="21"/>
      <c r="W29" s="20">
        <f>SUM(AD9:AE13)</f>
        <v>264</v>
      </c>
      <c r="X29" s="21"/>
      <c r="Y29" s="20">
        <f>SUM(AD14:AE18)</f>
        <v>386</v>
      </c>
      <c r="Z29" s="21"/>
      <c r="AA29" s="20">
        <f>SUM(AD19:AE23)</f>
        <v>361</v>
      </c>
      <c r="AB29" s="21"/>
      <c r="AC29" s="20">
        <f>SUM(AL4:AM13)</f>
        <v>380</v>
      </c>
      <c r="AD29" s="21"/>
      <c r="AE29" s="20">
        <f>SUM(AL14:AM23)</f>
        <v>83</v>
      </c>
      <c r="AF29" s="21"/>
      <c r="AG29" s="20">
        <f>AL24</f>
        <v>3</v>
      </c>
      <c r="AH29" s="21"/>
      <c r="AI29" s="22">
        <f>SUM(C29:AH29)</f>
        <v>4598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933</v>
      </c>
      <c r="D31" s="34"/>
      <c r="E31" s="34"/>
      <c r="F31" s="35">
        <f>C31/AI27</f>
        <v>0.10899532710280374</v>
      </c>
      <c r="G31" s="35"/>
      <c r="H31" s="36"/>
      <c r="I31" s="17">
        <f>SUM(I27:V27)</f>
        <v>5057</v>
      </c>
      <c r="J31" s="37"/>
      <c r="K31" s="37"/>
      <c r="L31" s="37"/>
      <c r="M31" s="37"/>
      <c r="N31" s="37"/>
      <c r="O31" s="37"/>
      <c r="P31" s="15">
        <f>I31/AI27</f>
        <v>0.5907710280373831</v>
      </c>
      <c r="Q31" s="15"/>
      <c r="R31" s="15"/>
      <c r="S31" s="15"/>
      <c r="T31" s="15"/>
      <c r="U31" s="15"/>
      <c r="V31" s="16"/>
      <c r="W31" s="17">
        <f>SUM(W27:AH27)</f>
        <v>2570</v>
      </c>
      <c r="X31" s="18"/>
      <c r="Y31" s="18"/>
      <c r="Z31" s="18"/>
      <c r="AA31" s="18"/>
      <c r="AB31" s="18"/>
      <c r="AC31" s="15">
        <f>W31/AI27</f>
        <v>0.3002336448598131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41</v>
      </c>
      <c r="C4" s="90"/>
      <c r="D4" s="91">
        <v>21</v>
      </c>
      <c r="E4" s="91"/>
      <c r="F4" s="96">
        <v>20</v>
      </c>
      <c r="G4" s="97"/>
      <c r="H4" s="88" t="s">
        <v>7</v>
      </c>
      <c r="I4" s="89"/>
      <c r="J4" s="90">
        <f aca="true" t="shared" si="1" ref="J4:J23">SUM(L4:N4)</f>
        <v>85</v>
      </c>
      <c r="K4" s="90"/>
      <c r="L4" s="91">
        <v>40</v>
      </c>
      <c r="M4" s="91"/>
      <c r="N4" s="91">
        <v>45</v>
      </c>
      <c r="O4" s="93"/>
      <c r="P4" s="88" t="s">
        <v>8</v>
      </c>
      <c r="Q4" s="89"/>
      <c r="R4" s="90">
        <f aca="true" t="shared" si="2" ref="R4:R23">SUM(T4:V4)</f>
        <v>104</v>
      </c>
      <c r="S4" s="90"/>
      <c r="T4" s="91">
        <v>50</v>
      </c>
      <c r="U4" s="91"/>
      <c r="V4" s="91">
        <v>54</v>
      </c>
      <c r="W4" s="93"/>
      <c r="X4" s="88" t="s">
        <v>9</v>
      </c>
      <c r="Y4" s="89"/>
      <c r="Z4" s="90">
        <f aca="true" t="shared" si="3" ref="Z4:Z23">SUM(AB4:AD4)</f>
        <v>90</v>
      </c>
      <c r="AA4" s="90"/>
      <c r="AB4" s="91">
        <v>42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122</v>
      </c>
      <c r="AI4" s="90"/>
      <c r="AJ4" s="91">
        <v>48</v>
      </c>
      <c r="AK4" s="91"/>
      <c r="AL4" s="91">
        <v>74</v>
      </c>
      <c r="AM4" s="92"/>
    </row>
    <row r="5" spans="1:39" s="8" customFormat="1" ht="18" customHeight="1">
      <c r="A5" s="10" t="s">
        <v>11</v>
      </c>
      <c r="B5" s="81">
        <f t="shared" si="0"/>
        <v>50</v>
      </c>
      <c r="C5" s="81"/>
      <c r="D5" s="82">
        <v>25</v>
      </c>
      <c r="E5" s="82"/>
      <c r="F5" s="86">
        <v>25</v>
      </c>
      <c r="G5" s="87"/>
      <c r="H5" s="79" t="s">
        <v>12</v>
      </c>
      <c r="I5" s="80"/>
      <c r="J5" s="81">
        <f t="shared" si="1"/>
        <v>108</v>
      </c>
      <c r="K5" s="81"/>
      <c r="L5" s="82">
        <v>55</v>
      </c>
      <c r="M5" s="82"/>
      <c r="N5" s="82">
        <v>53</v>
      </c>
      <c r="O5" s="85"/>
      <c r="P5" s="79" t="s">
        <v>13</v>
      </c>
      <c r="Q5" s="80"/>
      <c r="R5" s="81">
        <f t="shared" si="2"/>
        <v>116</v>
      </c>
      <c r="S5" s="81"/>
      <c r="T5" s="82">
        <v>58</v>
      </c>
      <c r="U5" s="82"/>
      <c r="V5" s="82">
        <v>58</v>
      </c>
      <c r="W5" s="85"/>
      <c r="X5" s="79" t="s">
        <v>14</v>
      </c>
      <c r="Y5" s="80"/>
      <c r="Z5" s="81">
        <f t="shared" si="3"/>
        <v>109</v>
      </c>
      <c r="AA5" s="81"/>
      <c r="AB5" s="82">
        <v>51</v>
      </c>
      <c r="AC5" s="82"/>
      <c r="AD5" s="82">
        <v>58</v>
      </c>
      <c r="AE5" s="85"/>
      <c r="AF5" s="79" t="s">
        <v>15</v>
      </c>
      <c r="AG5" s="80"/>
      <c r="AH5" s="81">
        <f t="shared" si="4"/>
        <v>133</v>
      </c>
      <c r="AI5" s="81"/>
      <c r="AJ5" s="82">
        <v>72</v>
      </c>
      <c r="AK5" s="82"/>
      <c r="AL5" s="82">
        <v>61</v>
      </c>
      <c r="AM5" s="83"/>
    </row>
    <row r="6" spans="1:39" s="8" customFormat="1" ht="18" customHeight="1">
      <c r="A6" s="10" t="s">
        <v>16</v>
      </c>
      <c r="B6" s="81">
        <f t="shared" si="0"/>
        <v>48</v>
      </c>
      <c r="C6" s="81"/>
      <c r="D6" s="82">
        <v>22</v>
      </c>
      <c r="E6" s="82"/>
      <c r="F6" s="86">
        <v>26</v>
      </c>
      <c r="G6" s="87"/>
      <c r="H6" s="79" t="s">
        <v>17</v>
      </c>
      <c r="I6" s="80"/>
      <c r="J6" s="81">
        <f t="shared" si="1"/>
        <v>103</v>
      </c>
      <c r="K6" s="81"/>
      <c r="L6" s="82">
        <v>56</v>
      </c>
      <c r="M6" s="82"/>
      <c r="N6" s="82">
        <v>47</v>
      </c>
      <c r="O6" s="85"/>
      <c r="P6" s="79" t="s">
        <v>18</v>
      </c>
      <c r="Q6" s="80"/>
      <c r="R6" s="81">
        <f t="shared" si="2"/>
        <v>112</v>
      </c>
      <c r="S6" s="81"/>
      <c r="T6" s="82">
        <v>55</v>
      </c>
      <c r="U6" s="82"/>
      <c r="V6" s="82">
        <v>57</v>
      </c>
      <c r="W6" s="85"/>
      <c r="X6" s="79" t="s">
        <v>19</v>
      </c>
      <c r="Y6" s="80"/>
      <c r="Z6" s="81">
        <f t="shared" si="3"/>
        <v>92</v>
      </c>
      <c r="AA6" s="81"/>
      <c r="AB6" s="82">
        <v>40</v>
      </c>
      <c r="AC6" s="82"/>
      <c r="AD6" s="82">
        <v>52</v>
      </c>
      <c r="AE6" s="85"/>
      <c r="AF6" s="79" t="s">
        <v>20</v>
      </c>
      <c r="AG6" s="80"/>
      <c r="AH6" s="81">
        <f t="shared" si="4"/>
        <v>112</v>
      </c>
      <c r="AI6" s="81"/>
      <c r="AJ6" s="82">
        <v>54</v>
      </c>
      <c r="AK6" s="82"/>
      <c r="AL6" s="82">
        <v>58</v>
      </c>
      <c r="AM6" s="83"/>
    </row>
    <row r="7" spans="1:39" s="8" customFormat="1" ht="18" customHeight="1">
      <c r="A7" s="10" t="s">
        <v>21</v>
      </c>
      <c r="B7" s="81">
        <f t="shared" si="0"/>
        <v>62</v>
      </c>
      <c r="C7" s="81"/>
      <c r="D7" s="82">
        <v>32</v>
      </c>
      <c r="E7" s="82"/>
      <c r="F7" s="86">
        <v>30</v>
      </c>
      <c r="G7" s="87"/>
      <c r="H7" s="79" t="s">
        <v>22</v>
      </c>
      <c r="I7" s="80"/>
      <c r="J7" s="81">
        <f t="shared" si="1"/>
        <v>82</v>
      </c>
      <c r="K7" s="81"/>
      <c r="L7" s="82">
        <v>39</v>
      </c>
      <c r="M7" s="82"/>
      <c r="N7" s="82">
        <v>43</v>
      </c>
      <c r="O7" s="85"/>
      <c r="P7" s="79" t="s">
        <v>23</v>
      </c>
      <c r="Q7" s="80"/>
      <c r="R7" s="81">
        <f t="shared" si="2"/>
        <v>96</v>
      </c>
      <c r="S7" s="81"/>
      <c r="T7" s="82">
        <v>45</v>
      </c>
      <c r="U7" s="82"/>
      <c r="V7" s="82">
        <v>51</v>
      </c>
      <c r="W7" s="85"/>
      <c r="X7" s="79" t="s">
        <v>24</v>
      </c>
      <c r="Y7" s="80"/>
      <c r="Z7" s="81">
        <f t="shared" si="3"/>
        <v>92</v>
      </c>
      <c r="AA7" s="81"/>
      <c r="AB7" s="82">
        <v>44</v>
      </c>
      <c r="AC7" s="82"/>
      <c r="AD7" s="82">
        <v>48</v>
      </c>
      <c r="AE7" s="85"/>
      <c r="AF7" s="79" t="s">
        <v>25</v>
      </c>
      <c r="AG7" s="80"/>
      <c r="AH7" s="81">
        <f t="shared" si="4"/>
        <v>88</v>
      </c>
      <c r="AI7" s="81"/>
      <c r="AJ7" s="82">
        <v>46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68</v>
      </c>
      <c r="C8" s="81"/>
      <c r="D8" s="82">
        <v>29</v>
      </c>
      <c r="E8" s="82"/>
      <c r="F8" s="86">
        <v>39</v>
      </c>
      <c r="G8" s="87"/>
      <c r="H8" s="79" t="s">
        <v>27</v>
      </c>
      <c r="I8" s="80"/>
      <c r="J8" s="81">
        <f t="shared" si="1"/>
        <v>67</v>
      </c>
      <c r="K8" s="81"/>
      <c r="L8" s="82">
        <v>38</v>
      </c>
      <c r="M8" s="82"/>
      <c r="N8" s="82">
        <v>29</v>
      </c>
      <c r="O8" s="85"/>
      <c r="P8" s="79" t="s">
        <v>28</v>
      </c>
      <c r="Q8" s="80"/>
      <c r="R8" s="81">
        <f t="shared" si="2"/>
        <v>130</v>
      </c>
      <c r="S8" s="81"/>
      <c r="T8" s="82">
        <v>61</v>
      </c>
      <c r="U8" s="82"/>
      <c r="V8" s="82">
        <v>69</v>
      </c>
      <c r="W8" s="85"/>
      <c r="X8" s="79" t="s">
        <v>29</v>
      </c>
      <c r="Y8" s="80"/>
      <c r="Z8" s="81">
        <f t="shared" si="3"/>
        <v>120</v>
      </c>
      <c r="AA8" s="81"/>
      <c r="AB8" s="82">
        <v>52</v>
      </c>
      <c r="AC8" s="82"/>
      <c r="AD8" s="82">
        <v>68</v>
      </c>
      <c r="AE8" s="85"/>
      <c r="AF8" s="79" t="s">
        <v>30</v>
      </c>
      <c r="AG8" s="80"/>
      <c r="AH8" s="81">
        <f t="shared" si="4"/>
        <v>76</v>
      </c>
      <c r="AI8" s="81"/>
      <c r="AJ8" s="82">
        <v>35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70</v>
      </c>
      <c r="C9" s="81"/>
      <c r="D9" s="82">
        <v>37</v>
      </c>
      <c r="E9" s="82"/>
      <c r="F9" s="86">
        <v>33</v>
      </c>
      <c r="G9" s="87"/>
      <c r="H9" s="79" t="s">
        <v>32</v>
      </c>
      <c r="I9" s="80"/>
      <c r="J9" s="81">
        <f t="shared" si="1"/>
        <v>66</v>
      </c>
      <c r="K9" s="81"/>
      <c r="L9" s="82">
        <v>34</v>
      </c>
      <c r="M9" s="82"/>
      <c r="N9" s="82">
        <v>32</v>
      </c>
      <c r="O9" s="85"/>
      <c r="P9" s="79" t="s">
        <v>33</v>
      </c>
      <c r="Q9" s="80"/>
      <c r="R9" s="81">
        <f t="shared" si="2"/>
        <v>106</v>
      </c>
      <c r="S9" s="81"/>
      <c r="T9" s="82">
        <v>48</v>
      </c>
      <c r="U9" s="82"/>
      <c r="V9" s="82">
        <v>58</v>
      </c>
      <c r="W9" s="85"/>
      <c r="X9" s="79" t="s">
        <v>34</v>
      </c>
      <c r="Y9" s="80"/>
      <c r="Z9" s="81">
        <f t="shared" si="3"/>
        <v>111</v>
      </c>
      <c r="AA9" s="81"/>
      <c r="AB9" s="82">
        <v>52</v>
      </c>
      <c r="AC9" s="82"/>
      <c r="AD9" s="82">
        <v>59</v>
      </c>
      <c r="AE9" s="85"/>
      <c r="AF9" s="79" t="s">
        <v>35</v>
      </c>
      <c r="AG9" s="80"/>
      <c r="AH9" s="81">
        <f t="shared" si="4"/>
        <v>67</v>
      </c>
      <c r="AI9" s="81"/>
      <c r="AJ9" s="82">
        <v>28</v>
      </c>
      <c r="AK9" s="82"/>
      <c r="AL9" s="82">
        <v>39</v>
      </c>
      <c r="AM9" s="83"/>
    </row>
    <row r="10" spans="1:39" s="8" customFormat="1" ht="18" customHeight="1">
      <c r="A10" s="10" t="s">
        <v>36</v>
      </c>
      <c r="B10" s="81">
        <f t="shared" si="0"/>
        <v>83</v>
      </c>
      <c r="C10" s="81"/>
      <c r="D10" s="82">
        <v>39</v>
      </c>
      <c r="E10" s="82"/>
      <c r="F10" s="86">
        <v>44</v>
      </c>
      <c r="G10" s="87"/>
      <c r="H10" s="79" t="s">
        <v>37</v>
      </c>
      <c r="I10" s="80"/>
      <c r="J10" s="81">
        <f t="shared" si="1"/>
        <v>73</v>
      </c>
      <c r="K10" s="81"/>
      <c r="L10" s="82">
        <v>39</v>
      </c>
      <c r="M10" s="82"/>
      <c r="N10" s="82">
        <v>34</v>
      </c>
      <c r="O10" s="85"/>
      <c r="P10" s="79" t="s">
        <v>38</v>
      </c>
      <c r="Q10" s="80"/>
      <c r="R10" s="81">
        <f t="shared" si="2"/>
        <v>113</v>
      </c>
      <c r="S10" s="81"/>
      <c r="T10" s="82">
        <v>58</v>
      </c>
      <c r="U10" s="82"/>
      <c r="V10" s="82">
        <v>55</v>
      </c>
      <c r="W10" s="85"/>
      <c r="X10" s="79" t="s">
        <v>39</v>
      </c>
      <c r="Y10" s="80"/>
      <c r="Z10" s="81">
        <f t="shared" si="3"/>
        <v>114</v>
      </c>
      <c r="AA10" s="81"/>
      <c r="AB10" s="82">
        <v>57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24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69</v>
      </c>
      <c r="C11" s="81"/>
      <c r="D11" s="82">
        <v>39</v>
      </c>
      <c r="E11" s="82"/>
      <c r="F11" s="86">
        <v>30</v>
      </c>
      <c r="G11" s="87"/>
      <c r="H11" s="79" t="s">
        <v>42</v>
      </c>
      <c r="I11" s="80"/>
      <c r="J11" s="81">
        <f t="shared" si="1"/>
        <v>68</v>
      </c>
      <c r="K11" s="81"/>
      <c r="L11" s="82">
        <v>41</v>
      </c>
      <c r="M11" s="82"/>
      <c r="N11" s="82">
        <v>27</v>
      </c>
      <c r="O11" s="85"/>
      <c r="P11" s="79" t="s">
        <v>43</v>
      </c>
      <c r="Q11" s="80"/>
      <c r="R11" s="81">
        <f t="shared" si="2"/>
        <v>128</v>
      </c>
      <c r="S11" s="81"/>
      <c r="T11" s="82">
        <v>61</v>
      </c>
      <c r="U11" s="82"/>
      <c r="V11" s="82">
        <v>67</v>
      </c>
      <c r="W11" s="85"/>
      <c r="X11" s="79" t="s">
        <v>44</v>
      </c>
      <c r="Y11" s="80"/>
      <c r="Z11" s="81">
        <f t="shared" si="3"/>
        <v>110</v>
      </c>
      <c r="AA11" s="81"/>
      <c r="AB11" s="82">
        <v>55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54</v>
      </c>
      <c r="AI11" s="81"/>
      <c r="AJ11" s="82">
        <v>19</v>
      </c>
      <c r="AK11" s="82"/>
      <c r="AL11" s="82">
        <v>35</v>
      </c>
      <c r="AM11" s="83"/>
    </row>
    <row r="12" spans="1:39" s="8" customFormat="1" ht="18" customHeight="1">
      <c r="A12" s="10" t="s">
        <v>46</v>
      </c>
      <c r="B12" s="81">
        <f t="shared" si="0"/>
        <v>82</v>
      </c>
      <c r="C12" s="81"/>
      <c r="D12" s="82">
        <v>43</v>
      </c>
      <c r="E12" s="82"/>
      <c r="F12" s="86">
        <v>39</v>
      </c>
      <c r="G12" s="87"/>
      <c r="H12" s="79" t="s">
        <v>47</v>
      </c>
      <c r="I12" s="80"/>
      <c r="J12" s="81">
        <f t="shared" si="1"/>
        <v>64</v>
      </c>
      <c r="K12" s="81"/>
      <c r="L12" s="82">
        <v>32</v>
      </c>
      <c r="M12" s="82"/>
      <c r="N12" s="82">
        <v>32</v>
      </c>
      <c r="O12" s="85"/>
      <c r="P12" s="79" t="s">
        <v>48</v>
      </c>
      <c r="Q12" s="80"/>
      <c r="R12" s="81">
        <f t="shared" si="2"/>
        <v>127</v>
      </c>
      <c r="S12" s="81"/>
      <c r="T12" s="82">
        <v>62</v>
      </c>
      <c r="U12" s="82"/>
      <c r="V12" s="82">
        <v>65</v>
      </c>
      <c r="W12" s="85"/>
      <c r="X12" s="79" t="s">
        <v>49</v>
      </c>
      <c r="Y12" s="80"/>
      <c r="Z12" s="81">
        <f t="shared" si="3"/>
        <v>109</v>
      </c>
      <c r="AA12" s="81"/>
      <c r="AB12" s="82">
        <v>48</v>
      </c>
      <c r="AC12" s="82"/>
      <c r="AD12" s="82">
        <v>61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17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81</v>
      </c>
      <c r="C13" s="81"/>
      <c r="D13" s="82">
        <v>45</v>
      </c>
      <c r="E13" s="82"/>
      <c r="F13" s="86">
        <v>36</v>
      </c>
      <c r="G13" s="87"/>
      <c r="H13" s="79" t="s">
        <v>52</v>
      </c>
      <c r="I13" s="80"/>
      <c r="J13" s="81">
        <f t="shared" si="1"/>
        <v>64</v>
      </c>
      <c r="K13" s="81"/>
      <c r="L13" s="82">
        <v>35</v>
      </c>
      <c r="M13" s="82"/>
      <c r="N13" s="82">
        <v>29</v>
      </c>
      <c r="O13" s="85"/>
      <c r="P13" s="79" t="s">
        <v>53</v>
      </c>
      <c r="Q13" s="80"/>
      <c r="R13" s="81">
        <f t="shared" si="2"/>
        <v>143</v>
      </c>
      <c r="S13" s="81"/>
      <c r="T13" s="82">
        <v>67</v>
      </c>
      <c r="U13" s="82"/>
      <c r="V13" s="82">
        <v>76</v>
      </c>
      <c r="W13" s="85"/>
      <c r="X13" s="79" t="s">
        <v>54</v>
      </c>
      <c r="Y13" s="80"/>
      <c r="Z13" s="81">
        <f t="shared" si="3"/>
        <v>108</v>
      </c>
      <c r="AA13" s="81"/>
      <c r="AB13" s="82">
        <v>52</v>
      </c>
      <c r="AC13" s="82"/>
      <c r="AD13" s="82">
        <v>56</v>
      </c>
      <c r="AE13" s="85"/>
      <c r="AF13" s="79" t="s">
        <v>55</v>
      </c>
      <c r="AG13" s="80"/>
      <c r="AH13" s="81">
        <f t="shared" si="4"/>
        <v>46</v>
      </c>
      <c r="AI13" s="81"/>
      <c r="AJ13" s="82">
        <v>15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74</v>
      </c>
      <c r="C14" s="81"/>
      <c r="D14" s="82">
        <v>34</v>
      </c>
      <c r="E14" s="82"/>
      <c r="F14" s="86">
        <v>40</v>
      </c>
      <c r="G14" s="87"/>
      <c r="H14" s="79" t="s">
        <v>57</v>
      </c>
      <c r="I14" s="80"/>
      <c r="J14" s="81">
        <f t="shared" si="1"/>
        <v>67</v>
      </c>
      <c r="K14" s="81"/>
      <c r="L14" s="82">
        <v>30</v>
      </c>
      <c r="M14" s="82"/>
      <c r="N14" s="82">
        <v>37</v>
      </c>
      <c r="O14" s="85"/>
      <c r="P14" s="79" t="s">
        <v>58</v>
      </c>
      <c r="Q14" s="80"/>
      <c r="R14" s="81">
        <f t="shared" si="2"/>
        <v>142</v>
      </c>
      <c r="S14" s="81"/>
      <c r="T14" s="82">
        <v>68</v>
      </c>
      <c r="U14" s="82"/>
      <c r="V14" s="82">
        <v>74</v>
      </c>
      <c r="W14" s="85"/>
      <c r="X14" s="79" t="s">
        <v>59</v>
      </c>
      <c r="Y14" s="80"/>
      <c r="Z14" s="81">
        <f t="shared" si="3"/>
        <v>122</v>
      </c>
      <c r="AA14" s="81"/>
      <c r="AB14" s="82">
        <v>49</v>
      </c>
      <c r="AC14" s="82"/>
      <c r="AD14" s="82">
        <v>73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13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72</v>
      </c>
      <c r="C15" s="81"/>
      <c r="D15" s="82">
        <v>40</v>
      </c>
      <c r="E15" s="82"/>
      <c r="F15" s="86">
        <v>32</v>
      </c>
      <c r="G15" s="87"/>
      <c r="H15" s="79" t="s">
        <v>62</v>
      </c>
      <c r="I15" s="80"/>
      <c r="J15" s="81">
        <f t="shared" si="1"/>
        <v>70</v>
      </c>
      <c r="K15" s="81"/>
      <c r="L15" s="82">
        <v>35</v>
      </c>
      <c r="M15" s="82"/>
      <c r="N15" s="82">
        <v>35</v>
      </c>
      <c r="O15" s="85"/>
      <c r="P15" s="79" t="s">
        <v>63</v>
      </c>
      <c r="Q15" s="80"/>
      <c r="R15" s="81">
        <f t="shared" si="2"/>
        <v>142</v>
      </c>
      <c r="S15" s="81"/>
      <c r="T15" s="82">
        <v>77</v>
      </c>
      <c r="U15" s="82"/>
      <c r="V15" s="82">
        <v>65</v>
      </c>
      <c r="W15" s="85"/>
      <c r="X15" s="79" t="s">
        <v>64</v>
      </c>
      <c r="Y15" s="80"/>
      <c r="Z15" s="81">
        <f t="shared" si="3"/>
        <v>120</v>
      </c>
      <c r="AA15" s="81"/>
      <c r="AB15" s="82">
        <v>60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12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74</v>
      </c>
      <c r="C16" s="81"/>
      <c r="D16" s="82">
        <v>38</v>
      </c>
      <c r="E16" s="82"/>
      <c r="F16" s="86">
        <v>36</v>
      </c>
      <c r="G16" s="87"/>
      <c r="H16" s="79" t="s">
        <v>67</v>
      </c>
      <c r="I16" s="80"/>
      <c r="J16" s="81">
        <f t="shared" si="1"/>
        <v>67</v>
      </c>
      <c r="K16" s="81"/>
      <c r="L16" s="82">
        <v>25</v>
      </c>
      <c r="M16" s="82"/>
      <c r="N16" s="82">
        <v>42</v>
      </c>
      <c r="O16" s="85"/>
      <c r="P16" s="79" t="s">
        <v>68</v>
      </c>
      <c r="Q16" s="80"/>
      <c r="R16" s="81">
        <f t="shared" si="2"/>
        <v>142</v>
      </c>
      <c r="S16" s="81"/>
      <c r="T16" s="82">
        <v>68</v>
      </c>
      <c r="U16" s="82"/>
      <c r="V16" s="82">
        <v>74</v>
      </c>
      <c r="W16" s="85"/>
      <c r="X16" s="79" t="s">
        <v>69</v>
      </c>
      <c r="Y16" s="80"/>
      <c r="Z16" s="81">
        <f t="shared" si="3"/>
        <v>151</v>
      </c>
      <c r="AA16" s="81"/>
      <c r="AB16" s="82">
        <v>65</v>
      </c>
      <c r="AC16" s="82"/>
      <c r="AD16" s="82">
        <v>86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5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81</v>
      </c>
      <c r="C17" s="81"/>
      <c r="D17" s="82">
        <v>50</v>
      </c>
      <c r="E17" s="82"/>
      <c r="F17" s="86">
        <v>31</v>
      </c>
      <c r="G17" s="87"/>
      <c r="H17" s="79" t="s">
        <v>72</v>
      </c>
      <c r="I17" s="80"/>
      <c r="J17" s="81">
        <f t="shared" si="1"/>
        <v>57</v>
      </c>
      <c r="K17" s="81"/>
      <c r="L17" s="82">
        <v>22</v>
      </c>
      <c r="M17" s="82"/>
      <c r="N17" s="82">
        <v>35</v>
      </c>
      <c r="O17" s="85"/>
      <c r="P17" s="79" t="s">
        <v>73</v>
      </c>
      <c r="Q17" s="80"/>
      <c r="R17" s="81">
        <f t="shared" si="2"/>
        <v>145</v>
      </c>
      <c r="S17" s="81"/>
      <c r="T17" s="82">
        <v>73</v>
      </c>
      <c r="U17" s="82"/>
      <c r="V17" s="82">
        <v>72</v>
      </c>
      <c r="W17" s="85"/>
      <c r="X17" s="79" t="s">
        <v>74</v>
      </c>
      <c r="Y17" s="80"/>
      <c r="Z17" s="81">
        <f t="shared" si="3"/>
        <v>167</v>
      </c>
      <c r="AA17" s="81"/>
      <c r="AB17" s="82">
        <v>78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4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72</v>
      </c>
      <c r="C18" s="81"/>
      <c r="D18" s="82">
        <v>32</v>
      </c>
      <c r="E18" s="82"/>
      <c r="F18" s="86">
        <v>40</v>
      </c>
      <c r="G18" s="87"/>
      <c r="H18" s="79" t="s">
        <v>77</v>
      </c>
      <c r="I18" s="80"/>
      <c r="J18" s="81">
        <f t="shared" si="1"/>
        <v>74</v>
      </c>
      <c r="K18" s="81"/>
      <c r="L18" s="82">
        <v>38</v>
      </c>
      <c r="M18" s="82"/>
      <c r="N18" s="82">
        <v>36</v>
      </c>
      <c r="O18" s="85"/>
      <c r="P18" s="79" t="s">
        <v>78</v>
      </c>
      <c r="Q18" s="80"/>
      <c r="R18" s="81">
        <f t="shared" si="2"/>
        <v>135</v>
      </c>
      <c r="S18" s="81"/>
      <c r="T18" s="82">
        <v>63</v>
      </c>
      <c r="U18" s="82"/>
      <c r="V18" s="82">
        <v>72</v>
      </c>
      <c r="W18" s="85"/>
      <c r="X18" s="79" t="s">
        <v>79</v>
      </c>
      <c r="Y18" s="80"/>
      <c r="Z18" s="81">
        <f t="shared" si="3"/>
        <v>206</v>
      </c>
      <c r="AA18" s="81"/>
      <c r="AB18" s="82">
        <v>97</v>
      </c>
      <c r="AC18" s="82"/>
      <c r="AD18" s="82">
        <v>109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64</v>
      </c>
      <c r="C19" s="81"/>
      <c r="D19" s="82">
        <v>35</v>
      </c>
      <c r="E19" s="82"/>
      <c r="F19" s="86">
        <v>29</v>
      </c>
      <c r="G19" s="87"/>
      <c r="H19" s="79" t="s">
        <v>82</v>
      </c>
      <c r="I19" s="80"/>
      <c r="J19" s="81">
        <f t="shared" si="1"/>
        <v>79</v>
      </c>
      <c r="K19" s="81"/>
      <c r="L19" s="82">
        <v>39</v>
      </c>
      <c r="M19" s="82"/>
      <c r="N19" s="82">
        <v>40</v>
      </c>
      <c r="O19" s="85"/>
      <c r="P19" s="79" t="s">
        <v>83</v>
      </c>
      <c r="Q19" s="80"/>
      <c r="R19" s="81">
        <f t="shared" si="2"/>
        <v>129</v>
      </c>
      <c r="S19" s="81"/>
      <c r="T19" s="82">
        <v>66</v>
      </c>
      <c r="U19" s="82"/>
      <c r="V19" s="82">
        <v>63</v>
      </c>
      <c r="W19" s="85"/>
      <c r="X19" s="79" t="s">
        <v>84</v>
      </c>
      <c r="Y19" s="80"/>
      <c r="Z19" s="81">
        <f t="shared" si="3"/>
        <v>171</v>
      </c>
      <c r="AA19" s="81"/>
      <c r="AB19" s="82">
        <v>75</v>
      </c>
      <c r="AC19" s="82"/>
      <c r="AD19" s="82">
        <v>96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80</v>
      </c>
      <c r="C20" s="81"/>
      <c r="D20" s="82">
        <v>47</v>
      </c>
      <c r="E20" s="82"/>
      <c r="F20" s="86">
        <v>33</v>
      </c>
      <c r="G20" s="87"/>
      <c r="H20" s="79" t="s">
        <v>87</v>
      </c>
      <c r="I20" s="80"/>
      <c r="J20" s="81">
        <f t="shared" si="1"/>
        <v>73</v>
      </c>
      <c r="K20" s="81"/>
      <c r="L20" s="82">
        <v>33</v>
      </c>
      <c r="M20" s="82"/>
      <c r="N20" s="82">
        <v>40</v>
      </c>
      <c r="O20" s="85"/>
      <c r="P20" s="79" t="s">
        <v>88</v>
      </c>
      <c r="Q20" s="80"/>
      <c r="R20" s="81">
        <f t="shared" si="2"/>
        <v>123</v>
      </c>
      <c r="S20" s="81"/>
      <c r="T20" s="82">
        <v>64</v>
      </c>
      <c r="U20" s="82"/>
      <c r="V20" s="82">
        <v>59</v>
      </c>
      <c r="W20" s="85"/>
      <c r="X20" s="79" t="s">
        <v>89</v>
      </c>
      <c r="Y20" s="80"/>
      <c r="Z20" s="81">
        <f t="shared" si="3"/>
        <v>160</v>
      </c>
      <c r="AA20" s="81"/>
      <c r="AB20" s="82">
        <v>72</v>
      </c>
      <c r="AC20" s="82"/>
      <c r="AD20" s="82">
        <v>88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0</v>
      </c>
      <c r="AK20" s="82"/>
      <c r="AL20" s="82">
        <v>11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36</v>
      </c>
      <c r="E21" s="82"/>
      <c r="F21" s="86">
        <v>44</v>
      </c>
      <c r="G21" s="87"/>
      <c r="H21" s="79" t="s">
        <v>92</v>
      </c>
      <c r="I21" s="80"/>
      <c r="J21" s="81">
        <f t="shared" si="1"/>
        <v>106</v>
      </c>
      <c r="K21" s="81"/>
      <c r="L21" s="82">
        <v>55</v>
      </c>
      <c r="M21" s="82"/>
      <c r="N21" s="82">
        <v>51</v>
      </c>
      <c r="O21" s="85"/>
      <c r="P21" s="79" t="s">
        <v>93</v>
      </c>
      <c r="Q21" s="80"/>
      <c r="R21" s="81">
        <f t="shared" si="2"/>
        <v>108</v>
      </c>
      <c r="S21" s="81"/>
      <c r="T21" s="82">
        <v>43</v>
      </c>
      <c r="U21" s="82"/>
      <c r="V21" s="82">
        <v>65</v>
      </c>
      <c r="W21" s="85"/>
      <c r="X21" s="79" t="s">
        <v>94</v>
      </c>
      <c r="Y21" s="80"/>
      <c r="Z21" s="81">
        <f t="shared" si="3"/>
        <v>107</v>
      </c>
      <c r="AA21" s="81"/>
      <c r="AB21" s="82">
        <v>41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78</v>
      </c>
      <c r="C22" s="81"/>
      <c r="D22" s="82">
        <v>46</v>
      </c>
      <c r="E22" s="82"/>
      <c r="F22" s="86">
        <v>32</v>
      </c>
      <c r="G22" s="87"/>
      <c r="H22" s="79" t="s">
        <v>97</v>
      </c>
      <c r="I22" s="80"/>
      <c r="J22" s="81">
        <f t="shared" si="1"/>
        <v>100</v>
      </c>
      <c r="K22" s="81"/>
      <c r="L22" s="82">
        <v>58</v>
      </c>
      <c r="M22" s="82"/>
      <c r="N22" s="82">
        <v>42</v>
      </c>
      <c r="O22" s="85"/>
      <c r="P22" s="79" t="s">
        <v>98</v>
      </c>
      <c r="Q22" s="80"/>
      <c r="R22" s="81">
        <f t="shared" si="2"/>
        <v>100</v>
      </c>
      <c r="S22" s="81"/>
      <c r="T22" s="82">
        <v>54</v>
      </c>
      <c r="U22" s="82"/>
      <c r="V22" s="82">
        <v>46</v>
      </c>
      <c r="W22" s="85"/>
      <c r="X22" s="79" t="s">
        <v>99</v>
      </c>
      <c r="Y22" s="80"/>
      <c r="Z22" s="81">
        <f t="shared" si="3"/>
        <v>100</v>
      </c>
      <c r="AA22" s="81"/>
      <c r="AB22" s="82">
        <v>33</v>
      </c>
      <c r="AC22" s="82"/>
      <c r="AD22" s="82">
        <v>67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97</v>
      </c>
      <c r="C23" s="66"/>
      <c r="D23" s="74">
        <v>44</v>
      </c>
      <c r="E23" s="74"/>
      <c r="F23" s="84">
        <v>53</v>
      </c>
      <c r="G23" s="67"/>
      <c r="H23" s="64" t="s">
        <v>102</v>
      </c>
      <c r="I23" s="65"/>
      <c r="J23" s="66">
        <f t="shared" si="1"/>
        <v>102</v>
      </c>
      <c r="K23" s="66"/>
      <c r="L23" s="74">
        <v>54</v>
      </c>
      <c r="M23" s="74"/>
      <c r="N23" s="74">
        <v>48</v>
      </c>
      <c r="O23" s="75"/>
      <c r="P23" s="64" t="s">
        <v>103</v>
      </c>
      <c r="Q23" s="65"/>
      <c r="R23" s="66">
        <f t="shared" si="2"/>
        <v>100</v>
      </c>
      <c r="S23" s="66"/>
      <c r="T23" s="74">
        <v>51</v>
      </c>
      <c r="U23" s="74"/>
      <c r="V23" s="74">
        <v>49</v>
      </c>
      <c r="W23" s="75"/>
      <c r="X23" s="64" t="s">
        <v>104</v>
      </c>
      <c r="Y23" s="65"/>
      <c r="Z23" s="66">
        <f t="shared" si="3"/>
        <v>128</v>
      </c>
      <c r="AA23" s="66"/>
      <c r="AB23" s="74">
        <v>64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339</v>
      </c>
      <c r="D27" s="46"/>
      <c r="E27" s="45">
        <f>SUM(E28:F29)</f>
        <v>461</v>
      </c>
      <c r="F27" s="46"/>
      <c r="G27" s="45">
        <f>SUM(G28:H29)</f>
        <v>227</v>
      </c>
      <c r="H27" s="46"/>
      <c r="I27" s="45">
        <f>SUM(I28:J29)</f>
        <v>224</v>
      </c>
      <c r="J27" s="46"/>
      <c r="K27" s="45">
        <f>SUM(K28:L29)</f>
        <v>175</v>
      </c>
      <c r="L27" s="46"/>
      <c r="M27" s="45">
        <f>SUM(M28:N29)</f>
        <v>780</v>
      </c>
      <c r="N27" s="46"/>
      <c r="O27" s="45">
        <f>SUM(O28:P29)</f>
        <v>795</v>
      </c>
      <c r="P27" s="46"/>
      <c r="Q27" s="45">
        <f>SUM(Q28:R29)</f>
        <v>1175</v>
      </c>
      <c r="R27" s="46"/>
      <c r="S27" s="45">
        <f>SUM(S28:T29)</f>
        <v>1266</v>
      </c>
      <c r="T27" s="46"/>
      <c r="U27" s="45">
        <f>SUM(U28:V29)</f>
        <v>503</v>
      </c>
      <c r="V27" s="46"/>
      <c r="W27" s="45">
        <f>SUM(W28:X29)</f>
        <v>552</v>
      </c>
      <c r="X27" s="46"/>
      <c r="Y27" s="45">
        <f>SUM(Y28:Z29)</f>
        <v>766</v>
      </c>
      <c r="Z27" s="46"/>
      <c r="AA27" s="45">
        <f>SUM(AA28:AB29)</f>
        <v>666</v>
      </c>
      <c r="AB27" s="46"/>
      <c r="AC27" s="45">
        <f>SUM(AC28:AD29)</f>
        <v>792</v>
      </c>
      <c r="AD27" s="46"/>
      <c r="AE27" s="45">
        <f>SUM(AE28:AF29)</f>
        <v>132</v>
      </c>
      <c r="AF27" s="46"/>
      <c r="AG27" s="45">
        <f>SUM(AG28:AH29)</f>
        <v>7</v>
      </c>
      <c r="AH27" s="46"/>
      <c r="AI27" s="47">
        <f>SUM(C27:AH27)</f>
        <v>8860</v>
      </c>
      <c r="AJ27" s="48"/>
      <c r="AK27" s="49">
        <v>3975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166</v>
      </c>
      <c r="D28" s="44"/>
      <c r="E28" s="43">
        <f>SUM(D10:E15)</f>
        <v>240</v>
      </c>
      <c r="F28" s="44"/>
      <c r="G28" s="43">
        <f>SUM(D16:E18)</f>
        <v>120</v>
      </c>
      <c r="H28" s="44"/>
      <c r="I28" s="43">
        <f>SUM(D19:E21)</f>
        <v>118</v>
      </c>
      <c r="J28" s="44"/>
      <c r="K28" s="43">
        <f>SUM(D22:E23)</f>
        <v>90</v>
      </c>
      <c r="L28" s="44"/>
      <c r="M28" s="43">
        <f>SUM(L4:M13)</f>
        <v>409</v>
      </c>
      <c r="N28" s="44"/>
      <c r="O28" s="43">
        <f>SUM(L14:M23)</f>
        <v>389</v>
      </c>
      <c r="P28" s="44"/>
      <c r="Q28" s="43">
        <f>SUM(T4:U13)</f>
        <v>565</v>
      </c>
      <c r="R28" s="44"/>
      <c r="S28" s="43">
        <f>SUM(T14:U23)</f>
        <v>627</v>
      </c>
      <c r="T28" s="44"/>
      <c r="U28" s="43">
        <f>SUM(AB4:AC8)</f>
        <v>229</v>
      </c>
      <c r="V28" s="44"/>
      <c r="W28" s="43">
        <f>SUM(AB9:AC13)</f>
        <v>264</v>
      </c>
      <c r="X28" s="44"/>
      <c r="Y28" s="43">
        <f>SUM(AB14:AC18)</f>
        <v>349</v>
      </c>
      <c r="Z28" s="44"/>
      <c r="AA28" s="43">
        <f>SUM(AB19:AC23)</f>
        <v>285</v>
      </c>
      <c r="AB28" s="44"/>
      <c r="AC28" s="43">
        <f>SUM(AJ4:AK13)</f>
        <v>358</v>
      </c>
      <c r="AD28" s="44"/>
      <c r="AE28" s="43">
        <f>SUM(AJ14:AK23)</f>
        <v>43</v>
      </c>
      <c r="AF28" s="44"/>
      <c r="AG28" s="43">
        <f>AJ24</f>
        <v>0</v>
      </c>
      <c r="AH28" s="44"/>
      <c r="AI28" s="38">
        <f>SUM(C28:AH28)</f>
        <v>4252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173</v>
      </c>
      <c r="D29" s="21"/>
      <c r="E29" s="20">
        <f>SUM(F10:G15)</f>
        <v>221</v>
      </c>
      <c r="F29" s="21"/>
      <c r="G29" s="20">
        <f>SUM(F16:G18)</f>
        <v>107</v>
      </c>
      <c r="H29" s="21"/>
      <c r="I29" s="20">
        <f>SUM(F19:G21)</f>
        <v>106</v>
      </c>
      <c r="J29" s="21"/>
      <c r="K29" s="20">
        <f>SUM(F22:G23)</f>
        <v>85</v>
      </c>
      <c r="L29" s="21"/>
      <c r="M29" s="20">
        <f>SUM(N4:O13)</f>
        <v>371</v>
      </c>
      <c r="N29" s="21"/>
      <c r="O29" s="20">
        <f>SUM(N14:O23)</f>
        <v>406</v>
      </c>
      <c r="P29" s="21"/>
      <c r="Q29" s="20">
        <f>SUM(V4:W13)</f>
        <v>610</v>
      </c>
      <c r="R29" s="21"/>
      <c r="S29" s="20">
        <f>SUM(V14:W23)</f>
        <v>639</v>
      </c>
      <c r="T29" s="21"/>
      <c r="U29" s="20">
        <f>SUM(AD4:AE8)</f>
        <v>274</v>
      </c>
      <c r="V29" s="21"/>
      <c r="W29" s="20">
        <f>SUM(AD9:AE13)</f>
        <v>288</v>
      </c>
      <c r="X29" s="21"/>
      <c r="Y29" s="20">
        <f>SUM(AD14:AE18)</f>
        <v>417</v>
      </c>
      <c r="Z29" s="21"/>
      <c r="AA29" s="20">
        <f>SUM(AD19:AE23)</f>
        <v>381</v>
      </c>
      <c r="AB29" s="21"/>
      <c r="AC29" s="20">
        <f>SUM(AL4:AM13)</f>
        <v>434</v>
      </c>
      <c r="AD29" s="21"/>
      <c r="AE29" s="20">
        <f>SUM(AL14:AM23)</f>
        <v>89</v>
      </c>
      <c r="AF29" s="21"/>
      <c r="AG29" s="20">
        <f>AL24</f>
        <v>7</v>
      </c>
      <c r="AH29" s="21"/>
      <c r="AI29" s="22">
        <f>SUM(C29:AH29)</f>
        <v>4608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1027</v>
      </c>
      <c r="D31" s="34"/>
      <c r="E31" s="34"/>
      <c r="F31" s="35">
        <f>C31/AI27</f>
        <v>0.11591422121896162</v>
      </c>
      <c r="G31" s="35"/>
      <c r="H31" s="36"/>
      <c r="I31" s="17">
        <f>SUM(I27:V27)</f>
        <v>4918</v>
      </c>
      <c r="J31" s="37"/>
      <c r="K31" s="37"/>
      <c r="L31" s="37"/>
      <c r="M31" s="37"/>
      <c r="N31" s="37"/>
      <c r="O31" s="37"/>
      <c r="P31" s="15">
        <f>I31/AI27</f>
        <v>0.555079006772009</v>
      </c>
      <c r="Q31" s="15"/>
      <c r="R31" s="15"/>
      <c r="S31" s="15"/>
      <c r="T31" s="15"/>
      <c r="U31" s="15"/>
      <c r="V31" s="16"/>
      <c r="W31" s="17">
        <f>SUM(W27:AH27)</f>
        <v>2915</v>
      </c>
      <c r="X31" s="18"/>
      <c r="Y31" s="18"/>
      <c r="Z31" s="18"/>
      <c r="AA31" s="18"/>
      <c r="AB31" s="18"/>
      <c r="AC31" s="15">
        <f>W31/AI27</f>
        <v>0.32900677200902934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115</v>
      </c>
      <c r="C4" s="90"/>
      <c r="D4" s="91">
        <v>56</v>
      </c>
      <c r="E4" s="91"/>
      <c r="F4" s="96">
        <v>59</v>
      </c>
      <c r="G4" s="97"/>
      <c r="H4" s="88" t="s">
        <v>7</v>
      </c>
      <c r="I4" s="89"/>
      <c r="J4" s="90">
        <f aca="true" t="shared" si="1" ref="J4:J23">SUM(L4:N4)</f>
        <v>147</v>
      </c>
      <c r="K4" s="90"/>
      <c r="L4" s="91">
        <v>70</v>
      </c>
      <c r="M4" s="91"/>
      <c r="N4" s="91">
        <v>77</v>
      </c>
      <c r="O4" s="93"/>
      <c r="P4" s="88" t="s">
        <v>8</v>
      </c>
      <c r="Q4" s="89"/>
      <c r="R4" s="90">
        <f aca="true" t="shared" si="2" ref="R4:R23">SUM(T4:V4)</f>
        <v>178</v>
      </c>
      <c r="S4" s="90"/>
      <c r="T4" s="91">
        <v>84</v>
      </c>
      <c r="U4" s="91"/>
      <c r="V4" s="91">
        <v>94</v>
      </c>
      <c r="W4" s="93"/>
      <c r="X4" s="88" t="s">
        <v>9</v>
      </c>
      <c r="Y4" s="89"/>
      <c r="Z4" s="90">
        <f aca="true" t="shared" si="3" ref="Z4:Z23">SUM(AB4:AD4)</f>
        <v>159</v>
      </c>
      <c r="AA4" s="90"/>
      <c r="AB4" s="91">
        <v>74</v>
      </c>
      <c r="AC4" s="91"/>
      <c r="AD4" s="91">
        <v>85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41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110</v>
      </c>
      <c r="C5" s="81"/>
      <c r="D5" s="82">
        <v>61</v>
      </c>
      <c r="E5" s="82"/>
      <c r="F5" s="86">
        <v>49</v>
      </c>
      <c r="G5" s="87"/>
      <c r="H5" s="79" t="s">
        <v>12</v>
      </c>
      <c r="I5" s="80"/>
      <c r="J5" s="81">
        <f t="shared" si="1"/>
        <v>150</v>
      </c>
      <c r="K5" s="81"/>
      <c r="L5" s="82">
        <v>64</v>
      </c>
      <c r="M5" s="82"/>
      <c r="N5" s="82">
        <v>86</v>
      </c>
      <c r="O5" s="85"/>
      <c r="P5" s="79" t="s">
        <v>13</v>
      </c>
      <c r="Q5" s="80"/>
      <c r="R5" s="81">
        <f t="shared" si="2"/>
        <v>144</v>
      </c>
      <c r="S5" s="81"/>
      <c r="T5" s="82">
        <v>74</v>
      </c>
      <c r="U5" s="82"/>
      <c r="V5" s="82">
        <v>70</v>
      </c>
      <c r="W5" s="85"/>
      <c r="X5" s="79" t="s">
        <v>14</v>
      </c>
      <c r="Y5" s="80"/>
      <c r="Z5" s="81">
        <f t="shared" si="3"/>
        <v>125</v>
      </c>
      <c r="AA5" s="81"/>
      <c r="AB5" s="82">
        <v>65</v>
      </c>
      <c r="AC5" s="82"/>
      <c r="AD5" s="82">
        <v>60</v>
      </c>
      <c r="AE5" s="85"/>
      <c r="AF5" s="79" t="s">
        <v>15</v>
      </c>
      <c r="AG5" s="80"/>
      <c r="AH5" s="81">
        <f t="shared" si="4"/>
        <v>120</v>
      </c>
      <c r="AI5" s="81"/>
      <c r="AJ5" s="82">
        <v>57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115</v>
      </c>
      <c r="C6" s="81"/>
      <c r="D6" s="82">
        <v>59</v>
      </c>
      <c r="E6" s="82"/>
      <c r="F6" s="86">
        <v>56</v>
      </c>
      <c r="G6" s="87"/>
      <c r="H6" s="79" t="s">
        <v>17</v>
      </c>
      <c r="I6" s="80"/>
      <c r="J6" s="81">
        <f t="shared" si="1"/>
        <v>163</v>
      </c>
      <c r="K6" s="81"/>
      <c r="L6" s="82">
        <v>80</v>
      </c>
      <c r="M6" s="82"/>
      <c r="N6" s="82">
        <v>83</v>
      </c>
      <c r="O6" s="85"/>
      <c r="P6" s="79" t="s">
        <v>18</v>
      </c>
      <c r="Q6" s="80"/>
      <c r="R6" s="81">
        <f t="shared" si="2"/>
        <v>190</v>
      </c>
      <c r="S6" s="81"/>
      <c r="T6" s="82">
        <v>94</v>
      </c>
      <c r="U6" s="82"/>
      <c r="V6" s="82">
        <v>96</v>
      </c>
      <c r="W6" s="85"/>
      <c r="X6" s="79" t="s">
        <v>19</v>
      </c>
      <c r="Y6" s="80"/>
      <c r="Z6" s="81">
        <f t="shared" si="3"/>
        <v>122</v>
      </c>
      <c r="AA6" s="81"/>
      <c r="AB6" s="82">
        <v>67</v>
      </c>
      <c r="AC6" s="82"/>
      <c r="AD6" s="82">
        <v>55</v>
      </c>
      <c r="AE6" s="85"/>
      <c r="AF6" s="79" t="s">
        <v>20</v>
      </c>
      <c r="AG6" s="80"/>
      <c r="AH6" s="81">
        <f t="shared" si="4"/>
        <v>79</v>
      </c>
      <c r="AI6" s="81"/>
      <c r="AJ6" s="82">
        <v>34</v>
      </c>
      <c r="AK6" s="82"/>
      <c r="AL6" s="82">
        <v>45</v>
      </c>
      <c r="AM6" s="83"/>
    </row>
    <row r="7" spans="1:39" s="8" customFormat="1" ht="18" customHeight="1">
      <c r="A7" s="10" t="s">
        <v>21</v>
      </c>
      <c r="B7" s="81">
        <f t="shared" si="0"/>
        <v>94</v>
      </c>
      <c r="C7" s="81"/>
      <c r="D7" s="82">
        <v>45</v>
      </c>
      <c r="E7" s="82"/>
      <c r="F7" s="86">
        <v>49</v>
      </c>
      <c r="G7" s="87"/>
      <c r="H7" s="79" t="s">
        <v>22</v>
      </c>
      <c r="I7" s="80"/>
      <c r="J7" s="81">
        <f t="shared" si="1"/>
        <v>160</v>
      </c>
      <c r="K7" s="81"/>
      <c r="L7" s="82">
        <v>70</v>
      </c>
      <c r="M7" s="82"/>
      <c r="N7" s="82">
        <v>90</v>
      </c>
      <c r="O7" s="85"/>
      <c r="P7" s="79" t="s">
        <v>23</v>
      </c>
      <c r="Q7" s="80"/>
      <c r="R7" s="81">
        <f t="shared" si="2"/>
        <v>189</v>
      </c>
      <c r="S7" s="81"/>
      <c r="T7" s="82">
        <v>95</v>
      </c>
      <c r="U7" s="82"/>
      <c r="V7" s="82">
        <v>94</v>
      </c>
      <c r="W7" s="85"/>
      <c r="X7" s="79" t="s">
        <v>24</v>
      </c>
      <c r="Y7" s="80"/>
      <c r="Z7" s="81">
        <f t="shared" si="3"/>
        <v>107</v>
      </c>
      <c r="AA7" s="81"/>
      <c r="AB7" s="82">
        <v>57</v>
      </c>
      <c r="AC7" s="82"/>
      <c r="AD7" s="82">
        <v>50</v>
      </c>
      <c r="AE7" s="85"/>
      <c r="AF7" s="79" t="s">
        <v>25</v>
      </c>
      <c r="AG7" s="80"/>
      <c r="AH7" s="81">
        <f t="shared" si="4"/>
        <v>84</v>
      </c>
      <c r="AI7" s="81"/>
      <c r="AJ7" s="82">
        <v>32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108</v>
      </c>
      <c r="C8" s="81"/>
      <c r="D8" s="82">
        <v>60</v>
      </c>
      <c r="E8" s="82"/>
      <c r="F8" s="86">
        <v>48</v>
      </c>
      <c r="G8" s="87"/>
      <c r="H8" s="79" t="s">
        <v>27</v>
      </c>
      <c r="I8" s="80"/>
      <c r="J8" s="81">
        <f t="shared" si="1"/>
        <v>170</v>
      </c>
      <c r="K8" s="81"/>
      <c r="L8" s="82">
        <v>82</v>
      </c>
      <c r="M8" s="82"/>
      <c r="N8" s="82">
        <v>88</v>
      </c>
      <c r="O8" s="85"/>
      <c r="P8" s="79" t="s">
        <v>28</v>
      </c>
      <c r="Q8" s="80"/>
      <c r="R8" s="81">
        <f t="shared" si="2"/>
        <v>202</v>
      </c>
      <c r="S8" s="81"/>
      <c r="T8" s="82">
        <v>95</v>
      </c>
      <c r="U8" s="82"/>
      <c r="V8" s="82">
        <v>107</v>
      </c>
      <c r="W8" s="85"/>
      <c r="X8" s="79" t="s">
        <v>29</v>
      </c>
      <c r="Y8" s="80"/>
      <c r="Z8" s="81">
        <f t="shared" si="3"/>
        <v>125</v>
      </c>
      <c r="AA8" s="81"/>
      <c r="AB8" s="82">
        <v>61</v>
      </c>
      <c r="AC8" s="82"/>
      <c r="AD8" s="82">
        <v>64</v>
      </c>
      <c r="AE8" s="85"/>
      <c r="AF8" s="79" t="s">
        <v>30</v>
      </c>
      <c r="AG8" s="80"/>
      <c r="AH8" s="81">
        <f t="shared" si="4"/>
        <v>55</v>
      </c>
      <c r="AI8" s="81"/>
      <c r="AJ8" s="82">
        <v>23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121</v>
      </c>
      <c r="C9" s="81"/>
      <c r="D9" s="82">
        <v>61</v>
      </c>
      <c r="E9" s="82"/>
      <c r="F9" s="86">
        <v>60</v>
      </c>
      <c r="G9" s="87"/>
      <c r="H9" s="79" t="s">
        <v>32</v>
      </c>
      <c r="I9" s="80"/>
      <c r="J9" s="81">
        <f t="shared" si="1"/>
        <v>159</v>
      </c>
      <c r="K9" s="81"/>
      <c r="L9" s="82">
        <v>77</v>
      </c>
      <c r="M9" s="82"/>
      <c r="N9" s="82">
        <v>82</v>
      </c>
      <c r="O9" s="85"/>
      <c r="P9" s="79" t="s">
        <v>33</v>
      </c>
      <c r="Q9" s="80"/>
      <c r="R9" s="81">
        <f t="shared" si="2"/>
        <v>210</v>
      </c>
      <c r="S9" s="81"/>
      <c r="T9" s="82">
        <v>97</v>
      </c>
      <c r="U9" s="82"/>
      <c r="V9" s="82">
        <v>113</v>
      </c>
      <c r="W9" s="85"/>
      <c r="X9" s="79" t="s">
        <v>34</v>
      </c>
      <c r="Y9" s="80"/>
      <c r="Z9" s="81">
        <f t="shared" si="3"/>
        <v>96</v>
      </c>
      <c r="AA9" s="81"/>
      <c r="AB9" s="82">
        <v>56</v>
      </c>
      <c r="AC9" s="82"/>
      <c r="AD9" s="82">
        <v>40</v>
      </c>
      <c r="AE9" s="85"/>
      <c r="AF9" s="79" t="s">
        <v>35</v>
      </c>
      <c r="AG9" s="80"/>
      <c r="AH9" s="81">
        <f t="shared" si="4"/>
        <v>53</v>
      </c>
      <c r="AI9" s="81"/>
      <c r="AJ9" s="82">
        <v>22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130</v>
      </c>
      <c r="C10" s="81"/>
      <c r="D10" s="82">
        <v>67</v>
      </c>
      <c r="E10" s="82"/>
      <c r="F10" s="86">
        <v>63</v>
      </c>
      <c r="G10" s="87"/>
      <c r="H10" s="79" t="s">
        <v>37</v>
      </c>
      <c r="I10" s="80"/>
      <c r="J10" s="81">
        <f t="shared" si="1"/>
        <v>151</v>
      </c>
      <c r="K10" s="81"/>
      <c r="L10" s="82">
        <v>70</v>
      </c>
      <c r="M10" s="82"/>
      <c r="N10" s="82">
        <v>81</v>
      </c>
      <c r="O10" s="85"/>
      <c r="P10" s="79" t="s">
        <v>38</v>
      </c>
      <c r="Q10" s="80"/>
      <c r="R10" s="81">
        <f t="shared" si="2"/>
        <v>213</v>
      </c>
      <c r="S10" s="81"/>
      <c r="T10" s="82">
        <v>93</v>
      </c>
      <c r="U10" s="82"/>
      <c r="V10" s="82">
        <v>120</v>
      </c>
      <c r="W10" s="85"/>
      <c r="X10" s="79" t="s">
        <v>39</v>
      </c>
      <c r="Y10" s="80"/>
      <c r="Z10" s="81">
        <f t="shared" si="3"/>
        <v>85</v>
      </c>
      <c r="AA10" s="81"/>
      <c r="AB10" s="82">
        <v>41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64</v>
      </c>
      <c r="AI10" s="81"/>
      <c r="AJ10" s="82">
        <v>27</v>
      </c>
      <c r="AK10" s="82"/>
      <c r="AL10" s="82">
        <v>37</v>
      </c>
      <c r="AM10" s="83"/>
    </row>
    <row r="11" spans="1:39" s="8" customFormat="1" ht="18" customHeight="1">
      <c r="A11" s="10" t="s">
        <v>41</v>
      </c>
      <c r="B11" s="81">
        <f t="shared" si="0"/>
        <v>118</v>
      </c>
      <c r="C11" s="81"/>
      <c r="D11" s="82">
        <v>68</v>
      </c>
      <c r="E11" s="82"/>
      <c r="F11" s="86">
        <v>50</v>
      </c>
      <c r="G11" s="87"/>
      <c r="H11" s="79" t="s">
        <v>42</v>
      </c>
      <c r="I11" s="80"/>
      <c r="J11" s="81">
        <f t="shared" si="1"/>
        <v>158</v>
      </c>
      <c r="K11" s="81"/>
      <c r="L11" s="82">
        <v>81</v>
      </c>
      <c r="M11" s="82"/>
      <c r="N11" s="82">
        <v>77</v>
      </c>
      <c r="O11" s="85"/>
      <c r="P11" s="79" t="s">
        <v>43</v>
      </c>
      <c r="Q11" s="80"/>
      <c r="R11" s="81">
        <f t="shared" si="2"/>
        <v>250</v>
      </c>
      <c r="S11" s="81"/>
      <c r="T11" s="82">
        <v>119</v>
      </c>
      <c r="U11" s="82"/>
      <c r="V11" s="82">
        <v>131</v>
      </c>
      <c r="W11" s="85"/>
      <c r="X11" s="79" t="s">
        <v>44</v>
      </c>
      <c r="Y11" s="80"/>
      <c r="Z11" s="81">
        <f t="shared" si="3"/>
        <v>115</v>
      </c>
      <c r="AA11" s="81"/>
      <c r="AB11" s="82">
        <v>60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18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135</v>
      </c>
      <c r="C12" s="81"/>
      <c r="D12" s="82">
        <v>68</v>
      </c>
      <c r="E12" s="82"/>
      <c r="F12" s="86">
        <v>67</v>
      </c>
      <c r="G12" s="87"/>
      <c r="H12" s="79" t="s">
        <v>47</v>
      </c>
      <c r="I12" s="80"/>
      <c r="J12" s="81">
        <f t="shared" si="1"/>
        <v>148</v>
      </c>
      <c r="K12" s="81"/>
      <c r="L12" s="82">
        <v>68</v>
      </c>
      <c r="M12" s="82"/>
      <c r="N12" s="82">
        <v>80</v>
      </c>
      <c r="O12" s="85"/>
      <c r="P12" s="79" t="s">
        <v>48</v>
      </c>
      <c r="Q12" s="80"/>
      <c r="R12" s="81">
        <f t="shared" si="2"/>
        <v>239</v>
      </c>
      <c r="S12" s="81"/>
      <c r="T12" s="82">
        <v>111</v>
      </c>
      <c r="U12" s="82"/>
      <c r="V12" s="82">
        <v>128</v>
      </c>
      <c r="W12" s="85"/>
      <c r="X12" s="79" t="s">
        <v>49</v>
      </c>
      <c r="Y12" s="80"/>
      <c r="Z12" s="81">
        <f t="shared" si="3"/>
        <v>89</v>
      </c>
      <c r="AA12" s="81"/>
      <c r="AB12" s="82">
        <v>35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16</v>
      </c>
      <c r="AK12" s="82"/>
      <c r="AL12" s="82">
        <v>27</v>
      </c>
      <c r="AM12" s="83"/>
    </row>
    <row r="13" spans="1:39" s="8" customFormat="1" ht="18" customHeight="1">
      <c r="A13" s="10" t="s">
        <v>51</v>
      </c>
      <c r="B13" s="81">
        <f t="shared" si="0"/>
        <v>124</v>
      </c>
      <c r="C13" s="81"/>
      <c r="D13" s="82">
        <v>63</v>
      </c>
      <c r="E13" s="82"/>
      <c r="F13" s="86">
        <v>61</v>
      </c>
      <c r="G13" s="87"/>
      <c r="H13" s="79" t="s">
        <v>52</v>
      </c>
      <c r="I13" s="80"/>
      <c r="J13" s="81">
        <f t="shared" si="1"/>
        <v>157</v>
      </c>
      <c r="K13" s="81"/>
      <c r="L13" s="82">
        <v>74</v>
      </c>
      <c r="M13" s="82"/>
      <c r="N13" s="82">
        <v>83</v>
      </c>
      <c r="O13" s="85"/>
      <c r="P13" s="79" t="s">
        <v>53</v>
      </c>
      <c r="Q13" s="80"/>
      <c r="R13" s="81">
        <f t="shared" si="2"/>
        <v>268</v>
      </c>
      <c r="S13" s="81"/>
      <c r="T13" s="82">
        <v>144</v>
      </c>
      <c r="U13" s="82"/>
      <c r="V13" s="82">
        <v>124</v>
      </c>
      <c r="W13" s="85"/>
      <c r="X13" s="79" t="s">
        <v>54</v>
      </c>
      <c r="Y13" s="80"/>
      <c r="Z13" s="81">
        <f t="shared" si="3"/>
        <v>91</v>
      </c>
      <c r="AA13" s="81"/>
      <c r="AB13" s="82">
        <v>38</v>
      </c>
      <c r="AC13" s="82"/>
      <c r="AD13" s="82">
        <v>53</v>
      </c>
      <c r="AE13" s="85"/>
      <c r="AF13" s="79" t="s">
        <v>55</v>
      </c>
      <c r="AG13" s="80"/>
      <c r="AH13" s="81">
        <f t="shared" si="4"/>
        <v>48</v>
      </c>
      <c r="AI13" s="81"/>
      <c r="AJ13" s="82">
        <v>12</v>
      </c>
      <c r="AK13" s="82"/>
      <c r="AL13" s="82">
        <v>36</v>
      </c>
      <c r="AM13" s="83"/>
    </row>
    <row r="14" spans="1:39" s="8" customFormat="1" ht="18" customHeight="1">
      <c r="A14" s="10" t="s">
        <v>56</v>
      </c>
      <c r="B14" s="81">
        <f t="shared" si="0"/>
        <v>136</v>
      </c>
      <c r="C14" s="81"/>
      <c r="D14" s="82">
        <v>67</v>
      </c>
      <c r="E14" s="82"/>
      <c r="F14" s="86">
        <v>69</v>
      </c>
      <c r="G14" s="87"/>
      <c r="H14" s="79" t="s">
        <v>57</v>
      </c>
      <c r="I14" s="80"/>
      <c r="J14" s="81">
        <f t="shared" si="1"/>
        <v>168</v>
      </c>
      <c r="K14" s="81"/>
      <c r="L14" s="82">
        <v>73</v>
      </c>
      <c r="M14" s="82"/>
      <c r="N14" s="82">
        <v>95</v>
      </c>
      <c r="O14" s="85"/>
      <c r="P14" s="79" t="s">
        <v>58</v>
      </c>
      <c r="Q14" s="80"/>
      <c r="R14" s="81">
        <f t="shared" si="2"/>
        <v>266</v>
      </c>
      <c r="S14" s="81"/>
      <c r="T14" s="82">
        <v>139</v>
      </c>
      <c r="U14" s="82"/>
      <c r="V14" s="82">
        <v>127</v>
      </c>
      <c r="W14" s="85"/>
      <c r="X14" s="79" t="s">
        <v>59</v>
      </c>
      <c r="Y14" s="80"/>
      <c r="Z14" s="81">
        <f t="shared" si="3"/>
        <v>99</v>
      </c>
      <c r="AA14" s="81"/>
      <c r="AB14" s="82">
        <v>49</v>
      </c>
      <c r="AC14" s="82"/>
      <c r="AD14" s="82">
        <v>50</v>
      </c>
      <c r="AE14" s="85"/>
      <c r="AF14" s="79" t="s">
        <v>60</v>
      </c>
      <c r="AG14" s="80"/>
      <c r="AH14" s="81">
        <f t="shared" si="4"/>
        <v>40</v>
      </c>
      <c r="AI14" s="81"/>
      <c r="AJ14" s="82">
        <v>14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131</v>
      </c>
      <c r="C15" s="81"/>
      <c r="D15" s="82">
        <v>61</v>
      </c>
      <c r="E15" s="82"/>
      <c r="F15" s="86">
        <v>70</v>
      </c>
      <c r="G15" s="87"/>
      <c r="H15" s="79" t="s">
        <v>62</v>
      </c>
      <c r="I15" s="80"/>
      <c r="J15" s="81">
        <f t="shared" si="1"/>
        <v>149</v>
      </c>
      <c r="K15" s="81"/>
      <c r="L15" s="82">
        <v>87</v>
      </c>
      <c r="M15" s="82"/>
      <c r="N15" s="82">
        <v>62</v>
      </c>
      <c r="O15" s="85"/>
      <c r="P15" s="79" t="s">
        <v>63</v>
      </c>
      <c r="Q15" s="80"/>
      <c r="R15" s="81">
        <f t="shared" si="2"/>
        <v>251</v>
      </c>
      <c r="S15" s="81"/>
      <c r="T15" s="82">
        <v>126</v>
      </c>
      <c r="U15" s="82"/>
      <c r="V15" s="82">
        <v>125</v>
      </c>
      <c r="W15" s="85"/>
      <c r="X15" s="79" t="s">
        <v>64</v>
      </c>
      <c r="Y15" s="80"/>
      <c r="Z15" s="81">
        <f t="shared" si="3"/>
        <v>118</v>
      </c>
      <c r="AA15" s="81"/>
      <c r="AB15" s="82">
        <v>55</v>
      </c>
      <c r="AC15" s="82"/>
      <c r="AD15" s="82">
        <v>63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8</v>
      </c>
      <c r="AK15" s="82"/>
      <c r="AL15" s="82">
        <v>25</v>
      </c>
      <c r="AM15" s="83"/>
    </row>
    <row r="16" spans="1:39" s="8" customFormat="1" ht="18" customHeight="1">
      <c r="A16" s="10" t="s">
        <v>66</v>
      </c>
      <c r="B16" s="81">
        <f t="shared" si="0"/>
        <v>166</v>
      </c>
      <c r="C16" s="81"/>
      <c r="D16" s="82">
        <v>92</v>
      </c>
      <c r="E16" s="82"/>
      <c r="F16" s="86">
        <v>74</v>
      </c>
      <c r="G16" s="87"/>
      <c r="H16" s="79" t="s">
        <v>67</v>
      </c>
      <c r="I16" s="80"/>
      <c r="J16" s="81">
        <f t="shared" si="1"/>
        <v>124</v>
      </c>
      <c r="K16" s="81"/>
      <c r="L16" s="82">
        <v>64</v>
      </c>
      <c r="M16" s="82"/>
      <c r="N16" s="82">
        <v>60</v>
      </c>
      <c r="O16" s="85"/>
      <c r="P16" s="79" t="s">
        <v>68</v>
      </c>
      <c r="Q16" s="80"/>
      <c r="R16" s="81">
        <f t="shared" si="2"/>
        <v>201</v>
      </c>
      <c r="S16" s="81"/>
      <c r="T16" s="82">
        <v>103</v>
      </c>
      <c r="U16" s="82"/>
      <c r="V16" s="82">
        <v>98</v>
      </c>
      <c r="W16" s="85"/>
      <c r="X16" s="79" t="s">
        <v>69</v>
      </c>
      <c r="Y16" s="80"/>
      <c r="Z16" s="81">
        <f t="shared" si="3"/>
        <v>104</v>
      </c>
      <c r="AA16" s="81"/>
      <c r="AB16" s="82">
        <v>44</v>
      </c>
      <c r="AC16" s="82"/>
      <c r="AD16" s="82">
        <v>60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8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152</v>
      </c>
      <c r="C17" s="81"/>
      <c r="D17" s="82">
        <v>75</v>
      </c>
      <c r="E17" s="82"/>
      <c r="F17" s="86">
        <v>77</v>
      </c>
      <c r="G17" s="87"/>
      <c r="H17" s="79" t="s">
        <v>72</v>
      </c>
      <c r="I17" s="80"/>
      <c r="J17" s="81">
        <f t="shared" si="1"/>
        <v>149</v>
      </c>
      <c r="K17" s="81"/>
      <c r="L17" s="82">
        <v>69</v>
      </c>
      <c r="M17" s="82"/>
      <c r="N17" s="82">
        <v>80</v>
      </c>
      <c r="O17" s="85"/>
      <c r="P17" s="79" t="s">
        <v>73</v>
      </c>
      <c r="Q17" s="80"/>
      <c r="R17" s="81">
        <f t="shared" si="2"/>
        <v>207</v>
      </c>
      <c r="S17" s="81"/>
      <c r="T17" s="82">
        <v>103</v>
      </c>
      <c r="U17" s="82"/>
      <c r="V17" s="82">
        <v>104</v>
      </c>
      <c r="W17" s="85"/>
      <c r="X17" s="79" t="s">
        <v>74</v>
      </c>
      <c r="Y17" s="80"/>
      <c r="Z17" s="81">
        <f t="shared" si="3"/>
        <v>142</v>
      </c>
      <c r="AA17" s="81"/>
      <c r="AB17" s="82">
        <v>61</v>
      </c>
      <c r="AC17" s="82"/>
      <c r="AD17" s="82">
        <v>81</v>
      </c>
      <c r="AE17" s="85"/>
      <c r="AF17" s="79" t="s">
        <v>75</v>
      </c>
      <c r="AG17" s="80"/>
      <c r="AH17" s="81">
        <f t="shared" si="4"/>
        <v>27</v>
      </c>
      <c r="AI17" s="81"/>
      <c r="AJ17" s="82">
        <v>4</v>
      </c>
      <c r="AK17" s="82"/>
      <c r="AL17" s="82">
        <v>23</v>
      </c>
      <c r="AM17" s="83"/>
    </row>
    <row r="18" spans="1:39" s="8" customFormat="1" ht="18" customHeight="1">
      <c r="A18" s="10" t="s">
        <v>76</v>
      </c>
      <c r="B18" s="81">
        <f t="shared" si="0"/>
        <v>165</v>
      </c>
      <c r="C18" s="81"/>
      <c r="D18" s="82">
        <v>96</v>
      </c>
      <c r="E18" s="82"/>
      <c r="F18" s="86">
        <v>69</v>
      </c>
      <c r="G18" s="87"/>
      <c r="H18" s="79" t="s">
        <v>77</v>
      </c>
      <c r="I18" s="80"/>
      <c r="J18" s="81">
        <f t="shared" si="1"/>
        <v>152</v>
      </c>
      <c r="K18" s="81"/>
      <c r="L18" s="82">
        <v>74</v>
      </c>
      <c r="M18" s="82"/>
      <c r="N18" s="82">
        <v>78</v>
      </c>
      <c r="O18" s="85"/>
      <c r="P18" s="79" t="s">
        <v>78</v>
      </c>
      <c r="Q18" s="80"/>
      <c r="R18" s="81">
        <f t="shared" si="2"/>
        <v>211</v>
      </c>
      <c r="S18" s="81"/>
      <c r="T18" s="82">
        <v>89</v>
      </c>
      <c r="U18" s="82"/>
      <c r="V18" s="82">
        <v>122</v>
      </c>
      <c r="W18" s="85"/>
      <c r="X18" s="79" t="s">
        <v>79</v>
      </c>
      <c r="Y18" s="80"/>
      <c r="Z18" s="81">
        <f t="shared" si="3"/>
        <v>149</v>
      </c>
      <c r="AA18" s="81"/>
      <c r="AB18" s="82">
        <v>64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2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187</v>
      </c>
      <c r="C19" s="81"/>
      <c r="D19" s="82">
        <v>96</v>
      </c>
      <c r="E19" s="82"/>
      <c r="F19" s="86">
        <v>91</v>
      </c>
      <c r="G19" s="87"/>
      <c r="H19" s="79" t="s">
        <v>82</v>
      </c>
      <c r="I19" s="80"/>
      <c r="J19" s="81">
        <f t="shared" si="1"/>
        <v>152</v>
      </c>
      <c r="K19" s="81"/>
      <c r="L19" s="82">
        <v>91</v>
      </c>
      <c r="M19" s="82"/>
      <c r="N19" s="82">
        <v>61</v>
      </c>
      <c r="O19" s="85"/>
      <c r="P19" s="79" t="s">
        <v>83</v>
      </c>
      <c r="Q19" s="80"/>
      <c r="R19" s="81">
        <f t="shared" si="2"/>
        <v>203</v>
      </c>
      <c r="S19" s="81"/>
      <c r="T19" s="82">
        <v>108</v>
      </c>
      <c r="U19" s="82"/>
      <c r="V19" s="82">
        <v>95</v>
      </c>
      <c r="W19" s="85"/>
      <c r="X19" s="79" t="s">
        <v>84</v>
      </c>
      <c r="Y19" s="80"/>
      <c r="Z19" s="81">
        <f t="shared" si="3"/>
        <v>132</v>
      </c>
      <c r="AA19" s="81"/>
      <c r="AB19" s="82">
        <v>55</v>
      </c>
      <c r="AC19" s="82"/>
      <c r="AD19" s="82">
        <v>77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5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144</v>
      </c>
      <c r="C20" s="81"/>
      <c r="D20" s="82">
        <v>69</v>
      </c>
      <c r="E20" s="82"/>
      <c r="F20" s="86">
        <v>75</v>
      </c>
      <c r="G20" s="87"/>
      <c r="H20" s="79" t="s">
        <v>87</v>
      </c>
      <c r="I20" s="80"/>
      <c r="J20" s="81">
        <f t="shared" si="1"/>
        <v>143</v>
      </c>
      <c r="K20" s="81"/>
      <c r="L20" s="82">
        <v>61</v>
      </c>
      <c r="M20" s="82"/>
      <c r="N20" s="82">
        <v>82</v>
      </c>
      <c r="O20" s="85"/>
      <c r="P20" s="79" t="s">
        <v>88</v>
      </c>
      <c r="Q20" s="80"/>
      <c r="R20" s="81">
        <f t="shared" si="2"/>
        <v>185</v>
      </c>
      <c r="S20" s="81"/>
      <c r="T20" s="82">
        <v>97</v>
      </c>
      <c r="U20" s="82"/>
      <c r="V20" s="82">
        <v>88</v>
      </c>
      <c r="W20" s="85"/>
      <c r="X20" s="79" t="s">
        <v>89</v>
      </c>
      <c r="Y20" s="80"/>
      <c r="Z20" s="81">
        <f t="shared" si="3"/>
        <v>138</v>
      </c>
      <c r="AA20" s="81"/>
      <c r="AB20" s="82">
        <v>67</v>
      </c>
      <c r="AC20" s="82"/>
      <c r="AD20" s="82">
        <v>71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164</v>
      </c>
      <c r="C21" s="81"/>
      <c r="D21" s="82">
        <v>76</v>
      </c>
      <c r="E21" s="82"/>
      <c r="F21" s="86">
        <v>88</v>
      </c>
      <c r="G21" s="87"/>
      <c r="H21" s="79" t="s">
        <v>92</v>
      </c>
      <c r="I21" s="80"/>
      <c r="J21" s="81">
        <f t="shared" si="1"/>
        <v>178</v>
      </c>
      <c r="K21" s="81"/>
      <c r="L21" s="82">
        <v>94</v>
      </c>
      <c r="M21" s="82"/>
      <c r="N21" s="82">
        <v>84</v>
      </c>
      <c r="O21" s="85"/>
      <c r="P21" s="79" t="s">
        <v>93</v>
      </c>
      <c r="Q21" s="80"/>
      <c r="R21" s="81">
        <f t="shared" si="2"/>
        <v>119</v>
      </c>
      <c r="S21" s="81"/>
      <c r="T21" s="82">
        <v>51</v>
      </c>
      <c r="U21" s="82"/>
      <c r="V21" s="82">
        <v>68</v>
      </c>
      <c r="W21" s="85"/>
      <c r="X21" s="79" t="s">
        <v>94</v>
      </c>
      <c r="Y21" s="80"/>
      <c r="Z21" s="81">
        <f t="shared" si="3"/>
        <v>92</v>
      </c>
      <c r="AA21" s="81"/>
      <c r="AB21" s="82">
        <v>45</v>
      </c>
      <c r="AC21" s="82"/>
      <c r="AD21" s="82">
        <v>47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2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147</v>
      </c>
      <c r="C22" s="81"/>
      <c r="D22" s="82">
        <v>79</v>
      </c>
      <c r="E22" s="82"/>
      <c r="F22" s="86">
        <v>68</v>
      </c>
      <c r="G22" s="87"/>
      <c r="H22" s="79" t="s">
        <v>97</v>
      </c>
      <c r="I22" s="80"/>
      <c r="J22" s="81">
        <f t="shared" si="1"/>
        <v>154</v>
      </c>
      <c r="K22" s="81"/>
      <c r="L22" s="82">
        <v>83</v>
      </c>
      <c r="M22" s="82"/>
      <c r="N22" s="82">
        <v>71</v>
      </c>
      <c r="O22" s="85"/>
      <c r="P22" s="79" t="s">
        <v>98</v>
      </c>
      <c r="Q22" s="80"/>
      <c r="R22" s="81">
        <f t="shared" si="2"/>
        <v>154</v>
      </c>
      <c r="S22" s="81"/>
      <c r="T22" s="82">
        <v>81</v>
      </c>
      <c r="U22" s="82"/>
      <c r="V22" s="82">
        <v>73</v>
      </c>
      <c r="W22" s="85"/>
      <c r="X22" s="79" t="s">
        <v>99</v>
      </c>
      <c r="Y22" s="80"/>
      <c r="Z22" s="81">
        <f t="shared" si="3"/>
        <v>87</v>
      </c>
      <c r="AA22" s="81"/>
      <c r="AB22" s="82">
        <v>36</v>
      </c>
      <c r="AC22" s="82"/>
      <c r="AD22" s="82">
        <v>51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152</v>
      </c>
      <c r="C23" s="66"/>
      <c r="D23" s="74">
        <v>68</v>
      </c>
      <c r="E23" s="74"/>
      <c r="F23" s="84">
        <v>84</v>
      </c>
      <c r="G23" s="67"/>
      <c r="H23" s="64" t="s">
        <v>102</v>
      </c>
      <c r="I23" s="65"/>
      <c r="J23" s="66">
        <f t="shared" si="1"/>
        <v>173</v>
      </c>
      <c r="K23" s="66"/>
      <c r="L23" s="74">
        <v>71</v>
      </c>
      <c r="M23" s="74"/>
      <c r="N23" s="74">
        <v>102</v>
      </c>
      <c r="O23" s="75"/>
      <c r="P23" s="64" t="s">
        <v>103</v>
      </c>
      <c r="Q23" s="65"/>
      <c r="R23" s="66">
        <f t="shared" si="2"/>
        <v>146</v>
      </c>
      <c r="S23" s="66"/>
      <c r="T23" s="74">
        <v>80</v>
      </c>
      <c r="U23" s="74"/>
      <c r="V23" s="74">
        <v>66</v>
      </c>
      <c r="W23" s="75"/>
      <c r="X23" s="64" t="s">
        <v>104</v>
      </c>
      <c r="Y23" s="65"/>
      <c r="Z23" s="66">
        <f t="shared" si="3"/>
        <v>107</v>
      </c>
      <c r="AA23" s="66"/>
      <c r="AB23" s="74">
        <v>44</v>
      </c>
      <c r="AC23" s="74"/>
      <c r="AD23" s="74">
        <v>63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663</v>
      </c>
      <c r="D27" s="46"/>
      <c r="E27" s="45">
        <f>SUM(E28:F29)</f>
        <v>774</v>
      </c>
      <c r="F27" s="46"/>
      <c r="G27" s="45">
        <f>SUM(G28:H29)</f>
        <v>483</v>
      </c>
      <c r="H27" s="46"/>
      <c r="I27" s="45">
        <f>SUM(I28:J29)</f>
        <v>495</v>
      </c>
      <c r="J27" s="46"/>
      <c r="K27" s="45">
        <f>SUM(K28:L29)</f>
        <v>299</v>
      </c>
      <c r="L27" s="46"/>
      <c r="M27" s="45">
        <f>SUM(M28:N29)</f>
        <v>1563</v>
      </c>
      <c r="N27" s="46"/>
      <c r="O27" s="45">
        <f>SUM(O28:P29)</f>
        <v>1542</v>
      </c>
      <c r="P27" s="46"/>
      <c r="Q27" s="45">
        <f>SUM(Q28:R29)</f>
        <v>2083</v>
      </c>
      <c r="R27" s="46"/>
      <c r="S27" s="45">
        <f>SUM(S28:T29)</f>
        <v>1943</v>
      </c>
      <c r="T27" s="46"/>
      <c r="U27" s="45">
        <f>SUM(U28:V29)</f>
        <v>638</v>
      </c>
      <c r="V27" s="46"/>
      <c r="W27" s="45">
        <f>SUM(W28:X29)</f>
        <v>476</v>
      </c>
      <c r="X27" s="46"/>
      <c r="Y27" s="45">
        <f>SUM(Y28:Z29)</f>
        <v>612</v>
      </c>
      <c r="Z27" s="46"/>
      <c r="AA27" s="45">
        <f>SUM(AA28:AB29)</f>
        <v>556</v>
      </c>
      <c r="AB27" s="46"/>
      <c r="AC27" s="45">
        <f>SUM(AC28:AD29)</f>
        <v>691</v>
      </c>
      <c r="AD27" s="46"/>
      <c r="AE27" s="45">
        <f>SUM(AE28:AF29)</f>
        <v>182</v>
      </c>
      <c r="AF27" s="46"/>
      <c r="AG27" s="45">
        <f>SUM(AG28:AH29)</f>
        <v>7</v>
      </c>
      <c r="AH27" s="46"/>
      <c r="AI27" s="47">
        <f>SUM(C27:AH27)</f>
        <v>13007</v>
      </c>
      <c r="AJ27" s="48"/>
      <c r="AK27" s="49">
        <v>5995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342</v>
      </c>
      <c r="D28" s="44"/>
      <c r="E28" s="43">
        <f>SUM(D10:E15)</f>
        <v>394</v>
      </c>
      <c r="F28" s="44"/>
      <c r="G28" s="43">
        <f>SUM(D16:E18)</f>
        <v>263</v>
      </c>
      <c r="H28" s="44"/>
      <c r="I28" s="43">
        <f>SUM(D19:E21)</f>
        <v>241</v>
      </c>
      <c r="J28" s="44"/>
      <c r="K28" s="43">
        <f>SUM(D22:E23)</f>
        <v>147</v>
      </c>
      <c r="L28" s="44"/>
      <c r="M28" s="43">
        <f>SUM(L4:M13)</f>
        <v>736</v>
      </c>
      <c r="N28" s="44"/>
      <c r="O28" s="43">
        <f>SUM(L14:M23)</f>
        <v>767</v>
      </c>
      <c r="P28" s="44"/>
      <c r="Q28" s="43">
        <f>SUM(T4:U13)</f>
        <v>1006</v>
      </c>
      <c r="R28" s="44"/>
      <c r="S28" s="43">
        <f>SUM(T14:U23)</f>
        <v>977</v>
      </c>
      <c r="T28" s="44"/>
      <c r="U28" s="43">
        <f>SUM(AB4:AC8)</f>
        <v>324</v>
      </c>
      <c r="V28" s="44"/>
      <c r="W28" s="43">
        <f>SUM(AB9:AC13)</f>
        <v>230</v>
      </c>
      <c r="X28" s="44"/>
      <c r="Y28" s="43">
        <f>SUM(AB14:AC18)</f>
        <v>273</v>
      </c>
      <c r="Z28" s="44"/>
      <c r="AA28" s="43">
        <f>SUM(AB19:AC23)</f>
        <v>247</v>
      </c>
      <c r="AB28" s="44"/>
      <c r="AC28" s="43">
        <f>SUM(AJ4:AK13)</f>
        <v>282</v>
      </c>
      <c r="AD28" s="44"/>
      <c r="AE28" s="43">
        <f>SUM(AJ14:AK23)</f>
        <v>46</v>
      </c>
      <c r="AF28" s="44"/>
      <c r="AG28" s="43">
        <f>AJ24</f>
        <v>1</v>
      </c>
      <c r="AH28" s="44"/>
      <c r="AI28" s="38">
        <f>SUM(C28:AH28)</f>
        <v>6276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321</v>
      </c>
      <c r="D29" s="21"/>
      <c r="E29" s="20">
        <f>SUM(F10:G15)</f>
        <v>380</v>
      </c>
      <c r="F29" s="21"/>
      <c r="G29" s="20">
        <f>SUM(F16:G18)</f>
        <v>220</v>
      </c>
      <c r="H29" s="21"/>
      <c r="I29" s="20">
        <f>SUM(F19:G21)</f>
        <v>254</v>
      </c>
      <c r="J29" s="21"/>
      <c r="K29" s="20">
        <f>SUM(F22:G23)</f>
        <v>152</v>
      </c>
      <c r="L29" s="21"/>
      <c r="M29" s="20">
        <f>SUM(N4:O13)</f>
        <v>827</v>
      </c>
      <c r="N29" s="21"/>
      <c r="O29" s="20">
        <f>SUM(N14:O23)</f>
        <v>775</v>
      </c>
      <c r="P29" s="21"/>
      <c r="Q29" s="20">
        <f>SUM(V4:W13)</f>
        <v>1077</v>
      </c>
      <c r="R29" s="21"/>
      <c r="S29" s="20">
        <f>SUM(V14:W23)</f>
        <v>966</v>
      </c>
      <c r="T29" s="21"/>
      <c r="U29" s="20">
        <f>SUM(AD4:AE8)</f>
        <v>314</v>
      </c>
      <c r="V29" s="21"/>
      <c r="W29" s="20">
        <f>SUM(AD9:AE13)</f>
        <v>246</v>
      </c>
      <c r="X29" s="21"/>
      <c r="Y29" s="20">
        <f>SUM(AD14:AE18)</f>
        <v>339</v>
      </c>
      <c r="Z29" s="21"/>
      <c r="AA29" s="20">
        <f>SUM(AD19:AE23)</f>
        <v>309</v>
      </c>
      <c r="AB29" s="21"/>
      <c r="AC29" s="20">
        <f>SUM(AL4:AM13)</f>
        <v>409</v>
      </c>
      <c r="AD29" s="21"/>
      <c r="AE29" s="20">
        <f>SUM(AL14:AM23)</f>
        <v>136</v>
      </c>
      <c r="AF29" s="21"/>
      <c r="AG29" s="20">
        <f>AL24</f>
        <v>6</v>
      </c>
      <c r="AH29" s="21"/>
      <c r="AI29" s="22">
        <f>SUM(C29:AH29)</f>
        <v>6731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1920</v>
      </c>
      <c r="D31" s="34"/>
      <c r="E31" s="34"/>
      <c r="F31" s="35">
        <f>C31/AI27</f>
        <v>0.14761282386407318</v>
      </c>
      <c r="G31" s="35"/>
      <c r="H31" s="36"/>
      <c r="I31" s="17">
        <f>SUM(I27:V27)</f>
        <v>8563</v>
      </c>
      <c r="J31" s="37"/>
      <c r="K31" s="37"/>
      <c r="L31" s="37"/>
      <c r="M31" s="37"/>
      <c r="N31" s="37"/>
      <c r="O31" s="37"/>
      <c r="P31" s="15">
        <f>I31/AI27</f>
        <v>0.6583378180979472</v>
      </c>
      <c r="Q31" s="15"/>
      <c r="R31" s="15"/>
      <c r="S31" s="15"/>
      <c r="T31" s="15"/>
      <c r="U31" s="15"/>
      <c r="V31" s="16"/>
      <c r="W31" s="17">
        <f>SUM(W27:AH27)</f>
        <v>2524</v>
      </c>
      <c r="X31" s="18"/>
      <c r="Y31" s="18"/>
      <c r="Z31" s="18"/>
      <c r="AA31" s="18"/>
      <c r="AB31" s="18"/>
      <c r="AC31" s="15">
        <f>W31/AI27</f>
        <v>0.19404935803797954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66</v>
      </c>
      <c r="C4" s="90"/>
      <c r="D4" s="91">
        <v>31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96</v>
      </c>
      <c r="K4" s="90"/>
      <c r="L4" s="91">
        <v>47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93</v>
      </c>
      <c r="S4" s="90"/>
      <c r="T4" s="91">
        <v>48</v>
      </c>
      <c r="U4" s="91"/>
      <c r="V4" s="91">
        <v>45</v>
      </c>
      <c r="W4" s="93"/>
      <c r="X4" s="88" t="s">
        <v>9</v>
      </c>
      <c r="Y4" s="89"/>
      <c r="Z4" s="90">
        <f aca="true" t="shared" si="3" ref="Z4:Z23">SUM(AB4:AD4)</f>
        <v>122</v>
      </c>
      <c r="AA4" s="90"/>
      <c r="AB4" s="91">
        <v>68</v>
      </c>
      <c r="AC4" s="91"/>
      <c r="AD4" s="91">
        <v>54</v>
      </c>
      <c r="AE4" s="93"/>
      <c r="AF4" s="88" t="s">
        <v>10</v>
      </c>
      <c r="AG4" s="89"/>
      <c r="AH4" s="90">
        <f aca="true" t="shared" si="4" ref="AH4:AH24">SUM(AJ4:AL4)</f>
        <v>103</v>
      </c>
      <c r="AI4" s="90"/>
      <c r="AJ4" s="91">
        <v>40</v>
      </c>
      <c r="AK4" s="91"/>
      <c r="AL4" s="91">
        <v>63</v>
      </c>
      <c r="AM4" s="92"/>
    </row>
    <row r="5" spans="1:39" s="8" customFormat="1" ht="18" customHeight="1">
      <c r="A5" s="10" t="s">
        <v>11</v>
      </c>
      <c r="B5" s="81">
        <f t="shared" si="0"/>
        <v>57</v>
      </c>
      <c r="C5" s="81"/>
      <c r="D5" s="82">
        <v>31</v>
      </c>
      <c r="E5" s="82"/>
      <c r="F5" s="86">
        <v>26</v>
      </c>
      <c r="G5" s="87"/>
      <c r="H5" s="79" t="s">
        <v>12</v>
      </c>
      <c r="I5" s="80"/>
      <c r="J5" s="81">
        <f t="shared" si="1"/>
        <v>90</v>
      </c>
      <c r="K5" s="81"/>
      <c r="L5" s="82">
        <v>53</v>
      </c>
      <c r="M5" s="82"/>
      <c r="N5" s="82">
        <v>37</v>
      </c>
      <c r="O5" s="85"/>
      <c r="P5" s="79" t="s">
        <v>13</v>
      </c>
      <c r="Q5" s="80"/>
      <c r="R5" s="81">
        <f t="shared" si="2"/>
        <v>100</v>
      </c>
      <c r="S5" s="81"/>
      <c r="T5" s="82">
        <v>45</v>
      </c>
      <c r="U5" s="82"/>
      <c r="V5" s="82">
        <v>55</v>
      </c>
      <c r="W5" s="85"/>
      <c r="X5" s="79" t="s">
        <v>14</v>
      </c>
      <c r="Y5" s="80"/>
      <c r="Z5" s="81">
        <f t="shared" si="3"/>
        <v>101</v>
      </c>
      <c r="AA5" s="81"/>
      <c r="AB5" s="82">
        <v>46</v>
      </c>
      <c r="AC5" s="82"/>
      <c r="AD5" s="82">
        <v>55</v>
      </c>
      <c r="AE5" s="85"/>
      <c r="AF5" s="79" t="s">
        <v>15</v>
      </c>
      <c r="AG5" s="80"/>
      <c r="AH5" s="81">
        <f t="shared" si="4"/>
        <v>112</v>
      </c>
      <c r="AI5" s="81"/>
      <c r="AJ5" s="82">
        <v>41</v>
      </c>
      <c r="AK5" s="82"/>
      <c r="AL5" s="82">
        <v>71</v>
      </c>
      <c r="AM5" s="83"/>
    </row>
    <row r="6" spans="1:39" s="8" customFormat="1" ht="18" customHeight="1">
      <c r="A6" s="10" t="s">
        <v>16</v>
      </c>
      <c r="B6" s="81">
        <f t="shared" si="0"/>
        <v>64</v>
      </c>
      <c r="C6" s="81"/>
      <c r="D6" s="82">
        <v>30</v>
      </c>
      <c r="E6" s="82"/>
      <c r="F6" s="86">
        <v>34</v>
      </c>
      <c r="G6" s="87"/>
      <c r="H6" s="79" t="s">
        <v>17</v>
      </c>
      <c r="I6" s="80"/>
      <c r="J6" s="81">
        <f t="shared" si="1"/>
        <v>101</v>
      </c>
      <c r="K6" s="81"/>
      <c r="L6" s="82">
        <v>58</v>
      </c>
      <c r="M6" s="82"/>
      <c r="N6" s="82">
        <v>43</v>
      </c>
      <c r="O6" s="85"/>
      <c r="P6" s="79" t="s">
        <v>18</v>
      </c>
      <c r="Q6" s="80"/>
      <c r="R6" s="81">
        <f t="shared" si="2"/>
        <v>119</v>
      </c>
      <c r="S6" s="81"/>
      <c r="T6" s="82">
        <v>58</v>
      </c>
      <c r="U6" s="82"/>
      <c r="V6" s="82">
        <v>61</v>
      </c>
      <c r="W6" s="85"/>
      <c r="X6" s="79" t="s">
        <v>19</v>
      </c>
      <c r="Y6" s="80"/>
      <c r="Z6" s="81">
        <f t="shared" si="3"/>
        <v>94</v>
      </c>
      <c r="AA6" s="81"/>
      <c r="AB6" s="82">
        <v>44</v>
      </c>
      <c r="AC6" s="82"/>
      <c r="AD6" s="82">
        <v>50</v>
      </c>
      <c r="AE6" s="85"/>
      <c r="AF6" s="79" t="s">
        <v>20</v>
      </c>
      <c r="AG6" s="80"/>
      <c r="AH6" s="81">
        <f t="shared" si="4"/>
        <v>112</v>
      </c>
      <c r="AI6" s="81"/>
      <c r="AJ6" s="82">
        <v>37</v>
      </c>
      <c r="AK6" s="82"/>
      <c r="AL6" s="82">
        <v>75</v>
      </c>
      <c r="AM6" s="83"/>
    </row>
    <row r="7" spans="1:39" s="8" customFormat="1" ht="18" customHeight="1">
      <c r="A7" s="10" t="s">
        <v>21</v>
      </c>
      <c r="B7" s="81">
        <f t="shared" si="0"/>
        <v>68</v>
      </c>
      <c r="C7" s="81"/>
      <c r="D7" s="82">
        <v>34</v>
      </c>
      <c r="E7" s="82"/>
      <c r="F7" s="86">
        <v>34</v>
      </c>
      <c r="G7" s="87"/>
      <c r="H7" s="79" t="s">
        <v>22</v>
      </c>
      <c r="I7" s="80"/>
      <c r="J7" s="81">
        <f t="shared" si="1"/>
        <v>75</v>
      </c>
      <c r="K7" s="81"/>
      <c r="L7" s="82">
        <v>44</v>
      </c>
      <c r="M7" s="82"/>
      <c r="N7" s="82">
        <v>31</v>
      </c>
      <c r="O7" s="85"/>
      <c r="P7" s="79" t="s">
        <v>23</v>
      </c>
      <c r="Q7" s="80"/>
      <c r="R7" s="81">
        <f t="shared" si="2"/>
        <v>122</v>
      </c>
      <c r="S7" s="81"/>
      <c r="T7" s="82">
        <v>66</v>
      </c>
      <c r="U7" s="82"/>
      <c r="V7" s="82">
        <v>56</v>
      </c>
      <c r="W7" s="85"/>
      <c r="X7" s="79" t="s">
        <v>24</v>
      </c>
      <c r="Y7" s="80"/>
      <c r="Z7" s="81">
        <f t="shared" si="3"/>
        <v>104</v>
      </c>
      <c r="AA7" s="81"/>
      <c r="AB7" s="82">
        <v>38</v>
      </c>
      <c r="AC7" s="82"/>
      <c r="AD7" s="82">
        <v>66</v>
      </c>
      <c r="AE7" s="85"/>
      <c r="AF7" s="79" t="s">
        <v>25</v>
      </c>
      <c r="AG7" s="80"/>
      <c r="AH7" s="81">
        <f t="shared" si="4"/>
        <v>88</v>
      </c>
      <c r="AI7" s="81"/>
      <c r="AJ7" s="82">
        <v>36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63</v>
      </c>
      <c r="C8" s="81"/>
      <c r="D8" s="82">
        <v>34</v>
      </c>
      <c r="E8" s="82"/>
      <c r="F8" s="86">
        <v>29</v>
      </c>
      <c r="G8" s="87"/>
      <c r="H8" s="79" t="s">
        <v>27</v>
      </c>
      <c r="I8" s="80"/>
      <c r="J8" s="81">
        <f t="shared" si="1"/>
        <v>96</v>
      </c>
      <c r="K8" s="81"/>
      <c r="L8" s="82">
        <v>48</v>
      </c>
      <c r="M8" s="82"/>
      <c r="N8" s="82">
        <v>48</v>
      </c>
      <c r="O8" s="85"/>
      <c r="P8" s="79" t="s">
        <v>28</v>
      </c>
      <c r="Q8" s="80"/>
      <c r="R8" s="81">
        <f t="shared" si="2"/>
        <v>108</v>
      </c>
      <c r="S8" s="81"/>
      <c r="T8" s="82">
        <v>55</v>
      </c>
      <c r="U8" s="82"/>
      <c r="V8" s="82">
        <v>53</v>
      </c>
      <c r="W8" s="85"/>
      <c r="X8" s="79" t="s">
        <v>29</v>
      </c>
      <c r="Y8" s="80"/>
      <c r="Z8" s="81">
        <f t="shared" si="3"/>
        <v>97</v>
      </c>
      <c r="AA8" s="81"/>
      <c r="AB8" s="82">
        <v>56</v>
      </c>
      <c r="AC8" s="82"/>
      <c r="AD8" s="82">
        <v>41</v>
      </c>
      <c r="AE8" s="85"/>
      <c r="AF8" s="79" t="s">
        <v>30</v>
      </c>
      <c r="AG8" s="80"/>
      <c r="AH8" s="81">
        <f t="shared" si="4"/>
        <v>74</v>
      </c>
      <c r="AI8" s="81"/>
      <c r="AJ8" s="82">
        <v>31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79</v>
      </c>
      <c r="C9" s="81"/>
      <c r="D9" s="82">
        <v>35</v>
      </c>
      <c r="E9" s="82"/>
      <c r="F9" s="86">
        <v>44</v>
      </c>
      <c r="G9" s="87"/>
      <c r="H9" s="79" t="s">
        <v>32</v>
      </c>
      <c r="I9" s="80"/>
      <c r="J9" s="81">
        <f t="shared" si="1"/>
        <v>97</v>
      </c>
      <c r="K9" s="81"/>
      <c r="L9" s="82">
        <v>48</v>
      </c>
      <c r="M9" s="82"/>
      <c r="N9" s="82">
        <v>49</v>
      </c>
      <c r="O9" s="85"/>
      <c r="P9" s="79" t="s">
        <v>33</v>
      </c>
      <c r="Q9" s="80"/>
      <c r="R9" s="81">
        <f t="shared" si="2"/>
        <v>118</v>
      </c>
      <c r="S9" s="81"/>
      <c r="T9" s="82">
        <v>55</v>
      </c>
      <c r="U9" s="82"/>
      <c r="V9" s="82">
        <v>63</v>
      </c>
      <c r="W9" s="85"/>
      <c r="X9" s="79" t="s">
        <v>34</v>
      </c>
      <c r="Y9" s="80"/>
      <c r="Z9" s="81">
        <f t="shared" si="3"/>
        <v>106</v>
      </c>
      <c r="AA9" s="81"/>
      <c r="AB9" s="82">
        <v>49</v>
      </c>
      <c r="AC9" s="82"/>
      <c r="AD9" s="82">
        <v>57</v>
      </c>
      <c r="AE9" s="85"/>
      <c r="AF9" s="79" t="s">
        <v>35</v>
      </c>
      <c r="AG9" s="80"/>
      <c r="AH9" s="81">
        <f t="shared" si="4"/>
        <v>71</v>
      </c>
      <c r="AI9" s="81"/>
      <c r="AJ9" s="82">
        <v>28</v>
      </c>
      <c r="AK9" s="82"/>
      <c r="AL9" s="82">
        <v>43</v>
      </c>
      <c r="AM9" s="83"/>
    </row>
    <row r="10" spans="1:39" s="8" customFormat="1" ht="18" customHeight="1">
      <c r="A10" s="10" t="s">
        <v>36</v>
      </c>
      <c r="B10" s="81">
        <f t="shared" si="0"/>
        <v>59</v>
      </c>
      <c r="C10" s="81"/>
      <c r="D10" s="82">
        <v>29</v>
      </c>
      <c r="E10" s="82"/>
      <c r="F10" s="86">
        <v>30</v>
      </c>
      <c r="G10" s="87"/>
      <c r="H10" s="79" t="s">
        <v>37</v>
      </c>
      <c r="I10" s="80"/>
      <c r="J10" s="81">
        <f t="shared" si="1"/>
        <v>93</v>
      </c>
      <c r="K10" s="81"/>
      <c r="L10" s="82">
        <v>42</v>
      </c>
      <c r="M10" s="82"/>
      <c r="N10" s="82">
        <v>51</v>
      </c>
      <c r="O10" s="85"/>
      <c r="P10" s="79" t="s">
        <v>38</v>
      </c>
      <c r="Q10" s="80"/>
      <c r="R10" s="81">
        <f t="shared" si="2"/>
        <v>124</v>
      </c>
      <c r="S10" s="81"/>
      <c r="T10" s="82">
        <v>67</v>
      </c>
      <c r="U10" s="82"/>
      <c r="V10" s="82">
        <v>57</v>
      </c>
      <c r="W10" s="85"/>
      <c r="X10" s="79" t="s">
        <v>39</v>
      </c>
      <c r="Y10" s="80"/>
      <c r="Z10" s="81">
        <f t="shared" si="3"/>
        <v>81</v>
      </c>
      <c r="AA10" s="81"/>
      <c r="AB10" s="82">
        <v>34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73</v>
      </c>
      <c r="AI10" s="81"/>
      <c r="AJ10" s="82">
        <v>26</v>
      </c>
      <c r="AK10" s="82"/>
      <c r="AL10" s="82">
        <v>47</v>
      </c>
      <c r="AM10" s="83"/>
    </row>
    <row r="11" spans="1:39" s="8" customFormat="1" ht="18" customHeight="1">
      <c r="A11" s="10" t="s">
        <v>41</v>
      </c>
      <c r="B11" s="81">
        <f t="shared" si="0"/>
        <v>76</v>
      </c>
      <c r="C11" s="81"/>
      <c r="D11" s="82">
        <v>38</v>
      </c>
      <c r="E11" s="82"/>
      <c r="F11" s="86">
        <v>38</v>
      </c>
      <c r="G11" s="87"/>
      <c r="H11" s="79" t="s">
        <v>42</v>
      </c>
      <c r="I11" s="80"/>
      <c r="J11" s="81">
        <f t="shared" si="1"/>
        <v>104</v>
      </c>
      <c r="K11" s="81"/>
      <c r="L11" s="82">
        <v>47</v>
      </c>
      <c r="M11" s="82"/>
      <c r="N11" s="82">
        <v>57</v>
      </c>
      <c r="O11" s="85"/>
      <c r="P11" s="79" t="s">
        <v>43</v>
      </c>
      <c r="Q11" s="80"/>
      <c r="R11" s="81">
        <f t="shared" si="2"/>
        <v>115</v>
      </c>
      <c r="S11" s="81"/>
      <c r="T11" s="82">
        <v>59</v>
      </c>
      <c r="U11" s="82"/>
      <c r="V11" s="82">
        <v>56</v>
      </c>
      <c r="W11" s="85"/>
      <c r="X11" s="79" t="s">
        <v>44</v>
      </c>
      <c r="Y11" s="80"/>
      <c r="Z11" s="81">
        <f t="shared" si="3"/>
        <v>69</v>
      </c>
      <c r="AA11" s="81"/>
      <c r="AB11" s="82">
        <v>35</v>
      </c>
      <c r="AC11" s="82"/>
      <c r="AD11" s="82">
        <v>34</v>
      </c>
      <c r="AE11" s="85"/>
      <c r="AF11" s="79" t="s">
        <v>45</v>
      </c>
      <c r="AG11" s="80"/>
      <c r="AH11" s="81">
        <f t="shared" si="4"/>
        <v>69</v>
      </c>
      <c r="AI11" s="81"/>
      <c r="AJ11" s="82">
        <v>24</v>
      </c>
      <c r="AK11" s="82"/>
      <c r="AL11" s="82">
        <v>45</v>
      </c>
      <c r="AM11" s="83"/>
    </row>
    <row r="12" spans="1:39" s="8" customFormat="1" ht="18" customHeight="1">
      <c r="A12" s="10" t="s">
        <v>46</v>
      </c>
      <c r="B12" s="81">
        <f t="shared" si="0"/>
        <v>66</v>
      </c>
      <c r="C12" s="81"/>
      <c r="D12" s="82">
        <v>28</v>
      </c>
      <c r="E12" s="82"/>
      <c r="F12" s="86">
        <v>38</v>
      </c>
      <c r="G12" s="87"/>
      <c r="H12" s="79" t="s">
        <v>47</v>
      </c>
      <c r="I12" s="80"/>
      <c r="J12" s="81">
        <f t="shared" si="1"/>
        <v>114</v>
      </c>
      <c r="K12" s="81"/>
      <c r="L12" s="82">
        <v>60</v>
      </c>
      <c r="M12" s="82"/>
      <c r="N12" s="82">
        <v>54</v>
      </c>
      <c r="O12" s="85"/>
      <c r="P12" s="79" t="s">
        <v>48</v>
      </c>
      <c r="Q12" s="80"/>
      <c r="R12" s="81">
        <f t="shared" si="2"/>
        <v>160</v>
      </c>
      <c r="S12" s="81"/>
      <c r="T12" s="82">
        <v>68</v>
      </c>
      <c r="U12" s="82"/>
      <c r="V12" s="82">
        <v>92</v>
      </c>
      <c r="W12" s="85"/>
      <c r="X12" s="79" t="s">
        <v>49</v>
      </c>
      <c r="Y12" s="80"/>
      <c r="Z12" s="81">
        <f t="shared" si="3"/>
        <v>83</v>
      </c>
      <c r="AA12" s="81"/>
      <c r="AB12" s="82">
        <v>37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59</v>
      </c>
      <c r="AI12" s="81"/>
      <c r="AJ12" s="82">
        <v>20</v>
      </c>
      <c r="AK12" s="82"/>
      <c r="AL12" s="82">
        <v>39</v>
      </c>
      <c r="AM12" s="83"/>
    </row>
    <row r="13" spans="1:39" s="8" customFormat="1" ht="18" customHeight="1">
      <c r="A13" s="10" t="s">
        <v>51</v>
      </c>
      <c r="B13" s="81">
        <f t="shared" si="0"/>
        <v>57</v>
      </c>
      <c r="C13" s="81"/>
      <c r="D13" s="82">
        <v>34</v>
      </c>
      <c r="E13" s="82"/>
      <c r="F13" s="86">
        <v>23</v>
      </c>
      <c r="G13" s="87"/>
      <c r="H13" s="79" t="s">
        <v>52</v>
      </c>
      <c r="I13" s="80"/>
      <c r="J13" s="81">
        <f t="shared" si="1"/>
        <v>89</v>
      </c>
      <c r="K13" s="81"/>
      <c r="L13" s="82">
        <v>50</v>
      </c>
      <c r="M13" s="82"/>
      <c r="N13" s="82">
        <v>39</v>
      </c>
      <c r="O13" s="85"/>
      <c r="P13" s="79" t="s">
        <v>53</v>
      </c>
      <c r="Q13" s="80"/>
      <c r="R13" s="81">
        <f t="shared" si="2"/>
        <v>182</v>
      </c>
      <c r="S13" s="81"/>
      <c r="T13" s="82">
        <v>87</v>
      </c>
      <c r="U13" s="82"/>
      <c r="V13" s="82">
        <v>95</v>
      </c>
      <c r="W13" s="85"/>
      <c r="X13" s="79" t="s">
        <v>54</v>
      </c>
      <c r="Y13" s="80"/>
      <c r="Z13" s="81">
        <f t="shared" si="3"/>
        <v>89</v>
      </c>
      <c r="AA13" s="81"/>
      <c r="AB13" s="82">
        <v>47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68</v>
      </c>
      <c r="AI13" s="81"/>
      <c r="AJ13" s="82">
        <v>26</v>
      </c>
      <c r="AK13" s="82"/>
      <c r="AL13" s="82">
        <v>42</v>
      </c>
      <c r="AM13" s="83"/>
    </row>
    <row r="14" spans="1:39" s="8" customFormat="1" ht="18" customHeight="1">
      <c r="A14" s="10" t="s">
        <v>56</v>
      </c>
      <c r="B14" s="81">
        <f t="shared" si="0"/>
        <v>68</v>
      </c>
      <c r="C14" s="81"/>
      <c r="D14" s="82">
        <v>27</v>
      </c>
      <c r="E14" s="82"/>
      <c r="F14" s="86">
        <v>41</v>
      </c>
      <c r="G14" s="87"/>
      <c r="H14" s="79" t="s">
        <v>57</v>
      </c>
      <c r="I14" s="80"/>
      <c r="J14" s="81">
        <f t="shared" si="1"/>
        <v>113</v>
      </c>
      <c r="K14" s="81"/>
      <c r="L14" s="82">
        <v>56</v>
      </c>
      <c r="M14" s="82"/>
      <c r="N14" s="82">
        <v>57</v>
      </c>
      <c r="O14" s="85"/>
      <c r="P14" s="79" t="s">
        <v>58</v>
      </c>
      <c r="Q14" s="80"/>
      <c r="R14" s="81">
        <f t="shared" si="2"/>
        <v>140</v>
      </c>
      <c r="S14" s="81"/>
      <c r="T14" s="82">
        <v>66</v>
      </c>
      <c r="U14" s="82"/>
      <c r="V14" s="82">
        <v>74</v>
      </c>
      <c r="W14" s="85"/>
      <c r="X14" s="79" t="s">
        <v>59</v>
      </c>
      <c r="Y14" s="80"/>
      <c r="Z14" s="81">
        <f t="shared" si="3"/>
        <v>110</v>
      </c>
      <c r="AA14" s="81"/>
      <c r="AB14" s="82">
        <v>47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8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57</v>
      </c>
      <c r="C15" s="81"/>
      <c r="D15" s="82">
        <v>33</v>
      </c>
      <c r="E15" s="82"/>
      <c r="F15" s="86">
        <v>24</v>
      </c>
      <c r="G15" s="87"/>
      <c r="H15" s="79" t="s">
        <v>62</v>
      </c>
      <c r="I15" s="80"/>
      <c r="J15" s="81">
        <f t="shared" si="1"/>
        <v>117</v>
      </c>
      <c r="K15" s="81"/>
      <c r="L15" s="82">
        <v>57</v>
      </c>
      <c r="M15" s="82"/>
      <c r="N15" s="82">
        <v>60</v>
      </c>
      <c r="O15" s="85"/>
      <c r="P15" s="79" t="s">
        <v>63</v>
      </c>
      <c r="Q15" s="80"/>
      <c r="R15" s="81">
        <f t="shared" si="2"/>
        <v>163</v>
      </c>
      <c r="S15" s="81"/>
      <c r="T15" s="82">
        <v>82</v>
      </c>
      <c r="U15" s="82"/>
      <c r="V15" s="82">
        <v>81</v>
      </c>
      <c r="W15" s="85"/>
      <c r="X15" s="79" t="s">
        <v>64</v>
      </c>
      <c r="Y15" s="80"/>
      <c r="Z15" s="81">
        <f t="shared" si="3"/>
        <v>123</v>
      </c>
      <c r="AA15" s="81"/>
      <c r="AB15" s="82">
        <v>50</v>
      </c>
      <c r="AC15" s="82"/>
      <c r="AD15" s="82">
        <v>73</v>
      </c>
      <c r="AE15" s="85"/>
      <c r="AF15" s="79" t="s">
        <v>65</v>
      </c>
      <c r="AG15" s="80"/>
      <c r="AH15" s="81">
        <f t="shared" si="4"/>
        <v>36</v>
      </c>
      <c r="AI15" s="81"/>
      <c r="AJ15" s="82">
        <v>10</v>
      </c>
      <c r="AK15" s="82"/>
      <c r="AL15" s="82">
        <v>26</v>
      </c>
      <c r="AM15" s="83"/>
    </row>
    <row r="16" spans="1:39" s="8" customFormat="1" ht="18" customHeight="1">
      <c r="A16" s="10" t="s">
        <v>66</v>
      </c>
      <c r="B16" s="81">
        <f t="shared" si="0"/>
        <v>70</v>
      </c>
      <c r="C16" s="81"/>
      <c r="D16" s="82">
        <v>35</v>
      </c>
      <c r="E16" s="82"/>
      <c r="F16" s="86">
        <v>35</v>
      </c>
      <c r="G16" s="87"/>
      <c r="H16" s="79" t="s">
        <v>67</v>
      </c>
      <c r="I16" s="80"/>
      <c r="J16" s="81">
        <f t="shared" si="1"/>
        <v>107</v>
      </c>
      <c r="K16" s="81"/>
      <c r="L16" s="82">
        <v>57</v>
      </c>
      <c r="M16" s="82"/>
      <c r="N16" s="82">
        <v>50</v>
      </c>
      <c r="O16" s="85"/>
      <c r="P16" s="79" t="s">
        <v>68</v>
      </c>
      <c r="Q16" s="80"/>
      <c r="R16" s="81">
        <f t="shared" si="2"/>
        <v>140</v>
      </c>
      <c r="S16" s="81"/>
      <c r="T16" s="82">
        <v>74</v>
      </c>
      <c r="U16" s="82"/>
      <c r="V16" s="82">
        <v>66</v>
      </c>
      <c r="W16" s="85"/>
      <c r="X16" s="79" t="s">
        <v>69</v>
      </c>
      <c r="Y16" s="80"/>
      <c r="Z16" s="81">
        <f t="shared" si="3"/>
        <v>119</v>
      </c>
      <c r="AA16" s="81"/>
      <c r="AB16" s="82">
        <v>49</v>
      </c>
      <c r="AC16" s="82"/>
      <c r="AD16" s="82">
        <v>70</v>
      </c>
      <c r="AE16" s="85"/>
      <c r="AF16" s="79" t="s">
        <v>70</v>
      </c>
      <c r="AG16" s="80"/>
      <c r="AH16" s="81">
        <f t="shared" si="4"/>
        <v>32</v>
      </c>
      <c r="AI16" s="81"/>
      <c r="AJ16" s="82">
        <v>5</v>
      </c>
      <c r="AK16" s="82"/>
      <c r="AL16" s="82">
        <v>27</v>
      </c>
      <c r="AM16" s="83"/>
    </row>
    <row r="17" spans="1:39" s="8" customFormat="1" ht="18" customHeight="1">
      <c r="A17" s="10" t="s">
        <v>71</v>
      </c>
      <c r="B17" s="81">
        <f t="shared" si="0"/>
        <v>67</v>
      </c>
      <c r="C17" s="81"/>
      <c r="D17" s="82">
        <v>36</v>
      </c>
      <c r="E17" s="82"/>
      <c r="F17" s="86">
        <v>31</v>
      </c>
      <c r="G17" s="87"/>
      <c r="H17" s="79" t="s">
        <v>72</v>
      </c>
      <c r="I17" s="80"/>
      <c r="J17" s="81">
        <f t="shared" si="1"/>
        <v>80</v>
      </c>
      <c r="K17" s="81"/>
      <c r="L17" s="82">
        <v>40</v>
      </c>
      <c r="M17" s="82"/>
      <c r="N17" s="82">
        <v>40</v>
      </c>
      <c r="O17" s="85"/>
      <c r="P17" s="79" t="s">
        <v>73</v>
      </c>
      <c r="Q17" s="80"/>
      <c r="R17" s="81">
        <f t="shared" si="2"/>
        <v>140</v>
      </c>
      <c r="S17" s="81"/>
      <c r="T17" s="82">
        <v>66</v>
      </c>
      <c r="U17" s="82"/>
      <c r="V17" s="82">
        <v>74</v>
      </c>
      <c r="W17" s="85"/>
      <c r="X17" s="79" t="s">
        <v>74</v>
      </c>
      <c r="Y17" s="80"/>
      <c r="Z17" s="81">
        <f t="shared" si="3"/>
        <v>132</v>
      </c>
      <c r="AA17" s="81"/>
      <c r="AB17" s="82">
        <v>53</v>
      </c>
      <c r="AC17" s="82"/>
      <c r="AD17" s="82">
        <v>79</v>
      </c>
      <c r="AE17" s="85"/>
      <c r="AF17" s="79" t="s">
        <v>75</v>
      </c>
      <c r="AG17" s="80"/>
      <c r="AH17" s="81">
        <f t="shared" si="4"/>
        <v>26</v>
      </c>
      <c r="AI17" s="81"/>
      <c r="AJ17" s="82">
        <v>9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67</v>
      </c>
      <c r="C18" s="81"/>
      <c r="D18" s="82">
        <v>35</v>
      </c>
      <c r="E18" s="82"/>
      <c r="F18" s="86">
        <v>32</v>
      </c>
      <c r="G18" s="87"/>
      <c r="H18" s="79" t="s">
        <v>77</v>
      </c>
      <c r="I18" s="80"/>
      <c r="J18" s="81">
        <f t="shared" si="1"/>
        <v>99</v>
      </c>
      <c r="K18" s="81"/>
      <c r="L18" s="82">
        <v>45</v>
      </c>
      <c r="M18" s="82"/>
      <c r="N18" s="82">
        <v>54</v>
      </c>
      <c r="O18" s="85"/>
      <c r="P18" s="79" t="s">
        <v>78</v>
      </c>
      <c r="Q18" s="80"/>
      <c r="R18" s="81">
        <f t="shared" si="2"/>
        <v>145</v>
      </c>
      <c r="S18" s="81"/>
      <c r="T18" s="82">
        <v>73</v>
      </c>
      <c r="U18" s="82"/>
      <c r="V18" s="82">
        <v>72</v>
      </c>
      <c r="W18" s="85"/>
      <c r="X18" s="79" t="s">
        <v>79</v>
      </c>
      <c r="Y18" s="80"/>
      <c r="Z18" s="81">
        <f t="shared" si="3"/>
        <v>148</v>
      </c>
      <c r="AA18" s="81"/>
      <c r="AB18" s="82">
        <v>54</v>
      </c>
      <c r="AC18" s="82"/>
      <c r="AD18" s="82">
        <v>94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77</v>
      </c>
      <c r="C19" s="81"/>
      <c r="D19" s="82">
        <v>45</v>
      </c>
      <c r="E19" s="82"/>
      <c r="F19" s="86">
        <v>32</v>
      </c>
      <c r="G19" s="87"/>
      <c r="H19" s="79" t="s">
        <v>82</v>
      </c>
      <c r="I19" s="80"/>
      <c r="J19" s="81">
        <f t="shared" si="1"/>
        <v>91</v>
      </c>
      <c r="K19" s="81"/>
      <c r="L19" s="82">
        <v>43</v>
      </c>
      <c r="M19" s="82"/>
      <c r="N19" s="82">
        <v>48</v>
      </c>
      <c r="O19" s="85"/>
      <c r="P19" s="79" t="s">
        <v>83</v>
      </c>
      <c r="Q19" s="80"/>
      <c r="R19" s="81">
        <f t="shared" si="2"/>
        <v>159</v>
      </c>
      <c r="S19" s="81"/>
      <c r="T19" s="82">
        <v>87</v>
      </c>
      <c r="U19" s="82"/>
      <c r="V19" s="82">
        <v>72</v>
      </c>
      <c r="W19" s="85"/>
      <c r="X19" s="79" t="s">
        <v>84</v>
      </c>
      <c r="Y19" s="80"/>
      <c r="Z19" s="81">
        <f t="shared" si="3"/>
        <v>142</v>
      </c>
      <c r="AA19" s="81"/>
      <c r="AB19" s="82">
        <v>56</v>
      </c>
      <c r="AC19" s="82"/>
      <c r="AD19" s="82">
        <v>86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2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93</v>
      </c>
      <c r="C20" s="81"/>
      <c r="D20" s="82">
        <v>50</v>
      </c>
      <c r="E20" s="82"/>
      <c r="F20" s="86">
        <v>43</v>
      </c>
      <c r="G20" s="87"/>
      <c r="H20" s="79" t="s">
        <v>87</v>
      </c>
      <c r="I20" s="80"/>
      <c r="J20" s="81">
        <f t="shared" si="1"/>
        <v>96</v>
      </c>
      <c r="K20" s="81"/>
      <c r="L20" s="82">
        <v>45</v>
      </c>
      <c r="M20" s="82"/>
      <c r="N20" s="82">
        <v>51</v>
      </c>
      <c r="O20" s="85"/>
      <c r="P20" s="79" t="s">
        <v>88</v>
      </c>
      <c r="Q20" s="80"/>
      <c r="R20" s="81">
        <f t="shared" si="2"/>
        <v>142</v>
      </c>
      <c r="S20" s="81"/>
      <c r="T20" s="82">
        <v>61</v>
      </c>
      <c r="U20" s="82"/>
      <c r="V20" s="82">
        <v>81</v>
      </c>
      <c r="W20" s="85"/>
      <c r="X20" s="79" t="s">
        <v>89</v>
      </c>
      <c r="Y20" s="80"/>
      <c r="Z20" s="81">
        <f t="shared" si="3"/>
        <v>138</v>
      </c>
      <c r="AA20" s="81"/>
      <c r="AB20" s="82">
        <v>64</v>
      </c>
      <c r="AC20" s="82"/>
      <c r="AD20" s="82">
        <v>74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2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73</v>
      </c>
      <c r="C21" s="81"/>
      <c r="D21" s="82">
        <v>46</v>
      </c>
      <c r="E21" s="82"/>
      <c r="F21" s="86">
        <v>27</v>
      </c>
      <c r="G21" s="87"/>
      <c r="H21" s="79" t="s">
        <v>92</v>
      </c>
      <c r="I21" s="80"/>
      <c r="J21" s="81">
        <f t="shared" si="1"/>
        <v>90</v>
      </c>
      <c r="K21" s="81"/>
      <c r="L21" s="82">
        <v>45</v>
      </c>
      <c r="M21" s="82"/>
      <c r="N21" s="82">
        <v>45</v>
      </c>
      <c r="O21" s="85"/>
      <c r="P21" s="79" t="s">
        <v>93</v>
      </c>
      <c r="Q21" s="80"/>
      <c r="R21" s="81">
        <f t="shared" si="2"/>
        <v>108</v>
      </c>
      <c r="S21" s="81"/>
      <c r="T21" s="82">
        <v>54</v>
      </c>
      <c r="U21" s="82"/>
      <c r="V21" s="82">
        <v>54</v>
      </c>
      <c r="W21" s="85"/>
      <c r="X21" s="79" t="s">
        <v>94</v>
      </c>
      <c r="Y21" s="80"/>
      <c r="Z21" s="81">
        <f t="shared" si="3"/>
        <v>85</v>
      </c>
      <c r="AA21" s="81"/>
      <c r="AB21" s="82">
        <v>42</v>
      </c>
      <c r="AC21" s="82"/>
      <c r="AD21" s="82">
        <v>43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80</v>
      </c>
      <c r="C22" s="81"/>
      <c r="D22" s="82">
        <v>36</v>
      </c>
      <c r="E22" s="82"/>
      <c r="F22" s="86">
        <v>44</v>
      </c>
      <c r="G22" s="87"/>
      <c r="H22" s="79" t="s">
        <v>97</v>
      </c>
      <c r="I22" s="80"/>
      <c r="J22" s="81">
        <f t="shared" si="1"/>
        <v>102</v>
      </c>
      <c r="K22" s="81"/>
      <c r="L22" s="82">
        <v>55</v>
      </c>
      <c r="M22" s="82"/>
      <c r="N22" s="82">
        <v>47</v>
      </c>
      <c r="O22" s="85"/>
      <c r="P22" s="79" t="s">
        <v>98</v>
      </c>
      <c r="Q22" s="80"/>
      <c r="R22" s="81">
        <f t="shared" si="2"/>
        <v>135</v>
      </c>
      <c r="S22" s="81"/>
      <c r="T22" s="82">
        <v>63</v>
      </c>
      <c r="U22" s="82"/>
      <c r="V22" s="82">
        <v>72</v>
      </c>
      <c r="W22" s="85"/>
      <c r="X22" s="79" t="s">
        <v>99</v>
      </c>
      <c r="Y22" s="80"/>
      <c r="Z22" s="81">
        <f t="shared" si="3"/>
        <v>81</v>
      </c>
      <c r="AA22" s="81"/>
      <c r="AB22" s="82">
        <v>31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2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91</v>
      </c>
      <c r="C23" s="66"/>
      <c r="D23" s="74">
        <v>54</v>
      </c>
      <c r="E23" s="74"/>
      <c r="F23" s="84">
        <v>37</v>
      </c>
      <c r="G23" s="67"/>
      <c r="H23" s="64" t="s">
        <v>102</v>
      </c>
      <c r="I23" s="65"/>
      <c r="J23" s="66">
        <f t="shared" si="1"/>
        <v>94</v>
      </c>
      <c r="K23" s="66"/>
      <c r="L23" s="74">
        <v>45</v>
      </c>
      <c r="M23" s="74"/>
      <c r="N23" s="74">
        <v>49</v>
      </c>
      <c r="O23" s="75"/>
      <c r="P23" s="64" t="s">
        <v>103</v>
      </c>
      <c r="Q23" s="65"/>
      <c r="R23" s="66">
        <f t="shared" si="2"/>
        <v>123</v>
      </c>
      <c r="S23" s="66"/>
      <c r="T23" s="74">
        <v>58</v>
      </c>
      <c r="U23" s="74"/>
      <c r="V23" s="74">
        <v>65</v>
      </c>
      <c r="W23" s="75"/>
      <c r="X23" s="64" t="s">
        <v>104</v>
      </c>
      <c r="Y23" s="65"/>
      <c r="Z23" s="66">
        <f t="shared" si="3"/>
        <v>97</v>
      </c>
      <c r="AA23" s="66"/>
      <c r="AB23" s="74">
        <v>36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2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397</v>
      </c>
      <c r="D27" s="46"/>
      <c r="E27" s="45">
        <f>SUM(E28:F29)</f>
        <v>383</v>
      </c>
      <c r="F27" s="46"/>
      <c r="G27" s="45">
        <f>SUM(G28:H29)</f>
        <v>204</v>
      </c>
      <c r="H27" s="46"/>
      <c r="I27" s="45">
        <f>SUM(I28:J29)</f>
        <v>243</v>
      </c>
      <c r="J27" s="46"/>
      <c r="K27" s="45">
        <f>SUM(K28:L29)</f>
        <v>171</v>
      </c>
      <c r="L27" s="46"/>
      <c r="M27" s="45">
        <f>SUM(M28:N29)</f>
        <v>955</v>
      </c>
      <c r="N27" s="46"/>
      <c r="O27" s="45">
        <f>SUM(O28:P29)</f>
        <v>989</v>
      </c>
      <c r="P27" s="46"/>
      <c r="Q27" s="45">
        <f>SUM(Q28:R29)</f>
        <v>1241</v>
      </c>
      <c r="R27" s="46"/>
      <c r="S27" s="45">
        <f>SUM(S28:T29)</f>
        <v>1395</v>
      </c>
      <c r="T27" s="46"/>
      <c r="U27" s="45">
        <f>SUM(U28:V29)</f>
        <v>518</v>
      </c>
      <c r="V27" s="46"/>
      <c r="W27" s="45">
        <f>SUM(W28:X29)</f>
        <v>428</v>
      </c>
      <c r="X27" s="46"/>
      <c r="Y27" s="45">
        <f>SUM(Y28:Z29)</f>
        <v>632</v>
      </c>
      <c r="Z27" s="46"/>
      <c r="AA27" s="45">
        <f>SUM(AA28:AB29)</f>
        <v>543</v>
      </c>
      <c r="AB27" s="46"/>
      <c r="AC27" s="45">
        <f>SUM(AC28:AD29)</f>
        <v>829</v>
      </c>
      <c r="AD27" s="46"/>
      <c r="AE27" s="45">
        <f>SUM(AE28:AF29)</f>
        <v>173</v>
      </c>
      <c r="AF27" s="46"/>
      <c r="AG27" s="45">
        <f>SUM(AG28:AH29)</f>
        <v>6</v>
      </c>
      <c r="AH27" s="46"/>
      <c r="AI27" s="47">
        <f>SUM(C27:AH27)</f>
        <v>9107</v>
      </c>
      <c r="AJ27" s="48"/>
      <c r="AK27" s="49">
        <v>4643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195</v>
      </c>
      <c r="D28" s="44"/>
      <c r="E28" s="43">
        <f>SUM(D10:E15)</f>
        <v>189</v>
      </c>
      <c r="F28" s="44"/>
      <c r="G28" s="43">
        <f>SUM(D16:E18)</f>
        <v>106</v>
      </c>
      <c r="H28" s="44"/>
      <c r="I28" s="43">
        <f>SUM(D19:E21)</f>
        <v>141</v>
      </c>
      <c r="J28" s="44"/>
      <c r="K28" s="43">
        <f>SUM(D22:E23)</f>
        <v>90</v>
      </c>
      <c r="L28" s="44"/>
      <c r="M28" s="43">
        <f>SUM(L4:M13)</f>
        <v>497</v>
      </c>
      <c r="N28" s="44"/>
      <c r="O28" s="43">
        <f>SUM(L14:M23)</f>
        <v>488</v>
      </c>
      <c r="P28" s="44"/>
      <c r="Q28" s="43">
        <f>SUM(T4:U13)</f>
        <v>608</v>
      </c>
      <c r="R28" s="44"/>
      <c r="S28" s="43">
        <f>SUM(T14:U23)</f>
        <v>684</v>
      </c>
      <c r="T28" s="44"/>
      <c r="U28" s="43">
        <f>SUM(AB4:AC8)</f>
        <v>252</v>
      </c>
      <c r="V28" s="44"/>
      <c r="W28" s="43">
        <f>SUM(AB9:AC13)</f>
        <v>202</v>
      </c>
      <c r="X28" s="44"/>
      <c r="Y28" s="43">
        <f>SUM(AB14:AC18)</f>
        <v>253</v>
      </c>
      <c r="Z28" s="44"/>
      <c r="AA28" s="43">
        <f>SUM(AB19:AC23)</f>
        <v>229</v>
      </c>
      <c r="AB28" s="44"/>
      <c r="AC28" s="43">
        <f>SUM(AJ4:AK13)</f>
        <v>309</v>
      </c>
      <c r="AD28" s="44"/>
      <c r="AE28" s="43">
        <f>SUM(AJ14:AK23)</f>
        <v>44</v>
      </c>
      <c r="AF28" s="44"/>
      <c r="AG28" s="43">
        <f>AJ24</f>
        <v>0</v>
      </c>
      <c r="AH28" s="44"/>
      <c r="AI28" s="38">
        <f>SUM(C28:AH28)</f>
        <v>4287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202</v>
      </c>
      <c r="D29" s="21"/>
      <c r="E29" s="20">
        <f>SUM(F10:G15)</f>
        <v>194</v>
      </c>
      <c r="F29" s="21"/>
      <c r="G29" s="20">
        <f>SUM(F16:G18)</f>
        <v>98</v>
      </c>
      <c r="H29" s="21"/>
      <c r="I29" s="20">
        <f>SUM(F19:G21)</f>
        <v>102</v>
      </c>
      <c r="J29" s="21"/>
      <c r="K29" s="20">
        <f>SUM(F22:G23)</f>
        <v>81</v>
      </c>
      <c r="L29" s="21"/>
      <c r="M29" s="20">
        <f>SUM(N4:O13)</f>
        <v>458</v>
      </c>
      <c r="N29" s="21"/>
      <c r="O29" s="20">
        <f>SUM(N14:O23)</f>
        <v>501</v>
      </c>
      <c r="P29" s="21"/>
      <c r="Q29" s="20">
        <f>SUM(V4:W13)</f>
        <v>633</v>
      </c>
      <c r="R29" s="21"/>
      <c r="S29" s="20">
        <f>SUM(V14:W23)</f>
        <v>711</v>
      </c>
      <c r="T29" s="21"/>
      <c r="U29" s="20">
        <f>SUM(AD4:AE8)</f>
        <v>266</v>
      </c>
      <c r="V29" s="21"/>
      <c r="W29" s="20">
        <f>SUM(AD9:AE13)</f>
        <v>226</v>
      </c>
      <c r="X29" s="21"/>
      <c r="Y29" s="20">
        <f>SUM(AD14:AE18)</f>
        <v>379</v>
      </c>
      <c r="Z29" s="21"/>
      <c r="AA29" s="20">
        <f>SUM(AD19:AE23)</f>
        <v>314</v>
      </c>
      <c r="AB29" s="21"/>
      <c r="AC29" s="20">
        <f>SUM(AL4:AM13)</f>
        <v>520</v>
      </c>
      <c r="AD29" s="21"/>
      <c r="AE29" s="20">
        <f>SUM(AL14:AM23)</f>
        <v>129</v>
      </c>
      <c r="AF29" s="21"/>
      <c r="AG29" s="20">
        <f>AL24</f>
        <v>6</v>
      </c>
      <c r="AH29" s="21"/>
      <c r="AI29" s="22">
        <f>SUM(C29:AH29)</f>
        <v>4820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984</v>
      </c>
      <c r="D31" s="34"/>
      <c r="E31" s="34"/>
      <c r="F31" s="35">
        <f>C31/AI27</f>
        <v>0.10804875370594048</v>
      </c>
      <c r="G31" s="35"/>
      <c r="H31" s="36"/>
      <c r="I31" s="17">
        <f>SUM(I27:V27)</f>
        <v>5512</v>
      </c>
      <c r="J31" s="37"/>
      <c r="K31" s="37"/>
      <c r="L31" s="37"/>
      <c r="M31" s="37"/>
      <c r="N31" s="37"/>
      <c r="O31" s="37"/>
      <c r="P31" s="15">
        <f>I31/AI27</f>
        <v>0.6052487097836828</v>
      </c>
      <c r="Q31" s="15"/>
      <c r="R31" s="15"/>
      <c r="S31" s="15"/>
      <c r="T31" s="15"/>
      <c r="U31" s="15"/>
      <c r="V31" s="16"/>
      <c r="W31" s="17">
        <f>SUM(W27:AH27)</f>
        <v>2611</v>
      </c>
      <c r="X31" s="18"/>
      <c r="Y31" s="18"/>
      <c r="Z31" s="18"/>
      <c r="AA31" s="18"/>
      <c r="AB31" s="18"/>
      <c r="AC31" s="15">
        <f>W31/AI27</f>
        <v>0.28670253651037664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28</v>
      </c>
      <c r="C4" s="90"/>
      <c r="D4" s="91">
        <v>14</v>
      </c>
      <c r="E4" s="91"/>
      <c r="F4" s="96">
        <v>14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27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56</v>
      </c>
      <c r="S4" s="90"/>
      <c r="T4" s="91">
        <v>30</v>
      </c>
      <c r="U4" s="91"/>
      <c r="V4" s="91">
        <v>26</v>
      </c>
      <c r="W4" s="93"/>
      <c r="X4" s="88" t="s">
        <v>9</v>
      </c>
      <c r="Y4" s="89"/>
      <c r="Z4" s="90">
        <f aca="true" t="shared" si="3" ref="Z4:Z23">SUM(AB4:AD4)</f>
        <v>94</v>
      </c>
      <c r="AA4" s="90"/>
      <c r="AB4" s="91">
        <v>47</v>
      </c>
      <c r="AC4" s="91"/>
      <c r="AD4" s="91">
        <v>47</v>
      </c>
      <c r="AE4" s="93"/>
      <c r="AF4" s="88" t="s">
        <v>10</v>
      </c>
      <c r="AG4" s="89"/>
      <c r="AH4" s="90">
        <f aca="true" t="shared" si="4" ref="AH4:AH24">SUM(AJ4:AL4)</f>
        <v>67</v>
      </c>
      <c r="AI4" s="90"/>
      <c r="AJ4" s="91">
        <v>34</v>
      </c>
      <c r="AK4" s="91"/>
      <c r="AL4" s="91">
        <v>33</v>
      </c>
      <c r="AM4" s="92"/>
    </row>
    <row r="5" spans="1:39" s="8" customFormat="1" ht="18" customHeight="1">
      <c r="A5" s="10" t="s">
        <v>11</v>
      </c>
      <c r="B5" s="81">
        <f t="shared" si="0"/>
        <v>34</v>
      </c>
      <c r="C5" s="81"/>
      <c r="D5" s="82">
        <v>15</v>
      </c>
      <c r="E5" s="82"/>
      <c r="F5" s="86">
        <v>19</v>
      </c>
      <c r="G5" s="87"/>
      <c r="H5" s="79" t="s">
        <v>12</v>
      </c>
      <c r="I5" s="80"/>
      <c r="J5" s="81">
        <f t="shared" si="1"/>
        <v>47</v>
      </c>
      <c r="K5" s="81"/>
      <c r="L5" s="82">
        <v>20</v>
      </c>
      <c r="M5" s="82"/>
      <c r="N5" s="82">
        <v>27</v>
      </c>
      <c r="O5" s="85"/>
      <c r="P5" s="79" t="s">
        <v>13</v>
      </c>
      <c r="Q5" s="80"/>
      <c r="R5" s="81">
        <f t="shared" si="2"/>
        <v>59</v>
      </c>
      <c r="S5" s="81"/>
      <c r="T5" s="82">
        <v>30</v>
      </c>
      <c r="U5" s="82"/>
      <c r="V5" s="82">
        <v>29</v>
      </c>
      <c r="W5" s="85"/>
      <c r="X5" s="79" t="s">
        <v>14</v>
      </c>
      <c r="Y5" s="80"/>
      <c r="Z5" s="81">
        <f t="shared" si="3"/>
        <v>67</v>
      </c>
      <c r="AA5" s="81"/>
      <c r="AB5" s="82">
        <v>29</v>
      </c>
      <c r="AC5" s="82"/>
      <c r="AD5" s="82">
        <v>38</v>
      </c>
      <c r="AE5" s="85"/>
      <c r="AF5" s="79" t="s">
        <v>15</v>
      </c>
      <c r="AG5" s="80"/>
      <c r="AH5" s="81">
        <f t="shared" si="4"/>
        <v>71</v>
      </c>
      <c r="AI5" s="81"/>
      <c r="AJ5" s="82">
        <v>31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39</v>
      </c>
      <c r="C6" s="81"/>
      <c r="D6" s="82">
        <v>18</v>
      </c>
      <c r="E6" s="82"/>
      <c r="F6" s="86">
        <v>21</v>
      </c>
      <c r="G6" s="87"/>
      <c r="H6" s="79" t="s">
        <v>17</v>
      </c>
      <c r="I6" s="80"/>
      <c r="J6" s="81">
        <f t="shared" si="1"/>
        <v>55</v>
      </c>
      <c r="K6" s="81"/>
      <c r="L6" s="82">
        <v>25</v>
      </c>
      <c r="M6" s="82"/>
      <c r="N6" s="82">
        <v>30</v>
      </c>
      <c r="O6" s="85"/>
      <c r="P6" s="79" t="s">
        <v>18</v>
      </c>
      <c r="Q6" s="80"/>
      <c r="R6" s="81">
        <f t="shared" si="2"/>
        <v>58</v>
      </c>
      <c r="S6" s="81"/>
      <c r="T6" s="82">
        <v>30</v>
      </c>
      <c r="U6" s="82"/>
      <c r="V6" s="82">
        <v>28</v>
      </c>
      <c r="W6" s="85"/>
      <c r="X6" s="79" t="s">
        <v>19</v>
      </c>
      <c r="Y6" s="80"/>
      <c r="Z6" s="81">
        <f t="shared" si="3"/>
        <v>55</v>
      </c>
      <c r="AA6" s="81"/>
      <c r="AB6" s="82">
        <v>23</v>
      </c>
      <c r="AC6" s="82"/>
      <c r="AD6" s="82">
        <v>32</v>
      </c>
      <c r="AE6" s="85"/>
      <c r="AF6" s="79" t="s">
        <v>20</v>
      </c>
      <c r="AG6" s="80"/>
      <c r="AH6" s="81">
        <f t="shared" si="4"/>
        <v>62</v>
      </c>
      <c r="AI6" s="81"/>
      <c r="AJ6" s="82">
        <v>28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35</v>
      </c>
      <c r="C7" s="81"/>
      <c r="D7" s="82">
        <v>17</v>
      </c>
      <c r="E7" s="82"/>
      <c r="F7" s="86">
        <v>18</v>
      </c>
      <c r="G7" s="87"/>
      <c r="H7" s="79" t="s">
        <v>22</v>
      </c>
      <c r="I7" s="80"/>
      <c r="J7" s="81">
        <f t="shared" si="1"/>
        <v>57</v>
      </c>
      <c r="K7" s="81"/>
      <c r="L7" s="82">
        <v>28</v>
      </c>
      <c r="M7" s="82"/>
      <c r="N7" s="82">
        <v>29</v>
      </c>
      <c r="O7" s="85"/>
      <c r="P7" s="79" t="s">
        <v>23</v>
      </c>
      <c r="Q7" s="80"/>
      <c r="R7" s="81">
        <f t="shared" si="2"/>
        <v>65</v>
      </c>
      <c r="S7" s="81"/>
      <c r="T7" s="82">
        <v>33</v>
      </c>
      <c r="U7" s="82"/>
      <c r="V7" s="82">
        <v>32</v>
      </c>
      <c r="W7" s="85"/>
      <c r="X7" s="79" t="s">
        <v>24</v>
      </c>
      <c r="Y7" s="80"/>
      <c r="Z7" s="81">
        <f t="shared" si="3"/>
        <v>46</v>
      </c>
      <c r="AA7" s="81"/>
      <c r="AB7" s="82">
        <v>18</v>
      </c>
      <c r="AC7" s="82"/>
      <c r="AD7" s="82">
        <v>28</v>
      </c>
      <c r="AE7" s="85"/>
      <c r="AF7" s="79" t="s">
        <v>25</v>
      </c>
      <c r="AG7" s="80"/>
      <c r="AH7" s="81">
        <f t="shared" si="4"/>
        <v>39</v>
      </c>
      <c r="AI7" s="81"/>
      <c r="AJ7" s="82">
        <v>15</v>
      </c>
      <c r="AK7" s="82"/>
      <c r="AL7" s="82">
        <v>24</v>
      </c>
      <c r="AM7" s="83"/>
    </row>
    <row r="8" spans="1:39" s="8" customFormat="1" ht="18" customHeight="1">
      <c r="A8" s="10" t="s">
        <v>26</v>
      </c>
      <c r="B8" s="81">
        <f t="shared" si="0"/>
        <v>40</v>
      </c>
      <c r="C8" s="81"/>
      <c r="D8" s="82">
        <v>18</v>
      </c>
      <c r="E8" s="82"/>
      <c r="F8" s="86">
        <v>22</v>
      </c>
      <c r="G8" s="87"/>
      <c r="H8" s="79" t="s">
        <v>27</v>
      </c>
      <c r="I8" s="80"/>
      <c r="J8" s="81">
        <f t="shared" si="1"/>
        <v>43</v>
      </c>
      <c r="K8" s="81"/>
      <c r="L8" s="82">
        <v>24</v>
      </c>
      <c r="M8" s="82"/>
      <c r="N8" s="82">
        <v>19</v>
      </c>
      <c r="O8" s="85"/>
      <c r="P8" s="79" t="s">
        <v>28</v>
      </c>
      <c r="Q8" s="80"/>
      <c r="R8" s="81">
        <f t="shared" si="2"/>
        <v>63</v>
      </c>
      <c r="S8" s="81"/>
      <c r="T8" s="82">
        <v>27</v>
      </c>
      <c r="U8" s="82"/>
      <c r="V8" s="82">
        <v>36</v>
      </c>
      <c r="W8" s="85"/>
      <c r="X8" s="79" t="s">
        <v>29</v>
      </c>
      <c r="Y8" s="80"/>
      <c r="Z8" s="81">
        <f t="shared" si="3"/>
        <v>52</v>
      </c>
      <c r="AA8" s="81"/>
      <c r="AB8" s="82">
        <v>19</v>
      </c>
      <c r="AC8" s="82"/>
      <c r="AD8" s="82">
        <v>33</v>
      </c>
      <c r="AE8" s="85"/>
      <c r="AF8" s="79" t="s">
        <v>30</v>
      </c>
      <c r="AG8" s="80"/>
      <c r="AH8" s="81">
        <f t="shared" si="4"/>
        <v>39</v>
      </c>
      <c r="AI8" s="81"/>
      <c r="AJ8" s="82">
        <v>17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34</v>
      </c>
      <c r="C9" s="81"/>
      <c r="D9" s="82">
        <v>18</v>
      </c>
      <c r="E9" s="82"/>
      <c r="F9" s="86">
        <v>16</v>
      </c>
      <c r="G9" s="87"/>
      <c r="H9" s="79" t="s">
        <v>32</v>
      </c>
      <c r="I9" s="80"/>
      <c r="J9" s="81">
        <f t="shared" si="1"/>
        <v>53</v>
      </c>
      <c r="K9" s="81"/>
      <c r="L9" s="82">
        <v>27</v>
      </c>
      <c r="M9" s="82"/>
      <c r="N9" s="82">
        <v>26</v>
      </c>
      <c r="O9" s="85"/>
      <c r="P9" s="79" t="s">
        <v>33</v>
      </c>
      <c r="Q9" s="80"/>
      <c r="R9" s="81">
        <f t="shared" si="2"/>
        <v>73</v>
      </c>
      <c r="S9" s="81"/>
      <c r="T9" s="82">
        <v>32</v>
      </c>
      <c r="U9" s="82"/>
      <c r="V9" s="82">
        <v>41</v>
      </c>
      <c r="W9" s="85"/>
      <c r="X9" s="79" t="s">
        <v>34</v>
      </c>
      <c r="Y9" s="80"/>
      <c r="Z9" s="81">
        <f t="shared" si="3"/>
        <v>74</v>
      </c>
      <c r="AA9" s="81"/>
      <c r="AB9" s="82">
        <v>41</v>
      </c>
      <c r="AC9" s="82"/>
      <c r="AD9" s="82">
        <v>33</v>
      </c>
      <c r="AE9" s="85"/>
      <c r="AF9" s="79" t="s">
        <v>35</v>
      </c>
      <c r="AG9" s="80"/>
      <c r="AH9" s="81">
        <f t="shared" si="4"/>
        <v>45</v>
      </c>
      <c r="AI9" s="81"/>
      <c r="AJ9" s="82">
        <v>22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36</v>
      </c>
      <c r="C10" s="81"/>
      <c r="D10" s="82">
        <v>20</v>
      </c>
      <c r="E10" s="82"/>
      <c r="F10" s="86">
        <v>16</v>
      </c>
      <c r="G10" s="87"/>
      <c r="H10" s="79" t="s">
        <v>37</v>
      </c>
      <c r="I10" s="80"/>
      <c r="J10" s="81">
        <f t="shared" si="1"/>
        <v>58</v>
      </c>
      <c r="K10" s="81"/>
      <c r="L10" s="82">
        <v>37</v>
      </c>
      <c r="M10" s="82"/>
      <c r="N10" s="82">
        <v>21</v>
      </c>
      <c r="O10" s="85"/>
      <c r="P10" s="79" t="s">
        <v>38</v>
      </c>
      <c r="Q10" s="80"/>
      <c r="R10" s="81">
        <f t="shared" si="2"/>
        <v>81</v>
      </c>
      <c r="S10" s="81"/>
      <c r="T10" s="82">
        <v>36</v>
      </c>
      <c r="U10" s="82"/>
      <c r="V10" s="82">
        <v>45</v>
      </c>
      <c r="W10" s="85"/>
      <c r="X10" s="79" t="s">
        <v>39</v>
      </c>
      <c r="Y10" s="80"/>
      <c r="Z10" s="81">
        <f t="shared" si="3"/>
        <v>63</v>
      </c>
      <c r="AA10" s="81"/>
      <c r="AB10" s="82">
        <v>32</v>
      </c>
      <c r="AC10" s="82"/>
      <c r="AD10" s="82">
        <v>31</v>
      </c>
      <c r="AE10" s="85"/>
      <c r="AF10" s="79" t="s">
        <v>40</v>
      </c>
      <c r="AG10" s="80"/>
      <c r="AH10" s="81">
        <f t="shared" si="4"/>
        <v>56</v>
      </c>
      <c r="AI10" s="81"/>
      <c r="AJ10" s="82">
        <v>24</v>
      </c>
      <c r="AK10" s="82"/>
      <c r="AL10" s="82">
        <v>32</v>
      </c>
      <c r="AM10" s="83"/>
    </row>
    <row r="11" spans="1:39" s="8" customFormat="1" ht="18" customHeight="1">
      <c r="A11" s="10" t="s">
        <v>41</v>
      </c>
      <c r="B11" s="81">
        <f t="shared" si="0"/>
        <v>67</v>
      </c>
      <c r="C11" s="81"/>
      <c r="D11" s="82">
        <v>35</v>
      </c>
      <c r="E11" s="82"/>
      <c r="F11" s="86">
        <v>32</v>
      </c>
      <c r="G11" s="87"/>
      <c r="H11" s="79" t="s">
        <v>42</v>
      </c>
      <c r="I11" s="80"/>
      <c r="J11" s="81">
        <f t="shared" si="1"/>
        <v>49</v>
      </c>
      <c r="K11" s="81"/>
      <c r="L11" s="82">
        <v>29</v>
      </c>
      <c r="M11" s="82"/>
      <c r="N11" s="82">
        <v>20</v>
      </c>
      <c r="O11" s="85"/>
      <c r="P11" s="79" t="s">
        <v>43</v>
      </c>
      <c r="Q11" s="80"/>
      <c r="R11" s="81">
        <f t="shared" si="2"/>
        <v>83</v>
      </c>
      <c r="S11" s="81"/>
      <c r="T11" s="82">
        <v>40</v>
      </c>
      <c r="U11" s="82"/>
      <c r="V11" s="82">
        <v>43</v>
      </c>
      <c r="W11" s="85"/>
      <c r="X11" s="79" t="s">
        <v>44</v>
      </c>
      <c r="Y11" s="80"/>
      <c r="Z11" s="81">
        <f t="shared" si="3"/>
        <v>62</v>
      </c>
      <c r="AA11" s="81"/>
      <c r="AB11" s="82">
        <v>27</v>
      </c>
      <c r="AC11" s="82"/>
      <c r="AD11" s="82">
        <v>35</v>
      </c>
      <c r="AE11" s="85"/>
      <c r="AF11" s="79" t="s">
        <v>45</v>
      </c>
      <c r="AG11" s="80"/>
      <c r="AH11" s="81">
        <f t="shared" si="4"/>
        <v>39</v>
      </c>
      <c r="AI11" s="81"/>
      <c r="AJ11" s="82">
        <v>15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50</v>
      </c>
      <c r="C12" s="81"/>
      <c r="D12" s="82">
        <v>24</v>
      </c>
      <c r="E12" s="82"/>
      <c r="F12" s="86">
        <v>26</v>
      </c>
      <c r="G12" s="87"/>
      <c r="H12" s="79" t="s">
        <v>47</v>
      </c>
      <c r="I12" s="80"/>
      <c r="J12" s="81">
        <f t="shared" si="1"/>
        <v>46</v>
      </c>
      <c r="K12" s="81"/>
      <c r="L12" s="82">
        <v>26</v>
      </c>
      <c r="M12" s="82"/>
      <c r="N12" s="82">
        <v>20</v>
      </c>
      <c r="O12" s="85"/>
      <c r="P12" s="79" t="s">
        <v>48</v>
      </c>
      <c r="Q12" s="80"/>
      <c r="R12" s="81">
        <f t="shared" si="2"/>
        <v>92</v>
      </c>
      <c r="S12" s="81"/>
      <c r="T12" s="82">
        <v>39</v>
      </c>
      <c r="U12" s="82"/>
      <c r="V12" s="82">
        <v>53</v>
      </c>
      <c r="W12" s="85"/>
      <c r="X12" s="79" t="s">
        <v>49</v>
      </c>
      <c r="Y12" s="80"/>
      <c r="Z12" s="81">
        <f t="shared" si="3"/>
        <v>58</v>
      </c>
      <c r="AA12" s="81"/>
      <c r="AB12" s="82">
        <v>25</v>
      </c>
      <c r="AC12" s="82"/>
      <c r="AD12" s="82">
        <v>33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17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41</v>
      </c>
      <c r="C13" s="81"/>
      <c r="D13" s="82">
        <v>18</v>
      </c>
      <c r="E13" s="82"/>
      <c r="F13" s="86">
        <v>23</v>
      </c>
      <c r="G13" s="87"/>
      <c r="H13" s="79" t="s">
        <v>52</v>
      </c>
      <c r="I13" s="80"/>
      <c r="J13" s="81">
        <f t="shared" si="1"/>
        <v>35</v>
      </c>
      <c r="K13" s="81"/>
      <c r="L13" s="82">
        <v>19</v>
      </c>
      <c r="M13" s="82"/>
      <c r="N13" s="82">
        <v>16</v>
      </c>
      <c r="O13" s="85"/>
      <c r="P13" s="79" t="s">
        <v>53</v>
      </c>
      <c r="Q13" s="80"/>
      <c r="R13" s="81">
        <f t="shared" si="2"/>
        <v>93</v>
      </c>
      <c r="S13" s="81"/>
      <c r="T13" s="82">
        <v>45</v>
      </c>
      <c r="U13" s="82"/>
      <c r="V13" s="82">
        <v>48</v>
      </c>
      <c r="W13" s="85"/>
      <c r="X13" s="79" t="s">
        <v>54</v>
      </c>
      <c r="Y13" s="80"/>
      <c r="Z13" s="81">
        <f t="shared" si="3"/>
        <v>51</v>
      </c>
      <c r="AA13" s="81"/>
      <c r="AB13" s="82">
        <v>24</v>
      </c>
      <c r="AC13" s="82"/>
      <c r="AD13" s="82">
        <v>27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13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59</v>
      </c>
      <c r="C14" s="81"/>
      <c r="D14" s="82">
        <v>32</v>
      </c>
      <c r="E14" s="82"/>
      <c r="F14" s="86">
        <v>27</v>
      </c>
      <c r="G14" s="87"/>
      <c r="H14" s="79" t="s">
        <v>57</v>
      </c>
      <c r="I14" s="80"/>
      <c r="J14" s="81">
        <f t="shared" si="1"/>
        <v>42</v>
      </c>
      <c r="K14" s="81"/>
      <c r="L14" s="82">
        <v>21</v>
      </c>
      <c r="M14" s="82"/>
      <c r="N14" s="82">
        <v>21</v>
      </c>
      <c r="O14" s="85"/>
      <c r="P14" s="79" t="s">
        <v>58</v>
      </c>
      <c r="Q14" s="80"/>
      <c r="R14" s="81">
        <f t="shared" si="2"/>
        <v>80</v>
      </c>
      <c r="S14" s="81"/>
      <c r="T14" s="82">
        <v>41</v>
      </c>
      <c r="U14" s="82"/>
      <c r="V14" s="82">
        <v>39</v>
      </c>
      <c r="W14" s="85"/>
      <c r="X14" s="79" t="s">
        <v>59</v>
      </c>
      <c r="Y14" s="80"/>
      <c r="Z14" s="81">
        <f t="shared" si="3"/>
        <v>56</v>
      </c>
      <c r="AA14" s="81"/>
      <c r="AB14" s="82">
        <v>21</v>
      </c>
      <c r="AC14" s="82"/>
      <c r="AD14" s="82">
        <v>35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8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51</v>
      </c>
      <c r="C15" s="81"/>
      <c r="D15" s="82">
        <v>28</v>
      </c>
      <c r="E15" s="82"/>
      <c r="F15" s="86">
        <v>23</v>
      </c>
      <c r="G15" s="87"/>
      <c r="H15" s="79" t="s">
        <v>62</v>
      </c>
      <c r="I15" s="80"/>
      <c r="J15" s="81">
        <f t="shared" si="1"/>
        <v>45</v>
      </c>
      <c r="K15" s="81"/>
      <c r="L15" s="82">
        <v>21</v>
      </c>
      <c r="M15" s="82"/>
      <c r="N15" s="82">
        <v>24</v>
      </c>
      <c r="O15" s="85"/>
      <c r="P15" s="79" t="s">
        <v>63</v>
      </c>
      <c r="Q15" s="80"/>
      <c r="R15" s="81">
        <f t="shared" si="2"/>
        <v>90</v>
      </c>
      <c r="S15" s="81"/>
      <c r="T15" s="82">
        <v>44</v>
      </c>
      <c r="U15" s="82"/>
      <c r="V15" s="82">
        <v>46</v>
      </c>
      <c r="W15" s="85"/>
      <c r="X15" s="79" t="s">
        <v>64</v>
      </c>
      <c r="Y15" s="80"/>
      <c r="Z15" s="81">
        <f t="shared" si="3"/>
        <v>74</v>
      </c>
      <c r="AA15" s="81"/>
      <c r="AB15" s="82">
        <v>38</v>
      </c>
      <c r="AC15" s="82"/>
      <c r="AD15" s="82">
        <v>36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8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54</v>
      </c>
      <c r="C16" s="81"/>
      <c r="D16" s="82">
        <v>28</v>
      </c>
      <c r="E16" s="82"/>
      <c r="F16" s="86">
        <v>26</v>
      </c>
      <c r="G16" s="87"/>
      <c r="H16" s="79" t="s">
        <v>67</v>
      </c>
      <c r="I16" s="80"/>
      <c r="J16" s="81">
        <f t="shared" si="1"/>
        <v>43</v>
      </c>
      <c r="K16" s="81"/>
      <c r="L16" s="82">
        <v>25</v>
      </c>
      <c r="M16" s="82"/>
      <c r="N16" s="82">
        <v>18</v>
      </c>
      <c r="O16" s="85"/>
      <c r="P16" s="79" t="s">
        <v>68</v>
      </c>
      <c r="Q16" s="80"/>
      <c r="R16" s="81">
        <f t="shared" si="2"/>
        <v>88</v>
      </c>
      <c r="S16" s="81"/>
      <c r="T16" s="82">
        <v>47</v>
      </c>
      <c r="U16" s="82"/>
      <c r="V16" s="82">
        <v>41</v>
      </c>
      <c r="W16" s="85"/>
      <c r="X16" s="79" t="s">
        <v>69</v>
      </c>
      <c r="Y16" s="80"/>
      <c r="Z16" s="81">
        <f t="shared" si="3"/>
        <v>72</v>
      </c>
      <c r="AA16" s="81"/>
      <c r="AB16" s="82">
        <v>26</v>
      </c>
      <c r="AC16" s="82"/>
      <c r="AD16" s="82">
        <v>46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1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49</v>
      </c>
      <c r="C17" s="81"/>
      <c r="D17" s="82">
        <v>23</v>
      </c>
      <c r="E17" s="82"/>
      <c r="F17" s="86">
        <v>26</v>
      </c>
      <c r="G17" s="87"/>
      <c r="H17" s="79" t="s">
        <v>72</v>
      </c>
      <c r="I17" s="80"/>
      <c r="J17" s="81">
        <f t="shared" si="1"/>
        <v>42</v>
      </c>
      <c r="K17" s="81"/>
      <c r="L17" s="82">
        <v>25</v>
      </c>
      <c r="M17" s="82"/>
      <c r="N17" s="82">
        <v>17</v>
      </c>
      <c r="O17" s="85"/>
      <c r="P17" s="79" t="s">
        <v>73</v>
      </c>
      <c r="Q17" s="80"/>
      <c r="R17" s="81">
        <f t="shared" si="2"/>
        <v>87</v>
      </c>
      <c r="S17" s="81"/>
      <c r="T17" s="82">
        <v>47</v>
      </c>
      <c r="U17" s="82"/>
      <c r="V17" s="82">
        <v>40</v>
      </c>
      <c r="W17" s="85"/>
      <c r="X17" s="79" t="s">
        <v>74</v>
      </c>
      <c r="Y17" s="80"/>
      <c r="Z17" s="81">
        <f t="shared" si="3"/>
        <v>73</v>
      </c>
      <c r="AA17" s="81"/>
      <c r="AB17" s="82">
        <v>33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24</v>
      </c>
      <c r="AI17" s="81"/>
      <c r="AJ17" s="82">
        <v>7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54</v>
      </c>
      <c r="C18" s="81"/>
      <c r="D18" s="82">
        <v>30</v>
      </c>
      <c r="E18" s="82"/>
      <c r="F18" s="86">
        <v>24</v>
      </c>
      <c r="G18" s="87"/>
      <c r="H18" s="79" t="s">
        <v>77</v>
      </c>
      <c r="I18" s="80"/>
      <c r="J18" s="81">
        <f t="shared" si="1"/>
        <v>48</v>
      </c>
      <c r="K18" s="81"/>
      <c r="L18" s="82">
        <v>22</v>
      </c>
      <c r="M18" s="82"/>
      <c r="N18" s="82">
        <v>26</v>
      </c>
      <c r="O18" s="85"/>
      <c r="P18" s="79" t="s">
        <v>78</v>
      </c>
      <c r="Q18" s="80"/>
      <c r="R18" s="81">
        <f t="shared" si="2"/>
        <v>90</v>
      </c>
      <c r="S18" s="81"/>
      <c r="T18" s="82">
        <v>49</v>
      </c>
      <c r="U18" s="82"/>
      <c r="V18" s="82">
        <v>41</v>
      </c>
      <c r="W18" s="85"/>
      <c r="X18" s="79" t="s">
        <v>79</v>
      </c>
      <c r="Y18" s="80"/>
      <c r="Z18" s="81">
        <f t="shared" si="3"/>
        <v>100</v>
      </c>
      <c r="AA18" s="81"/>
      <c r="AB18" s="82">
        <v>46</v>
      </c>
      <c r="AC18" s="82"/>
      <c r="AD18" s="82">
        <v>54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5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65</v>
      </c>
      <c r="C19" s="81"/>
      <c r="D19" s="82">
        <v>36</v>
      </c>
      <c r="E19" s="82"/>
      <c r="F19" s="86">
        <v>29</v>
      </c>
      <c r="G19" s="87"/>
      <c r="H19" s="79" t="s">
        <v>82</v>
      </c>
      <c r="I19" s="80"/>
      <c r="J19" s="81">
        <f t="shared" si="1"/>
        <v>39</v>
      </c>
      <c r="K19" s="81"/>
      <c r="L19" s="82">
        <v>24</v>
      </c>
      <c r="M19" s="82"/>
      <c r="N19" s="82">
        <v>15</v>
      </c>
      <c r="O19" s="85"/>
      <c r="P19" s="79" t="s">
        <v>83</v>
      </c>
      <c r="Q19" s="80"/>
      <c r="R19" s="81">
        <f t="shared" si="2"/>
        <v>82</v>
      </c>
      <c r="S19" s="81"/>
      <c r="T19" s="82">
        <v>40</v>
      </c>
      <c r="U19" s="82"/>
      <c r="V19" s="82">
        <v>42</v>
      </c>
      <c r="W19" s="85"/>
      <c r="X19" s="79" t="s">
        <v>84</v>
      </c>
      <c r="Y19" s="80"/>
      <c r="Z19" s="81">
        <f t="shared" si="3"/>
        <v>88</v>
      </c>
      <c r="AA19" s="81"/>
      <c r="AB19" s="82">
        <v>33</v>
      </c>
      <c r="AC19" s="82"/>
      <c r="AD19" s="82">
        <v>55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2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53</v>
      </c>
      <c r="C20" s="81"/>
      <c r="D20" s="82">
        <v>30</v>
      </c>
      <c r="E20" s="82"/>
      <c r="F20" s="86">
        <v>23</v>
      </c>
      <c r="G20" s="87"/>
      <c r="H20" s="79" t="s">
        <v>87</v>
      </c>
      <c r="I20" s="80"/>
      <c r="J20" s="81">
        <f t="shared" si="1"/>
        <v>52</v>
      </c>
      <c r="K20" s="81"/>
      <c r="L20" s="82">
        <v>25</v>
      </c>
      <c r="M20" s="82"/>
      <c r="N20" s="82">
        <v>27</v>
      </c>
      <c r="O20" s="85"/>
      <c r="P20" s="79" t="s">
        <v>88</v>
      </c>
      <c r="Q20" s="80"/>
      <c r="R20" s="81">
        <f t="shared" si="2"/>
        <v>78</v>
      </c>
      <c r="S20" s="81"/>
      <c r="T20" s="82">
        <v>40</v>
      </c>
      <c r="U20" s="82"/>
      <c r="V20" s="82">
        <v>38</v>
      </c>
      <c r="W20" s="85"/>
      <c r="X20" s="79" t="s">
        <v>89</v>
      </c>
      <c r="Y20" s="80"/>
      <c r="Z20" s="81">
        <f t="shared" si="3"/>
        <v>76</v>
      </c>
      <c r="AA20" s="81"/>
      <c r="AB20" s="82">
        <v>35</v>
      </c>
      <c r="AC20" s="82"/>
      <c r="AD20" s="82">
        <v>41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4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57</v>
      </c>
      <c r="C21" s="81"/>
      <c r="D21" s="82">
        <v>29</v>
      </c>
      <c r="E21" s="82"/>
      <c r="F21" s="86">
        <v>28</v>
      </c>
      <c r="G21" s="87"/>
      <c r="H21" s="79" t="s">
        <v>92</v>
      </c>
      <c r="I21" s="80"/>
      <c r="J21" s="81">
        <f t="shared" si="1"/>
        <v>48</v>
      </c>
      <c r="K21" s="81"/>
      <c r="L21" s="82">
        <v>26</v>
      </c>
      <c r="M21" s="82"/>
      <c r="N21" s="82">
        <v>22</v>
      </c>
      <c r="O21" s="85"/>
      <c r="P21" s="79" t="s">
        <v>93</v>
      </c>
      <c r="Q21" s="80"/>
      <c r="R21" s="81">
        <f t="shared" si="2"/>
        <v>72</v>
      </c>
      <c r="S21" s="81"/>
      <c r="T21" s="82">
        <v>30</v>
      </c>
      <c r="U21" s="82"/>
      <c r="V21" s="82">
        <v>42</v>
      </c>
      <c r="W21" s="85"/>
      <c r="X21" s="79" t="s">
        <v>94</v>
      </c>
      <c r="Y21" s="80"/>
      <c r="Z21" s="81">
        <f t="shared" si="3"/>
        <v>56</v>
      </c>
      <c r="AA21" s="81"/>
      <c r="AB21" s="82">
        <v>22</v>
      </c>
      <c r="AC21" s="82"/>
      <c r="AD21" s="82">
        <v>34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41</v>
      </c>
      <c r="C22" s="81"/>
      <c r="D22" s="82">
        <v>22</v>
      </c>
      <c r="E22" s="82"/>
      <c r="F22" s="86">
        <v>19</v>
      </c>
      <c r="G22" s="87"/>
      <c r="H22" s="79" t="s">
        <v>97</v>
      </c>
      <c r="I22" s="80"/>
      <c r="J22" s="81">
        <f t="shared" si="1"/>
        <v>59</v>
      </c>
      <c r="K22" s="81"/>
      <c r="L22" s="82">
        <v>26</v>
      </c>
      <c r="M22" s="82"/>
      <c r="N22" s="82">
        <v>33</v>
      </c>
      <c r="O22" s="85"/>
      <c r="P22" s="79" t="s">
        <v>98</v>
      </c>
      <c r="Q22" s="80"/>
      <c r="R22" s="81">
        <f t="shared" si="2"/>
        <v>59</v>
      </c>
      <c r="S22" s="81"/>
      <c r="T22" s="82">
        <v>26</v>
      </c>
      <c r="U22" s="82"/>
      <c r="V22" s="82">
        <v>33</v>
      </c>
      <c r="W22" s="85"/>
      <c r="X22" s="79" t="s">
        <v>99</v>
      </c>
      <c r="Y22" s="80"/>
      <c r="Z22" s="81">
        <f t="shared" si="3"/>
        <v>69</v>
      </c>
      <c r="AA22" s="81"/>
      <c r="AB22" s="82">
        <v>35</v>
      </c>
      <c r="AC22" s="82"/>
      <c r="AD22" s="82">
        <v>34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58</v>
      </c>
      <c r="C23" s="66"/>
      <c r="D23" s="74">
        <v>32</v>
      </c>
      <c r="E23" s="74"/>
      <c r="F23" s="84">
        <v>26</v>
      </c>
      <c r="G23" s="67"/>
      <c r="H23" s="64" t="s">
        <v>102</v>
      </c>
      <c r="I23" s="65"/>
      <c r="J23" s="66">
        <f t="shared" si="1"/>
        <v>50</v>
      </c>
      <c r="K23" s="66"/>
      <c r="L23" s="74">
        <v>20</v>
      </c>
      <c r="M23" s="74"/>
      <c r="N23" s="74">
        <v>30</v>
      </c>
      <c r="O23" s="75"/>
      <c r="P23" s="64" t="s">
        <v>103</v>
      </c>
      <c r="Q23" s="65"/>
      <c r="R23" s="66">
        <f t="shared" si="2"/>
        <v>62</v>
      </c>
      <c r="S23" s="66"/>
      <c r="T23" s="74">
        <v>23</v>
      </c>
      <c r="U23" s="74"/>
      <c r="V23" s="74">
        <v>39</v>
      </c>
      <c r="W23" s="75"/>
      <c r="X23" s="64" t="s">
        <v>104</v>
      </c>
      <c r="Y23" s="65"/>
      <c r="Z23" s="66">
        <f t="shared" si="3"/>
        <v>79</v>
      </c>
      <c r="AA23" s="66"/>
      <c r="AB23" s="74">
        <v>32</v>
      </c>
      <c r="AC23" s="74"/>
      <c r="AD23" s="74">
        <v>47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210</v>
      </c>
      <c r="D27" s="46"/>
      <c r="E27" s="45">
        <f>SUM(E28:F29)</f>
        <v>304</v>
      </c>
      <c r="F27" s="46"/>
      <c r="G27" s="45">
        <f>SUM(G28:H29)</f>
        <v>157</v>
      </c>
      <c r="H27" s="46"/>
      <c r="I27" s="45">
        <f>SUM(I28:J29)</f>
        <v>175</v>
      </c>
      <c r="J27" s="46"/>
      <c r="K27" s="45">
        <f>SUM(K28:L29)</f>
        <v>99</v>
      </c>
      <c r="L27" s="46"/>
      <c r="M27" s="45">
        <f>SUM(M28:N29)</f>
        <v>492</v>
      </c>
      <c r="N27" s="46"/>
      <c r="O27" s="45">
        <f>SUM(O28:P29)</f>
        <v>468</v>
      </c>
      <c r="P27" s="46"/>
      <c r="Q27" s="45">
        <f>SUM(Q28:R29)</f>
        <v>723</v>
      </c>
      <c r="R27" s="46"/>
      <c r="S27" s="45">
        <f>SUM(S28:T29)</f>
        <v>788</v>
      </c>
      <c r="T27" s="46"/>
      <c r="U27" s="45">
        <f>SUM(U28:V29)</f>
        <v>314</v>
      </c>
      <c r="V27" s="46"/>
      <c r="W27" s="45">
        <f>SUM(W28:X29)</f>
        <v>308</v>
      </c>
      <c r="X27" s="46"/>
      <c r="Y27" s="45">
        <f>SUM(Y28:Z29)</f>
        <v>375</v>
      </c>
      <c r="Z27" s="46"/>
      <c r="AA27" s="45">
        <f>SUM(AA28:AB29)</f>
        <v>368</v>
      </c>
      <c r="AB27" s="46"/>
      <c r="AC27" s="45">
        <f>SUM(AC28:AD29)</f>
        <v>495</v>
      </c>
      <c r="AD27" s="46"/>
      <c r="AE27" s="45">
        <f>SUM(AE28:AF29)</f>
        <v>141</v>
      </c>
      <c r="AF27" s="46"/>
      <c r="AG27" s="45">
        <f>SUM(AG28:AH29)</f>
        <v>3</v>
      </c>
      <c r="AH27" s="46"/>
      <c r="AI27" s="47">
        <f>SUM(C27:AH27)</f>
        <v>5420</v>
      </c>
      <c r="AJ27" s="48"/>
      <c r="AK27" s="49">
        <v>2441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100</v>
      </c>
      <c r="D28" s="44"/>
      <c r="E28" s="43">
        <f>SUM(D10:E15)</f>
        <v>157</v>
      </c>
      <c r="F28" s="44"/>
      <c r="G28" s="43">
        <f>SUM(D16:E18)</f>
        <v>81</v>
      </c>
      <c r="H28" s="44"/>
      <c r="I28" s="43">
        <f>SUM(D19:E21)</f>
        <v>95</v>
      </c>
      <c r="J28" s="44"/>
      <c r="K28" s="43">
        <f>SUM(D22:E23)</f>
        <v>54</v>
      </c>
      <c r="L28" s="44"/>
      <c r="M28" s="43">
        <f>SUM(L4:M13)</f>
        <v>262</v>
      </c>
      <c r="N28" s="44"/>
      <c r="O28" s="43">
        <f>SUM(L14:M23)</f>
        <v>235</v>
      </c>
      <c r="P28" s="44"/>
      <c r="Q28" s="43">
        <f>SUM(T4:U13)</f>
        <v>342</v>
      </c>
      <c r="R28" s="44"/>
      <c r="S28" s="43">
        <f>SUM(T14:U23)</f>
        <v>387</v>
      </c>
      <c r="T28" s="44"/>
      <c r="U28" s="43">
        <f>SUM(AB4:AC8)</f>
        <v>136</v>
      </c>
      <c r="V28" s="44"/>
      <c r="W28" s="43">
        <f>SUM(AB9:AC13)</f>
        <v>149</v>
      </c>
      <c r="X28" s="44"/>
      <c r="Y28" s="43">
        <f>SUM(AB14:AC18)</f>
        <v>164</v>
      </c>
      <c r="Z28" s="44"/>
      <c r="AA28" s="43">
        <f>SUM(AB19:AC23)</f>
        <v>157</v>
      </c>
      <c r="AB28" s="44"/>
      <c r="AC28" s="43">
        <f>SUM(AJ4:AK13)</f>
        <v>216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2572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110</v>
      </c>
      <c r="D29" s="21"/>
      <c r="E29" s="20">
        <f>SUM(F10:G15)</f>
        <v>147</v>
      </c>
      <c r="F29" s="21"/>
      <c r="G29" s="20">
        <f>SUM(F16:G18)</f>
        <v>76</v>
      </c>
      <c r="H29" s="21"/>
      <c r="I29" s="20">
        <f>SUM(F19:G21)</f>
        <v>80</v>
      </c>
      <c r="J29" s="21"/>
      <c r="K29" s="20">
        <f>SUM(F22:G23)</f>
        <v>45</v>
      </c>
      <c r="L29" s="21"/>
      <c r="M29" s="20">
        <f>SUM(N4:O13)</f>
        <v>230</v>
      </c>
      <c r="N29" s="21"/>
      <c r="O29" s="20">
        <f>SUM(N14:O23)</f>
        <v>233</v>
      </c>
      <c r="P29" s="21"/>
      <c r="Q29" s="20">
        <f>SUM(V4:W13)</f>
        <v>381</v>
      </c>
      <c r="R29" s="21"/>
      <c r="S29" s="20">
        <f>SUM(V14:W23)</f>
        <v>401</v>
      </c>
      <c r="T29" s="21"/>
      <c r="U29" s="20">
        <f>SUM(AD4:AE8)</f>
        <v>178</v>
      </c>
      <c r="V29" s="21"/>
      <c r="W29" s="20">
        <f>SUM(AD9:AE13)</f>
        <v>159</v>
      </c>
      <c r="X29" s="21"/>
      <c r="Y29" s="20">
        <f>SUM(AD14:AE18)</f>
        <v>211</v>
      </c>
      <c r="Z29" s="21"/>
      <c r="AA29" s="20">
        <f>SUM(AD19:AE23)</f>
        <v>211</v>
      </c>
      <c r="AB29" s="21"/>
      <c r="AC29" s="20">
        <f>SUM(AL4:AM13)</f>
        <v>279</v>
      </c>
      <c r="AD29" s="21"/>
      <c r="AE29" s="20">
        <f>SUM(AL14:AM23)</f>
        <v>104</v>
      </c>
      <c r="AF29" s="21"/>
      <c r="AG29" s="20">
        <f>AL24</f>
        <v>3</v>
      </c>
      <c r="AH29" s="21"/>
      <c r="AI29" s="22">
        <f>SUM(C29:AH29)</f>
        <v>2848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671</v>
      </c>
      <c r="D31" s="34"/>
      <c r="E31" s="34"/>
      <c r="F31" s="35">
        <f>C31/AI27</f>
        <v>0.12380073800738008</v>
      </c>
      <c r="G31" s="35"/>
      <c r="H31" s="36"/>
      <c r="I31" s="17">
        <f>SUM(I27:V27)</f>
        <v>3059</v>
      </c>
      <c r="J31" s="37"/>
      <c r="K31" s="37"/>
      <c r="L31" s="37"/>
      <c r="M31" s="37"/>
      <c r="N31" s="37"/>
      <c r="O31" s="37"/>
      <c r="P31" s="15">
        <f>I31/AI27</f>
        <v>0.5643911439114391</v>
      </c>
      <c r="Q31" s="15"/>
      <c r="R31" s="15"/>
      <c r="S31" s="15"/>
      <c r="T31" s="15"/>
      <c r="U31" s="15"/>
      <c r="V31" s="16"/>
      <c r="W31" s="17">
        <f>SUM(W27:AH27)</f>
        <v>1690</v>
      </c>
      <c r="X31" s="18"/>
      <c r="Y31" s="18"/>
      <c r="Z31" s="18"/>
      <c r="AA31" s="18"/>
      <c r="AB31" s="18"/>
      <c r="AC31" s="15">
        <f>W31/AI27</f>
        <v>0.3118081180811808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83</v>
      </c>
      <c r="C4" s="90"/>
      <c r="D4" s="91">
        <v>45</v>
      </c>
      <c r="E4" s="91"/>
      <c r="F4" s="96">
        <v>38</v>
      </c>
      <c r="G4" s="97"/>
      <c r="H4" s="88" t="s">
        <v>7</v>
      </c>
      <c r="I4" s="89"/>
      <c r="J4" s="90">
        <f aca="true" t="shared" si="1" ref="J4:J23">SUM(L4:N4)</f>
        <v>50</v>
      </c>
      <c r="K4" s="90"/>
      <c r="L4" s="91">
        <v>29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64</v>
      </c>
      <c r="S4" s="90"/>
      <c r="T4" s="91">
        <v>32</v>
      </c>
      <c r="U4" s="91"/>
      <c r="V4" s="91">
        <v>32</v>
      </c>
      <c r="W4" s="93"/>
      <c r="X4" s="88" t="s">
        <v>9</v>
      </c>
      <c r="Y4" s="89"/>
      <c r="Z4" s="90">
        <f aca="true" t="shared" si="3" ref="Z4:Z23">SUM(AB4:AD4)</f>
        <v>39</v>
      </c>
      <c r="AA4" s="90"/>
      <c r="AB4" s="91">
        <v>15</v>
      </c>
      <c r="AC4" s="91"/>
      <c r="AD4" s="91">
        <v>24</v>
      </c>
      <c r="AE4" s="93"/>
      <c r="AF4" s="88" t="s">
        <v>10</v>
      </c>
      <c r="AG4" s="89"/>
      <c r="AH4" s="90">
        <f aca="true" t="shared" si="4" ref="AH4:AH24">SUM(AJ4:AL4)</f>
        <v>94</v>
      </c>
      <c r="AI4" s="90"/>
      <c r="AJ4" s="91">
        <v>45</v>
      </c>
      <c r="AK4" s="91"/>
      <c r="AL4" s="91">
        <v>49</v>
      </c>
      <c r="AM4" s="92"/>
    </row>
    <row r="5" spans="1:39" s="8" customFormat="1" ht="18" customHeight="1">
      <c r="A5" s="10" t="s">
        <v>11</v>
      </c>
      <c r="B5" s="81">
        <f t="shared" si="0"/>
        <v>87</v>
      </c>
      <c r="C5" s="81"/>
      <c r="D5" s="82">
        <v>55</v>
      </c>
      <c r="E5" s="82"/>
      <c r="F5" s="86">
        <v>32</v>
      </c>
      <c r="G5" s="87"/>
      <c r="H5" s="79" t="s">
        <v>12</v>
      </c>
      <c r="I5" s="80"/>
      <c r="J5" s="81">
        <f t="shared" si="1"/>
        <v>43</v>
      </c>
      <c r="K5" s="81"/>
      <c r="L5" s="82">
        <v>14</v>
      </c>
      <c r="M5" s="82"/>
      <c r="N5" s="82">
        <v>29</v>
      </c>
      <c r="O5" s="85"/>
      <c r="P5" s="79" t="s">
        <v>13</v>
      </c>
      <c r="Q5" s="80"/>
      <c r="R5" s="81">
        <f t="shared" si="2"/>
        <v>73</v>
      </c>
      <c r="S5" s="81"/>
      <c r="T5" s="82">
        <v>32</v>
      </c>
      <c r="U5" s="82"/>
      <c r="V5" s="82">
        <v>41</v>
      </c>
      <c r="W5" s="85"/>
      <c r="X5" s="79" t="s">
        <v>14</v>
      </c>
      <c r="Y5" s="80"/>
      <c r="Z5" s="81">
        <f t="shared" si="3"/>
        <v>73</v>
      </c>
      <c r="AA5" s="81"/>
      <c r="AB5" s="82">
        <v>36</v>
      </c>
      <c r="AC5" s="82"/>
      <c r="AD5" s="82">
        <v>37</v>
      </c>
      <c r="AE5" s="85"/>
      <c r="AF5" s="79" t="s">
        <v>15</v>
      </c>
      <c r="AG5" s="80"/>
      <c r="AH5" s="81">
        <f t="shared" si="4"/>
        <v>81</v>
      </c>
      <c r="AI5" s="81"/>
      <c r="AJ5" s="82">
        <v>35</v>
      </c>
      <c r="AK5" s="82"/>
      <c r="AL5" s="82">
        <v>46</v>
      </c>
      <c r="AM5" s="83"/>
    </row>
    <row r="6" spans="1:39" s="8" customFormat="1" ht="18" customHeight="1">
      <c r="A6" s="10" t="s">
        <v>16</v>
      </c>
      <c r="B6" s="81">
        <f t="shared" si="0"/>
        <v>75</v>
      </c>
      <c r="C6" s="81"/>
      <c r="D6" s="82">
        <v>41</v>
      </c>
      <c r="E6" s="82"/>
      <c r="F6" s="86">
        <v>34</v>
      </c>
      <c r="G6" s="87"/>
      <c r="H6" s="79" t="s">
        <v>17</v>
      </c>
      <c r="I6" s="80"/>
      <c r="J6" s="81">
        <f t="shared" si="1"/>
        <v>32</v>
      </c>
      <c r="K6" s="81"/>
      <c r="L6" s="82">
        <v>16</v>
      </c>
      <c r="M6" s="82"/>
      <c r="N6" s="82">
        <v>16</v>
      </c>
      <c r="O6" s="85"/>
      <c r="P6" s="79" t="s">
        <v>18</v>
      </c>
      <c r="Q6" s="80"/>
      <c r="R6" s="81">
        <f t="shared" si="2"/>
        <v>68</v>
      </c>
      <c r="S6" s="81"/>
      <c r="T6" s="82">
        <v>35</v>
      </c>
      <c r="U6" s="82"/>
      <c r="V6" s="82">
        <v>33</v>
      </c>
      <c r="W6" s="85"/>
      <c r="X6" s="79" t="s">
        <v>19</v>
      </c>
      <c r="Y6" s="80"/>
      <c r="Z6" s="81">
        <f t="shared" si="3"/>
        <v>55</v>
      </c>
      <c r="AA6" s="81"/>
      <c r="AB6" s="82">
        <v>24</v>
      </c>
      <c r="AC6" s="82"/>
      <c r="AD6" s="82">
        <v>31</v>
      </c>
      <c r="AE6" s="85"/>
      <c r="AF6" s="79" t="s">
        <v>20</v>
      </c>
      <c r="AG6" s="80"/>
      <c r="AH6" s="81">
        <f t="shared" si="4"/>
        <v>67</v>
      </c>
      <c r="AI6" s="81"/>
      <c r="AJ6" s="82">
        <v>34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63</v>
      </c>
      <c r="C7" s="81"/>
      <c r="D7" s="82">
        <v>23</v>
      </c>
      <c r="E7" s="82"/>
      <c r="F7" s="86">
        <v>40</v>
      </c>
      <c r="G7" s="87"/>
      <c r="H7" s="79" t="s">
        <v>22</v>
      </c>
      <c r="I7" s="80"/>
      <c r="J7" s="81">
        <f t="shared" si="1"/>
        <v>46</v>
      </c>
      <c r="K7" s="81"/>
      <c r="L7" s="82">
        <v>23</v>
      </c>
      <c r="M7" s="82"/>
      <c r="N7" s="82">
        <v>23</v>
      </c>
      <c r="O7" s="85"/>
      <c r="P7" s="79" t="s">
        <v>23</v>
      </c>
      <c r="Q7" s="80"/>
      <c r="R7" s="81">
        <f t="shared" si="2"/>
        <v>68</v>
      </c>
      <c r="S7" s="81"/>
      <c r="T7" s="82">
        <v>42</v>
      </c>
      <c r="U7" s="82"/>
      <c r="V7" s="82">
        <v>26</v>
      </c>
      <c r="W7" s="85"/>
      <c r="X7" s="79" t="s">
        <v>24</v>
      </c>
      <c r="Y7" s="80"/>
      <c r="Z7" s="81">
        <f t="shared" si="3"/>
        <v>51</v>
      </c>
      <c r="AA7" s="81"/>
      <c r="AB7" s="82">
        <v>20</v>
      </c>
      <c r="AC7" s="82"/>
      <c r="AD7" s="82">
        <v>31</v>
      </c>
      <c r="AE7" s="85"/>
      <c r="AF7" s="79" t="s">
        <v>25</v>
      </c>
      <c r="AG7" s="80"/>
      <c r="AH7" s="81">
        <f t="shared" si="4"/>
        <v>60</v>
      </c>
      <c r="AI7" s="81"/>
      <c r="AJ7" s="82">
        <v>29</v>
      </c>
      <c r="AK7" s="82"/>
      <c r="AL7" s="82">
        <v>31</v>
      </c>
      <c r="AM7" s="83"/>
    </row>
    <row r="8" spans="1:39" s="8" customFormat="1" ht="18" customHeight="1">
      <c r="A8" s="10" t="s">
        <v>26</v>
      </c>
      <c r="B8" s="81">
        <f t="shared" si="0"/>
        <v>50</v>
      </c>
      <c r="C8" s="81"/>
      <c r="D8" s="82">
        <v>26</v>
      </c>
      <c r="E8" s="82"/>
      <c r="F8" s="86">
        <v>24</v>
      </c>
      <c r="G8" s="87"/>
      <c r="H8" s="79" t="s">
        <v>27</v>
      </c>
      <c r="I8" s="80"/>
      <c r="J8" s="81">
        <f t="shared" si="1"/>
        <v>37</v>
      </c>
      <c r="K8" s="81"/>
      <c r="L8" s="82">
        <v>17</v>
      </c>
      <c r="M8" s="82"/>
      <c r="N8" s="82">
        <v>20</v>
      </c>
      <c r="O8" s="85"/>
      <c r="P8" s="79" t="s">
        <v>28</v>
      </c>
      <c r="Q8" s="80"/>
      <c r="R8" s="81">
        <f t="shared" si="2"/>
        <v>68</v>
      </c>
      <c r="S8" s="81"/>
      <c r="T8" s="82">
        <v>32</v>
      </c>
      <c r="U8" s="82"/>
      <c r="V8" s="82">
        <v>36</v>
      </c>
      <c r="W8" s="85"/>
      <c r="X8" s="79" t="s">
        <v>29</v>
      </c>
      <c r="Y8" s="80"/>
      <c r="Z8" s="81">
        <f t="shared" si="3"/>
        <v>50</v>
      </c>
      <c r="AA8" s="81"/>
      <c r="AB8" s="82">
        <v>18</v>
      </c>
      <c r="AC8" s="82"/>
      <c r="AD8" s="82">
        <v>32</v>
      </c>
      <c r="AE8" s="85"/>
      <c r="AF8" s="79" t="s">
        <v>30</v>
      </c>
      <c r="AG8" s="80"/>
      <c r="AH8" s="81">
        <f t="shared" si="4"/>
        <v>51</v>
      </c>
      <c r="AI8" s="81"/>
      <c r="AJ8" s="82">
        <v>24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47</v>
      </c>
      <c r="C9" s="81"/>
      <c r="D9" s="82">
        <v>24</v>
      </c>
      <c r="E9" s="82"/>
      <c r="F9" s="86">
        <v>23</v>
      </c>
      <c r="G9" s="87"/>
      <c r="H9" s="79" t="s">
        <v>32</v>
      </c>
      <c r="I9" s="80"/>
      <c r="J9" s="81">
        <f t="shared" si="1"/>
        <v>49</v>
      </c>
      <c r="K9" s="81"/>
      <c r="L9" s="82">
        <v>25</v>
      </c>
      <c r="M9" s="82"/>
      <c r="N9" s="82">
        <v>24</v>
      </c>
      <c r="O9" s="85"/>
      <c r="P9" s="79" t="s">
        <v>33</v>
      </c>
      <c r="Q9" s="80"/>
      <c r="R9" s="81">
        <f t="shared" si="2"/>
        <v>84</v>
      </c>
      <c r="S9" s="81"/>
      <c r="T9" s="82">
        <v>41</v>
      </c>
      <c r="U9" s="82"/>
      <c r="V9" s="82">
        <v>43</v>
      </c>
      <c r="W9" s="85"/>
      <c r="X9" s="79" t="s">
        <v>34</v>
      </c>
      <c r="Y9" s="80"/>
      <c r="Z9" s="81">
        <f t="shared" si="3"/>
        <v>60</v>
      </c>
      <c r="AA9" s="81"/>
      <c r="AB9" s="82">
        <v>28</v>
      </c>
      <c r="AC9" s="82"/>
      <c r="AD9" s="82">
        <v>32</v>
      </c>
      <c r="AE9" s="85"/>
      <c r="AF9" s="79" t="s">
        <v>35</v>
      </c>
      <c r="AG9" s="80"/>
      <c r="AH9" s="81">
        <f t="shared" si="4"/>
        <v>40</v>
      </c>
      <c r="AI9" s="81"/>
      <c r="AJ9" s="82">
        <v>17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42</v>
      </c>
      <c r="C10" s="81"/>
      <c r="D10" s="82">
        <v>20</v>
      </c>
      <c r="E10" s="82"/>
      <c r="F10" s="86">
        <v>22</v>
      </c>
      <c r="G10" s="87"/>
      <c r="H10" s="79" t="s">
        <v>37</v>
      </c>
      <c r="I10" s="80"/>
      <c r="J10" s="81">
        <f t="shared" si="1"/>
        <v>38</v>
      </c>
      <c r="K10" s="81"/>
      <c r="L10" s="82">
        <v>18</v>
      </c>
      <c r="M10" s="82"/>
      <c r="N10" s="82">
        <v>20</v>
      </c>
      <c r="O10" s="85"/>
      <c r="P10" s="79" t="s">
        <v>38</v>
      </c>
      <c r="Q10" s="80"/>
      <c r="R10" s="81">
        <f t="shared" si="2"/>
        <v>71</v>
      </c>
      <c r="S10" s="81"/>
      <c r="T10" s="82">
        <v>39</v>
      </c>
      <c r="U10" s="82"/>
      <c r="V10" s="82">
        <v>32</v>
      </c>
      <c r="W10" s="85"/>
      <c r="X10" s="79" t="s">
        <v>39</v>
      </c>
      <c r="Y10" s="80"/>
      <c r="Z10" s="81">
        <f t="shared" si="3"/>
        <v>46</v>
      </c>
      <c r="AA10" s="81"/>
      <c r="AB10" s="82">
        <v>20</v>
      </c>
      <c r="AC10" s="82"/>
      <c r="AD10" s="82">
        <v>26</v>
      </c>
      <c r="AE10" s="85"/>
      <c r="AF10" s="79" t="s">
        <v>40</v>
      </c>
      <c r="AG10" s="80"/>
      <c r="AH10" s="81">
        <f t="shared" si="4"/>
        <v>31</v>
      </c>
      <c r="AI10" s="81"/>
      <c r="AJ10" s="82">
        <v>17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33</v>
      </c>
      <c r="C11" s="81"/>
      <c r="D11" s="82">
        <v>18</v>
      </c>
      <c r="E11" s="82"/>
      <c r="F11" s="86">
        <v>15</v>
      </c>
      <c r="G11" s="87"/>
      <c r="H11" s="79" t="s">
        <v>42</v>
      </c>
      <c r="I11" s="80"/>
      <c r="J11" s="81">
        <f t="shared" si="1"/>
        <v>58</v>
      </c>
      <c r="K11" s="81"/>
      <c r="L11" s="82">
        <v>25</v>
      </c>
      <c r="M11" s="82"/>
      <c r="N11" s="82">
        <v>33</v>
      </c>
      <c r="O11" s="85"/>
      <c r="P11" s="79" t="s">
        <v>43</v>
      </c>
      <c r="Q11" s="80"/>
      <c r="R11" s="81">
        <f t="shared" si="2"/>
        <v>72</v>
      </c>
      <c r="S11" s="81"/>
      <c r="T11" s="82">
        <v>38</v>
      </c>
      <c r="U11" s="82"/>
      <c r="V11" s="82">
        <v>34</v>
      </c>
      <c r="W11" s="85"/>
      <c r="X11" s="79" t="s">
        <v>44</v>
      </c>
      <c r="Y11" s="80"/>
      <c r="Z11" s="81">
        <f t="shared" si="3"/>
        <v>62</v>
      </c>
      <c r="AA11" s="81"/>
      <c r="AB11" s="82">
        <v>29</v>
      </c>
      <c r="AC11" s="82"/>
      <c r="AD11" s="82">
        <v>33</v>
      </c>
      <c r="AE11" s="85"/>
      <c r="AF11" s="79" t="s">
        <v>45</v>
      </c>
      <c r="AG11" s="80"/>
      <c r="AH11" s="81">
        <f t="shared" si="4"/>
        <v>30</v>
      </c>
      <c r="AI11" s="81"/>
      <c r="AJ11" s="82">
        <v>13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31</v>
      </c>
      <c r="C12" s="81"/>
      <c r="D12" s="82">
        <v>19</v>
      </c>
      <c r="E12" s="82"/>
      <c r="F12" s="86">
        <v>12</v>
      </c>
      <c r="G12" s="87"/>
      <c r="H12" s="79" t="s">
        <v>47</v>
      </c>
      <c r="I12" s="80"/>
      <c r="J12" s="81">
        <f t="shared" si="1"/>
        <v>60</v>
      </c>
      <c r="K12" s="81"/>
      <c r="L12" s="82">
        <v>26</v>
      </c>
      <c r="M12" s="82"/>
      <c r="N12" s="82">
        <v>34</v>
      </c>
      <c r="O12" s="85"/>
      <c r="P12" s="79" t="s">
        <v>48</v>
      </c>
      <c r="Q12" s="80"/>
      <c r="R12" s="81">
        <f t="shared" si="2"/>
        <v>86</v>
      </c>
      <c r="S12" s="81"/>
      <c r="T12" s="82">
        <v>40</v>
      </c>
      <c r="U12" s="82"/>
      <c r="V12" s="82">
        <v>46</v>
      </c>
      <c r="W12" s="85"/>
      <c r="X12" s="79" t="s">
        <v>49</v>
      </c>
      <c r="Y12" s="80"/>
      <c r="Z12" s="81">
        <f t="shared" si="3"/>
        <v>69</v>
      </c>
      <c r="AA12" s="81"/>
      <c r="AB12" s="82">
        <v>34</v>
      </c>
      <c r="AC12" s="82"/>
      <c r="AD12" s="82">
        <v>35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10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32</v>
      </c>
      <c r="C13" s="81"/>
      <c r="D13" s="82">
        <v>18</v>
      </c>
      <c r="E13" s="82"/>
      <c r="F13" s="86">
        <v>14</v>
      </c>
      <c r="G13" s="87"/>
      <c r="H13" s="79" t="s">
        <v>52</v>
      </c>
      <c r="I13" s="80"/>
      <c r="J13" s="81">
        <f t="shared" si="1"/>
        <v>86</v>
      </c>
      <c r="K13" s="81"/>
      <c r="L13" s="82">
        <v>47</v>
      </c>
      <c r="M13" s="82"/>
      <c r="N13" s="82">
        <v>39</v>
      </c>
      <c r="O13" s="85"/>
      <c r="P13" s="79" t="s">
        <v>53</v>
      </c>
      <c r="Q13" s="80"/>
      <c r="R13" s="81">
        <f t="shared" si="2"/>
        <v>85</v>
      </c>
      <c r="S13" s="81"/>
      <c r="T13" s="82">
        <v>35</v>
      </c>
      <c r="U13" s="82"/>
      <c r="V13" s="82">
        <v>50</v>
      </c>
      <c r="W13" s="85"/>
      <c r="X13" s="79" t="s">
        <v>54</v>
      </c>
      <c r="Y13" s="80"/>
      <c r="Z13" s="81">
        <f t="shared" si="3"/>
        <v>75</v>
      </c>
      <c r="AA13" s="81"/>
      <c r="AB13" s="82">
        <v>34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17</v>
      </c>
      <c r="AI13" s="81"/>
      <c r="AJ13" s="82">
        <v>7</v>
      </c>
      <c r="AK13" s="82"/>
      <c r="AL13" s="82">
        <v>10</v>
      </c>
      <c r="AM13" s="83"/>
    </row>
    <row r="14" spans="1:39" s="8" customFormat="1" ht="18" customHeight="1">
      <c r="A14" s="10" t="s">
        <v>56</v>
      </c>
      <c r="B14" s="81">
        <f t="shared" si="0"/>
        <v>30</v>
      </c>
      <c r="C14" s="81"/>
      <c r="D14" s="82">
        <v>17</v>
      </c>
      <c r="E14" s="82"/>
      <c r="F14" s="86">
        <v>13</v>
      </c>
      <c r="G14" s="87"/>
      <c r="H14" s="79" t="s">
        <v>57</v>
      </c>
      <c r="I14" s="80"/>
      <c r="J14" s="81">
        <f t="shared" si="1"/>
        <v>70</v>
      </c>
      <c r="K14" s="81"/>
      <c r="L14" s="82">
        <v>38</v>
      </c>
      <c r="M14" s="82"/>
      <c r="N14" s="82">
        <v>32</v>
      </c>
      <c r="O14" s="85"/>
      <c r="P14" s="79" t="s">
        <v>58</v>
      </c>
      <c r="Q14" s="80"/>
      <c r="R14" s="81">
        <f t="shared" si="2"/>
        <v>102</v>
      </c>
      <c r="S14" s="81"/>
      <c r="T14" s="82">
        <v>55</v>
      </c>
      <c r="U14" s="82"/>
      <c r="V14" s="82">
        <v>47</v>
      </c>
      <c r="W14" s="85"/>
      <c r="X14" s="79" t="s">
        <v>59</v>
      </c>
      <c r="Y14" s="80"/>
      <c r="Z14" s="81">
        <f t="shared" si="3"/>
        <v>90</v>
      </c>
      <c r="AA14" s="81"/>
      <c r="AB14" s="82">
        <v>45</v>
      </c>
      <c r="AC14" s="82"/>
      <c r="AD14" s="82">
        <v>45</v>
      </c>
      <c r="AE14" s="85"/>
      <c r="AF14" s="79" t="s">
        <v>60</v>
      </c>
      <c r="AG14" s="80"/>
      <c r="AH14" s="81">
        <f t="shared" si="4"/>
        <v>21</v>
      </c>
      <c r="AI14" s="81"/>
      <c r="AJ14" s="82">
        <v>7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28</v>
      </c>
      <c r="C15" s="81"/>
      <c r="D15" s="82">
        <v>17</v>
      </c>
      <c r="E15" s="82"/>
      <c r="F15" s="86">
        <v>11</v>
      </c>
      <c r="G15" s="87"/>
      <c r="H15" s="79" t="s">
        <v>62</v>
      </c>
      <c r="I15" s="80"/>
      <c r="J15" s="81">
        <f t="shared" si="1"/>
        <v>98</v>
      </c>
      <c r="K15" s="81"/>
      <c r="L15" s="82">
        <v>46</v>
      </c>
      <c r="M15" s="82"/>
      <c r="N15" s="82">
        <v>52</v>
      </c>
      <c r="O15" s="85"/>
      <c r="P15" s="79" t="s">
        <v>63</v>
      </c>
      <c r="Q15" s="80"/>
      <c r="R15" s="81">
        <f t="shared" si="2"/>
        <v>75</v>
      </c>
      <c r="S15" s="81"/>
      <c r="T15" s="82">
        <v>41</v>
      </c>
      <c r="U15" s="82"/>
      <c r="V15" s="82">
        <v>34</v>
      </c>
      <c r="W15" s="85"/>
      <c r="X15" s="79" t="s">
        <v>64</v>
      </c>
      <c r="Y15" s="80"/>
      <c r="Z15" s="81">
        <f t="shared" si="3"/>
        <v>82</v>
      </c>
      <c r="AA15" s="81"/>
      <c r="AB15" s="82">
        <v>36</v>
      </c>
      <c r="AC15" s="82"/>
      <c r="AD15" s="82">
        <v>46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7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40</v>
      </c>
      <c r="C16" s="81"/>
      <c r="D16" s="82">
        <v>23</v>
      </c>
      <c r="E16" s="82"/>
      <c r="F16" s="86">
        <v>17</v>
      </c>
      <c r="G16" s="87"/>
      <c r="H16" s="79" t="s">
        <v>67</v>
      </c>
      <c r="I16" s="80"/>
      <c r="J16" s="81">
        <f t="shared" si="1"/>
        <v>83</v>
      </c>
      <c r="K16" s="81"/>
      <c r="L16" s="82">
        <v>39</v>
      </c>
      <c r="M16" s="82"/>
      <c r="N16" s="82">
        <v>44</v>
      </c>
      <c r="O16" s="85"/>
      <c r="P16" s="79" t="s">
        <v>68</v>
      </c>
      <c r="Q16" s="80"/>
      <c r="R16" s="81">
        <f t="shared" si="2"/>
        <v>71</v>
      </c>
      <c r="S16" s="81"/>
      <c r="T16" s="82">
        <v>32</v>
      </c>
      <c r="U16" s="82"/>
      <c r="V16" s="82">
        <v>39</v>
      </c>
      <c r="W16" s="85"/>
      <c r="X16" s="79" t="s">
        <v>69</v>
      </c>
      <c r="Y16" s="80"/>
      <c r="Z16" s="81">
        <f t="shared" si="3"/>
        <v>85</v>
      </c>
      <c r="AA16" s="81"/>
      <c r="AB16" s="82">
        <v>34</v>
      </c>
      <c r="AC16" s="82"/>
      <c r="AD16" s="82">
        <v>51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32</v>
      </c>
      <c r="C17" s="81"/>
      <c r="D17" s="82">
        <v>20</v>
      </c>
      <c r="E17" s="82"/>
      <c r="F17" s="86">
        <v>12</v>
      </c>
      <c r="G17" s="87"/>
      <c r="H17" s="79" t="s">
        <v>72</v>
      </c>
      <c r="I17" s="80"/>
      <c r="J17" s="81">
        <f t="shared" si="1"/>
        <v>88</v>
      </c>
      <c r="K17" s="81"/>
      <c r="L17" s="82">
        <v>43</v>
      </c>
      <c r="M17" s="82"/>
      <c r="N17" s="82">
        <v>45</v>
      </c>
      <c r="O17" s="85"/>
      <c r="P17" s="79" t="s">
        <v>73</v>
      </c>
      <c r="Q17" s="80"/>
      <c r="R17" s="81">
        <f t="shared" si="2"/>
        <v>73</v>
      </c>
      <c r="S17" s="81"/>
      <c r="T17" s="82">
        <v>37</v>
      </c>
      <c r="U17" s="82"/>
      <c r="V17" s="82">
        <v>36</v>
      </c>
      <c r="W17" s="85"/>
      <c r="X17" s="79" t="s">
        <v>74</v>
      </c>
      <c r="Y17" s="80"/>
      <c r="Z17" s="81">
        <f t="shared" si="3"/>
        <v>96</v>
      </c>
      <c r="AA17" s="81"/>
      <c r="AB17" s="82">
        <v>37</v>
      </c>
      <c r="AC17" s="82"/>
      <c r="AD17" s="82">
        <v>59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31</v>
      </c>
      <c r="C18" s="81"/>
      <c r="D18" s="82">
        <v>14</v>
      </c>
      <c r="E18" s="82"/>
      <c r="F18" s="86">
        <v>17</v>
      </c>
      <c r="G18" s="87"/>
      <c r="H18" s="79" t="s">
        <v>77</v>
      </c>
      <c r="I18" s="80"/>
      <c r="J18" s="81">
        <f t="shared" si="1"/>
        <v>101</v>
      </c>
      <c r="K18" s="81"/>
      <c r="L18" s="82">
        <v>52</v>
      </c>
      <c r="M18" s="82"/>
      <c r="N18" s="82">
        <v>49</v>
      </c>
      <c r="O18" s="85"/>
      <c r="P18" s="79" t="s">
        <v>78</v>
      </c>
      <c r="Q18" s="80"/>
      <c r="R18" s="81">
        <f t="shared" si="2"/>
        <v>66</v>
      </c>
      <c r="S18" s="81"/>
      <c r="T18" s="82">
        <v>30</v>
      </c>
      <c r="U18" s="82"/>
      <c r="V18" s="82">
        <v>36</v>
      </c>
      <c r="W18" s="85"/>
      <c r="X18" s="79" t="s">
        <v>79</v>
      </c>
      <c r="Y18" s="80"/>
      <c r="Z18" s="81">
        <f t="shared" si="3"/>
        <v>117</v>
      </c>
      <c r="AA18" s="81"/>
      <c r="AB18" s="82">
        <v>41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47</v>
      </c>
      <c r="C19" s="81"/>
      <c r="D19" s="82">
        <v>26</v>
      </c>
      <c r="E19" s="82"/>
      <c r="F19" s="86">
        <v>21</v>
      </c>
      <c r="G19" s="87"/>
      <c r="H19" s="79" t="s">
        <v>82</v>
      </c>
      <c r="I19" s="80"/>
      <c r="J19" s="81">
        <f t="shared" si="1"/>
        <v>96</v>
      </c>
      <c r="K19" s="81"/>
      <c r="L19" s="82">
        <v>47</v>
      </c>
      <c r="M19" s="82"/>
      <c r="N19" s="82">
        <v>49</v>
      </c>
      <c r="O19" s="85"/>
      <c r="P19" s="79" t="s">
        <v>83</v>
      </c>
      <c r="Q19" s="80"/>
      <c r="R19" s="81">
        <f t="shared" si="2"/>
        <v>57</v>
      </c>
      <c r="S19" s="81"/>
      <c r="T19" s="82">
        <v>22</v>
      </c>
      <c r="U19" s="82"/>
      <c r="V19" s="82">
        <v>35</v>
      </c>
      <c r="W19" s="85"/>
      <c r="X19" s="79" t="s">
        <v>84</v>
      </c>
      <c r="Y19" s="80"/>
      <c r="Z19" s="81">
        <f t="shared" si="3"/>
        <v>131</v>
      </c>
      <c r="AA19" s="81"/>
      <c r="AB19" s="82">
        <v>69</v>
      </c>
      <c r="AC19" s="82"/>
      <c r="AD19" s="82">
        <v>62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27</v>
      </c>
      <c r="C20" s="81"/>
      <c r="D20" s="82">
        <v>16</v>
      </c>
      <c r="E20" s="82"/>
      <c r="F20" s="86">
        <v>11</v>
      </c>
      <c r="G20" s="87"/>
      <c r="H20" s="79" t="s">
        <v>87</v>
      </c>
      <c r="I20" s="80"/>
      <c r="J20" s="81">
        <f t="shared" si="1"/>
        <v>82</v>
      </c>
      <c r="K20" s="81"/>
      <c r="L20" s="82">
        <v>41</v>
      </c>
      <c r="M20" s="82"/>
      <c r="N20" s="82">
        <v>41</v>
      </c>
      <c r="O20" s="85"/>
      <c r="P20" s="79" t="s">
        <v>88</v>
      </c>
      <c r="Q20" s="80"/>
      <c r="R20" s="81">
        <f t="shared" si="2"/>
        <v>69</v>
      </c>
      <c r="S20" s="81"/>
      <c r="T20" s="82">
        <v>31</v>
      </c>
      <c r="U20" s="82"/>
      <c r="V20" s="82">
        <v>38</v>
      </c>
      <c r="W20" s="85"/>
      <c r="X20" s="79" t="s">
        <v>89</v>
      </c>
      <c r="Y20" s="80"/>
      <c r="Z20" s="81">
        <f t="shared" si="3"/>
        <v>100</v>
      </c>
      <c r="AA20" s="81"/>
      <c r="AB20" s="82">
        <v>32</v>
      </c>
      <c r="AC20" s="82"/>
      <c r="AD20" s="82">
        <v>68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41</v>
      </c>
      <c r="C21" s="81"/>
      <c r="D21" s="82">
        <v>17</v>
      </c>
      <c r="E21" s="82"/>
      <c r="F21" s="86">
        <v>24</v>
      </c>
      <c r="G21" s="87"/>
      <c r="H21" s="79" t="s">
        <v>92</v>
      </c>
      <c r="I21" s="80"/>
      <c r="J21" s="81">
        <f t="shared" si="1"/>
        <v>71</v>
      </c>
      <c r="K21" s="81"/>
      <c r="L21" s="82">
        <v>31</v>
      </c>
      <c r="M21" s="82"/>
      <c r="N21" s="82">
        <v>40</v>
      </c>
      <c r="O21" s="85"/>
      <c r="P21" s="79" t="s">
        <v>93</v>
      </c>
      <c r="Q21" s="80"/>
      <c r="R21" s="81">
        <f t="shared" si="2"/>
        <v>55</v>
      </c>
      <c r="S21" s="81"/>
      <c r="T21" s="82">
        <v>30</v>
      </c>
      <c r="U21" s="82"/>
      <c r="V21" s="82">
        <v>25</v>
      </c>
      <c r="W21" s="85"/>
      <c r="X21" s="79" t="s">
        <v>94</v>
      </c>
      <c r="Y21" s="80"/>
      <c r="Z21" s="81">
        <f t="shared" si="3"/>
        <v>80</v>
      </c>
      <c r="AA21" s="81"/>
      <c r="AB21" s="82">
        <v>34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2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55</v>
      </c>
      <c r="C22" s="81"/>
      <c r="D22" s="82">
        <v>29</v>
      </c>
      <c r="E22" s="82"/>
      <c r="F22" s="86">
        <v>26</v>
      </c>
      <c r="G22" s="87"/>
      <c r="H22" s="79" t="s">
        <v>97</v>
      </c>
      <c r="I22" s="80"/>
      <c r="J22" s="81">
        <f t="shared" si="1"/>
        <v>74</v>
      </c>
      <c r="K22" s="81"/>
      <c r="L22" s="82">
        <v>45</v>
      </c>
      <c r="M22" s="82"/>
      <c r="N22" s="82">
        <v>29</v>
      </c>
      <c r="O22" s="85"/>
      <c r="P22" s="79" t="s">
        <v>98</v>
      </c>
      <c r="Q22" s="80"/>
      <c r="R22" s="81">
        <f t="shared" si="2"/>
        <v>75</v>
      </c>
      <c r="S22" s="81"/>
      <c r="T22" s="82">
        <v>34</v>
      </c>
      <c r="U22" s="82"/>
      <c r="V22" s="82">
        <v>41</v>
      </c>
      <c r="W22" s="85"/>
      <c r="X22" s="79" t="s">
        <v>99</v>
      </c>
      <c r="Y22" s="80"/>
      <c r="Z22" s="81">
        <f t="shared" si="3"/>
        <v>63</v>
      </c>
      <c r="AA22" s="81"/>
      <c r="AB22" s="82">
        <v>30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24</v>
      </c>
      <c r="E23" s="74"/>
      <c r="F23" s="84">
        <v>22</v>
      </c>
      <c r="G23" s="67"/>
      <c r="H23" s="64" t="s">
        <v>102</v>
      </c>
      <c r="I23" s="65"/>
      <c r="J23" s="66">
        <f t="shared" si="1"/>
        <v>55</v>
      </c>
      <c r="K23" s="66"/>
      <c r="L23" s="74">
        <v>28</v>
      </c>
      <c r="M23" s="74"/>
      <c r="N23" s="74">
        <v>27</v>
      </c>
      <c r="O23" s="75"/>
      <c r="P23" s="64" t="s">
        <v>103</v>
      </c>
      <c r="Q23" s="65"/>
      <c r="R23" s="66">
        <f t="shared" si="2"/>
        <v>46</v>
      </c>
      <c r="S23" s="66"/>
      <c r="T23" s="74">
        <v>23</v>
      </c>
      <c r="U23" s="74"/>
      <c r="V23" s="74">
        <v>23</v>
      </c>
      <c r="W23" s="75"/>
      <c r="X23" s="64" t="s">
        <v>104</v>
      </c>
      <c r="Y23" s="65"/>
      <c r="Z23" s="66">
        <f t="shared" si="3"/>
        <v>84</v>
      </c>
      <c r="AA23" s="66"/>
      <c r="AB23" s="74">
        <v>44</v>
      </c>
      <c r="AC23" s="74"/>
      <c r="AD23" s="74">
        <v>40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405</v>
      </c>
      <c r="D27" s="46"/>
      <c r="E27" s="45">
        <f>SUM(E28:F29)</f>
        <v>196</v>
      </c>
      <c r="F27" s="46"/>
      <c r="G27" s="45">
        <f>SUM(G28:H29)</f>
        <v>103</v>
      </c>
      <c r="H27" s="46"/>
      <c r="I27" s="45">
        <f>SUM(I28:J29)</f>
        <v>115</v>
      </c>
      <c r="J27" s="46"/>
      <c r="K27" s="45">
        <f>SUM(K28:L29)</f>
        <v>101</v>
      </c>
      <c r="L27" s="46"/>
      <c r="M27" s="45">
        <f>SUM(M28:N29)</f>
        <v>499</v>
      </c>
      <c r="N27" s="46"/>
      <c r="O27" s="45">
        <f>SUM(O28:P29)</f>
        <v>818</v>
      </c>
      <c r="P27" s="46"/>
      <c r="Q27" s="45">
        <f>SUM(Q28:R29)</f>
        <v>739</v>
      </c>
      <c r="R27" s="46"/>
      <c r="S27" s="45">
        <f>SUM(S28:T29)</f>
        <v>689</v>
      </c>
      <c r="T27" s="46"/>
      <c r="U27" s="45">
        <f>SUM(U28:V29)</f>
        <v>268</v>
      </c>
      <c r="V27" s="46"/>
      <c r="W27" s="45">
        <f>SUM(W28:X29)</f>
        <v>312</v>
      </c>
      <c r="X27" s="46"/>
      <c r="Y27" s="45">
        <f>SUM(Y28:Z29)</f>
        <v>470</v>
      </c>
      <c r="Z27" s="46"/>
      <c r="AA27" s="45">
        <f>SUM(AA28:AB29)</f>
        <v>458</v>
      </c>
      <c r="AB27" s="46"/>
      <c r="AC27" s="45">
        <f>SUM(AC28:AD29)</f>
        <v>496</v>
      </c>
      <c r="AD27" s="46"/>
      <c r="AE27" s="45">
        <f>SUM(AE28:AF29)</f>
        <v>68</v>
      </c>
      <c r="AF27" s="46"/>
      <c r="AG27" s="45">
        <f>SUM(AG28:AH29)</f>
        <v>4</v>
      </c>
      <c r="AH27" s="46"/>
      <c r="AI27" s="47">
        <f>SUM(C27:AH27)</f>
        <v>5741</v>
      </c>
      <c r="AJ27" s="48"/>
      <c r="AK27" s="49">
        <v>2660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214</v>
      </c>
      <c r="D28" s="44"/>
      <c r="E28" s="43">
        <f>SUM(D10:E15)</f>
        <v>109</v>
      </c>
      <c r="F28" s="44"/>
      <c r="G28" s="43">
        <f>SUM(D16:E18)</f>
        <v>57</v>
      </c>
      <c r="H28" s="44"/>
      <c r="I28" s="43">
        <f>SUM(D19:E21)</f>
        <v>59</v>
      </c>
      <c r="J28" s="44"/>
      <c r="K28" s="43">
        <f>SUM(D22:E23)</f>
        <v>53</v>
      </c>
      <c r="L28" s="44"/>
      <c r="M28" s="43">
        <f>SUM(L4:M13)</f>
        <v>240</v>
      </c>
      <c r="N28" s="44"/>
      <c r="O28" s="43">
        <f>SUM(L14:M23)</f>
        <v>410</v>
      </c>
      <c r="P28" s="44"/>
      <c r="Q28" s="43">
        <f>SUM(T4:U13)</f>
        <v>366</v>
      </c>
      <c r="R28" s="44"/>
      <c r="S28" s="43">
        <f>SUM(T14:U23)</f>
        <v>335</v>
      </c>
      <c r="T28" s="44"/>
      <c r="U28" s="43">
        <f>SUM(AB4:AC8)</f>
        <v>113</v>
      </c>
      <c r="V28" s="44"/>
      <c r="W28" s="43">
        <f>SUM(AB9:AC13)</f>
        <v>145</v>
      </c>
      <c r="X28" s="44"/>
      <c r="Y28" s="43">
        <f>SUM(AB14:AC18)</f>
        <v>193</v>
      </c>
      <c r="Z28" s="44"/>
      <c r="AA28" s="43">
        <f>SUM(AB19:AC23)</f>
        <v>209</v>
      </c>
      <c r="AB28" s="44"/>
      <c r="AC28" s="43">
        <f>SUM(AJ4:AK13)</f>
        <v>231</v>
      </c>
      <c r="AD28" s="44"/>
      <c r="AE28" s="43">
        <f>SUM(AJ14:AK23)</f>
        <v>19</v>
      </c>
      <c r="AF28" s="44"/>
      <c r="AG28" s="43">
        <f>AJ24</f>
        <v>1</v>
      </c>
      <c r="AH28" s="44"/>
      <c r="AI28" s="38">
        <f>SUM(C28:AH28)</f>
        <v>2754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191</v>
      </c>
      <c r="D29" s="21"/>
      <c r="E29" s="20">
        <f>SUM(F10:G15)</f>
        <v>87</v>
      </c>
      <c r="F29" s="21"/>
      <c r="G29" s="20">
        <f>SUM(F16:G18)</f>
        <v>46</v>
      </c>
      <c r="H29" s="21"/>
      <c r="I29" s="20">
        <f>SUM(F19:G21)</f>
        <v>56</v>
      </c>
      <c r="J29" s="21"/>
      <c r="K29" s="20">
        <f>SUM(F22:G23)</f>
        <v>48</v>
      </c>
      <c r="L29" s="21"/>
      <c r="M29" s="20">
        <f>SUM(N4:O13)</f>
        <v>259</v>
      </c>
      <c r="N29" s="21"/>
      <c r="O29" s="20">
        <f>SUM(N14:O23)</f>
        <v>408</v>
      </c>
      <c r="P29" s="21"/>
      <c r="Q29" s="20">
        <f>SUM(V4:W13)</f>
        <v>373</v>
      </c>
      <c r="R29" s="21"/>
      <c r="S29" s="20">
        <f>SUM(V14:W23)</f>
        <v>354</v>
      </c>
      <c r="T29" s="21"/>
      <c r="U29" s="20">
        <f>SUM(AD4:AE8)</f>
        <v>155</v>
      </c>
      <c r="V29" s="21"/>
      <c r="W29" s="20">
        <f>SUM(AD9:AE13)</f>
        <v>167</v>
      </c>
      <c r="X29" s="21"/>
      <c r="Y29" s="20">
        <f>SUM(AD14:AE18)</f>
        <v>277</v>
      </c>
      <c r="Z29" s="21"/>
      <c r="AA29" s="20">
        <f>SUM(AD19:AE23)</f>
        <v>249</v>
      </c>
      <c r="AB29" s="21"/>
      <c r="AC29" s="20">
        <f>SUM(AL4:AM13)</f>
        <v>265</v>
      </c>
      <c r="AD29" s="21"/>
      <c r="AE29" s="20">
        <f>SUM(AL14:AM23)</f>
        <v>49</v>
      </c>
      <c r="AF29" s="21"/>
      <c r="AG29" s="20">
        <f>AL24</f>
        <v>3</v>
      </c>
      <c r="AH29" s="21"/>
      <c r="AI29" s="22">
        <f>SUM(C29:AH29)</f>
        <v>2987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704</v>
      </c>
      <c r="D31" s="34"/>
      <c r="E31" s="34"/>
      <c r="F31" s="35">
        <f>C31/AI27</f>
        <v>0.12262672008360913</v>
      </c>
      <c r="G31" s="35"/>
      <c r="H31" s="36"/>
      <c r="I31" s="17">
        <f>SUM(I27:V27)</f>
        <v>3229</v>
      </c>
      <c r="J31" s="37"/>
      <c r="K31" s="37"/>
      <c r="L31" s="37"/>
      <c r="M31" s="37"/>
      <c r="N31" s="37"/>
      <c r="O31" s="37"/>
      <c r="P31" s="15">
        <f>I31/AI27</f>
        <v>0.5624455669743947</v>
      </c>
      <c r="Q31" s="15"/>
      <c r="R31" s="15"/>
      <c r="S31" s="15"/>
      <c r="T31" s="15"/>
      <c r="U31" s="15"/>
      <c r="V31" s="16"/>
      <c r="W31" s="17">
        <f>SUM(W27:AH27)</f>
        <v>1808</v>
      </c>
      <c r="X31" s="18"/>
      <c r="Y31" s="18"/>
      <c r="Z31" s="18"/>
      <c r="AA31" s="18"/>
      <c r="AB31" s="18"/>
      <c r="AC31" s="15">
        <f>W31/AI27</f>
        <v>0.3149277129419962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73</v>
      </c>
      <c r="C4" s="90"/>
      <c r="D4" s="91">
        <v>36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202</v>
      </c>
      <c r="K4" s="90"/>
      <c r="L4" s="91">
        <v>91</v>
      </c>
      <c r="M4" s="91"/>
      <c r="N4" s="91">
        <v>111</v>
      </c>
      <c r="O4" s="93"/>
      <c r="P4" s="88" t="s">
        <v>8</v>
      </c>
      <c r="Q4" s="89"/>
      <c r="R4" s="90">
        <f aca="true" t="shared" si="2" ref="R4:R23">SUM(T4:V4)</f>
        <v>133</v>
      </c>
      <c r="S4" s="90"/>
      <c r="T4" s="91">
        <v>76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71</v>
      </c>
      <c r="AA4" s="90"/>
      <c r="AB4" s="91">
        <v>41</v>
      </c>
      <c r="AC4" s="91"/>
      <c r="AD4" s="91">
        <v>30</v>
      </c>
      <c r="AE4" s="93"/>
      <c r="AF4" s="88" t="s">
        <v>10</v>
      </c>
      <c r="AG4" s="89"/>
      <c r="AH4" s="90">
        <f aca="true" t="shared" si="4" ref="AH4:AH24">SUM(AJ4:AL4)</f>
        <v>34</v>
      </c>
      <c r="AI4" s="90"/>
      <c r="AJ4" s="91">
        <v>19</v>
      </c>
      <c r="AK4" s="91"/>
      <c r="AL4" s="91">
        <v>15</v>
      </c>
      <c r="AM4" s="92"/>
    </row>
    <row r="5" spans="1:39" s="8" customFormat="1" ht="18" customHeight="1">
      <c r="A5" s="10" t="s">
        <v>11</v>
      </c>
      <c r="B5" s="81">
        <f t="shared" si="0"/>
        <v>88</v>
      </c>
      <c r="C5" s="81"/>
      <c r="D5" s="82">
        <v>47</v>
      </c>
      <c r="E5" s="82"/>
      <c r="F5" s="86">
        <v>41</v>
      </c>
      <c r="G5" s="87"/>
      <c r="H5" s="79" t="s">
        <v>12</v>
      </c>
      <c r="I5" s="80"/>
      <c r="J5" s="81">
        <f t="shared" si="1"/>
        <v>179</v>
      </c>
      <c r="K5" s="81"/>
      <c r="L5" s="82">
        <v>90</v>
      </c>
      <c r="M5" s="82"/>
      <c r="N5" s="82">
        <v>89</v>
      </c>
      <c r="O5" s="85"/>
      <c r="P5" s="79" t="s">
        <v>13</v>
      </c>
      <c r="Q5" s="80"/>
      <c r="R5" s="81">
        <f t="shared" si="2"/>
        <v>121</v>
      </c>
      <c r="S5" s="81"/>
      <c r="T5" s="82">
        <v>55</v>
      </c>
      <c r="U5" s="82"/>
      <c r="V5" s="82">
        <v>66</v>
      </c>
      <c r="W5" s="85"/>
      <c r="X5" s="79" t="s">
        <v>14</v>
      </c>
      <c r="Y5" s="80"/>
      <c r="Z5" s="81">
        <f t="shared" si="3"/>
        <v>84</v>
      </c>
      <c r="AA5" s="81"/>
      <c r="AB5" s="82">
        <v>44</v>
      </c>
      <c r="AC5" s="82"/>
      <c r="AD5" s="82">
        <v>40</v>
      </c>
      <c r="AE5" s="85"/>
      <c r="AF5" s="79" t="s">
        <v>15</v>
      </c>
      <c r="AG5" s="80"/>
      <c r="AH5" s="81">
        <f t="shared" si="4"/>
        <v>33</v>
      </c>
      <c r="AI5" s="81"/>
      <c r="AJ5" s="82">
        <v>13</v>
      </c>
      <c r="AK5" s="82"/>
      <c r="AL5" s="82">
        <v>20</v>
      </c>
      <c r="AM5" s="83"/>
    </row>
    <row r="6" spans="1:39" s="8" customFormat="1" ht="18" customHeight="1">
      <c r="A6" s="10" t="s">
        <v>16</v>
      </c>
      <c r="B6" s="81">
        <f t="shared" si="0"/>
        <v>111</v>
      </c>
      <c r="C6" s="81"/>
      <c r="D6" s="82">
        <v>52</v>
      </c>
      <c r="E6" s="82"/>
      <c r="F6" s="86">
        <v>59</v>
      </c>
      <c r="G6" s="87"/>
      <c r="H6" s="79" t="s">
        <v>17</v>
      </c>
      <c r="I6" s="80"/>
      <c r="J6" s="81">
        <f t="shared" si="1"/>
        <v>200</v>
      </c>
      <c r="K6" s="81"/>
      <c r="L6" s="82">
        <v>74</v>
      </c>
      <c r="M6" s="82"/>
      <c r="N6" s="82">
        <v>126</v>
      </c>
      <c r="O6" s="85"/>
      <c r="P6" s="79" t="s">
        <v>18</v>
      </c>
      <c r="Q6" s="80"/>
      <c r="R6" s="81">
        <f t="shared" si="2"/>
        <v>150</v>
      </c>
      <c r="S6" s="81"/>
      <c r="T6" s="82">
        <v>66</v>
      </c>
      <c r="U6" s="82"/>
      <c r="V6" s="82">
        <v>84</v>
      </c>
      <c r="W6" s="85"/>
      <c r="X6" s="79" t="s">
        <v>19</v>
      </c>
      <c r="Y6" s="80"/>
      <c r="Z6" s="81">
        <f t="shared" si="3"/>
        <v>61</v>
      </c>
      <c r="AA6" s="81"/>
      <c r="AB6" s="82">
        <v>32</v>
      </c>
      <c r="AC6" s="82"/>
      <c r="AD6" s="82">
        <v>29</v>
      </c>
      <c r="AE6" s="85"/>
      <c r="AF6" s="79" t="s">
        <v>20</v>
      </c>
      <c r="AG6" s="80"/>
      <c r="AH6" s="81">
        <f t="shared" si="4"/>
        <v>33</v>
      </c>
      <c r="AI6" s="81"/>
      <c r="AJ6" s="82">
        <v>15</v>
      </c>
      <c r="AK6" s="82"/>
      <c r="AL6" s="82">
        <v>18</v>
      </c>
      <c r="AM6" s="83"/>
    </row>
    <row r="7" spans="1:39" s="8" customFormat="1" ht="18" customHeight="1">
      <c r="A7" s="10" t="s">
        <v>21</v>
      </c>
      <c r="B7" s="81">
        <f t="shared" si="0"/>
        <v>126</v>
      </c>
      <c r="C7" s="81"/>
      <c r="D7" s="82">
        <v>56</v>
      </c>
      <c r="E7" s="82"/>
      <c r="F7" s="86">
        <v>70</v>
      </c>
      <c r="G7" s="87"/>
      <c r="H7" s="79" t="s">
        <v>22</v>
      </c>
      <c r="I7" s="80"/>
      <c r="J7" s="81">
        <f t="shared" si="1"/>
        <v>151</v>
      </c>
      <c r="K7" s="81"/>
      <c r="L7" s="82">
        <v>67</v>
      </c>
      <c r="M7" s="82"/>
      <c r="N7" s="82">
        <v>84</v>
      </c>
      <c r="O7" s="85"/>
      <c r="P7" s="79" t="s">
        <v>23</v>
      </c>
      <c r="Q7" s="80"/>
      <c r="R7" s="81">
        <f t="shared" si="2"/>
        <v>155</v>
      </c>
      <c r="S7" s="81"/>
      <c r="T7" s="82">
        <v>65</v>
      </c>
      <c r="U7" s="82"/>
      <c r="V7" s="82">
        <v>90</v>
      </c>
      <c r="W7" s="85"/>
      <c r="X7" s="79" t="s">
        <v>24</v>
      </c>
      <c r="Y7" s="80"/>
      <c r="Z7" s="81">
        <f t="shared" si="3"/>
        <v>59</v>
      </c>
      <c r="AA7" s="81"/>
      <c r="AB7" s="82">
        <v>34</v>
      </c>
      <c r="AC7" s="82"/>
      <c r="AD7" s="82">
        <v>25</v>
      </c>
      <c r="AE7" s="85"/>
      <c r="AF7" s="79" t="s">
        <v>25</v>
      </c>
      <c r="AG7" s="80"/>
      <c r="AH7" s="81">
        <f t="shared" si="4"/>
        <v>25</v>
      </c>
      <c r="AI7" s="81"/>
      <c r="AJ7" s="82">
        <v>13</v>
      </c>
      <c r="AK7" s="82"/>
      <c r="AL7" s="82">
        <v>12</v>
      </c>
      <c r="AM7" s="83"/>
    </row>
    <row r="8" spans="1:39" s="8" customFormat="1" ht="18" customHeight="1">
      <c r="A8" s="10" t="s">
        <v>26</v>
      </c>
      <c r="B8" s="81">
        <f t="shared" si="0"/>
        <v>105</v>
      </c>
      <c r="C8" s="81"/>
      <c r="D8" s="82">
        <v>47</v>
      </c>
      <c r="E8" s="82"/>
      <c r="F8" s="86">
        <v>58</v>
      </c>
      <c r="G8" s="87"/>
      <c r="H8" s="79" t="s">
        <v>27</v>
      </c>
      <c r="I8" s="80"/>
      <c r="J8" s="81">
        <f t="shared" si="1"/>
        <v>79</v>
      </c>
      <c r="K8" s="81"/>
      <c r="L8" s="82">
        <v>32</v>
      </c>
      <c r="M8" s="82"/>
      <c r="N8" s="82">
        <v>47</v>
      </c>
      <c r="O8" s="85"/>
      <c r="P8" s="79" t="s">
        <v>28</v>
      </c>
      <c r="Q8" s="80"/>
      <c r="R8" s="81">
        <f t="shared" si="2"/>
        <v>173</v>
      </c>
      <c r="S8" s="81"/>
      <c r="T8" s="82">
        <v>80</v>
      </c>
      <c r="U8" s="82"/>
      <c r="V8" s="82">
        <v>93</v>
      </c>
      <c r="W8" s="85"/>
      <c r="X8" s="79" t="s">
        <v>29</v>
      </c>
      <c r="Y8" s="80"/>
      <c r="Z8" s="81">
        <f t="shared" si="3"/>
        <v>53</v>
      </c>
      <c r="AA8" s="81"/>
      <c r="AB8" s="82">
        <v>28</v>
      </c>
      <c r="AC8" s="82"/>
      <c r="AD8" s="82">
        <v>25</v>
      </c>
      <c r="AE8" s="85"/>
      <c r="AF8" s="79" t="s">
        <v>30</v>
      </c>
      <c r="AG8" s="80"/>
      <c r="AH8" s="81">
        <f t="shared" si="4"/>
        <v>27</v>
      </c>
      <c r="AI8" s="81"/>
      <c r="AJ8" s="82">
        <v>5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138</v>
      </c>
      <c r="C9" s="81"/>
      <c r="D9" s="82">
        <v>79</v>
      </c>
      <c r="E9" s="82"/>
      <c r="F9" s="86">
        <v>59</v>
      </c>
      <c r="G9" s="87"/>
      <c r="H9" s="79" t="s">
        <v>32</v>
      </c>
      <c r="I9" s="80"/>
      <c r="J9" s="81">
        <f t="shared" si="1"/>
        <v>77</v>
      </c>
      <c r="K9" s="81"/>
      <c r="L9" s="82">
        <v>27</v>
      </c>
      <c r="M9" s="82"/>
      <c r="N9" s="82">
        <v>50</v>
      </c>
      <c r="O9" s="85"/>
      <c r="P9" s="79" t="s">
        <v>33</v>
      </c>
      <c r="Q9" s="80"/>
      <c r="R9" s="81">
        <f t="shared" si="2"/>
        <v>197</v>
      </c>
      <c r="S9" s="81"/>
      <c r="T9" s="82">
        <v>82</v>
      </c>
      <c r="U9" s="82"/>
      <c r="V9" s="82">
        <v>115</v>
      </c>
      <c r="W9" s="85"/>
      <c r="X9" s="79" t="s">
        <v>34</v>
      </c>
      <c r="Y9" s="80"/>
      <c r="Z9" s="81">
        <f t="shared" si="3"/>
        <v>55</v>
      </c>
      <c r="AA9" s="81"/>
      <c r="AB9" s="82">
        <v>25</v>
      </c>
      <c r="AC9" s="82"/>
      <c r="AD9" s="82">
        <v>30</v>
      </c>
      <c r="AE9" s="85"/>
      <c r="AF9" s="79" t="s">
        <v>35</v>
      </c>
      <c r="AG9" s="80"/>
      <c r="AH9" s="81">
        <f t="shared" si="4"/>
        <v>25</v>
      </c>
      <c r="AI9" s="81"/>
      <c r="AJ9" s="82">
        <v>9</v>
      </c>
      <c r="AK9" s="82"/>
      <c r="AL9" s="82">
        <v>16</v>
      </c>
      <c r="AM9" s="83"/>
    </row>
    <row r="10" spans="1:39" s="8" customFormat="1" ht="18" customHeight="1">
      <c r="A10" s="10" t="s">
        <v>36</v>
      </c>
      <c r="B10" s="81">
        <f t="shared" si="0"/>
        <v>113</v>
      </c>
      <c r="C10" s="81"/>
      <c r="D10" s="82">
        <v>58</v>
      </c>
      <c r="E10" s="82"/>
      <c r="F10" s="86">
        <v>55</v>
      </c>
      <c r="G10" s="87"/>
      <c r="H10" s="79" t="s">
        <v>37</v>
      </c>
      <c r="I10" s="80"/>
      <c r="J10" s="81">
        <f t="shared" si="1"/>
        <v>71</v>
      </c>
      <c r="K10" s="81"/>
      <c r="L10" s="82">
        <v>26</v>
      </c>
      <c r="M10" s="82"/>
      <c r="N10" s="82">
        <v>45</v>
      </c>
      <c r="O10" s="85"/>
      <c r="P10" s="79" t="s">
        <v>38</v>
      </c>
      <c r="Q10" s="80"/>
      <c r="R10" s="81">
        <f t="shared" si="2"/>
        <v>210</v>
      </c>
      <c r="S10" s="81"/>
      <c r="T10" s="82">
        <v>102</v>
      </c>
      <c r="U10" s="82"/>
      <c r="V10" s="82">
        <v>108</v>
      </c>
      <c r="W10" s="85"/>
      <c r="X10" s="79" t="s">
        <v>39</v>
      </c>
      <c r="Y10" s="80"/>
      <c r="Z10" s="81">
        <f t="shared" si="3"/>
        <v>50</v>
      </c>
      <c r="AA10" s="81"/>
      <c r="AB10" s="82">
        <v>28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21</v>
      </c>
      <c r="AI10" s="81"/>
      <c r="AJ10" s="82">
        <v>8</v>
      </c>
      <c r="AK10" s="82"/>
      <c r="AL10" s="82">
        <v>13</v>
      </c>
      <c r="AM10" s="83"/>
    </row>
    <row r="11" spans="1:39" s="8" customFormat="1" ht="18" customHeight="1">
      <c r="A11" s="10" t="s">
        <v>41</v>
      </c>
      <c r="B11" s="81">
        <f t="shared" si="0"/>
        <v>147</v>
      </c>
      <c r="C11" s="81"/>
      <c r="D11" s="82">
        <v>83</v>
      </c>
      <c r="E11" s="82"/>
      <c r="F11" s="86">
        <v>64</v>
      </c>
      <c r="G11" s="87"/>
      <c r="H11" s="79" t="s">
        <v>42</v>
      </c>
      <c r="I11" s="80"/>
      <c r="J11" s="81">
        <f t="shared" si="1"/>
        <v>55</v>
      </c>
      <c r="K11" s="81"/>
      <c r="L11" s="82">
        <v>17</v>
      </c>
      <c r="M11" s="82"/>
      <c r="N11" s="82">
        <v>38</v>
      </c>
      <c r="O11" s="85"/>
      <c r="P11" s="79" t="s">
        <v>43</v>
      </c>
      <c r="Q11" s="80"/>
      <c r="R11" s="81">
        <f t="shared" si="2"/>
        <v>231</v>
      </c>
      <c r="S11" s="81"/>
      <c r="T11" s="82">
        <v>112</v>
      </c>
      <c r="U11" s="82"/>
      <c r="V11" s="82">
        <v>119</v>
      </c>
      <c r="W11" s="85"/>
      <c r="X11" s="79" t="s">
        <v>44</v>
      </c>
      <c r="Y11" s="80"/>
      <c r="Z11" s="81">
        <f t="shared" si="3"/>
        <v>42</v>
      </c>
      <c r="AA11" s="81"/>
      <c r="AB11" s="82">
        <v>20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21</v>
      </c>
      <c r="AI11" s="81"/>
      <c r="AJ11" s="82">
        <v>8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131</v>
      </c>
      <c r="C12" s="81"/>
      <c r="D12" s="82">
        <v>53</v>
      </c>
      <c r="E12" s="82"/>
      <c r="F12" s="86">
        <v>78</v>
      </c>
      <c r="G12" s="87"/>
      <c r="H12" s="79" t="s">
        <v>47</v>
      </c>
      <c r="I12" s="80"/>
      <c r="J12" s="81">
        <f t="shared" si="1"/>
        <v>61</v>
      </c>
      <c r="K12" s="81"/>
      <c r="L12" s="82">
        <v>18</v>
      </c>
      <c r="M12" s="82"/>
      <c r="N12" s="82">
        <v>43</v>
      </c>
      <c r="O12" s="85"/>
      <c r="P12" s="79" t="s">
        <v>48</v>
      </c>
      <c r="Q12" s="80"/>
      <c r="R12" s="81">
        <f t="shared" si="2"/>
        <v>220</v>
      </c>
      <c r="S12" s="81"/>
      <c r="T12" s="82">
        <v>114</v>
      </c>
      <c r="U12" s="82"/>
      <c r="V12" s="82">
        <v>106</v>
      </c>
      <c r="W12" s="85"/>
      <c r="X12" s="79" t="s">
        <v>49</v>
      </c>
      <c r="Y12" s="80"/>
      <c r="Z12" s="81">
        <f t="shared" si="3"/>
        <v>52</v>
      </c>
      <c r="AA12" s="81"/>
      <c r="AB12" s="82">
        <v>25</v>
      </c>
      <c r="AC12" s="82"/>
      <c r="AD12" s="82">
        <v>27</v>
      </c>
      <c r="AE12" s="85"/>
      <c r="AF12" s="79" t="s">
        <v>50</v>
      </c>
      <c r="AG12" s="80"/>
      <c r="AH12" s="81">
        <f t="shared" si="4"/>
        <v>18</v>
      </c>
      <c r="AI12" s="81"/>
      <c r="AJ12" s="82">
        <v>8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130</v>
      </c>
      <c r="C13" s="81"/>
      <c r="D13" s="82">
        <v>62</v>
      </c>
      <c r="E13" s="82"/>
      <c r="F13" s="86">
        <v>68</v>
      </c>
      <c r="G13" s="87"/>
      <c r="H13" s="79" t="s">
        <v>52</v>
      </c>
      <c r="I13" s="80"/>
      <c r="J13" s="81">
        <f t="shared" si="1"/>
        <v>49</v>
      </c>
      <c r="K13" s="81"/>
      <c r="L13" s="82">
        <v>20</v>
      </c>
      <c r="M13" s="82"/>
      <c r="N13" s="82">
        <v>29</v>
      </c>
      <c r="O13" s="85"/>
      <c r="P13" s="79" t="s">
        <v>53</v>
      </c>
      <c r="Q13" s="80"/>
      <c r="R13" s="81">
        <f t="shared" si="2"/>
        <v>255</v>
      </c>
      <c r="S13" s="81"/>
      <c r="T13" s="82">
        <v>119</v>
      </c>
      <c r="U13" s="82"/>
      <c r="V13" s="82">
        <v>136</v>
      </c>
      <c r="W13" s="85"/>
      <c r="X13" s="79" t="s">
        <v>54</v>
      </c>
      <c r="Y13" s="80"/>
      <c r="Z13" s="81">
        <f t="shared" si="3"/>
        <v>41</v>
      </c>
      <c r="AA13" s="81"/>
      <c r="AB13" s="82">
        <v>20</v>
      </c>
      <c r="AC13" s="82"/>
      <c r="AD13" s="82">
        <v>21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4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115</v>
      </c>
      <c r="C14" s="81"/>
      <c r="D14" s="82">
        <v>50</v>
      </c>
      <c r="E14" s="82"/>
      <c r="F14" s="86">
        <v>65</v>
      </c>
      <c r="G14" s="87"/>
      <c r="H14" s="79" t="s">
        <v>57</v>
      </c>
      <c r="I14" s="80"/>
      <c r="J14" s="81">
        <f t="shared" si="1"/>
        <v>91</v>
      </c>
      <c r="K14" s="81"/>
      <c r="L14" s="82">
        <v>40</v>
      </c>
      <c r="M14" s="82"/>
      <c r="N14" s="82">
        <v>51</v>
      </c>
      <c r="O14" s="85"/>
      <c r="P14" s="79" t="s">
        <v>58</v>
      </c>
      <c r="Q14" s="80"/>
      <c r="R14" s="81">
        <f t="shared" si="2"/>
        <v>254</v>
      </c>
      <c r="S14" s="81"/>
      <c r="T14" s="82">
        <v>125</v>
      </c>
      <c r="U14" s="82"/>
      <c r="V14" s="82">
        <v>129</v>
      </c>
      <c r="W14" s="85"/>
      <c r="X14" s="79" t="s">
        <v>59</v>
      </c>
      <c r="Y14" s="80"/>
      <c r="Z14" s="81">
        <f t="shared" si="3"/>
        <v>60</v>
      </c>
      <c r="AA14" s="81"/>
      <c r="AB14" s="82">
        <v>28</v>
      </c>
      <c r="AC14" s="82"/>
      <c r="AD14" s="82">
        <v>32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3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144</v>
      </c>
      <c r="C15" s="81"/>
      <c r="D15" s="82">
        <v>70</v>
      </c>
      <c r="E15" s="82"/>
      <c r="F15" s="86">
        <v>74</v>
      </c>
      <c r="G15" s="87"/>
      <c r="H15" s="79" t="s">
        <v>62</v>
      </c>
      <c r="I15" s="80"/>
      <c r="J15" s="81">
        <f t="shared" si="1"/>
        <v>97</v>
      </c>
      <c r="K15" s="81"/>
      <c r="L15" s="82">
        <v>44</v>
      </c>
      <c r="M15" s="82"/>
      <c r="N15" s="82">
        <v>53</v>
      </c>
      <c r="O15" s="85"/>
      <c r="P15" s="79" t="s">
        <v>63</v>
      </c>
      <c r="Q15" s="80"/>
      <c r="R15" s="81">
        <f t="shared" si="2"/>
        <v>279</v>
      </c>
      <c r="S15" s="81"/>
      <c r="T15" s="82">
        <v>133</v>
      </c>
      <c r="U15" s="82"/>
      <c r="V15" s="82">
        <v>146</v>
      </c>
      <c r="W15" s="85"/>
      <c r="X15" s="79" t="s">
        <v>64</v>
      </c>
      <c r="Y15" s="80"/>
      <c r="Z15" s="81">
        <f t="shared" si="3"/>
        <v>65</v>
      </c>
      <c r="AA15" s="81"/>
      <c r="AB15" s="82">
        <v>24</v>
      </c>
      <c r="AC15" s="82"/>
      <c r="AD15" s="82">
        <v>41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4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146</v>
      </c>
      <c r="C16" s="81"/>
      <c r="D16" s="82">
        <v>58</v>
      </c>
      <c r="E16" s="82"/>
      <c r="F16" s="86">
        <v>88</v>
      </c>
      <c r="G16" s="87"/>
      <c r="H16" s="79" t="s">
        <v>67</v>
      </c>
      <c r="I16" s="80"/>
      <c r="J16" s="81">
        <f t="shared" si="1"/>
        <v>82</v>
      </c>
      <c r="K16" s="81"/>
      <c r="L16" s="82">
        <v>35</v>
      </c>
      <c r="M16" s="82"/>
      <c r="N16" s="82">
        <v>47</v>
      </c>
      <c r="O16" s="85"/>
      <c r="P16" s="79" t="s">
        <v>68</v>
      </c>
      <c r="Q16" s="80"/>
      <c r="R16" s="81">
        <f t="shared" si="2"/>
        <v>238</v>
      </c>
      <c r="S16" s="81"/>
      <c r="T16" s="82">
        <v>109</v>
      </c>
      <c r="U16" s="82"/>
      <c r="V16" s="82">
        <v>129</v>
      </c>
      <c r="W16" s="85"/>
      <c r="X16" s="79" t="s">
        <v>69</v>
      </c>
      <c r="Y16" s="80"/>
      <c r="Z16" s="81">
        <f t="shared" si="3"/>
        <v>84</v>
      </c>
      <c r="AA16" s="81"/>
      <c r="AB16" s="82">
        <v>37</v>
      </c>
      <c r="AC16" s="82"/>
      <c r="AD16" s="82">
        <v>47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1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165</v>
      </c>
      <c r="C17" s="81"/>
      <c r="D17" s="82">
        <v>82</v>
      </c>
      <c r="E17" s="82"/>
      <c r="F17" s="86">
        <v>83</v>
      </c>
      <c r="G17" s="87"/>
      <c r="H17" s="79" t="s">
        <v>72</v>
      </c>
      <c r="I17" s="80"/>
      <c r="J17" s="81">
        <f t="shared" si="1"/>
        <v>117</v>
      </c>
      <c r="K17" s="81"/>
      <c r="L17" s="82">
        <v>52</v>
      </c>
      <c r="M17" s="82"/>
      <c r="N17" s="82">
        <v>65</v>
      </c>
      <c r="O17" s="85"/>
      <c r="P17" s="79" t="s">
        <v>73</v>
      </c>
      <c r="Q17" s="80"/>
      <c r="R17" s="81">
        <f t="shared" si="2"/>
        <v>245</v>
      </c>
      <c r="S17" s="81"/>
      <c r="T17" s="82">
        <v>129</v>
      </c>
      <c r="U17" s="82"/>
      <c r="V17" s="82">
        <v>116</v>
      </c>
      <c r="W17" s="85"/>
      <c r="X17" s="79" t="s">
        <v>74</v>
      </c>
      <c r="Y17" s="80"/>
      <c r="Z17" s="81">
        <f t="shared" si="3"/>
        <v>63</v>
      </c>
      <c r="AA17" s="81"/>
      <c r="AB17" s="82">
        <v>32</v>
      </c>
      <c r="AC17" s="82"/>
      <c r="AD17" s="82">
        <v>31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178</v>
      </c>
      <c r="C18" s="81"/>
      <c r="D18" s="82">
        <v>93</v>
      </c>
      <c r="E18" s="82"/>
      <c r="F18" s="86">
        <v>85</v>
      </c>
      <c r="G18" s="87"/>
      <c r="H18" s="79" t="s">
        <v>77</v>
      </c>
      <c r="I18" s="80"/>
      <c r="J18" s="81">
        <f t="shared" si="1"/>
        <v>94</v>
      </c>
      <c r="K18" s="81"/>
      <c r="L18" s="82">
        <v>39</v>
      </c>
      <c r="M18" s="82"/>
      <c r="N18" s="82">
        <v>55</v>
      </c>
      <c r="O18" s="85"/>
      <c r="P18" s="79" t="s">
        <v>78</v>
      </c>
      <c r="Q18" s="80"/>
      <c r="R18" s="81">
        <f t="shared" si="2"/>
        <v>215</v>
      </c>
      <c r="S18" s="81"/>
      <c r="T18" s="82">
        <v>112</v>
      </c>
      <c r="U18" s="82"/>
      <c r="V18" s="82">
        <v>103</v>
      </c>
      <c r="W18" s="85"/>
      <c r="X18" s="79" t="s">
        <v>79</v>
      </c>
      <c r="Y18" s="80"/>
      <c r="Z18" s="81">
        <f t="shared" si="3"/>
        <v>60</v>
      </c>
      <c r="AA18" s="81"/>
      <c r="AB18" s="82">
        <v>29</v>
      </c>
      <c r="AC18" s="82"/>
      <c r="AD18" s="82">
        <v>31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187</v>
      </c>
      <c r="C19" s="81"/>
      <c r="D19" s="82">
        <v>107</v>
      </c>
      <c r="E19" s="82"/>
      <c r="F19" s="86">
        <v>80</v>
      </c>
      <c r="G19" s="87"/>
      <c r="H19" s="79" t="s">
        <v>82</v>
      </c>
      <c r="I19" s="80"/>
      <c r="J19" s="81">
        <f t="shared" si="1"/>
        <v>121</v>
      </c>
      <c r="K19" s="81"/>
      <c r="L19" s="82">
        <v>59</v>
      </c>
      <c r="M19" s="82"/>
      <c r="N19" s="82">
        <v>62</v>
      </c>
      <c r="O19" s="85"/>
      <c r="P19" s="79" t="s">
        <v>83</v>
      </c>
      <c r="Q19" s="80"/>
      <c r="R19" s="81">
        <f t="shared" si="2"/>
        <v>196</v>
      </c>
      <c r="S19" s="81"/>
      <c r="T19" s="82">
        <v>97</v>
      </c>
      <c r="U19" s="82"/>
      <c r="V19" s="82">
        <v>99</v>
      </c>
      <c r="W19" s="85"/>
      <c r="X19" s="79" t="s">
        <v>84</v>
      </c>
      <c r="Y19" s="80"/>
      <c r="Z19" s="81">
        <f t="shared" si="3"/>
        <v>73</v>
      </c>
      <c r="AA19" s="81"/>
      <c r="AB19" s="82">
        <v>35</v>
      </c>
      <c r="AC19" s="82"/>
      <c r="AD19" s="82">
        <v>38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208</v>
      </c>
      <c r="C20" s="81"/>
      <c r="D20" s="82">
        <v>112</v>
      </c>
      <c r="E20" s="82"/>
      <c r="F20" s="86">
        <v>96</v>
      </c>
      <c r="G20" s="87"/>
      <c r="H20" s="79" t="s">
        <v>87</v>
      </c>
      <c r="I20" s="80"/>
      <c r="J20" s="81">
        <f t="shared" si="1"/>
        <v>128</v>
      </c>
      <c r="K20" s="81"/>
      <c r="L20" s="82">
        <v>53</v>
      </c>
      <c r="M20" s="82"/>
      <c r="N20" s="82">
        <v>75</v>
      </c>
      <c r="O20" s="85"/>
      <c r="P20" s="79" t="s">
        <v>88</v>
      </c>
      <c r="Q20" s="80"/>
      <c r="R20" s="81">
        <f t="shared" si="2"/>
        <v>191</v>
      </c>
      <c r="S20" s="81"/>
      <c r="T20" s="82">
        <v>104</v>
      </c>
      <c r="U20" s="82"/>
      <c r="V20" s="82">
        <v>87</v>
      </c>
      <c r="W20" s="85"/>
      <c r="X20" s="79" t="s">
        <v>89</v>
      </c>
      <c r="Y20" s="80"/>
      <c r="Z20" s="81">
        <f t="shared" si="3"/>
        <v>59</v>
      </c>
      <c r="AA20" s="81"/>
      <c r="AB20" s="82">
        <v>30</v>
      </c>
      <c r="AC20" s="82"/>
      <c r="AD20" s="82">
        <v>29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194</v>
      </c>
      <c r="C21" s="81"/>
      <c r="D21" s="82">
        <v>102</v>
      </c>
      <c r="E21" s="82"/>
      <c r="F21" s="86">
        <v>92</v>
      </c>
      <c r="G21" s="87"/>
      <c r="H21" s="79" t="s">
        <v>92</v>
      </c>
      <c r="I21" s="80"/>
      <c r="J21" s="81">
        <f t="shared" si="1"/>
        <v>124</v>
      </c>
      <c r="K21" s="81"/>
      <c r="L21" s="82">
        <v>58</v>
      </c>
      <c r="M21" s="82"/>
      <c r="N21" s="82">
        <v>66</v>
      </c>
      <c r="O21" s="85"/>
      <c r="P21" s="79" t="s">
        <v>93</v>
      </c>
      <c r="Q21" s="80"/>
      <c r="R21" s="81">
        <f t="shared" si="2"/>
        <v>114</v>
      </c>
      <c r="S21" s="81"/>
      <c r="T21" s="82">
        <v>63</v>
      </c>
      <c r="U21" s="82"/>
      <c r="V21" s="82">
        <v>51</v>
      </c>
      <c r="W21" s="85"/>
      <c r="X21" s="79" t="s">
        <v>94</v>
      </c>
      <c r="Y21" s="80"/>
      <c r="Z21" s="81">
        <f t="shared" si="3"/>
        <v>37</v>
      </c>
      <c r="AA21" s="81"/>
      <c r="AB21" s="82">
        <v>20</v>
      </c>
      <c r="AC21" s="82"/>
      <c r="AD21" s="82">
        <v>17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185</v>
      </c>
      <c r="C22" s="81"/>
      <c r="D22" s="82">
        <v>94</v>
      </c>
      <c r="E22" s="82"/>
      <c r="F22" s="86">
        <v>91</v>
      </c>
      <c r="G22" s="87"/>
      <c r="H22" s="79" t="s">
        <v>97</v>
      </c>
      <c r="I22" s="80"/>
      <c r="J22" s="81">
        <f t="shared" si="1"/>
        <v>126</v>
      </c>
      <c r="K22" s="81"/>
      <c r="L22" s="82">
        <v>61</v>
      </c>
      <c r="M22" s="82"/>
      <c r="N22" s="82">
        <v>65</v>
      </c>
      <c r="O22" s="85"/>
      <c r="P22" s="79" t="s">
        <v>98</v>
      </c>
      <c r="Q22" s="80"/>
      <c r="R22" s="81">
        <f t="shared" si="2"/>
        <v>98</v>
      </c>
      <c r="S22" s="81"/>
      <c r="T22" s="82">
        <v>53</v>
      </c>
      <c r="U22" s="82"/>
      <c r="V22" s="82">
        <v>45</v>
      </c>
      <c r="W22" s="85"/>
      <c r="X22" s="79" t="s">
        <v>99</v>
      </c>
      <c r="Y22" s="80"/>
      <c r="Z22" s="81">
        <f t="shared" si="3"/>
        <v>31</v>
      </c>
      <c r="AA22" s="81"/>
      <c r="AB22" s="82">
        <v>12</v>
      </c>
      <c r="AC22" s="82"/>
      <c r="AD22" s="82">
        <v>19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240</v>
      </c>
      <c r="C23" s="66"/>
      <c r="D23" s="74">
        <v>103</v>
      </c>
      <c r="E23" s="74"/>
      <c r="F23" s="84">
        <v>137</v>
      </c>
      <c r="G23" s="67"/>
      <c r="H23" s="64" t="s">
        <v>102</v>
      </c>
      <c r="I23" s="65"/>
      <c r="J23" s="66">
        <f t="shared" si="1"/>
        <v>121</v>
      </c>
      <c r="K23" s="66"/>
      <c r="L23" s="74">
        <v>64</v>
      </c>
      <c r="M23" s="74"/>
      <c r="N23" s="74">
        <v>57</v>
      </c>
      <c r="O23" s="75"/>
      <c r="P23" s="64" t="s">
        <v>103</v>
      </c>
      <c r="Q23" s="65"/>
      <c r="R23" s="66">
        <f t="shared" si="2"/>
        <v>93</v>
      </c>
      <c r="S23" s="66"/>
      <c r="T23" s="74">
        <v>57</v>
      </c>
      <c r="U23" s="74"/>
      <c r="V23" s="74">
        <v>36</v>
      </c>
      <c r="W23" s="75"/>
      <c r="X23" s="64" t="s">
        <v>104</v>
      </c>
      <c r="Y23" s="65"/>
      <c r="Z23" s="66">
        <f t="shared" si="3"/>
        <v>35</v>
      </c>
      <c r="AA23" s="66"/>
      <c r="AB23" s="74">
        <v>17</v>
      </c>
      <c r="AC23" s="74"/>
      <c r="AD23" s="74">
        <v>18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641</v>
      </c>
      <c r="D27" s="46"/>
      <c r="E27" s="45">
        <f>SUM(E28:F29)</f>
        <v>780</v>
      </c>
      <c r="F27" s="46"/>
      <c r="G27" s="45">
        <f>SUM(G28:H29)</f>
        <v>489</v>
      </c>
      <c r="H27" s="46"/>
      <c r="I27" s="45">
        <f>SUM(I28:J29)</f>
        <v>589</v>
      </c>
      <c r="J27" s="46"/>
      <c r="K27" s="45">
        <f>SUM(K28:L29)</f>
        <v>425</v>
      </c>
      <c r="L27" s="46"/>
      <c r="M27" s="45">
        <f>SUM(M28:N29)</f>
        <v>1124</v>
      </c>
      <c r="N27" s="46"/>
      <c r="O27" s="45">
        <f>SUM(O28:P29)</f>
        <v>1101</v>
      </c>
      <c r="P27" s="46"/>
      <c r="Q27" s="45">
        <f>SUM(Q28:R29)</f>
        <v>1845</v>
      </c>
      <c r="R27" s="46"/>
      <c r="S27" s="45">
        <f>SUM(S28:T29)</f>
        <v>1923</v>
      </c>
      <c r="T27" s="46"/>
      <c r="U27" s="45">
        <f>SUM(U28:V29)</f>
        <v>328</v>
      </c>
      <c r="V27" s="46"/>
      <c r="W27" s="45">
        <f>SUM(W28:X29)</f>
        <v>240</v>
      </c>
      <c r="X27" s="46"/>
      <c r="Y27" s="45">
        <f>SUM(Y28:Z29)</f>
        <v>332</v>
      </c>
      <c r="Z27" s="46"/>
      <c r="AA27" s="45">
        <f>SUM(AA28:AB29)</f>
        <v>235</v>
      </c>
      <c r="AB27" s="46"/>
      <c r="AC27" s="45">
        <f>SUM(AC28:AD29)</f>
        <v>253</v>
      </c>
      <c r="AD27" s="46"/>
      <c r="AE27" s="45">
        <f>SUM(AE28:AF29)</f>
        <v>49</v>
      </c>
      <c r="AF27" s="46"/>
      <c r="AG27" s="45">
        <f>SUM(AG28:AH29)</f>
        <v>0</v>
      </c>
      <c r="AH27" s="46"/>
      <c r="AI27" s="47">
        <f>SUM(C27:AH27)</f>
        <v>10354</v>
      </c>
      <c r="AJ27" s="48"/>
      <c r="AK27" s="49">
        <v>3773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317</v>
      </c>
      <c r="D28" s="44"/>
      <c r="E28" s="43">
        <f>SUM(D10:E15)</f>
        <v>376</v>
      </c>
      <c r="F28" s="44"/>
      <c r="G28" s="43">
        <f>SUM(D16:E18)</f>
        <v>233</v>
      </c>
      <c r="H28" s="44"/>
      <c r="I28" s="43">
        <f>SUM(D19:E21)</f>
        <v>321</v>
      </c>
      <c r="J28" s="44"/>
      <c r="K28" s="43">
        <f>SUM(D22:E23)</f>
        <v>197</v>
      </c>
      <c r="L28" s="44"/>
      <c r="M28" s="43">
        <f>SUM(L4:M13)</f>
        <v>462</v>
      </c>
      <c r="N28" s="44"/>
      <c r="O28" s="43">
        <f>SUM(L14:M23)</f>
        <v>505</v>
      </c>
      <c r="P28" s="44"/>
      <c r="Q28" s="43">
        <f>SUM(T4:U13)</f>
        <v>871</v>
      </c>
      <c r="R28" s="44"/>
      <c r="S28" s="43">
        <f>SUM(T14:U23)</f>
        <v>982</v>
      </c>
      <c r="T28" s="44"/>
      <c r="U28" s="43">
        <f>SUM(AB4:AC8)</f>
        <v>179</v>
      </c>
      <c r="V28" s="44"/>
      <c r="W28" s="43">
        <f>SUM(AB9:AC13)</f>
        <v>118</v>
      </c>
      <c r="X28" s="44"/>
      <c r="Y28" s="43">
        <f>SUM(AB14:AC18)</f>
        <v>150</v>
      </c>
      <c r="Z28" s="44"/>
      <c r="AA28" s="43">
        <f>SUM(AB19:AC23)</f>
        <v>114</v>
      </c>
      <c r="AB28" s="44"/>
      <c r="AC28" s="43">
        <f>SUM(AJ4:AK13)</f>
        <v>102</v>
      </c>
      <c r="AD28" s="44"/>
      <c r="AE28" s="43">
        <f>SUM(AJ14:AK23)</f>
        <v>12</v>
      </c>
      <c r="AF28" s="44"/>
      <c r="AG28" s="43">
        <f>AJ24</f>
        <v>0</v>
      </c>
      <c r="AH28" s="44"/>
      <c r="AI28" s="38">
        <f>SUM(C28:AH28)</f>
        <v>4939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324</v>
      </c>
      <c r="D29" s="21"/>
      <c r="E29" s="20">
        <f>SUM(F10:G15)</f>
        <v>404</v>
      </c>
      <c r="F29" s="21"/>
      <c r="G29" s="20">
        <f>SUM(F16:G18)</f>
        <v>256</v>
      </c>
      <c r="H29" s="21"/>
      <c r="I29" s="20">
        <f>SUM(F19:G21)</f>
        <v>268</v>
      </c>
      <c r="J29" s="21"/>
      <c r="K29" s="20">
        <f>SUM(F22:G23)</f>
        <v>228</v>
      </c>
      <c r="L29" s="21"/>
      <c r="M29" s="20">
        <f>SUM(N4:O13)</f>
        <v>662</v>
      </c>
      <c r="N29" s="21"/>
      <c r="O29" s="20">
        <f>SUM(N14:O23)</f>
        <v>596</v>
      </c>
      <c r="P29" s="21"/>
      <c r="Q29" s="20">
        <f>SUM(V4:W13)</f>
        <v>974</v>
      </c>
      <c r="R29" s="21"/>
      <c r="S29" s="20">
        <f>SUM(V14:W23)</f>
        <v>941</v>
      </c>
      <c r="T29" s="21"/>
      <c r="U29" s="20">
        <f>SUM(AD4:AE8)</f>
        <v>149</v>
      </c>
      <c r="V29" s="21"/>
      <c r="W29" s="20">
        <f>SUM(AD9:AE13)</f>
        <v>122</v>
      </c>
      <c r="X29" s="21"/>
      <c r="Y29" s="20">
        <f>SUM(AD14:AE18)</f>
        <v>182</v>
      </c>
      <c r="Z29" s="21"/>
      <c r="AA29" s="20">
        <f>SUM(AD19:AE23)</f>
        <v>121</v>
      </c>
      <c r="AB29" s="21"/>
      <c r="AC29" s="20">
        <f>SUM(AL4:AM13)</f>
        <v>151</v>
      </c>
      <c r="AD29" s="21"/>
      <c r="AE29" s="20">
        <f>SUM(AL14:AM23)</f>
        <v>37</v>
      </c>
      <c r="AF29" s="21"/>
      <c r="AG29" s="20">
        <f>AL24</f>
        <v>0</v>
      </c>
      <c r="AH29" s="21"/>
      <c r="AI29" s="22">
        <f>SUM(C29:AH29)</f>
        <v>5415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1910</v>
      </c>
      <c r="D31" s="34"/>
      <c r="E31" s="34"/>
      <c r="F31" s="35">
        <f>C31/AI27</f>
        <v>0.18446977013714508</v>
      </c>
      <c r="G31" s="35"/>
      <c r="H31" s="36"/>
      <c r="I31" s="17">
        <f>SUM(I27:V27)</f>
        <v>7335</v>
      </c>
      <c r="J31" s="37"/>
      <c r="K31" s="37"/>
      <c r="L31" s="37"/>
      <c r="M31" s="37"/>
      <c r="N31" s="37"/>
      <c r="O31" s="37"/>
      <c r="P31" s="15">
        <f>I31/AI27</f>
        <v>0.7084218659455283</v>
      </c>
      <c r="Q31" s="15"/>
      <c r="R31" s="15"/>
      <c r="S31" s="15"/>
      <c r="T31" s="15"/>
      <c r="U31" s="15"/>
      <c r="V31" s="16"/>
      <c r="W31" s="17">
        <f>SUM(W27:AH27)</f>
        <v>1109</v>
      </c>
      <c r="X31" s="18"/>
      <c r="Y31" s="18"/>
      <c r="Z31" s="18"/>
      <c r="AA31" s="18"/>
      <c r="AB31" s="18"/>
      <c r="AC31" s="15">
        <f>W31/AI27</f>
        <v>0.10710836391732664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52</v>
      </c>
      <c r="C4" s="90"/>
      <c r="D4" s="91">
        <v>30</v>
      </c>
      <c r="E4" s="91"/>
      <c r="F4" s="96">
        <v>22</v>
      </c>
      <c r="G4" s="97"/>
      <c r="H4" s="88" t="s">
        <v>7</v>
      </c>
      <c r="I4" s="89"/>
      <c r="J4" s="90">
        <f aca="true" t="shared" si="1" ref="J4:J23">SUM(L4:N4)</f>
        <v>110</v>
      </c>
      <c r="K4" s="90"/>
      <c r="L4" s="91">
        <v>63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109</v>
      </c>
      <c r="S4" s="90"/>
      <c r="T4" s="91">
        <v>48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107</v>
      </c>
      <c r="AA4" s="90"/>
      <c r="AB4" s="91">
        <v>55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84</v>
      </c>
      <c r="AI4" s="90"/>
      <c r="AJ4" s="91">
        <v>42</v>
      </c>
      <c r="AK4" s="91"/>
      <c r="AL4" s="91">
        <v>42</v>
      </c>
      <c r="AM4" s="92"/>
    </row>
    <row r="5" spans="1:39" s="8" customFormat="1" ht="18" customHeight="1">
      <c r="A5" s="10" t="s">
        <v>11</v>
      </c>
      <c r="B5" s="81">
        <f t="shared" si="0"/>
        <v>52</v>
      </c>
      <c r="C5" s="81"/>
      <c r="D5" s="82">
        <v>20</v>
      </c>
      <c r="E5" s="82"/>
      <c r="F5" s="86">
        <v>32</v>
      </c>
      <c r="G5" s="87"/>
      <c r="H5" s="79" t="s">
        <v>12</v>
      </c>
      <c r="I5" s="80"/>
      <c r="J5" s="81">
        <f t="shared" si="1"/>
        <v>104</v>
      </c>
      <c r="K5" s="81"/>
      <c r="L5" s="82">
        <v>50</v>
      </c>
      <c r="M5" s="82"/>
      <c r="N5" s="82">
        <v>54</v>
      </c>
      <c r="O5" s="85"/>
      <c r="P5" s="79" t="s">
        <v>13</v>
      </c>
      <c r="Q5" s="80"/>
      <c r="R5" s="81">
        <f t="shared" si="2"/>
        <v>115</v>
      </c>
      <c r="S5" s="81"/>
      <c r="T5" s="82">
        <v>54</v>
      </c>
      <c r="U5" s="82"/>
      <c r="V5" s="82">
        <v>61</v>
      </c>
      <c r="W5" s="85"/>
      <c r="X5" s="79" t="s">
        <v>14</v>
      </c>
      <c r="Y5" s="80"/>
      <c r="Z5" s="81">
        <f t="shared" si="3"/>
        <v>107</v>
      </c>
      <c r="AA5" s="81"/>
      <c r="AB5" s="82">
        <v>53</v>
      </c>
      <c r="AC5" s="82"/>
      <c r="AD5" s="82">
        <v>54</v>
      </c>
      <c r="AE5" s="85"/>
      <c r="AF5" s="79" t="s">
        <v>15</v>
      </c>
      <c r="AG5" s="80"/>
      <c r="AH5" s="81">
        <f t="shared" si="4"/>
        <v>65</v>
      </c>
      <c r="AI5" s="81"/>
      <c r="AJ5" s="82">
        <v>30</v>
      </c>
      <c r="AK5" s="82"/>
      <c r="AL5" s="82">
        <v>35</v>
      </c>
      <c r="AM5" s="83"/>
    </row>
    <row r="6" spans="1:39" s="8" customFormat="1" ht="18" customHeight="1">
      <c r="A6" s="10" t="s">
        <v>16</v>
      </c>
      <c r="B6" s="81">
        <f t="shared" si="0"/>
        <v>62</v>
      </c>
      <c r="C6" s="81"/>
      <c r="D6" s="82">
        <v>30</v>
      </c>
      <c r="E6" s="82"/>
      <c r="F6" s="86">
        <v>32</v>
      </c>
      <c r="G6" s="87"/>
      <c r="H6" s="79" t="s">
        <v>17</v>
      </c>
      <c r="I6" s="80"/>
      <c r="J6" s="81">
        <f t="shared" si="1"/>
        <v>104</v>
      </c>
      <c r="K6" s="81"/>
      <c r="L6" s="82">
        <v>60</v>
      </c>
      <c r="M6" s="82"/>
      <c r="N6" s="82">
        <v>44</v>
      </c>
      <c r="O6" s="85"/>
      <c r="P6" s="79" t="s">
        <v>18</v>
      </c>
      <c r="Q6" s="80"/>
      <c r="R6" s="81">
        <f t="shared" si="2"/>
        <v>120</v>
      </c>
      <c r="S6" s="81"/>
      <c r="T6" s="82">
        <v>55</v>
      </c>
      <c r="U6" s="82"/>
      <c r="V6" s="82">
        <v>65</v>
      </c>
      <c r="W6" s="85"/>
      <c r="X6" s="79" t="s">
        <v>19</v>
      </c>
      <c r="Y6" s="80"/>
      <c r="Z6" s="81">
        <f t="shared" si="3"/>
        <v>100</v>
      </c>
      <c r="AA6" s="81"/>
      <c r="AB6" s="82">
        <v>46</v>
      </c>
      <c r="AC6" s="82"/>
      <c r="AD6" s="82">
        <v>54</v>
      </c>
      <c r="AE6" s="85"/>
      <c r="AF6" s="79" t="s">
        <v>20</v>
      </c>
      <c r="AG6" s="80"/>
      <c r="AH6" s="81">
        <f t="shared" si="4"/>
        <v>70</v>
      </c>
      <c r="AI6" s="81"/>
      <c r="AJ6" s="82">
        <v>29</v>
      </c>
      <c r="AK6" s="82"/>
      <c r="AL6" s="82">
        <v>41</v>
      </c>
      <c r="AM6" s="83"/>
    </row>
    <row r="7" spans="1:39" s="8" customFormat="1" ht="18" customHeight="1">
      <c r="A7" s="10" t="s">
        <v>21</v>
      </c>
      <c r="B7" s="81">
        <f t="shared" si="0"/>
        <v>55</v>
      </c>
      <c r="C7" s="81"/>
      <c r="D7" s="82">
        <v>30</v>
      </c>
      <c r="E7" s="82"/>
      <c r="F7" s="86">
        <v>25</v>
      </c>
      <c r="G7" s="87"/>
      <c r="H7" s="79" t="s">
        <v>22</v>
      </c>
      <c r="I7" s="80"/>
      <c r="J7" s="81">
        <f t="shared" si="1"/>
        <v>96</v>
      </c>
      <c r="K7" s="81"/>
      <c r="L7" s="82">
        <v>50</v>
      </c>
      <c r="M7" s="82"/>
      <c r="N7" s="82">
        <v>46</v>
      </c>
      <c r="O7" s="85"/>
      <c r="P7" s="79" t="s">
        <v>23</v>
      </c>
      <c r="Q7" s="80"/>
      <c r="R7" s="81">
        <f t="shared" si="2"/>
        <v>135</v>
      </c>
      <c r="S7" s="81"/>
      <c r="T7" s="82">
        <v>74</v>
      </c>
      <c r="U7" s="82"/>
      <c r="V7" s="82">
        <v>61</v>
      </c>
      <c r="W7" s="85"/>
      <c r="X7" s="79" t="s">
        <v>24</v>
      </c>
      <c r="Y7" s="80"/>
      <c r="Z7" s="81">
        <f t="shared" si="3"/>
        <v>120</v>
      </c>
      <c r="AA7" s="81"/>
      <c r="AB7" s="82">
        <v>62</v>
      </c>
      <c r="AC7" s="82"/>
      <c r="AD7" s="82">
        <v>58</v>
      </c>
      <c r="AE7" s="85"/>
      <c r="AF7" s="79" t="s">
        <v>25</v>
      </c>
      <c r="AG7" s="80"/>
      <c r="AH7" s="81">
        <f t="shared" si="4"/>
        <v>66</v>
      </c>
      <c r="AI7" s="81"/>
      <c r="AJ7" s="82">
        <v>28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62</v>
      </c>
      <c r="C8" s="81"/>
      <c r="D8" s="82">
        <v>33</v>
      </c>
      <c r="E8" s="82"/>
      <c r="F8" s="86">
        <v>29</v>
      </c>
      <c r="G8" s="87"/>
      <c r="H8" s="79" t="s">
        <v>27</v>
      </c>
      <c r="I8" s="80"/>
      <c r="J8" s="81">
        <f t="shared" si="1"/>
        <v>89</v>
      </c>
      <c r="K8" s="81"/>
      <c r="L8" s="82">
        <v>45</v>
      </c>
      <c r="M8" s="82"/>
      <c r="N8" s="82">
        <v>44</v>
      </c>
      <c r="O8" s="85"/>
      <c r="P8" s="79" t="s">
        <v>28</v>
      </c>
      <c r="Q8" s="80"/>
      <c r="R8" s="81">
        <f t="shared" si="2"/>
        <v>140</v>
      </c>
      <c r="S8" s="81"/>
      <c r="T8" s="82">
        <v>70</v>
      </c>
      <c r="U8" s="82"/>
      <c r="V8" s="82">
        <v>70</v>
      </c>
      <c r="W8" s="85"/>
      <c r="X8" s="79" t="s">
        <v>29</v>
      </c>
      <c r="Y8" s="80"/>
      <c r="Z8" s="81">
        <f t="shared" si="3"/>
        <v>90</v>
      </c>
      <c r="AA8" s="81"/>
      <c r="AB8" s="82">
        <v>39</v>
      </c>
      <c r="AC8" s="82"/>
      <c r="AD8" s="82">
        <v>51</v>
      </c>
      <c r="AE8" s="85"/>
      <c r="AF8" s="79" t="s">
        <v>30</v>
      </c>
      <c r="AG8" s="80"/>
      <c r="AH8" s="81">
        <f t="shared" si="4"/>
        <v>61</v>
      </c>
      <c r="AI8" s="81"/>
      <c r="AJ8" s="82">
        <v>24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64</v>
      </c>
      <c r="C9" s="81"/>
      <c r="D9" s="82">
        <v>33</v>
      </c>
      <c r="E9" s="82"/>
      <c r="F9" s="86">
        <v>31</v>
      </c>
      <c r="G9" s="87"/>
      <c r="H9" s="79" t="s">
        <v>32</v>
      </c>
      <c r="I9" s="80"/>
      <c r="J9" s="81">
        <f t="shared" si="1"/>
        <v>90</v>
      </c>
      <c r="K9" s="81"/>
      <c r="L9" s="82">
        <v>42</v>
      </c>
      <c r="M9" s="82"/>
      <c r="N9" s="82">
        <v>48</v>
      </c>
      <c r="O9" s="85"/>
      <c r="P9" s="79" t="s">
        <v>33</v>
      </c>
      <c r="Q9" s="80"/>
      <c r="R9" s="81">
        <f t="shared" si="2"/>
        <v>140</v>
      </c>
      <c r="S9" s="81"/>
      <c r="T9" s="82">
        <v>69</v>
      </c>
      <c r="U9" s="82"/>
      <c r="V9" s="82">
        <v>71</v>
      </c>
      <c r="W9" s="85"/>
      <c r="X9" s="79" t="s">
        <v>34</v>
      </c>
      <c r="Y9" s="80"/>
      <c r="Z9" s="81">
        <f t="shared" si="3"/>
        <v>89</v>
      </c>
      <c r="AA9" s="81"/>
      <c r="AB9" s="82">
        <v>43</v>
      </c>
      <c r="AC9" s="82"/>
      <c r="AD9" s="82">
        <v>46</v>
      </c>
      <c r="AE9" s="85"/>
      <c r="AF9" s="79" t="s">
        <v>35</v>
      </c>
      <c r="AG9" s="80"/>
      <c r="AH9" s="81">
        <f t="shared" si="4"/>
        <v>46</v>
      </c>
      <c r="AI9" s="81"/>
      <c r="AJ9" s="82">
        <v>17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75</v>
      </c>
      <c r="C10" s="81"/>
      <c r="D10" s="82">
        <v>38</v>
      </c>
      <c r="E10" s="82"/>
      <c r="F10" s="86">
        <v>37</v>
      </c>
      <c r="G10" s="87"/>
      <c r="H10" s="79" t="s">
        <v>37</v>
      </c>
      <c r="I10" s="80"/>
      <c r="J10" s="81">
        <f t="shared" si="1"/>
        <v>75</v>
      </c>
      <c r="K10" s="81"/>
      <c r="L10" s="82">
        <v>34</v>
      </c>
      <c r="M10" s="82"/>
      <c r="N10" s="82">
        <v>41</v>
      </c>
      <c r="O10" s="85"/>
      <c r="P10" s="79" t="s">
        <v>38</v>
      </c>
      <c r="Q10" s="80"/>
      <c r="R10" s="81">
        <f t="shared" si="2"/>
        <v>127</v>
      </c>
      <c r="S10" s="81"/>
      <c r="T10" s="82">
        <v>64</v>
      </c>
      <c r="U10" s="82"/>
      <c r="V10" s="82">
        <v>63</v>
      </c>
      <c r="W10" s="85"/>
      <c r="X10" s="79" t="s">
        <v>39</v>
      </c>
      <c r="Y10" s="80"/>
      <c r="Z10" s="81">
        <f t="shared" si="3"/>
        <v>92</v>
      </c>
      <c r="AA10" s="81"/>
      <c r="AB10" s="82">
        <v>36</v>
      </c>
      <c r="AC10" s="82"/>
      <c r="AD10" s="82">
        <v>56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17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92</v>
      </c>
      <c r="C11" s="81"/>
      <c r="D11" s="82">
        <v>46</v>
      </c>
      <c r="E11" s="82"/>
      <c r="F11" s="86">
        <v>46</v>
      </c>
      <c r="G11" s="87"/>
      <c r="H11" s="79" t="s">
        <v>42</v>
      </c>
      <c r="I11" s="80"/>
      <c r="J11" s="81">
        <f t="shared" si="1"/>
        <v>81</v>
      </c>
      <c r="K11" s="81"/>
      <c r="L11" s="82">
        <v>44</v>
      </c>
      <c r="M11" s="82"/>
      <c r="N11" s="82">
        <v>37</v>
      </c>
      <c r="O11" s="85"/>
      <c r="P11" s="79" t="s">
        <v>43</v>
      </c>
      <c r="Q11" s="80"/>
      <c r="R11" s="81">
        <f t="shared" si="2"/>
        <v>152</v>
      </c>
      <c r="S11" s="81"/>
      <c r="T11" s="82">
        <v>70</v>
      </c>
      <c r="U11" s="82"/>
      <c r="V11" s="82">
        <v>82</v>
      </c>
      <c r="W11" s="85"/>
      <c r="X11" s="79" t="s">
        <v>44</v>
      </c>
      <c r="Y11" s="80"/>
      <c r="Z11" s="81">
        <f t="shared" si="3"/>
        <v>83</v>
      </c>
      <c r="AA11" s="81"/>
      <c r="AB11" s="82">
        <v>34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17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87</v>
      </c>
      <c r="C12" s="81"/>
      <c r="D12" s="82">
        <v>39</v>
      </c>
      <c r="E12" s="82"/>
      <c r="F12" s="86">
        <v>48</v>
      </c>
      <c r="G12" s="87"/>
      <c r="H12" s="79" t="s">
        <v>47</v>
      </c>
      <c r="I12" s="80"/>
      <c r="J12" s="81">
        <f t="shared" si="1"/>
        <v>84</v>
      </c>
      <c r="K12" s="81"/>
      <c r="L12" s="82">
        <v>45</v>
      </c>
      <c r="M12" s="82"/>
      <c r="N12" s="82">
        <v>39</v>
      </c>
      <c r="O12" s="85"/>
      <c r="P12" s="79" t="s">
        <v>48</v>
      </c>
      <c r="Q12" s="80"/>
      <c r="R12" s="81">
        <f t="shared" si="2"/>
        <v>163</v>
      </c>
      <c r="S12" s="81"/>
      <c r="T12" s="82">
        <v>74</v>
      </c>
      <c r="U12" s="82"/>
      <c r="V12" s="82">
        <v>89</v>
      </c>
      <c r="W12" s="85"/>
      <c r="X12" s="79" t="s">
        <v>49</v>
      </c>
      <c r="Y12" s="80"/>
      <c r="Z12" s="81">
        <f t="shared" si="3"/>
        <v>87</v>
      </c>
      <c r="AA12" s="81"/>
      <c r="AB12" s="82">
        <v>49</v>
      </c>
      <c r="AC12" s="82"/>
      <c r="AD12" s="82">
        <v>38</v>
      </c>
      <c r="AE12" s="85"/>
      <c r="AF12" s="79" t="s">
        <v>50</v>
      </c>
      <c r="AG12" s="80"/>
      <c r="AH12" s="81">
        <f t="shared" si="4"/>
        <v>38</v>
      </c>
      <c r="AI12" s="81"/>
      <c r="AJ12" s="82">
        <v>19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105</v>
      </c>
      <c r="C13" s="81"/>
      <c r="D13" s="82">
        <v>44</v>
      </c>
      <c r="E13" s="82"/>
      <c r="F13" s="86">
        <v>61</v>
      </c>
      <c r="G13" s="87"/>
      <c r="H13" s="79" t="s">
        <v>52</v>
      </c>
      <c r="I13" s="80"/>
      <c r="J13" s="81">
        <f t="shared" si="1"/>
        <v>96</v>
      </c>
      <c r="K13" s="81"/>
      <c r="L13" s="82">
        <v>44</v>
      </c>
      <c r="M13" s="82"/>
      <c r="N13" s="82">
        <v>52</v>
      </c>
      <c r="O13" s="85"/>
      <c r="P13" s="79" t="s">
        <v>53</v>
      </c>
      <c r="Q13" s="80"/>
      <c r="R13" s="81">
        <f t="shared" si="2"/>
        <v>167</v>
      </c>
      <c r="S13" s="81"/>
      <c r="T13" s="82">
        <v>76</v>
      </c>
      <c r="U13" s="82"/>
      <c r="V13" s="82">
        <v>91</v>
      </c>
      <c r="W13" s="85"/>
      <c r="X13" s="79" t="s">
        <v>54</v>
      </c>
      <c r="Y13" s="80"/>
      <c r="Z13" s="81">
        <f t="shared" si="3"/>
        <v>99</v>
      </c>
      <c r="AA13" s="81"/>
      <c r="AB13" s="82">
        <v>46</v>
      </c>
      <c r="AC13" s="82"/>
      <c r="AD13" s="82">
        <v>53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10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90</v>
      </c>
      <c r="C14" s="81"/>
      <c r="D14" s="82">
        <v>47</v>
      </c>
      <c r="E14" s="82"/>
      <c r="F14" s="86">
        <v>43</v>
      </c>
      <c r="G14" s="87"/>
      <c r="H14" s="79" t="s">
        <v>57</v>
      </c>
      <c r="I14" s="80"/>
      <c r="J14" s="81">
        <f t="shared" si="1"/>
        <v>74</v>
      </c>
      <c r="K14" s="81"/>
      <c r="L14" s="82">
        <v>36</v>
      </c>
      <c r="M14" s="82"/>
      <c r="N14" s="82">
        <v>38</v>
      </c>
      <c r="O14" s="85"/>
      <c r="P14" s="79" t="s">
        <v>58</v>
      </c>
      <c r="Q14" s="80"/>
      <c r="R14" s="81">
        <f t="shared" si="2"/>
        <v>191</v>
      </c>
      <c r="S14" s="81"/>
      <c r="T14" s="82">
        <v>87</v>
      </c>
      <c r="U14" s="82"/>
      <c r="V14" s="82">
        <v>104</v>
      </c>
      <c r="W14" s="85"/>
      <c r="X14" s="79" t="s">
        <v>59</v>
      </c>
      <c r="Y14" s="80"/>
      <c r="Z14" s="81">
        <f t="shared" si="3"/>
        <v>91</v>
      </c>
      <c r="AA14" s="81"/>
      <c r="AB14" s="82">
        <v>37</v>
      </c>
      <c r="AC14" s="82"/>
      <c r="AD14" s="82">
        <v>54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9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79</v>
      </c>
      <c r="C15" s="81"/>
      <c r="D15" s="82">
        <v>42</v>
      </c>
      <c r="E15" s="82"/>
      <c r="F15" s="86">
        <v>37</v>
      </c>
      <c r="G15" s="87"/>
      <c r="H15" s="79" t="s">
        <v>62</v>
      </c>
      <c r="I15" s="80"/>
      <c r="J15" s="81">
        <f t="shared" si="1"/>
        <v>78</v>
      </c>
      <c r="K15" s="81"/>
      <c r="L15" s="82">
        <v>30</v>
      </c>
      <c r="M15" s="82"/>
      <c r="N15" s="82">
        <v>48</v>
      </c>
      <c r="O15" s="85"/>
      <c r="P15" s="79" t="s">
        <v>63</v>
      </c>
      <c r="Q15" s="80"/>
      <c r="R15" s="81">
        <f t="shared" si="2"/>
        <v>176</v>
      </c>
      <c r="S15" s="81"/>
      <c r="T15" s="82">
        <v>79</v>
      </c>
      <c r="U15" s="82"/>
      <c r="V15" s="82">
        <v>97</v>
      </c>
      <c r="W15" s="85"/>
      <c r="X15" s="79" t="s">
        <v>64</v>
      </c>
      <c r="Y15" s="80"/>
      <c r="Z15" s="81">
        <f t="shared" si="3"/>
        <v>112</v>
      </c>
      <c r="AA15" s="81"/>
      <c r="AB15" s="82">
        <v>51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5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93</v>
      </c>
      <c r="C16" s="81"/>
      <c r="D16" s="82">
        <v>50</v>
      </c>
      <c r="E16" s="82"/>
      <c r="F16" s="86">
        <v>43</v>
      </c>
      <c r="G16" s="87"/>
      <c r="H16" s="79" t="s">
        <v>67</v>
      </c>
      <c r="I16" s="80"/>
      <c r="J16" s="81">
        <f t="shared" si="1"/>
        <v>84</v>
      </c>
      <c r="K16" s="81"/>
      <c r="L16" s="82">
        <v>41</v>
      </c>
      <c r="M16" s="82"/>
      <c r="N16" s="82">
        <v>43</v>
      </c>
      <c r="O16" s="85"/>
      <c r="P16" s="79" t="s">
        <v>68</v>
      </c>
      <c r="Q16" s="80"/>
      <c r="R16" s="81">
        <f t="shared" si="2"/>
        <v>167</v>
      </c>
      <c r="S16" s="81"/>
      <c r="T16" s="82">
        <v>81</v>
      </c>
      <c r="U16" s="82"/>
      <c r="V16" s="82">
        <v>86</v>
      </c>
      <c r="W16" s="85"/>
      <c r="X16" s="79" t="s">
        <v>69</v>
      </c>
      <c r="Y16" s="80"/>
      <c r="Z16" s="81">
        <f t="shared" si="3"/>
        <v>108</v>
      </c>
      <c r="AA16" s="81"/>
      <c r="AB16" s="82">
        <v>52</v>
      </c>
      <c r="AC16" s="82"/>
      <c r="AD16" s="82">
        <v>56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6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104</v>
      </c>
      <c r="C17" s="81"/>
      <c r="D17" s="82">
        <v>48</v>
      </c>
      <c r="E17" s="82"/>
      <c r="F17" s="86">
        <v>56</v>
      </c>
      <c r="G17" s="87"/>
      <c r="H17" s="79" t="s">
        <v>72</v>
      </c>
      <c r="I17" s="80"/>
      <c r="J17" s="81">
        <f t="shared" si="1"/>
        <v>74</v>
      </c>
      <c r="K17" s="81"/>
      <c r="L17" s="82">
        <v>35</v>
      </c>
      <c r="M17" s="82"/>
      <c r="N17" s="82">
        <v>39</v>
      </c>
      <c r="O17" s="85"/>
      <c r="P17" s="79" t="s">
        <v>73</v>
      </c>
      <c r="Q17" s="80"/>
      <c r="R17" s="81">
        <f t="shared" si="2"/>
        <v>171</v>
      </c>
      <c r="S17" s="81"/>
      <c r="T17" s="82">
        <v>73</v>
      </c>
      <c r="U17" s="82"/>
      <c r="V17" s="82">
        <v>98</v>
      </c>
      <c r="W17" s="85"/>
      <c r="X17" s="79" t="s">
        <v>74</v>
      </c>
      <c r="Y17" s="80"/>
      <c r="Z17" s="81">
        <f t="shared" si="3"/>
        <v>99</v>
      </c>
      <c r="AA17" s="81"/>
      <c r="AB17" s="82">
        <v>39</v>
      </c>
      <c r="AC17" s="82"/>
      <c r="AD17" s="82">
        <v>60</v>
      </c>
      <c r="AE17" s="85"/>
      <c r="AF17" s="79" t="s">
        <v>75</v>
      </c>
      <c r="AG17" s="80"/>
      <c r="AH17" s="81">
        <f t="shared" si="4"/>
        <v>24</v>
      </c>
      <c r="AI17" s="81"/>
      <c r="AJ17" s="82">
        <v>6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84</v>
      </c>
      <c r="C18" s="81"/>
      <c r="D18" s="82">
        <v>40</v>
      </c>
      <c r="E18" s="82"/>
      <c r="F18" s="86">
        <v>44</v>
      </c>
      <c r="G18" s="87"/>
      <c r="H18" s="79" t="s">
        <v>77</v>
      </c>
      <c r="I18" s="80"/>
      <c r="J18" s="81">
        <f t="shared" si="1"/>
        <v>93</v>
      </c>
      <c r="K18" s="81"/>
      <c r="L18" s="82">
        <v>46</v>
      </c>
      <c r="M18" s="82"/>
      <c r="N18" s="82">
        <v>47</v>
      </c>
      <c r="O18" s="85"/>
      <c r="P18" s="79" t="s">
        <v>78</v>
      </c>
      <c r="Q18" s="80"/>
      <c r="R18" s="81">
        <f t="shared" si="2"/>
        <v>166</v>
      </c>
      <c r="S18" s="81"/>
      <c r="T18" s="82">
        <v>82</v>
      </c>
      <c r="U18" s="82"/>
      <c r="V18" s="82">
        <v>84</v>
      </c>
      <c r="W18" s="85"/>
      <c r="X18" s="79" t="s">
        <v>79</v>
      </c>
      <c r="Y18" s="80"/>
      <c r="Z18" s="81">
        <f t="shared" si="3"/>
        <v>146</v>
      </c>
      <c r="AA18" s="81"/>
      <c r="AB18" s="82">
        <v>68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1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47</v>
      </c>
      <c r="E19" s="82"/>
      <c r="F19" s="86">
        <v>41</v>
      </c>
      <c r="G19" s="87"/>
      <c r="H19" s="79" t="s">
        <v>82</v>
      </c>
      <c r="I19" s="80"/>
      <c r="J19" s="81">
        <f t="shared" si="1"/>
        <v>83</v>
      </c>
      <c r="K19" s="81"/>
      <c r="L19" s="82">
        <v>43</v>
      </c>
      <c r="M19" s="82"/>
      <c r="N19" s="82">
        <v>40</v>
      </c>
      <c r="O19" s="85"/>
      <c r="P19" s="79" t="s">
        <v>83</v>
      </c>
      <c r="Q19" s="80"/>
      <c r="R19" s="81">
        <f t="shared" si="2"/>
        <v>140</v>
      </c>
      <c r="S19" s="81"/>
      <c r="T19" s="82">
        <v>65</v>
      </c>
      <c r="U19" s="82"/>
      <c r="V19" s="82">
        <v>75</v>
      </c>
      <c r="W19" s="85"/>
      <c r="X19" s="79" t="s">
        <v>84</v>
      </c>
      <c r="Y19" s="80"/>
      <c r="Z19" s="81">
        <f t="shared" si="3"/>
        <v>134</v>
      </c>
      <c r="AA19" s="81"/>
      <c r="AB19" s="82">
        <v>55</v>
      </c>
      <c r="AC19" s="82"/>
      <c r="AD19" s="82">
        <v>79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1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97</v>
      </c>
      <c r="C20" s="81"/>
      <c r="D20" s="82">
        <v>52</v>
      </c>
      <c r="E20" s="82"/>
      <c r="F20" s="86">
        <v>45</v>
      </c>
      <c r="G20" s="87"/>
      <c r="H20" s="79" t="s">
        <v>87</v>
      </c>
      <c r="I20" s="80"/>
      <c r="J20" s="81">
        <f t="shared" si="1"/>
        <v>97</v>
      </c>
      <c r="K20" s="81"/>
      <c r="L20" s="82">
        <v>45</v>
      </c>
      <c r="M20" s="82"/>
      <c r="N20" s="82">
        <v>52</v>
      </c>
      <c r="O20" s="85"/>
      <c r="P20" s="79" t="s">
        <v>88</v>
      </c>
      <c r="Q20" s="80"/>
      <c r="R20" s="81">
        <f t="shared" si="2"/>
        <v>137</v>
      </c>
      <c r="S20" s="81"/>
      <c r="T20" s="82">
        <v>67</v>
      </c>
      <c r="U20" s="82"/>
      <c r="V20" s="82">
        <v>70</v>
      </c>
      <c r="W20" s="85"/>
      <c r="X20" s="79" t="s">
        <v>89</v>
      </c>
      <c r="Y20" s="80"/>
      <c r="Z20" s="81">
        <f t="shared" si="3"/>
        <v>149</v>
      </c>
      <c r="AA20" s="81"/>
      <c r="AB20" s="82">
        <v>55</v>
      </c>
      <c r="AC20" s="82"/>
      <c r="AD20" s="82">
        <v>94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101</v>
      </c>
      <c r="C21" s="81"/>
      <c r="D21" s="82">
        <v>47</v>
      </c>
      <c r="E21" s="82"/>
      <c r="F21" s="86">
        <v>54</v>
      </c>
      <c r="G21" s="87"/>
      <c r="H21" s="79" t="s">
        <v>92</v>
      </c>
      <c r="I21" s="80"/>
      <c r="J21" s="81">
        <f t="shared" si="1"/>
        <v>84</v>
      </c>
      <c r="K21" s="81"/>
      <c r="L21" s="82">
        <v>49</v>
      </c>
      <c r="M21" s="82"/>
      <c r="N21" s="82">
        <v>35</v>
      </c>
      <c r="O21" s="85"/>
      <c r="P21" s="79" t="s">
        <v>93</v>
      </c>
      <c r="Q21" s="80"/>
      <c r="R21" s="81">
        <f t="shared" si="2"/>
        <v>104</v>
      </c>
      <c r="S21" s="81"/>
      <c r="T21" s="82">
        <v>55</v>
      </c>
      <c r="U21" s="82"/>
      <c r="V21" s="82">
        <v>49</v>
      </c>
      <c r="W21" s="85"/>
      <c r="X21" s="79" t="s">
        <v>94</v>
      </c>
      <c r="Y21" s="80"/>
      <c r="Z21" s="81">
        <f t="shared" si="3"/>
        <v>76</v>
      </c>
      <c r="AA21" s="81"/>
      <c r="AB21" s="82">
        <v>35</v>
      </c>
      <c r="AC21" s="82"/>
      <c r="AD21" s="82">
        <v>41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86</v>
      </c>
      <c r="C22" s="81"/>
      <c r="D22" s="82">
        <v>54</v>
      </c>
      <c r="E22" s="82"/>
      <c r="F22" s="86">
        <v>32</v>
      </c>
      <c r="G22" s="87"/>
      <c r="H22" s="79" t="s">
        <v>97</v>
      </c>
      <c r="I22" s="80"/>
      <c r="J22" s="81">
        <f t="shared" si="1"/>
        <v>98</v>
      </c>
      <c r="K22" s="81"/>
      <c r="L22" s="82">
        <v>48</v>
      </c>
      <c r="M22" s="82"/>
      <c r="N22" s="82">
        <v>50</v>
      </c>
      <c r="O22" s="85"/>
      <c r="P22" s="79" t="s">
        <v>98</v>
      </c>
      <c r="Q22" s="80"/>
      <c r="R22" s="81">
        <f t="shared" si="2"/>
        <v>147</v>
      </c>
      <c r="S22" s="81"/>
      <c r="T22" s="82">
        <v>70</v>
      </c>
      <c r="U22" s="82"/>
      <c r="V22" s="82">
        <v>77</v>
      </c>
      <c r="W22" s="85"/>
      <c r="X22" s="79" t="s">
        <v>99</v>
      </c>
      <c r="Y22" s="80"/>
      <c r="Z22" s="81">
        <f t="shared" si="3"/>
        <v>81</v>
      </c>
      <c r="AA22" s="81"/>
      <c r="AB22" s="82">
        <v>37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97</v>
      </c>
      <c r="C23" s="66"/>
      <c r="D23" s="74">
        <v>53</v>
      </c>
      <c r="E23" s="74"/>
      <c r="F23" s="84">
        <v>44</v>
      </c>
      <c r="G23" s="67"/>
      <c r="H23" s="64" t="s">
        <v>102</v>
      </c>
      <c r="I23" s="65"/>
      <c r="J23" s="66">
        <f t="shared" si="1"/>
        <v>120</v>
      </c>
      <c r="K23" s="66"/>
      <c r="L23" s="74">
        <v>56</v>
      </c>
      <c r="M23" s="74"/>
      <c r="N23" s="74">
        <v>64</v>
      </c>
      <c r="O23" s="75"/>
      <c r="P23" s="64" t="s">
        <v>103</v>
      </c>
      <c r="Q23" s="65"/>
      <c r="R23" s="66">
        <f t="shared" si="2"/>
        <v>127</v>
      </c>
      <c r="S23" s="66"/>
      <c r="T23" s="74">
        <v>68</v>
      </c>
      <c r="U23" s="74"/>
      <c r="V23" s="74">
        <v>59</v>
      </c>
      <c r="W23" s="75"/>
      <c r="X23" s="64" t="s">
        <v>104</v>
      </c>
      <c r="Y23" s="65"/>
      <c r="Z23" s="66">
        <f t="shared" si="3"/>
        <v>96</v>
      </c>
      <c r="AA23" s="66"/>
      <c r="AB23" s="74">
        <v>37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347</v>
      </c>
      <c r="D27" s="46"/>
      <c r="E27" s="45">
        <f>SUM(E28:F29)</f>
        <v>528</v>
      </c>
      <c r="F27" s="46"/>
      <c r="G27" s="45">
        <f>SUM(G28:H29)</f>
        <v>281</v>
      </c>
      <c r="H27" s="46"/>
      <c r="I27" s="45">
        <f>SUM(I28:J29)</f>
        <v>286</v>
      </c>
      <c r="J27" s="46"/>
      <c r="K27" s="45">
        <f>SUM(K28:L29)</f>
        <v>183</v>
      </c>
      <c r="L27" s="46"/>
      <c r="M27" s="45">
        <f>SUM(M28:N29)</f>
        <v>929</v>
      </c>
      <c r="N27" s="46"/>
      <c r="O27" s="45">
        <f>SUM(O28:P29)</f>
        <v>885</v>
      </c>
      <c r="P27" s="46"/>
      <c r="Q27" s="45">
        <f>SUM(Q28:R29)</f>
        <v>1368</v>
      </c>
      <c r="R27" s="46"/>
      <c r="S27" s="45">
        <f>SUM(S28:T29)</f>
        <v>1526</v>
      </c>
      <c r="T27" s="46"/>
      <c r="U27" s="45">
        <f>SUM(U28:V29)</f>
        <v>524</v>
      </c>
      <c r="V27" s="46"/>
      <c r="W27" s="45">
        <f>SUM(W28:X29)</f>
        <v>450</v>
      </c>
      <c r="X27" s="46"/>
      <c r="Y27" s="45">
        <f>SUM(Y28:Z29)</f>
        <v>556</v>
      </c>
      <c r="Z27" s="46"/>
      <c r="AA27" s="45">
        <f>SUM(AA28:AB29)</f>
        <v>536</v>
      </c>
      <c r="AB27" s="46"/>
      <c r="AC27" s="45">
        <f>SUM(AC28:AD29)</f>
        <v>556</v>
      </c>
      <c r="AD27" s="46"/>
      <c r="AE27" s="45">
        <f>SUM(AE28:AF29)</f>
        <v>145</v>
      </c>
      <c r="AF27" s="46"/>
      <c r="AG27" s="45">
        <f>SUM(AG28:AH29)</f>
        <v>3</v>
      </c>
      <c r="AH27" s="46"/>
      <c r="AI27" s="47">
        <f>SUM(C27:AH27)</f>
        <v>9103</v>
      </c>
      <c r="AJ27" s="48"/>
      <c r="AK27" s="49">
        <v>4300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176</v>
      </c>
      <c r="D28" s="44"/>
      <c r="E28" s="43">
        <f>SUM(D10:E15)</f>
        <v>256</v>
      </c>
      <c r="F28" s="44"/>
      <c r="G28" s="43">
        <f>SUM(D16:E18)</f>
        <v>138</v>
      </c>
      <c r="H28" s="44"/>
      <c r="I28" s="43">
        <f>SUM(D19:E21)</f>
        <v>146</v>
      </c>
      <c r="J28" s="44"/>
      <c r="K28" s="43">
        <f>SUM(D22:E23)</f>
        <v>107</v>
      </c>
      <c r="L28" s="44"/>
      <c r="M28" s="43">
        <f>SUM(L4:M13)</f>
        <v>477</v>
      </c>
      <c r="N28" s="44"/>
      <c r="O28" s="43">
        <f>SUM(L14:M23)</f>
        <v>429</v>
      </c>
      <c r="P28" s="44"/>
      <c r="Q28" s="43">
        <f>SUM(T4:U13)</f>
        <v>654</v>
      </c>
      <c r="R28" s="44"/>
      <c r="S28" s="43">
        <f>SUM(T14:U23)</f>
        <v>727</v>
      </c>
      <c r="T28" s="44"/>
      <c r="U28" s="43">
        <f>SUM(AB4:AC8)</f>
        <v>255</v>
      </c>
      <c r="V28" s="44"/>
      <c r="W28" s="43">
        <f>SUM(AB9:AC13)</f>
        <v>208</v>
      </c>
      <c r="X28" s="44"/>
      <c r="Y28" s="43">
        <f>SUM(AB14:AC18)</f>
        <v>247</v>
      </c>
      <c r="Z28" s="44"/>
      <c r="AA28" s="43">
        <f>SUM(AB19:AC23)</f>
        <v>219</v>
      </c>
      <c r="AB28" s="44"/>
      <c r="AC28" s="43">
        <f>SUM(AJ4:AK13)</f>
        <v>233</v>
      </c>
      <c r="AD28" s="44"/>
      <c r="AE28" s="43">
        <f>SUM(AJ14:AK23)</f>
        <v>30</v>
      </c>
      <c r="AF28" s="44"/>
      <c r="AG28" s="43">
        <f>AJ24</f>
        <v>1</v>
      </c>
      <c r="AH28" s="44"/>
      <c r="AI28" s="38">
        <f>SUM(C28:AH28)</f>
        <v>4303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171</v>
      </c>
      <c r="D29" s="21"/>
      <c r="E29" s="20">
        <f>SUM(F10:G15)</f>
        <v>272</v>
      </c>
      <c r="F29" s="21"/>
      <c r="G29" s="20">
        <f>SUM(F16:G18)</f>
        <v>143</v>
      </c>
      <c r="H29" s="21"/>
      <c r="I29" s="20">
        <f>SUM(F19:G21)</f>
        <v>140</v>
      </c>
      <c r="J29" s="21"/>
      <c r="K29" s="20">
        <f>SUM(F22:G23)</f>
        <v>76</v>
      </c>
      <c r="L29" s="21"/>
      <c r="M29" s="20">
        <f>SUM(N4:O13)</f>
        <v>452</v>
      </c>
      <c r="N29" s="21"/>
      <c r="O29" s="20">
        <f>SUM(N14:O23)</f>
        <v>456</v>
      </c>
      <c r="P29" s="21"/>
      <c r="Q29" s="20">
        <f>SUM(V4:W13)</f>
        <v>714</v>
      </c>
      <c r="R29" s="21"/>
      <c r="S29" s="20">
        <f>SUM(V14:W23)</f>
        <v>799</v>
      </c>
      <c r="T29" s="21"/>
      <c r="U29" s="20">
        <f>SUM(AD4:AE8)</f>
        <v>269</v>
      </c>
      <c r="V29" s="21"/>
      <c r="W29" s="20">
        <f>SUM(AD9:AE13)</f>
        <v>242</v>
      </c>
      <c r="X29" s="21"/>
      <c r="Y29" s="20">
        <f>SUM(AD14:AE18)</f>
        <v>309</v>
      </c>
      <c r="Z29" s="21"/>
      <c r="AA29" s="20">
        <f>SUM(AD19:AE23)</f>
        <v>317</v>
      </c>
      <c r="AB29" s="21"/>
      <c r="AC29" s="20">
        <f>SUM(AL4:AM13)</f>
        <v>323</v>
      </c>
      <c r="AD29" s="21"/>
      <c r="AE29" s="20">
        <f>SUM(AL14:AM23)</f>
        <v>115</v>
      </c>
      <c r="AF29" s="21"/>
      <c r="AG29" s="20">
        <f>AL24</f>
        <v>2</v>
      </c>
      <c r="AH29" s="21"/>
      <c r="AI29" s="22">
        <f>SUM(C29:AH29)</f>
        <v>4800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1156</v>
      </c>
      <c r="D31" s="34"/>
      <c r="E31" s="34"/>
      <c r="F31" s="35">
        <f>C31/AI27</f>
        <v>0.12699110183456003</v>
      </c>
      <c r="G31" s="35"/>
      <c r="H31" s="36"/>
      <c r="I31" s="17">
        <f>SUM(I27:V27)</f>
        <v>5701</v>
      </c>
      <c r="J31" s="37"/>
      <c r="K31" s="37"/>
      <c r="L31" s="37"/>
      <c r="M31" s="37"/>
      <c r="N31" s="37"/>
      <c r="O31" s="37"/>
      <c r="P31" s="15">
        <f>I31/AI27</f>
        <v>0.6262770515214764</v>
      </c>
      <c r="Q31" s="15"/>
      <c r="R31" s="15"/>
      <c r="S31" s="15"/>
      <c r="T31" s="15"/>
      <c r="U31" s="15"/>
      <c r="V31" s="16"/>
      <c r="W31" s="17">
        <f>SUM(W27:AH27)</f>
        <v>2246</v>
      </c>
      <c r="X31" s="18"/>
      <c r="Y31" s="18"/>
      <c r="Z31" s="18"/>
      <c r="AA31" s="18"/>
      <c r="AB31" s="18"/>
      <c r="AC31" s="15">
        <f>W31/AI27</f>
        <v>0.24673184664396353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98</v>
      </c>
      <c r="C4" s="90"/>
      <c r="D4" s="91">
        <v>55</v>
      </c>
      <c r="E4" s="91"/>
      <c r="F4" s="96">
        <v>43</v>
      </c>
      <c r="G4" s="97"/>
      <c r="H4" s="88" t="s">
        <v>7</v>
      </c>
      <c r="I4" s="89"/>
      <c r="J4" s="90">
        <f aca="true" t="shared" si="1" ref="J4:J23">SUM(L4:N4)</f>
        <v>83</v>
      </c>
      <c r="K4" s="90"/>
      <c r="L4" s="91">
        <v>36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147</v>
      </c>
      <c r="S4" s="90"/>
      <c r="T4" s="91">
        <v>65</v>
      </c>
      <c r="U4" s="91"/>
      <c r="V4" s="91">
        <v>82</v>
      </c>
      <c r="W4" s="93"/>
      <c r="X4" s="88" t="s">
        <v>9</v>
      </c>
      <c r="Y4" s="89"/>
      <c r="Z4" s="90">
        <f aca="true" t="shared" si="3" ref="Z4:Z23">SUM(AB4:AD4)</f>
        <v>122</v>
      </c>
      <c r="AA4" s="90"/>
      <c r="AB4" s="91">
        <v>61</v>
      </c>
      <c r="AC4" s="91"/>
      <c r="AD4" s="91">
        <v>61</v>
      </c>
      <c r="AE4" s="93"/>
      <c r="AF4" s="88" t="s">
        <v>10</v>
      </c>
      <c r="AG4" s="89"/>
      <c r="AH4" s="90">
        <f aca="true" t="shared" si="4" ref="AH4:AH24">SUM(AJ4:AL4)</f>
        <v>94</v>
      </c>
      <c r="AI4" s="90"/>
      <c r="AJ4" s="91">
        <v>29</v>
      </c>
      <c r="AK4" s="91"/>
      <c r="AL4" s="91">
        <v>65</v>
      </c>
      <c r="AM4" s="92"/>
    </row>
    <row r="5" spans="1:39" s="8" customFormat="1" ht="18" customHeight="1">
      <c r="A5" s="10" t="s">
        <v>11</v>
      </c>
      <c r="B5" s="81">
        <f t="shared" si="0"/>
        <v>80</v>
      </c>
      <c r="C5" s="81"/>
      <c r="D5" s="82">
        <v>43</v>
      </c>
      <c r="E5" s="82"/>
      <c r="F5" s="86">
        <v>37</v>
      </c>
      <c r="G5" s="87"/>
      <c r="H5" s="79" t="s">
        <v>12</v>
      </c>
      <c r="I5" s="80"/>
      <c r="J5" s="81">
        <f t="shared" si="1"/>
        <v>86</v>
      </c>
      <c r="K5" s="81"/>
      <c r="L5" s="82">
        <v>38</v>
      </c>
      <c r="M5" s="82"/>
      <c r="N5" s="82">
        <v>48</v>
      </c>
      <c r="O5" s="85"/>
      <c r="P5" s="79" t="s">
        <v>13</v>
      </c>
      <c r="Q5" s="80"/>
      <c r="R5" s="81">
        <f t="shared" si="2"/>
        <v>151</v>
      </c>
      <c r="S5" s="81"/>
      <c r="T5" s="82">
        <v>64</v>
      </c>
      <c r="U5" s="82"/>
      <c r="V5" s="82">
        <v>87</v>
      </c>
      <c r="W5" s="85"/>
      <c r="X5" s="79" t="s">
        <v>14</v>
      </c>
      <c r="Y5" s="80"/>
      <c r="Z5" s="81">
        <f t="shared" si="3"/>
        <v>111</v>
      </c>
      <c r="AA5" s="81"/>
      <c r="AB5" s="82">
        <v>45</v>
      </c>
      <c r="AC5" s="82"/>
      <c r="AD5" s="82">
        <v>66</v>
      </c>
      <c r="AE5" s="85"/>
      <c r="AF5" s="79" t="s">
        <v>15</v>
      </c>
      <c r="AG5" s="80"/>
      <c r="AH5" s="81">
        <f t="shared" si="4"/>
        <v>106</v>
      </c>
      <c r="AI5" s="81"/>
      <c r="AJ5" s="82">
        <v>43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82</v>
      </c>
      <c r="C6" s="81"/>
      <c r="D6" s="82">
        <v>33</v>
      </c>
      <c r="E6" s="82"/>
      <c r="F6" s="86">
        <v>49</v>
      </c>
      <c r="G6" s="87"/>
      <c r="H6" s="79" t="s">
        <v>17</v>
      </c>
      <c r="I6" s="80"/>
      <c r="J6" s="81">
        <f t="shared" si="1"/>
        <v>97</v>
      </c>
      <c r="K6" s="81"/>
      <c r="L6" s="82">
        <v>45</v>
      </c>
      <c r="M6" s="82"/>
      <c r="N6" s="82">
        <v>52</v>
      </c>
      <c r="O6" s="85"/>
      <c r="P6" s="79" t="s">
        <v>18</v>
      </c>
      <c r="Q6" s="80"/>
      <c r="R6" s="81">
        <f t="shared" si="2"/>
        <v>128</v>
      </c>
      <c r="S6" s="81"/>
      <c r="T6" s="82">
        <v>69</v>
      </c>
      <c r="U6" s="82"/>
      <c r="V6" s="82">
        <v>59</v>
      </c>
      <c r="W6" s="85"/>
      <c r="X6" s="79" t="s">
        <v>19</v>
      </c>
      <c r="Y6" s="80"/>
      <c r="Z6" s="81">
        <f t="shared" si="3"/>
        <v>103</v>
      </c>
      <c r="AA6" s="81"/>
      <c r="AB6" s="82">
        <v>61</v>
      </c>
      <c r="AC6" s="82"/>
      <c r="AD6" s="82">
        <v>42</v>
      </c>
      <c r="AE6" s="85"/>
      <c r="AF6" s="79" t="s">
        <v>20</v>
      </c>
      <c r="AG6" s="80"/>
      <c r="AH6" s="81">
        <f t="shared" si="4"/>
        <v>100</v>
      </c>
      <c r="AI6" s="81"/>
      <c r="AJ6" s="82">
        <v>38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85</v>
      </c>
      <c r="C7" s="81"/>
      <c r="D7" s="82">
        <v>48</v>
      </c>
      <c r="E7" s="82"/>
      <c r="F7" s="86">
        <v>37</v>
      </c>
      <c r="G7" s="87"/>
      <c r="H7" s="79" t="s">
        <v>22</v>
      </c>
      <c r="I7" s="80"/>
      <c r="J7" s="81">
        <f t="shared" si="1"/>
        <v>90</v>
      </c>
      <c r="K7" s="81"/>
      <c r="L7" s="82">
        <v>40</v>
      </c>
      <c r="M7" s="82"/>
      <c r="N7" s="82">
        <v>50</v>
      </c>
      <c r="O7" s="85"/>
      <c r="P7" s="79" t="s">
        <v>23</v>
      </c>
      <c r="Q7" s="80"/>
      <c r="R7" s="81">
        <f t="shared" si="2"/>
        <v>123</v>
      </c>
      <c r="S7" s="81"/>
      <c r="T7" s="82">
        <v>63</v>
      </c>
      <c r="U7" s="82"/>
      <c r="V7" s="82">
        <v>60</v>
      </c>
      <c r="W7" s="85"/>
      <c r="X7" s="79" t="s">
        <v>24</v>
      </c>
      <c r="Y7" s="80"/>
      <c r="Z7" s="81">
        <f t="shared" si="3"/>
        <v>93</v>
      </c>
      <c r="AA7" s="81"/>
      <c r="AB7" s="82">
        <v>44</v>
      </c>
      <c r="AC7" s="82"/>
      <c r="AD7" s="82">
        <v>49</v>
      </c>
      <c r="AE7" s="85"/>
      <c r="AF7" s="79" t="s">
        <v>25</v>
      </c>
      <c r="AG7" s="80"/>
      <c r="AH7" s="81">
        <f t="shared" si="4"/>
        <v>67</v>
      </c>
      <c r="AI7" s="81"/>
      <c r="AJ7" s="82">
        <v>37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90</v>
      </c>
      <c r="C8" s="81"/>
      <c r="D8" s="82">
        <v>45</v>
      </c>
      <c r="E8" s="82"/>
      <c r="F8" s="86">
        <v>45</v>
      </c>
      <c r="G8" s="87"/>
      <c r="H8" s="79" t="s">
        <v>27</v>
      </c>
      <c r="I8" s="80"/>
      <c r="J8" s="81">
        <f t="shared" si="1"/>
        <v>102</v>
      </c>
      <c r="K8" s="81"/>
      <c r="L8" s="82">
        <v>50</v>
      </c>
      <c r="M8" s="82"/>
      <c r="N8" s="82">
        <v>52</v>
      </c>
      <c r="O8" s="85"/>
      <c r="P8" s="79" t="s">
        <v>28</v>
      </c>
      <c r="Q8" s="80"/>
      <c r="R8" s="81">
        <f t="shared" si="2"/>
        <v>138</v>
      </c>
      <c r="S8" s="81"/>
      <c r="T8" s="82">
        <v>67</v>
      </c>
      <c r="U8" s="82"/>
      <c r="V8" s="82">
        <v>71</v>
      </c>
      <c r="W8" s="85"/>
      <c r="X8" s="79" t="s">
        <v>29</v>
      </c>
      <c r="Y8" s="80"/>
      <c r="Z8" s="81">
        <f t="shared" si="3"/>
        <v>111</v>
      </c>
      <c r="AA8" s="81"/>
      <c r="AB8" s="82">
        <v>54</v>
      </c>
      <c r="AC8" s="82"/>
      <c r="AD8" s="82">
        <v>57</v>
      </c>
      <c r="AE8" s="85"/>
      <c r="AF8" s="79" t="s">
        <v>30</v>
      </c>
      <c r="AG8" s="80"/>
      <c r="AH8" s="81">
        <f t="shared" si="4"/>
        <v>77</v>
      </c>
      <c r="AI8" s="81"/>
      <c r="AJ8" s="82">
        <v>39</v>
      </c>
      <c r="AK8" s="82"/>
      <c r="AL8" s="82">
        <v>38</v>
      </c>
      <c r="AM8" s="83"/>
    </row>
    <row r="9" spans="1:39" s="8" customFormat="1" ht="18" customHeight="1">
      <c r="A9" s="10" t="s">
        <v>31</v>
      </c>
      <c r="B9" s="81">
        <f t="shared" si="0"/>
        <v>68</v>
      </c>
      <c r="C9" s="81"/>
      <c r="D9" s="82">
        <v>36</v>
      </c>
      <c r="E9" s="82"/>
      <c r="F9" s="86">
        <v>32</v>
      </c>
      <c r="G9" s="87"/>
      <c r="H9" s="79" t="s">
        <v>32</v>
      </c>
      <c r="I9" s="80"/>
      <c r="J9" s="81">
        <f t="shared" si="1"/>
        <v>81</v>
      </c>
      <c r="K9" s="81"/>
      <c r="L9" s="82">
        <v>36</v>
      </c>
      <c r="M9" s="82"/>
      <c r="N9" s="82">
        <v>45</v>
      </c>
      <c r="O9" s="85"/>
      <c r="P9" s="79" t="s">
        <v>33</v>
      </c>
      <c r="Q9" s="80"/>
      <c r="R9" s="81">
        <f t="shared" si="2"/>
        <v>138</v>
      </c>
      <c r="S9" s="81"/>
      <c r="T9" s="82">
        <v>73</v>
      </c>
      <c r="U9" s="82"/>
      <c r="V9" s="82">
        <v>65</v>
      </c>
      <c r="W9" s="85"/>
      <c r="X9" s="79" t="s">
        <v>34</v>
      </c>
      <c r="Y9" s="80"/>
      <c r="Z9" s="81">
        <f t="shared" si="3"/>
        <v>106</v>
      </c>
      <c r="AA9" s="81"/>
      <c r="AB9" s="82">
        <v>57</v>
      </c>
      <c r="AC9" s="82"/>
      <c r="AD9" s="82">
        <v>49</v>
      </c>
      <c r="AE9" s="85"/>
      <c r="AF9" s="79" t="s">
        <v>35</v>
      </c>
      <c r="AG9" s="80"/>
      <c r="AH9" s="81">
        <f t="shared" si="4"/>
        <v>65</v>
      </c>
      <c r="AI9" s="81"/>
      <c r="AJ9" s="82">
        <v>30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86</v>
      </c>
      <c r="C10" s="81"/>
      <c r="D10" s="82">
        <v>40</v>
      </c>
      <c r="E10" s="82"/>
      <c r="F10" s="86">
        <v>46</v>
      </c>
      <c r="G10" s="87"/>
      <c r="H10" s="79" t="s">
        <v>37</v>
      </c>
      <c r="I10" s="80"/>
      <c r="J10" s="81">
        <f t="shared" si="1"/>
        <v>114</v>
      </c>
      <c r="K10" s="81"/>
      <c r="L10" s="82">
        <v>51</v>
      </c>
      <c r="M10" s="82"/>
      <c r="N10" s="82">
        <v>63</v>
      </c>
      <c r="O10" s="85"/>
      <c r="P10" s="79" t="s">
        <v>38</v>
      </c>
      <c r="Q10" s="80"/>
      <c r="R10" s="81">
        <f t="shared" si="2"/>
        <v>144</v>
      </c>
      <c r="S10" s="81"/>
      <c r="T10" s="82">
        <v>70</v>
      </c>
      <c r="U10" s="82"/>
      <c r="V10" s="82">
        <v>74</v>
      </c>
      <c r="W10" s="85"/>
      <c r="X10" s="79" t="s">
        <v>39</v>
      </c>
      <c r="Y10" s="80"/>
      <c r="Z10" s="81">
        <f t="shared" si="3"/>
        <v>92</v>
      </c>
      <c r="AA10" s="81"/>
      <c r="AB10" s="82">
        <v>49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71</v>
      </c>
      <c r="AI10" s="81"/>
      <c r="AJ10" s="82">
        <v>27</v>
      </c>
      <c r="AK10" s="82"/>
      <c r="AL10" s="82">
        <v>44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50</v>
      </c>
      <c r="E11" s="82"/>
      <c r="F11" s="86">
        <v>40</v>
      </c>
      <c r="G11" s="87"/>
      <c r="H11" s="79" t="s">
        <v>42</v>
      </c>
      <c r="I11" s="80"/>
      <c r="J11" s="81">
        <f t="shared" si="1"/>
        <v>103</v>
      </c>
      <c r="K11" s="81"/>
      <c r="L11" s="82">
        <v>47</v>
      </c>
      <c r="M11" s="82"/>
      <c r="N11" s="82">
        <v>56</v>
      </c>
      <c r="O11" s="85"/>
      <c r="P11" s="79" t="s">
        <v>43</v>
      </c>
      <c r="Q11" s="80"/>
      <c r="R11" s="81">
        <f t="shared" si="2"/>
        <v>158</v>
      </c>
      <c r="S11" s="81"/>
      <c r="T11" s="82">
        <v>83</v>
      </c>
      <c r="U11" s="82"/>
      <c r="V11" s="82">
        <v>75</v>
      </c>
      <c r="W11" s="85"/>
      <c r="X11" s="79" t="s">
        <v>44</v>
      </c>
      <c r="Y11" s="80"/>
      <c r="Z11" s="81">
        <f t="shared" si="3"/>
        <v>86</v>
      </c>
      <c r="AA11" s="81"/>
      <c r="AB11" s="82">
        <v>41</v>
      </c>
      <c r="AC11" s="82"/>
      <c r="AD11" s="82">
        <v>45</v>
      </c>
      <c r="AE11" s="85"/>
      <c r="AF11" s="79" t="s">
        <v>45</v>
      </c>
      <c r="AG11" s="80"/>
      <c r="AH11" s="81">
        <f t="shared" si="4"/>
        <v>56</v>
      </c>
      <c r="AI11" s="81"/>
      <c r="AJ11" s="82">
        <v>18</v>
      </c>
      <c r="AK11" s="82"/>
      <c r="AL11" s="82">
        <v>38</v>
      </c>
      <c r="AM11" s="83"/>
    </row>
    <row r="12" spans="1:39" s="8" customFormat="1" ht="18" customHeight="1">
      <c r="A12" s="10" t="s">
        <v>46</v>
      </c>
      <c r="B12" s="81">
        <f t="shared" si="0"/>
        <v>82</v>
      </c>
      <c r="C12" s="81"/>
      <c r="D12" s="82">
        <v>49</v>
      </c>
      <c r="E12" s="82"/>
      <c r="F12" s="86">
        <v>33</v>
      </c>
      <c r="G12" s="87"/>
      <c r="H12" s="79" t="s">
        <v>47</v>
      </c>
      <c r="I12" s="80"/>
      <c r="J12" s="81">
        <f t="shared" si="1"/>
        <v>104</v>
      </c>
      <c r="K12" s="81"/>
      <c r="L12" s="82">
        <v>48</v>
      </c>
      <c r="M12" s="82"/>
      <c r="N12" s="82">
        <v>56</v>
      </c>
      <c r="O12" s="85"/>
      <c r="P12" s="79" t="s">
        <v>48</v>
      </c>
      <c r="Q12" s="80"/>
      <c r="R12" s="81">
        <f t="shared" si="2"/>
        <v>174</v>
      </c>
      <c r="S12" s="81"/>
      <c r="T12" s="82">
        <v>71</v>
      </c>
      <c r="U12" s="82"/>
      <c r="V12" s="82">
        <v>103</v>
      </c>
      <c r="W12" s="85"/>
      <c r="X12" s="79" t="s">
        <v>49</v>
      </c>
      <c r="Y12" s="80"/>
      <c r="Z12" s="81">
        <f t="shared" si="3"/>
        <v>99</v>
      </c>
      <c r="AA12" s="81"/>
      <c r="AB12" s="82">
        <v>51</v>
      </c>
      <c r="AC12" s="82"/>
      <c r="AD12" s="82">
        <v>48</v>
      </c>
      <c r="AE12" s="85"/>
      <c r="AF12" s="79" t="s">
        <v>50</v>
      </c>
      <c r="AG12" s="80"/>
      <c r="AH12" s="81">
        <f t="shared" si="4"/>
        <v>66</v>
      </c>
      <c r="AI12" s="81"/>
      <c r="AJ12" s="82">
        <v>18</v>
      </c>
      <c r="AK12" s="82"/>
      <c r="AL12" s="82">
        <v>48</v>
      </c>
      <c r="AM12" s="83"/>
    </row>
    <row r="13" spans="1:39" s="8" customFormat="1" ht="18" customHeight="1">
      <c r="A13" s="10" t="s">
        <v>51</v>
      </c>
      <c r="B13" s="81">
        <f t="shared" si="0"/>
        <v>100</v>
      </c>
      <c r="C13" s="81"/>
      <c r="D13" s="82">
        <v>52</v>
      </c>
      <c r="E13" s="82"/>
      <c r="F13" s="86">
        <v>48</v>
      </c>
      <c r="G13" s="87"/>
      <c r="H13" s="79" t="s">
        <v>52</v>
      </c>
      <c r="I13" s="80"/>
      <c r="J13" s="81">
        <f t="shared" si="1"/>
        <v>137</v>
      </c>
      <c r="K13" s="81"/>
      <c r="L13" s="82">
        <v>70</v>
      </c>
      <c r="M13" s="82"/>
      <c r="N13" s="82">
        <v>67</v>
      </c>
      <c r="O13" s="85"/>
      <c r="P13" s="79" t="s">
        <v>53</v>
      </c>
      <c r="Q13" s="80"/>
      <c r="R13" s="81">
        <f t="shared" si="2"/>
        <v>170</v>
      </c>
      <c r="S13" s="81"/>
      <c r="T13" s="82">
        <v>82</v>
      </c>
      <c r="U13" s="82"/>
      <c r="V13" s="82">
        <v>88</v>
      </c>
      <c r="W13" s="85"/>
      <c r="X13" s="79" t="s">
        <v>54</v>
      </c>
      <c r="Y13" s="80"/>
      <c r="Z13" s="81">
        <f t="shared" si="3"/>
        <v>101</v>
      </c>
      <c r="AA13" s="81"/>
      <c r="AB13" s="82">
        <v>43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49</v>
      </c>
      <c r="AI13" s="81"/>
      <c r="AJ13" s="82">
        <v>16</v>
      </c>
      <c r="AK13" s="82"/>
      <c r="AL13" s="82">
        <v>33</v>
      </c>
      <c r="AM13" s="83"/>
    </row>
    <row r="14" spans="1:39" s="8" customFormat="1" ht="18" customHeight="1">
      <c r="A14" s="10" t="s">
        <v>56</v>
      </c>
      <c r="B14" s="81">
        <f t="shared" si="0"/>
        <v>99</v>
      </c>
      <c r="C14" s="81"/>
      <c r="D14" s="82">
        <v>65</v>
      </c>
      <c r="E14" s="82"/>
      <c r="F14" s="86">
        <v>34</v>
      </c>
      <c r="G14" s="87"/>
      <c r="H14" s="79" t="s">
        <v>57</v>
      </c>
      <c r="I14" s="80"/>
      <c r="J14" s="81">
        <f t="shared" si="1"/>
        <v>123</v>
      </c>
      <c r="K14" s="81"/>
      <c r="L14" s="82">
        <v>65</v>
      </c>
      <c r="M14" s="82"/>
      <c r="N14" s="82">
        <v>58</v>
      </c>
      <c r="O14" s="85"/>
      <c r="P14" s="79" t="s">
        <v>58</v>
      </c>
      <c r="Q14" s="80"/>
      <c r="R14" s="81">
        <f t="shared" si="2"/>
        <v>185</v>
      </c>
      <c r="S14" s="81"/>
      <c r="T14" s="82">
        <v>85</v>
      </c>
      <c r="U14" s="82"/>
      <c r="V14" s="82">
        <v>100</v>
      </c>
      <c r="W14" s="85"/>
      <c r="X14" s="79" t="s">
        <v>59</v>
      </c>
      <c r="Y14" s="80"/>
      <c r="Z14" s="81">
        <f t="shared" si="3"/>
        <v>103</v>
      </c>
      <c r="AA14" s="81"/>
      <c r="AB14" s="82">
        <v>44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38</v>
      </c>
      <c r="AI14" s="81"/>
      <c r="AJ14" s="82">
        <v>15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103</v>
      </c>
      <c r="C15" s="81"/>
      <c r="D15" s="82">
        <v>56</v>
      </c>
      <c r="E15" s="82"/>
      <c r="F15" s="86">
        <v>47</v>
      </c>
      <c r="G15" s="87"/>
      <c r="H15" s="79" t="s">
        <v>62</v>
      </c>
      <c r="I15" s="80"/>
      <c r="J15" s="81">
        <f t="shared" si="1"/>
        <v>114</v>
      </c>
      <c r="K15" s="81"/>
      <c r="L15" s="82">
        <v>44</v>
      </c>
      <c r="M15" s="82"/>
      <c r="N15" s="82">
        <v>70</v>
      </c>
      <c r="O15" s="85"/>
      <c r="P15" s="79" t="s">
        <v>63</v>
      </c>
      <c r="Q15" s="80"/>
      <c r="R15" s="81">
        <f t="shared" si="2"/>
        <v>165</v>
      </c>
      <c r="S15" s="81"/>
      <c r="T15" s="82">
        <v>82</v>
      </c>
      <c r="U15" s="82"/>
      <c r="V15" s="82">
        <v>83</v>
      </c>
      <c r="W15" s="85"/>
      <c r="X15" s="79" t="s">
        <v>64</v>
      </c>
      <c r="Y15" s="80"/>
      <c r="Z15" s="81">
        <f t="shared" si="3"/>
        <v>113</v>
      </c>
      <c r="AA15" s="81"/>
      <c r="AB15" s="82">
        <v>52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27</v>
      </c>
      <c r="AI15" s="81"/>
      <c r="AJ15" s="82">
        <v>7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104</v>
      </c>
      <c r="C16" s="81"/>
      <c r="D16" s="82">
        <v>59</v>
      </c>
      <c r="E16" s="82"/>
      <c r="F16" s="86">
        <v>45</v>
      </c>
      <c r="G16" s="87"/>
      <c r="H16" s="79" t="s">
        <v>67</v>
      </c>
      <c r="I16" s="80"/>
      <c r="J16" s="81">
        <f t="shared" si="1"/>
        <v>135</v>
      </c>
      <c r="K16" s="81"/>
      <c r="L16" s="82">
        <v>74</v>
      </c>
      <c r="M16" s="82"/>
      <c r="N16" s="82">
        <v>61</v>
      </c>
      <c r="O16" s="85"/>
      <c r="P16" s="79" t="s">
        <v>68</v>
      </c>
      <c r="Q16" s="80"/>
      <c r="R16" s="81">
        <f t="shared" si="2"/>
        <v>160</v>
      </c>
      <c r="S16" s="81"/>
      <c r="T16" s="82">
        <v>90</v>
      </c>
      <c r="U16" s="82"/>
      <c r="V16" s="82">
        <v>70</v>
      </c>
      <c r="W16" s="85"/>
      <c r="X16" s="79" t="s">
        <v>69</v>
      </c>
      <c r="Y16" s="80"/>
      <c r="Z16" s="81">
        <f t="shared" si="3"/>
        <v>124</v>
      </c>
      <c r="AA16" s="81"/>
      <c r="AB16" s="82">
        <v>58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24</v>
      </c>
      <c r="AI16" s="81"/>
      <c r="AJ16" s="82">
        <v>5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103</v>
      </c>
      <c r="C17" s="81"/>
      <c r="D17" s="82">
        <v>53</v>
      </c>
      <c r="E17" s="82"/>
      <c r="F17" s="86">
        <v>50</v>
      </c>
      <c r="G17" s="87"/>
      <c r="H17" s="79" t="s">
        <v>72</v>
      </c>
      <c r="I17" s="80"/>
      <c r="J17" s="81">
        <f t="shared" si="1"/>
        <v>107</v>
      </c>
      <c r="K17" s="81"/>
      <c r="L17" s="82">
        <v>57</v>
      </c>
      <c r="M17" s="82"/>
      <c r="N17" s="82">
        <v>50</v>
      </c>
      <c r="O17" s="85"/>
      <c r="P17" s="79" t="s">
        <v>73</v>
      </c>
      <c r="Q17" s="80"/>
      <c r="R17" s="81">
        <f t="shared" si="2"/>
        <v>146</v>
      </c>
      <c r="S17" s="81"/>
      <c r="T17" s="82">
        <v>68</v>
      </c>
      <c r="U17" s="82"/>
      <c r="V17" s="82">
        <v>78</v>
      </c>
      <c r="W17" s="85"/>
      <c r="X17" s="79" t="s">
        <v>74</v>
      </c>
      <c r="Y17" s="80"/>
      <c r="Z17" s="81">
        <f t="shared" si="3"/>
        <v>134</v>
      </c>
      <c r="AA17" s="81"/>
      <c r="AB17" s="82">
        <v>52</v>
      </c>
      <c r="AC17" s="82"/>
      <c r="AD17" s="82">
        <v>82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5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55</v>
      </c>
      <c r="E18" s="82"/>
      <c r="F18" s="86">
        <v>50</v>
      </c>
      <c r="G18" s="87"/>
      <c r="H18" s="79" t="s">
        <v>77</v>
      </c>
      <c r="I18" s="80"/>
      <c r="J18" s="81">
        <f t="shared" si="1"/>
        <v>98</v>
      </c>
      <c r="K18" s="81"/>
      <c r="L18" s="82">
        <v>47</v>
      </c>
      <c r="M18" s="82"/>
      <c r="N18" s="82">
        <v>51</v>
      </c>
      <c r="O18" s="85"/>
      <c r="P18" s="79" t="s">
        <v>78</v>
      </c>
      <c r="Q18" s="80"/>
      <c r="R18" s="81">
        <f t="shared" si="2"/>
        <v>161</v>
      </c>
      <c r="S18" s="81"/>
      <c r="T18" s="82">
        <v>84</v>
      </c>
      <c r="U18" s="82"/>
      <c r="V18" s="82">
        <v>77</v>
      </c>
      <c r="W18" s="85"/>
      <c r="X18" s="79" t="s">
        <v>79</v>
      </c>
      <c r="Y18" s="80"/>
      <c r="Z18" s="81">
        <f t="shared" si="3"/>
        <v>151</v>
      </c>
      <c r="AA18" s="81"/>
      <c r="AB18" s="82">
        <v>70</v>
      </c>
      <c r="AC18" s="82"/>
      <c r="AD18" s="82">
        <v>81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2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110</v>
      </c>
      <c r="C19" s="81"/>
      <c r="D19" s="82">
        <v>49</v>
      </c>
      <c r="E19" s="82"/>
      <c r="F19" s="86">
        <v>61</v>
      </c>
      <c r="G19" s="87"/>
      <c r="H19" s="79" t="s">
        <v>82</v>
      </c>
      <c r="I19" s="80"/>
      <c r="J19" s="81">
        <f t="shared" si="1"/>
        <v>129</v>
      </c>
      <c r="K19" s="81"/>
      <c r="L19" s="82">
        <v>60</v>
      </c>
      <c r="M19" s="82"/>
      <c r="N19" s="82">
        <v>69</v>
      </c>
      <c r="O19" s="85"/>
      <c r="P19" s="79" t="s">
        <v>83</v>
      </c>
      <c r="Q19" s="80"/>
      <c r="R19" s="81">
        <f t="shared" si="2"/>
        <v>138</v>
      </c>
      <c r="S19" s="81"/>
      <c r="T19" s="82">
        <v>81</v>
      </c>
      <c r="U19" s="82"/>
      <c r="V19" s="82">
        <v>57</v>
      </c>
      <c r="W19" s="85"/>
      <c r="X19" s="79" t="s">
        <v>84</v>
      </c>
      <c r="Y19" s="80"/>
      <c r="Z19" s="81">
        <f t="shared" si="3"/>
        <v>140</v>
      </c>
      <c r="AA19" s="81"/>
      <c r="AB19" s="82">
        <v>53</v>
      </c>
      <c r="AC19" s="82"/>
      <c r="AD19" s="82">
        <v>87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4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96</v>
      </c>
      <c r="C20" s="81"/>
      <c r="D20" s="82">
        <v>44</v>
      </c>
      <c r="E20" s="82"/>
      <c r="F20" s="86">
        <v>52</v>
      </c>
      <c r="G20" s="87"/>
      <c r="H20" s="79" t="s">
        <v>87</v>
      </c>
      <c r="I20" s="80"/>
      <c r="J20" s="81">
        <f t="shared" si="1"/>
        <v>116</v>
      </c>
      <c r="K20" s="81"/>
      <c r="L20" s="82">
        <v>54</v>
      </c>
      <c r="M20" s="82"/>
      <c r="N20" s="82">
        <v>62</v>
      </c>
      <c r="O20" s="85"/>
      <c r="P20" s="79" t="s">
        <v>88</v>
      </c>
      <c r="Q20" s="80"/>
      <c r="R20" s="81">
        <f t="shared" si="2"/>
        <v>157</v>
      </c>
      <c r="S20" s="81"/>
      <c r="T20" s="82">
        <v>69</v>
      </c>
      <c r="U20" s="82"/>
      <c r="V20" s="82">
        <v>88</v>
      </c>
      <c r="W20" s="85"/>
      <c r="X20" s="79" t="s">
        <v>89</v>
      </c>
      <c r="Y20" s="80"/>
      <c r="Z20" s="81">
        <f t="shared" si="3"/>
        <v>145</v>
      </c>
      <c r="AA20" s="81"/>
      <c r="AB20" s="82">
        <v>62</v>
      </c>
      <c r="AC20" s="82"/>
      <c r="AD20" s="82">
        <v>83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5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96</v>
      </c>
      <c r="C21" s="81"/>
      <c r="D21" s="82">
        <v>46</v>
      </c>
      <c r="E21" s="82"/>
      <c r="F21" s="86">
        <v>50</v>
      </c>
      <c r="G21" s="87"/>
      <c r="H21" s="79" t="s">
        <v>92</v>
      </c>
      <c r="I21" s="80"/>
      <c r="J21" s="81">
        <f t="shared" si="1"/>
        <v>134</v>
      </c>
      <c r="K21" s="81"/>
      <c r="L21" s="82">
        <v>72</v>
      </c>
      <c r="M21" s="82"/>
      <c r="N21" s="82">
        <v>62</v>
      </c>
      <c r="O21" s="85"/>
      <c r="P21" s="79" t="s">
        <v>93</v>
      </c>
      <c r="Q21" s="80"/>
      <c r="R21" s="81">
        <f t="shared" si="2"/>
        <v>125</v>
      </c>
      <c r="S21" s="81"/>
      <c r="T21" s="82">
        <v>62</v>
      </c>
      <c r="U21" s="82"/>
      <c r="V21" s="82">
        <v>63</v>
      </c>
      <c r="W21" s="85"/>
      <c r="X21" s="79" t="s">
        <v>94</v>
      </c>
      <c r="Y21" s="80"/>
      <c r="Z21" s="81">
        <f t="shared" si="3"/>
        <v>90</v>
      </c>
      <c r="AA21" s="81"/>
      <c r="AB21" s="82">
        <v>35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10</v>
      </c>
      <c r="AI21" s="81"/>
      <c r="AJ21" s="82">
        <v>3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86</v>
      </c>
      <c r="C22" s="81"/>
      <c r="D22" s="82">
        <v>50</v>
      </c>
      <c r="E22" s="82"/>
      <c r="F22" s="86">
        <v>36</v>
      </c>
      <c r="G22" s="87"/>
      <c r="H22" s="79" t="s">
        <v>97</v>
      </c>
      <c r="I22" s="80"/>
      <c r="J22" s="81">
        <f t="shared" si="1"/>
        <v>127</v>
      </c>
      <c r="K22" s="81"/>
      <c r="L22" s="82">
        <v>71</v>
      </c>
      <c r="M22" s="82"/>
      <c r="N22" s="82">
        <v>56</v>
      </c>
      <c r="O22" s="85"/>
      <c r="P22" s="79" t="s">
        <v>98</v>
      </c>
      <c r="Q22" s="80"/>
      <c r="R22" s="81">
        <f t="shared" si="2"/>
        <v>140</v>
      </c>
      <c r="S22" s="81"/>
      <c r="T22" s="82">
        <v>69</v>
      </c>
      <c r="U22" s="82"/>
      <c r="V22" s="82">
        <v>71</v>
      </c>
      <c r="W22" s="85"/>
      <c r="X22" s="79" t="s">
        <v>99</v>
      </c>
      <c r="Y22" s="80"/>
      <c r="Z22" s="81">
        <f t="shared" si="3"/>
        <v>81</v>
      </c>
      <c r="AA22" s="81"/>
      <c r="AB22" s="82">
        <v>44</v>
      </c>
      <c r="AC22" s="82"/>
      <c r="AD22" s="82">
        <v>37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109</v>
      </c>
      <c r="C23" s="66"/>
      <c r="D23" s="74">
        <v>43</v>
      </c>
      <c r="E23" s="74"/>
      <c r="F23" s="84">
        <v>66</v>
      </c>
      <c r="G23" s="67"/>
      <c r="H23" s="64" t="s">
        <v>102</v>
      </c>
      <c r="I23" s="65"/>
      <c r="J23" s="66">
        <f t="shared" si="1"/>
        <v>142</v>
      </c>
      <c r="K23" s="66"/>
      <c r="L23" s="74">
        <v>63</v>
      </c>
      <c r="M23" s="74"/>
      <c r="N23" s="74">
        <v>79</v>
      </c>
      <c r="O23" s="75"/>
      <c r="P23" s="64" t="s">
        <v>103</v>
      </c>
      <c r="Q23" s="65"/>
      <c r="R23" s="66">
        <f t="shared" si="2"/>
        <v>111</v>
      </c>
      <c r="S23" s="66"/>
      <c r="T23" s="74">
        <v>62</v>
      </c>
      <c r="U23" s="74"/>
      <c r="V23" s="74">
        <v>49</v>
      </c>
      <c r="W23" s="75"/>
      <c r="X23" s="64" t="s">
        <v>104</v>
      </c>
      <c r="Y23" s="65"/>
      <c r="Z23" s="66">
        <f t="shared" si="3"/>
        <v>109</v>
      </c>
      <c r="AA23" s="66"/>
      <c r="AB23" s="74">
        <v>45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503</v>
      </c>
      <c r="D27" s="46"/>
      <c r="E27" s="45">
        <f>SUM(E28:F29)</f>
        <v>560</v>
      </c>
      <c r="F27" s="46"/>
      <c r="G27" s="45">
        <f>SUM(G28:H29)</f>
        <v>312</v>
      </c>
      <c r="H27" s="46"/>
      <c r="I27" s="45">
        <f>SUM(I28:J29)</f>
        <v>302</v>
      </c>
      <c r="J27" s="46"/>
      <c r="K27" s="45">
        <f>SUM(K28:L29)</f>
        <v>195</v>
      </c>
      <c r="L27" s="46"/>
      <c r="M27" s="45">
        <f>SUM(M28:N29)</f>
        <v>997</v>
      </c>
      <c r="N27" s="46"/>
      <c r="O27" s="45">
        <f>SUM(O28:P29)</f>
        <v>1225</v>
      </c>
      <c r="P27" s="46"/>
      <c r="Q27" s="45">
        <f>SUM(Q28:R29)</f>
        <v>1471</v>
      </c>
      <c r="R27" s="46"/>
      <c r="S27" s="45">
        <f>SUM(S28:T29)</f>
        <v>1488</v>
      </c>
      <c r="T27" s="46"/>
      <c r="U27" s="45">
        <f>SUM(U28:V29)</f>
        <v>540</v>
      </c>
      <c r="V27" s="46"/>
      <c r="W27" s="45">
        <f>SUM(W28:X29)</f>
        <v>484</v>
      </c>
      <c r="X27" s="46"/>
      <c r="Y27" s="45">
        <f>SUM(Y28:Z29)</f>
        <v>625</v>
      </c>
      <c r="Z27" s="46"/>
      <c r="AA27" s="45">
        <f>SUM(AA28:AB29)</f>
        <v>565</v>
      </c>
      <c r="AB27" s="46"/>
      <c r="AC27" s="45">
        <f>SUM(AC28:AD29)</f>
        <v>751</v>
      </c>
      <c r="AD27" s="46"/>
      <c r="AE27" s="45">
        <f>SUM(AE28:AF29)</f>
        <v>152</v>
      </c>
      <c r="AF27" s="46"/>
      <c r="AG27" s="45">
        <f>SUM(AG28:AH29)</f>
        <v>6</v>
      </c>
      <c r="AH27" s="46"/>
      <c r="AI27" s="47">
        <f>SUM(C27:AH27)</f>
        <v>10176</v>
      </c>
      <c r="AJ27" s="48"/>
      <c r="AK27" s="49">
        <v>4753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260</v>
      </c>
      <c r="D28" s="44"/>
      <c r="E28" s="43">
        <f>SUM(D10:E15)</f>
        <v>312</v>
      </c>
      <c r="F28" s="44"/>
      <c r="G28" s="43">
        <f>SUM(D16:E18)</f>
        <v>167</v>
      </c>
      <c r="H28" s="44"/>
      <c r="I28" s="43">
        <f>SUM(D19:E21)</f>
        <v>139</v>
      </c>
      <c r="J28" s="44"/>
      <c r="K28" s="43">
        <f>SUM(D22:E23)</f>
        <v>93</v>
      </c>
      <c r="L28" s="44"/>
      <c r="M28" s="43">
        <f>SUM(L4:M13)</f>
        <v>461</v>
      </c>
      <c r="N28" s="44"/>
      <c r="O28" s="43">
        <f>SUM(L14:M23)</f>
        <v>607</v>
      </c>
      <c r="P28" s="44"/>
      <c r="Q28" s="43">
        <f>SUM(T4:U13)</f>
        <v>707</v>
      </c>
      <c r="R28" s="44"/>
      <c r="S28" s="43">
        <f>SUM(T14:U23)</f>
        <v>752</v>
      </c>
      <c r="T28" s="44"/>
      <c r="U28" s="43">
        <f>SUM(AB4:AC8)</f>
        <v>265</v>
      </c>
      <c r="V28" s="44"/>
      <c r="W28" s="43">
        <f>SUM(AB9:AC13)</f>
        <v>241</v>
      </c>
      <c r="X28" s="44"/>
      <c r="Y28" s="43">
        <f>SUM(AB14:AC18)</f>
        <v>276</v>
      </c>
      <c r="Z28" s="44"/>
      <c r="AA28" s="43">
        <f>SUM(AB19:AC23)</f>
        <v>239</v>
      </c>
      <c r="AB28" s="44"/>
      <c r="AC28" s="43">
        <f>SUM(AJ4:AK13)</f>
        <v>295</v>
      </c>
      <c r="AD28" s="44"/>
      <c r="AE28" s="43">
        <f>SUM(AJ14:AK23)</f>
        <v>46</v>
      </c>
      <c r="AF28" s="44"/>
      <c r="AG28" s="43">
        <f>AJ24</f>
        <v>0</v>
      </c>
      <c r="AH28" s="44"/>
      <c r="AI28" s="38">
        <f>SUM(C28:AH28)</f>
        <v>4860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243</v>
      </c>
      <c r="D29" s="21"/>
      <c r="E29" s="20">
        <f>SUM(F10:G15)</f>
        <v>248</v>
      </c>
      <c r="F29" s="21"/>
      <c r="G29" s="20">
        <f>SUM(F16:G18)</f>
        <v>145</v>
      </c>
      <c r="H29" s="21"/>
      <c r="I29" s="20">
        <f>SUM(F19:G21)</f>
        <v>163</v>
      </c>
      <c r="J29" s="21"/>
      <c r="K29" s="20">
        <f>SUM(F22:G23)</f>
        <v>102</v>
      </c>
      <c r="L29" s="21"/>
      <c r="M29" s="20">
        <f>SUM(N4:O13)</f>
        <v>536</v>
      </c>
      <c r="N29" s="21"/>
      <c r="O29" s="20">
        <f>SUM(N14:O23)</f>
        <v>618</v>
      </c>
      <c r="P29" s="21"/>
      <c r="Q29" s="20">
        <f>SUM(V4:W13)</f>
        <v>764</v>
      </c>
      <c r="R29" s="21"/>
      <c r="S29" s="20">
        <f>SUM(V14:W23)</f>
        <v>736</v>
      </c>
      <c r="T29" s="21"/>
      <c r="U29" s="20">
        <f>SUM(AD4:AE8)</f>
        <v>275</v>
      </c>
      <c r="V29" s="21"/>
      <c r="W29" s="20">
        <f>SUM(AD9:AE13)</f>
        <v>243</v>
      </c>
      <c r="X29" s="21"/>
      <c r="Y29" s="20">
        <f>SUM(AD14:AE18)</f>
        <v>349</v>
      </c>
      <c r="Z29" s="21"/>
      <c r="AA29" s="20">
        <f>SUM(AD19:AE23)</f>
        <v>326</v>
      </c>
      <c r="AB29" s="21"/>
      <c r="AC29" s="20">
        <f>SUM(AL4:AM13)</f>
        <v>456</v>
      </c>
      <c r="AD29" s="21"/>
      <c r="AE29" s="20">
        <f>SUM(AL14:AM23)</f>
        <v>106</v>
      </c>
      <c r="AF29" s="21"/>
      <c r="AG29" s="20">
        <f>AL24</f>
        <v>6</v>
      </c>
      <c r="AH29" s="21"/>
      <c r="AI29" s="22">
        <f>SUM(C29:AH29)</f>
        <v>5316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1375</v>
      </c>
      <c r="D31" s="34"/>
      <c r="E31" s="34"/>
      <c r="F31" s="35">
        <f>C31/AI27</f>
        <v>0.13512185534591195</v>
      </c>
      <c r="G31" s="35"/>
      <c r="H31" s="36"/>
      <c r="I31" s="17">
        <f>SUM(I27:V27)</f>
        <v>6218</v>
      </c>
      <c r="J31" s="37"/>
      <c r="K31" s="37"/>
      <c r="L31" s="37"/>
      <c r="M31" s="37"/>
      <c r="N31" s="37"/>
      <c r="O31" s="37"/>
      <c r="P31" s="15">
        <f>I31/AI27</f>
        <v>0.6110455974842768</v>
      </c>
      <c r="Q31" s="15"/>
      <c r="R31" s="15"/>
      <c r="S31" s="15"/>
      <c r="T31" s="15"/>
      <c r="U31" s="15"/>
      <c r="V31" s="16"/>
      <c r="W31" s="17">
        <f>SUM(W27:AH27)</f>
        <v>2583</v>
      </c>
      <c r="X31" s="18"/>
      <c r="Y31" s="18"/>
      <c r="Z31" s="18"/>
      <c r="AA31" s="18"/>
      <c r="AB31" s="18"/>
      <c r="AC31" s="15">
        <f>W31/AI27</f>
        <v>0.2538325471698113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114</v>
      </c>
      <c r="C4" s="90"/>
      <c r="D4" s="91">
        <v>54</v>
      </c>
      <c r="E4" s="91"/>
      <c r="F4" s="96">
        <v>60</v>
      </c>
      <c r="G4" s="97"/>
      <c r="H4" s="88" t="s">
        <v>7</v>
      </c>
      <c r="I4" s="89"/>
      <c r="J4" s="90">
        <f aca="true" t="shared" si="1" ref="J4:J23">SUM(L4:N4)</f>
        <v>242</v>
      </c>
      <c r="K4" s="90"/>
      <c r="L4" s="91">
        <v>123</v>
      </c>
      <c r="M4" s="91"/>
      <c r="N4" s="91">
        <v>119</v>
      </c>
      <c r="O4" s="93"/>
      <c r="P4" s="88" t="s">
        <v>8</v>
      </c>
      <c r="Q4" s="89"/>
      <c r="R4" s="90">
        <f aca="true" t="shared" si="2" ref="R4:R23">SUM(T4:V4)</f>
        <v>205</v>
      </c>
      <c r="S4" s="90"/>
      <c r="T4" s="91">
        <v>91</v>
      </c>
      <c r="U4" s="91"/>
      <c r="V4" s="91">
        <v>114</v>
      </c>
      <c r="W4" s="93"/>
      <c r="X4" s="88" t="s">
        <v>9</v>
      </c>
      <c r="Y4" s="89"/>
      <c r="Z4" s="90">
        <f aca="true" t="shared" si="3" ref="Z4:Z23">SUM(AB4:AD4)</f>
        <v>190</v>
      </c>
      <c r="AA4" s="90"/>
      <c r="AB4" s="91">
        <v>89</v>
      </c>
      <c r="AC4" s="91"/>
      <c r="AD4" s="91">
        <v>101</v>
      </c>
      <c r="AE4" s="93"/>
      <c r="AF4" s="88" t="s">
        <v>10</v>
      </c>
      <c r="AG4" s="89"/>
      <c r="AH4" s="90">
        <f aca="true" t="shared" si="4" ref="AH4:AH24">SUM(AJ4:AL4)</f>
        <v>93</v>
      </c>
      <c r="AI4" s="90"/>
      <c r="AJ4" s="91">
        <v>42</v>
      </c>
      <c r="AK4" s="91"/>
      <c r="AL4" s="91">
        <v>51</v>
      </c>
      <c r="AM4" s="92"/>
    </row>
    <row r="5" spans="1:39" s="8" customFormat="1" ht="18" customHeight="1">
      <c r="A5" s="10" t="s">
        <v>11</v>
      </c>
      <c r="B5" s="81">
        <f t="shared" si="0"/>
        <v>100</v>
      </c>
      <c r="C5" s="81"/>
      <c r="D5" s="82">
        <v>56</v>
      </c>
      <c r="E5" s="82"/>
      <c r="F5" s="86">
        <v>44</v>
      </c>
      <c r="G5" s="87"/>
      <c r="H5" s="79" t="s">
        <v>12</v>
      </c>
      <c r="I5" s="80"/>
      <c r="J5" s="81">
        <f t="shared" si="1"/>
        <v>196</v>
      </c>
      <c r="K5" s="81"/>
      <c r="L5" s="82">
        <v>94</v>
      </c>
      <c r="M5" s="82"/>
      <c r="N5" s="82">
        <v>102</v>
      </c>
      <c r="O5" s="85"/>
      <c r="P5" s="79" t="s">
        <v>13</v>
      </c>
      <c r="Q5" s="80"/>
      <c r="R5" s="81">
        <f t="shared" si="2"/>
        <v>177</v>
      </c>
      <c r="S5" s="81"/>
      <c r="T5" s="82">
        <v>73</v>
      </c>
      <c r="U5" s="82"/>
      <c r="V5" s="82">
        <v>104</v>
      </c>
      <c r="W5" s="85"/>
      <c r="X5" s="79" t="s">
        <v>14</v>
      </c>
      <c r="Y5" s="80"/>
      <c r="Z5" s="81">
        <f t="shared" si="3"/>
        <v>157</v>
      </c>
      <c r="AA5" s="81"/>
      <c r="AB5" s="82">
        <v>73</v>
      </c>
      <c r="AC5" s="82"/>
      <c r="AD5" s="82">
        <v>84</v>
      </c>
      <c r="AE5" s="85"/>
      <c r="AF5" s="79" t="s">
        <v>15</v>
      </c>
      <c r="AG5" s="80"/>
      <c r="AH5" s="81">
        <f t="shared" si="4"/>
        <v>92</v>
      </c>
      <c r="AI5" s="81"/>
      <c r="AJ5" s="82">
        <v>34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107</v>
      </c>
      <c r="C6" s="81"/>
      <c r="D6" s="82">
        <v>58</v>
      </c>
      <c r="E6" s="82"/>
      <c r="F6" s="86">
        <v>49</v>
      </c>
      <c r="G6" s="87"/>
      <c r="H6" s="79" t="s">
        <v>17</v>
      </c>
      <c r="I6" s="80"/>
      <c r="J6" s="81">
        <f t="shared" si="1"/>
        <v>217</v>
      </c>
      <c r="K6" s="81"/>
      <c r="L6" s="82">
        <v>118</v>
      </c>
      <c r="M6" s="82"/>
      <c r="N6" s="82">
        <v>99</v>
      </c>
      <c r="O6" s="85"/>
      <c r="P6" s="79" t="s">
        <v>18</v>
      </c>
      <c r="Q6" s="80"/>
      <c r="R6" s="81">
        <f t="shared" si="2"/>
        <v>180</v>
      </c>
      <c r="S6" s="81"/>
      <c r="T6" s="82">
        <v>96</v>
      </c>
      <c r="U6" s="82"/>
      <c r="V6" s="82">
        <v>84</v>
      </c>
      <c r="W6" s="85"/>
      <c r="X6" s="79" t="s">
        <v>19</v>
      </c>
      <c r="Y6" s="80"/>
      <c r="Z6" s="81">
        <f t="shared" si="3"/>
        <v>136</v>
      </c>
      <c r="AA6" s="81"/>
      <c r="AB6" s="82">
        <v>76</v>
      </c>
      <c r="AC6" s="82"/>
      <c r="AD6" s="82">
        <v>60</v>
      </c>
      <c r="AE6" s="85"/>
      <c r="AF6" s="79" t="s">
        <v>20</v>
      </c>
      <c r="AG6" s="80"/>
      <c r="AH6" s="81">
        <f t="shared" si="4"/>
        <v>80</v>
      </c>
      <c r="AI6" s="81"/>
      <c r="AJ6" s="82">
        <v>27</v>
      </c>
      <c r="AK6" s="82"/>
      <c r="AL6" s="82">
        <v>53</v>
      </c>
      <c r="AM6" s="83"/>
    </row>
    <row r="7" spans="1:39" s="8" customFormat="1" ht="18" customHeight="1">
      <c r="A7" s="10" t="s">
        <v>21</v>
      </c>
      <c r="B7" s="81">
        <f t="shared" si="0"/>
        <v>124</v>
      </c>
      <c r="C7" s="81"/>
      <c r="D7" s="82">
        <v>66</v>
      </c>
      <c r="E7" s="82"/>
      <c r="F7" s="86">
        <v>58</v>
      </c>
      <c r="G7" s="87"/>
      <c r="H7" s="79" t="s">
        <v>22</v>
      </c>
      <c r="I7" s="80"/>
      <c r="J7" s="81">
        <f t="shared" si="1"/>
        <v>214</v>
      </c>
      <c r="K7" s="81"/>
      <c r="L7" s="82">
        <v>101</v>
      </c>
      <c r="M7" s="82"/>
      <c r="N7" s="82">
        <v>113</v>
      </c>
      <c r="O7" s="85"/>
      <c r="P7" s="79" t="s">
        <v>23</v>
      </c>
      <c r="Q7" s="80"/>
      <c r="R7" s="81">
        <f t="shared" si="2"/>
        <v>230</v>
      </c>
      <c r="S7" s="81"/>
      <c r="T7" s="82">
        <v>99</v>
      </c>
      <c r="U7" s="82"/>
      <c r="V7" s="82">
        <v>131</v>
      </c>
      <c r="W7" s="85"/>
      <c r="X7" s="79" t="s">
        <v>24</v>
      </c>
      <c r="Y7" s="80"/>
      <c r="Z7" s="81">
        <f t="shared" si="3"/>
        <v>135</v>
      </c>
      <c r="AA7" s="81"/>
      <c r="AB7" s="82">
        <v>67</v>
      </c>
      <c r="AC7" s="82"/>
      <c r="AD7" s="82">
        <v>68</v>
      </c>
      <c r="AE7" s="85"/>
      <c r="AF7" s="79" t="s">
        <v>25</v>
      </c>
      <c r="AG7" s="80"/>
      <c r="AH7" s="81">
        <f t="shared" si="4"/>
        <v>71</v>
      </c>
      <c r="AI7" s="81"/>
      <c r="AJ7" s="82">
        <v>25</v>
      </c>
      <c r="AK7" s="82"/>
      <c r="AL7" s="82">
        <v>46</v>
      </c>
      <c r="AM7" s="83"/>
    </row>
    <row r="8" spans="1:39" s="8" customFormat="1" ht="18" customHeight="1">
      <c r="A8" s="10" t="s">
        <v>26</v>
      </c>
      <c r="B8" s="81">
        <f t="shared" si="0"/>
        <v>137</v>
      </c>
      <c r="C8" s="81"/>
      <c r="D8" s="82">
        <v>72</v>
      </c>
      <c r="E8" s="82"/>
      <c r="F8" s="86">
        <v>65</v>
      </c>
      <c r="G8" s="87"/>
      <c r="H8" s="79" t="s">
        <v>27</v>
      </c>
      <c r="I8" s="80"/>
      <c r="J8" s="81">
        <f t="shared" si="1"/>
        <v>162</v>
      </c>
      <c r="K8" s="81"/>
      <c r="L8" s="82">
        <v>71</v>
      </c>
      <c r="M8" s="82"/>
      <c r="N8" s="82">
        <v>91</v>
      </c>
      <c r="O8" s="85"/>
      <c r="P8" s="79" t="s">
        <v>28</v>
      </c>
      <c r="Q8" s="80"/>
      <c r="R8" s="81">
        <f t="shared" si="2"/>
        <v>242</v>
      </c>
      <c r="S8" s="81"/>
      <c r="T8" s="82">
        <v>114</v>
      </c>
      <c r="U8" s="82"/>
      <c r="V8" s="82">
        <v>128</v>
      </c>
      <c r="W8" s="85"/>
      <c r="X8" s="79" t="s">
        <v>29</v>
      </c>
      <c r="Y8" s="80"/>
      <c r="Z8" s="81">
        <f t="shared" si="3"/>
        <v>139</v>
      </c>
      <c r="AA8" s="81"/>
      <c r="AB8" s="82">
        <v>65</v>
      </c>
      <c r="AC8" s="82"/>
      <c r="AD8" s="82">
        <v>74</v>
      </c>
      <c r="AE8" s="85"/>
      <c r="AF8" s="79" t="s">
        <v>30</v>
      </c>
      <c r="AG8" s="80"/>
      <c r="AH8" s="81">
        <f t="shared" si="4"/>
        <v>59</v>
      </c>
      <c r="AI8" s="81"/>
      <c r="AJ8" s="82">
        <v>28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126</v>
      </c>
      <c r="C9" s="81"/>
      <c r="D9" s="82">
        <v>67</v>
      </c>
      <c r="E9" s="82"/>
      <c r="F9" s="86">
        <v>59</v>
      </c>
      <c r="G9" s="87"/>
      <c r="H9" s="79" t="s">
        <v>32</v>
      </c>
      <c r="I9" s="80"/>
      <c r="J9" s="81">
        <f t="shared" si="1"/>
        <v>180</v>
      </c>
      <c r="K9" s="81"/>
      <c r="L9" s="82">
        <v>77</v>
      </c>
      <c r="M9" s="82"/>
      <c r="N9" s="82">
        <v>103</v>
      </c>
      <c r="O9" s="85"/>
      <c r="P9" s="79" t="s">
        <v>33</v>
      </c>
      <c r="Q9" s="80"/>
      <c r="R9" s="81">
        <f t="shared" si="2"/>
        <v>231</v>
      </c>
      <c r="S9" s="81"/>
      <c r="T9" s="82">
        <v>106</v>
      </c>
      <c r="U9" s="82"/>
      <c r="V9" s="82">
        <v>125</v>
      </c>
      <c r="W9" s="85"/>
      <c r="X9" s="79" t="s">
        <v>34</v>
      </c>
      <c r="Y9" s="80"/>
      <c r="Z9" s="81">
        <f t="shared" si="3"/>
        <v>148</v>
      </c>
      <c r="AA9" s="81"/>
      <c r="AB9" s="82">
        <v>65</v>
      </c>
      <c r="AC9" s="82"/>
      <c r="AD9" s="82">
        <v>83</v>
      </c>
      <c r="AE9" s="85"/>
      <c r="AF9" s="79" t="s">
        <v>35</v>
      </c>
      <c r="AG9" s="80"/>
      <c r="AH9" s="81">
        <f t="shared" si="4"/>
        <v>62</v>
      </c>
      <c r="AI9" s="81"/>
      <c r="AJ9" s="82">
        <v>29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139</v>
      </c>
      <c r="C10" s="81"/>
      <c r="D10" s="82">
        <v>75</v>
      </c>
      <c r="E10" s="82"/>
      <c r="F10" s="86">
        <v>64</v>
      </c>
      <c r="G10" s="87"/>
      <c r="H10" s="79" t="s">
        <v>37</v>
      </c>
      <c r="I10" s="80"/>
      <c r="J10" s="81">
        <f t="shared" si="1"/>
        <v>172</v>
      </c>
      <c r="K10" s="81"/>
      <c r="L10" s="82">
        <v>78</v>
      </c>
      <c r="M10" s="82"/>
      <c r="N10" s="82">
        <v>94</v>
      </c>
      <c r="O10" s="85"/>
      <c r="P10" s="79" t="s">
        <v>38</v>
      </c>
      <c r="Q10" s="80"/>
      <c r="R10" s="81">
        <f t="shared" si="2"/>
        <v>250</v>
      </c>
      <c r="S10" s="81"/>
      <c r="T10" s="82">
        <v>120</v>
      </c>
      <c r="U10" s="82"/>
      <c r="V10" s="82">
        <v>130</v>
      </c>
      <c r="W10" s="85"/>
      <c r="X10" s="79" t="s">
        <v>39</v>
      </c>
      <c r="Y10" s="80"/>
      <c r="Z10" s="81">
        <f t="shared" si="3"/>
        <v>118</v>
      </c>
      <c r="AA10" s="81"/>
      <c r="AB10" s="82">
        <v>66</v>
      </c>
      <c r="AC10" s="82"/>
      <c r="AD10" s="82">
        <v>52</v>
      </c>
      <c r="AE10" s="85"/>
      <c r="AF10" s="79" t="s">
        <v>40</v>
      </c>
      <c r="AG10" s="80"/>
      <c r="AH10" s="81">
        <f t="shared" si="4"/>
        <v>56</v>
      </c>
      <c r="AI10" s="81"/>
      <c r="AJ10" s="82">
        <v>29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165</v>
      </c>
      <c r="C11" s="81"/>
      <c r="D11" s="82">
        <v>79</v>
      </c>
      <c r="E11" s="82"/>
      <c r="F11" s="86">
        <v>86</v>
      </c>
      <c r="G11" s="87"/>
      <c r="H11" s="79" t="s">
        <v>42</v>
      </c>
      <c r="I11" s="80"/>
      <c r="J11" s="81">
        <f t="shared" si="1"/>
        <v>208</v>
      </c>
      <c r="K11" s="81"/>
      <c r="L11" s="82">
        <v>97</v>
      </c>
      <c r="M11" s="82"/>
      <c r="N11" s="82">
        <v>111</v>
      </c>
      <c r="O11" s="85"/>
      <c r="P11" s="79" t="s">
        <v>43</v>
      </c>
      <c r="Q11" s="80"/>
      <c r="R11" s="81">
        <f t="shared" si="2"/>
        <v>249</v>
      </c>
      <c r="S11" s="81"/>
      <c r="T11" s="82">
        <v>122</v>
      </c>
      <c r="U11" s="82"/>
      <c r="V11" s="82">
        <v>127</v>
      </c>
      <c r="W11" s="85"/>
      <c r="X11" s="79" t="s">
        <v>44</v>
      </c>
      <c r="Y11" s="80"/>
      <c r="Z11" s="81">
        <f t="shared" si="3"/>
        <v>139</v>
      </c>
      <c r="AA11" s="81"/>
      <c r="AB11" s="82">
        <v>76</v>
      </c>
      <c r="AC11" s="82"/>
      <c r="AD11" s="82">
        <v>63</v>
      </c>
      <c r="AE11" s="85"/>
      <c r="AF11" s="79" t="s">
        <v>45</v>
      </c>
      <c r="AG11" s="80"/>
      <c r="AH11" s="81">
        <f t="shared" si="4"/>
        <v>68</v>
      </c>
      <c r="AI11" s="81"/>
      <c r="AJ11" s="82">
        <v>23</v>
      </c>
      <c r="AK11" s="82"/>
      <c r="AL11" s="82">
        <v>45</v>
      </c>
      <c r="AM11" s="83"/>
    </row>
    <row r="12" spans="1:39" s="8" customFormat="1" ht="18" customHeight="1">
      <c r="A12" s="10" t="s">
        <v>46</v>
      </c>
      <c r="B12" s="81">
        <f t="shared" si="0"/>
        <v>157</v>
      </c>
      <c r="C12" s="81"/>
      <c r="D12" s="82">
        <v>74</v>
      </c>
      <c r="E12" s="82"/>
      <c r="F12" s="86">
        <v>83</v>
      </c>
      <c r="G12" s="87"/>
      <c r="H12" s="79" t="s">
        <v>47</v>
      </c>
      <c r="I12" s="80"/>
      <c r="J12" s="81">
        <f t="shared" si="1"/>
        <v>181</v>
      </c>
      <c r="K12" s="81"/>
      <c r="L12" s="82">
        <v>90</v>
      </c>
      <c r="M12" s="82"/>
      <c r="N12" s="82">
        <v>91</v>
      </c>
      <c r="O12" s="85"/>
      <c r="P12" s="79" t="s">
        <v>48</v>
      </c>
      <c r="Q12" s="80"/>
      <c r="R12" s="81">
        <f t="shared" si="2"/>
        <v>250</v>
      </c>
      <c r="S12" s="81"/>
      <c r="T12" s="82">
        <v>107</v>
      </c>
      <c r="U12" s="82"/>
      <c r="V12" s="82">
        <v>143</v>
      </c>
      <c r="W12" s="85"/>
      <c r="X12" s="79" t="s">
        <v>49</v>
      </c>
      <c r="Y12" s="80"/>
      <c r="Z12" s="81">
        <f t="shared" si="3"/>
        <v>124</v>
      </c>
      <c r="AA12" s="81"/>
      <c r="AB12" s="82">
        <v>57</v>
      </c>
      <c r="AC12" s="82"/>
      <c r="AD12" s="82">
        <v>67</v>
      </c>
      <c r="AE12" s="85"/>
      <c r="AF12" s="79" t="s">
        <v>50</v>
      </c>
      <c r="AG12" s="80"/>
      <c r="AH12" s="81">
        <f t="shared" si="4"/>
        <v>44</v>
      </c>
      <c r="AI12" s="81"/>
      <c r="AJ12" s="82">
        <v>15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158</v>
      </c>
      <c r="C13" s="81"/>
      <c r="D13" s="82">
        <v>87</v>
      </c>
      <c r="E13" s="82"/>
      <c r="F13" s="86">
        <v>71</v>
      </c>
      <c r="G13" s="87"/>
      <c r="H13" s="79" t="s">
        <v>52</v>
      </c>
      <c r="I13" s="80"/>
      <c r="J13" s="81">
        <f t="shared" si="1"/>
        <v>163</v>
      </c>
      <c r="K13" s="81"/>
      <c r="L13" s="82">
        <v>65</v>
      </c>
      <c r="M13" s="82"/>
      <c r="N13" s="82">
        <v>98</v>
      </c>
      <c r="O13" s="85"/>
      <c r="P13" s="79" t="s">
        <v>53</v>
      </c>
      <c r="Q13" s="80"/>
      <c r="R13" s="81">
        <f t="shared" si="2"/>
        <v>250</v>
      </c>
      <c r="S13" s="81"/>
      <c r="T13" s="82">
        <v>114</v>
      </c>
      <c r="U13" s="82"/>
      <c r="V13" s="82">
        <v>136</v>
      </c>
      <c r="W13" s="85"/>
      <c r="X13" s="79" t="s">
        <v>54</v>
      </c>
      <c r="Y13" s="80"/>
      <c r="Z13" s="81">
        <f t="shared" si="3"/>
        <v>120</v>
      </c>
      <c r="AA13" s="81"/>
      <c r="AB13" s="82">
        <v>57</v>
      </c>
      <c r="AC13" s="82"/>
      <c r="AD13" s="82">
        <v>63</v>
      </c>
      <c r="AE13" s="85"/>
      <c r="AF13" s="79" t="s">
        <v>55</v>
      </c>
      <c r="AG13" s="80"/>
      <c r="AH13" s="81">
        <f t="shared" si="4"/>
        <v>42</v>
      </c>
      <c r="AI13" s="81"/>
      <c r="AJ13" s="82">
        <v>17</v>
      </c>
      <c r="AK13" s="82"/>
      <c r="AL13" s="82">
        <v>25</v>
      </c>
      <c r="AM13" s="83"/>
    </row>
    <row r="14" spans="1:39" s="8" customFormat="1" ht="18" customHeight="1">
      <c r="A14" s="10" t="s">
        <v>56</v>
      </c>
      <c r="B14" s="81">
        <f t="shared" si="0"/>
        <v>175</v>
      </c>
      <c r="C14" s="81"/>
      <c r="D14" s="82">
        <v>88</v>
      </c>
      <c r="E14" s="82"/>
      <c r="F14" s="86">
        <v>87</v>
      </c>
      <c r="G14" s="87"/>
      <c r="H14" s="79" t="s">
        <v>57</v>
      </c>
      <c r="I14" s="80"/>
      <c r="J14" s="81">
        <f t="shared" si="1"/>
        <v>160</v>
      </c>
      <c r="K14" s="81"/>
      <c r="L14" s="82">
        <v>73</v>
      </c>
      <c r="M14" s="82"/>
      <c r="N14" s="82">
        <v>87</v>
      </c>
      <c r="O14" s="85"/>
      <c r="P14" s="79" t="s">
        <v>58</v>
      </c>
      <c r="Q14" s="80"/>
      <c r="R14" s="81">
        <f t="shared" si="2"/>
        <v>289</v>
      </c>
      <c r="S14" s="81"/>
      <c r="T14" s="82">
        <v>139</v>
      </c>
      <c r="U14" s="82"/>
      <c r="V14" s="82">
        <v>150</v>
      </c>
      <c r="W14" s="85"/>
      <c r="X14" s="79" t="s">
        <v>59</v>
      </c>
      <c r="Y14" s="80"/>
      <c r="Z14" s="81">
        <f t="shared" si="3"/>
        <v>117</v>
      </c>
      <c r="AA14" s="81"/>
      <c r="AB14" s="82">
        <v>54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38</v>
      </c>
      <c r="AI14" s="81"/>
      <c r="AJ14" s="82">
        <v>13</v>
      </c>
      <c r="AK14" s="82"/>
      <c r="AL14" s="82">
        <v>25</v>
      </c>
      <c r="AM14" s="83"/>
    </row>
    <row r="15" spans="1:39" s="8" customFormat="1" ht="18" customHeight="1">
      <c r="A15" s="10" t="s">
        <v>61</v>
      </c>
      <c r="B15" s="81">
        <f t="shared" si="0"/>
        <v>164</v>
      </c>
      <c r="C15" s="81"/>
      <c r="D15" s="82">
        <v>80</v>
      </c>
      <c r="E15" s="82"/>
      <c r="F15" s="86">
        <v>84</v>
      </c>
      <c r="G15" s="87"/>
      <c r="H15" s="79" t="s">
        <v>62</v>
      </c>
      <c r="I15" s="80"/>
      <c r="J15" s="81">
        <f t="shared" si="1"/>
        <v>186</v>
      </c>
      <c r="K15" s="81"/>
      <c r="L15" s="82">
        <v>92</v>
      </c>
      <c r="M15" s="82"/>
      <c r="N15" s="82">
        <v>94</v>
      </c>
      <c r="O15" s="85"/>
      <c r="P15" s="79" t="s">
        <v>63</v>
      </c>
      <c r="Q15" s="80"/>
      <c r="R15" s="81">
        <f t="shared" si="2"/>
        <v>281</v>
      </c>
      <c r="S15" s="81"/>
      <c r="T15" s="82">
        <v>138</v>
      </c>
      <c r="U15" s="82"/>
      <c r="V15" s="82">
        <v>143</v>
      </c>
      <c r="W15" s="85"/>
      <c r="X15" s="79" t="s">
        <v>64</v>
      </c>
      <c r="Y15" s="80"/>
      <c r="Z15" s="81">
        <f t="shared" si="3"/>
        <v>118</v>
      </c>
      <c r="AA15" s="81"/>
      <c r="AB15" s="82">
        <v>55</v>
      </c>
      <c r="AC15" s="82"/>
      <c r="AD15" s="82">
        <v>63</v>
      </c>
      <c r="AE15" s="85"/>
      <c r="AF15" s="79" t="s">
        <v>65</v>
      </c>
      <c r="AG15" s="80"/>
      <c r="AH15" s="81">
        <f t="shared" si="4"/>
        <v>38</v>
      </c>
      <c r="AI15" s="81"/>
      <c r="AJ15" s="82">
        <v>16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156</v>
      </c>
      <c r="C16" s="81"/>
      <c r="D16" s="82">
        <v>80</v>
      </c>
      <c r="E16" s="82"/>
      <c r="F16" s="86">
        <v>76</v>
      </c>
      <c r="G16" s="87"/>
      <c r="H16" s="79" t="s">
        <v>67</v>
      </c>
      <c r="I16" s="80"/>
      <c r="J16" s="81">
        <f t="shared" si="1"/>
        <v>179</v>
      </c>
      <c r="K16" s="81"/>
      <c r="L16" s="82">
        <v>88</v>
      </c>
      <c r="M16" s="82"/>
      <c r="N16" s="82">
        <v>91</v>
      </c>
      <c r="O16" s="85"/>
      <c r="P16" s="79" t="s">
        <v>68</v>
      </c>
      <c r="Q16" s="80"/>
      <c r="R16" s="81">
        <f t="shared" si="2"/>
        <v>283</v>
      </c>
      <c r="S16" s="81"/>
      <c r="T16" s="82">
        <v>115</v>
      </c>
      <c r="U16" s="82"/>
      <c r="V16" s="82">
        <v>168</v>
      </c>
      <c r="W16" s="85"/>
      <c r="X16" s="79" t="s">
        <v>69</v>
      </c>
      <c r="Y16" s="80"/>
      <c r="Z16" s="81">
        <f t="shared" si="3"/>
        <v>128</v>
      </c>
      <c r="AA16" s="81"/>
      <c r="AB16" s="82">
        <v>58</v>
      </c>
      <c r="AC16" s="82"/>
      <c r="AD16" s="82">
        <v>70</v>
      </c>
      <c r="AE16" s="85"/>
      <c r="AF16" s="79" t="s">
        <v>70</v>
      </c>
      <c r="AG16" s="80"/>
      <c r="AH16" s="81">
        <f t="shared" si="4"/>
        <v>24</v>
      </c>
      <c r="AI16" s="81"/>
      <c r="AJ16" s="82">
        <v>8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169</v>
      </c>
      <c r="C17" s="81"/>
      <c r="D17" s="82">
        <v>75</v>
      </c>
      <c r="E17" s="82"/>
      <c r="F17" s="86">
        <v>94</v>
      </c>
      <c r="G17" s="87"/>
      <c r="H17" s="79" t="s">
        <v>72</v>
      </c>
      <c r="I17" s="80"/>
      <c r="J17" s="81">
        <f t="shared" si="1"/>
        <v>145</v>
      </c>
      <c r="K17" s="81"/>
      <c r="L17" s="82">
        <v>73</v>
      </c>
      <c r="M17" s="82"/>
      <c r="N17" s="82">
        <v>72</v>
      </c>
      <c r="O17" s="85"/>
      <c r="P17" s="79" t="s">
        <v>73</v>
      </c>
      <c r="Q17" s="80"/>
      <c r="R17" s="81">
        <f t="shared" si="2"/>
        <v>276</v>
      </c>
      <c r="S17" s="81"/>
      <c r="T17" s="82">
        <v>133</v>
      </c>
      <c r="U17" s="82"/>
      <c r="V17" s="82">
        <v>143</v>
      </c>
      <c r="W17" s="85"/>
      <c r="X17" s="79" t="s">
        <v>74</v>
      </c>
      <c r="Y17" s="80"/>
      <c r="Z17" s="81">
        <f t="shared" si="3"/>
        <v>141</v>
      </c>
      <c r="AA17" s="81"/>
      <c r="AB17" s="82">
        <v>67</v>
      </c>
      <c r="AC17" s="82"/>
      <c r="AD17" s="82">
        <v>74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3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157</v>
      </c>
      <c r="C18" s="81"/>
      <c r="D18" s="82">
        <v>82</v>
      </c>
      <c r="E18" s="82"/>
      <c r="F18" s="86">
        <v>75</v>
      </c>
      <c r="G18" s="87"/>
      <c r="H18" s="79" t="s">
        <v>77</v>
      </c>
      <c r="I18" s="80"/>
      <c r="J18" s="81">
        <f t="shared" si="1"/>
        <v>147</v>
      </c>
      <c r="K18" s="81"/>
      <c r="L18" s="82">
        <v>69</v>
      </c>
      <c r="M18" s="82"/>
      <c r="N18" s="82">
        <v>78</v>
      </c>
      <c r="O18" s="85"/>
      <c r="P18" s="79" t="s">
        <v>78</v>
      </c>
      <c r="Q18" s="80"/>
      <c r="R18" s="81">
        <f t="shared" si="2"/>
        <v>262</v>
      </c>
      <c r="S18" s="81"/>
      <c r="T18" s="82">
        <v>134</v>
      </c>
      <c r="U18" s="82"/>
      <c r="V18" s="82">
        <v>128</v>
      </c>
      <c r="W18" s="85"/>
      <c r="X18" s="79" t="s">
        <v>79</v>
      </c>
      <c r="Y18" s="80"/>
      <c r="Z18" s="81">
        <f t="shared" si="3"/>
        <v>145</v>
      </c>
      <c r="AA18" s="81"/>
      <c r="AB18" s="82">
        <v>71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17</v>
      </c>
      <c r="AI18" s="81"/>
      <c r="AJ18" s="82">
        <v>6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162</v>
      </c>
      <c r="C19" s="81"/>
      <c r="D19" s="82">
        <v>74</v>
      </c>
      <c r="E19" s="82"/>
      <c r="F19" s="86">
        <v>88</v>
      </c>
      <c r="G19" s="87"/>
      <c r="H19" s="79" t="s">
        <v>82</v>
      </c>
      <c r="I19" s="80"/>
      <c r="J19" s="81">
        <f t="shared" si="1"/>
        <v>159</v>
      </c>
      <c r="K19" s="81"/>
      <c r="L19" s="82">
        <v>74</v>
      </c>
      <c r="M19" s="82"/>
      <c r="N19" s="82">
        <v>85</v>
      </c>
      <c r="O19" s="85"/>
      <c r="P19" s="79" t="s">
        <v>83</v>
      </c>
      <c r="Q19" s="80"/>
      <c r="R19" s="81">
        <f t="shared" si="2"/>
        <v>256</v>
      </c>
      <c r="S19" s="81"/>
      <c r="T19" s="82">
        <v>133</v>
      </c>
      <c r="U19" s="82"/>
      <c r="V19" s="82">
        <v>123</v>
      </c>
      <c r="W19" s="85"/>
      <c r="X19" s="79" t="s">
        <v>84</v>
      </c>
      <c r="Y19" s="80"/>
      <c r="Z19" s="81">
        <f t="shared" si="3"/>
        <v>150</v>
      </c>
      <c r="AA19" s="81"/>
      <c r="AB19" s="82">
        <v>68</v>
      </c>
      <c r="AC19" s="82"/>
      <c r="AD19" s="82">
        <v>82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186</v>
      </c>
      <c r="C20" s="81"/>
      <c r="D20" s="82">
        <v>84</v>
      </c>
      <c r="E20" s="82"/>
      <c r="F20" s="86">
        <v>102</v>
      </c>
      <c r="G20" s="87"/>
      <c r="H20" s="79" t="s">
        <v>87</v>
      </c>
      <c r="I20" s="80"/>
      <c r="J20" s="81">
        <f t="shared" si="1"/>
        <v>182</v>
      </c>
      <c r="K20" s="81"/>
      <c r="L20" s="82">
        <v>84</v>
      </c>
      <c r="M20" s="82"/>
      <c r="N20" s="82">
        <v>98</v>
      </c>
      <c r="O20" s="85"/>
      <c r="P20" s="79" t="s">
        <v>88</v>
      </c>
      <c r="Q20" s="80"/>
      <c r="R20" s="81">
        <f t="shared" si="2"/>
        <v>256</v>
      </c>
      <c r="S20" s="81"/>
      <c r="T20" s="82">
        <v>135</v>
      </c>
      <c r="U20" s="82"/>
      <c r="V20" s="82">
        <v>121</v>
      </c>
      <c r="W20" s="85"/>
      <c r="X20" s="79" t="s">
        <v>89</v>
      </c>
      <c r="Y20" s="80"/>
      <c r="Z20" s="81">
        <f t="shared" si="3"/>
        <v>151</v>
      </c>
      <c r="AA20" s="81"/>
      <c r="AB20" s="82">
        <v>72</v>
      </c>
      <c r="AC20" s="82"/>
      <c r="AD20" s="82">
        <v>79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2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136</v>
      </c>
      <c r="C21" s="81"/>
      <c r="D21" s="82">
        <v>73</v>
      </c>
      <c r="E21" s="82"/>
      <c r="F21" s="86">
        <v>63</v>
      </c>
      <c r="G21" s="87"/>
      <c r="H21" s="79" t="s">
        <v>92</v>
      </c>
      <c r="I21" s="80"/>
      <c r="J21" s="81">
        <f t="shared" si="1"/>
        <v>169</v>
      </c>
      <c r="K21" s="81"/>
      <c r="L21" s="82">
        <v>81</v>
      </c>
      <c r="M21" s="82"/>
      <c r="N21" s="82">
        <v>88</v>
      </c>
      <c r="O21" s="85"/>
      <c r="P21" s="79" t="s">
        <v>93</v>
      </c>
      <c r="Q21" s="80"/>
      <c r="R21" s="81">
        <f t="shared" si="2"/>
        <v>181</v>
      </c>
      <c r="S21" s="81"/>
      <c r="T21" s="82">
        <v>93</v>
      </c>
      <c r="U21" s="82"/>
      <c r="V21" s="82">
        <v>88</v>
      </c>
      <c r="W21" s="85"/>
      <c r="X21" s="79" t="s">
        <v>94</v>
      </c>
      <c r="Y21" s="80"/>
      <c r="Z21" s="81">
        <f t="shared" si="3"/>
        <v>69</v>
      </c>
      <c r="AA21" s="81"/>
      <c r="AB21" s="82">
        <v>37</v>
      </c>
      <c r="AC21" s="82"/>
      <c r="AD21" s="82">
        <v>32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186</v>
      </c>
      <c r="C22" s="81"/>
      <c r="D22" s="82">
        <v>101</v>
      </c>
      <c r="E22" s="82"/>
      <c r="F22" s="86">
        <v>85</v>
      </c>
      <c r="G22" s="87"/>
      <c r="H22" s="79" t="s">
        <v>97</v>
      </c>
      <c r="I22" s="80"/>
      <c r="J22" s="81">
        <f t="shared" si="1"/>
        <v>170</v>
      </c>
      <c r="K22" s="81"/>
      <c r="L22" s="82">
        <v>81</v>
      </c>
      <c r="M22" s="82"/>
      <c r="N22" s="82">
        <v>89</v>
      </c>
      <c r="O22" s="85"/>
      <c r="P22" s="79" t="s">
        <v>98</v>
      </c>
      <c r="Q22" s="80"/>
      <c r="R22" s="81">
        <f t="shared" si="2"/>
        <v>193</v>
      </c>
      <c r="S22" s="81"/>
      <c r="T22" s="82">
        <v>98</v>
      </c>
      <c r="U22" s="82"/>
      <c r="V22" s="82">
        <v>95</v>
      </c>
      <c r="W22" s="85"/>
      <c r="X22" s="79" t="s">
        <v>99</v>
      </c>
      <c r="Y22" s="80"/>
      <c r="Z22" s="81">
        <f t="shared" si="3"/>
        <v>95</v>
      </c>
      <c r="AA22" s="81"/>
      <c r="AB22" s="82">
        <v>39</v>
      </c>
      <c r="AC22" s="82"/>
      <c r="AD22" s="82">
        <v>56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227</v>
      </c>
      <c r="C23" s="66"/>
      <c r="D23" s="74">
        <v>107</v>
      </c>
      <c r="E23" s="74"/>
      <c r="F23" s="84">
        <v>120</v>
      </c>
      <c r="G23" s="67"/>
      <c r="H23" s="64" t="s">
        <v>102</v>
      </c>
      <c r="I23" s="65"/>
      <c r="J23" s="66">
        <f t="shared" si="1"/>
        <v>172</v>
      </c>
      <c r="K23" s="66"/>
      <c r="L23" s="74">
        <v>82</v>
      </c>
      <c r="M23" s="74"/>
      <c r="N23" s="74">
        <v>90</v>
      </c>
      <c r="O23" s="75"/>
      <c r="P23" s="64" t="s">
        <v>103</v>
      </c>
      <c r="Q23" s="65"/>
      <c r="R23" s="66">
        <f t="shared" si="2"/>
        <v>179</v>
      </c>
      <c r="S23" s="66"/>
      <c r="T23" s="74">
        <v>86</v>
      </c>
      <c r="U23" s="74"/>
      <c r="V23" s="74">
        <v>93</v>
      </c>
      <c r="W23" s="75"/>
      <c r="X23" s="64" t="s">
        <v>104</v>
      </c>
      <c r="Y23" s="65"/>
      <c r="Z23" s="66">
        <f t="shared" si="3"/>
        <v>102</v>
      </c>
      <c r="AA23" s="66"/>
      <c r="AB23" s="74">
        <v>55</v>
      </c>
      <c r="AC23" s="74"/>
      <c r="AD23" s="74">
        <v>47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708</v>
      </c>
      <c r="D27" s="46"/>
      <c r="E27" s="45">
        <f>SUM(E28:F29)</f>
        <v>958</v>
      </c>
      <c r="F27" s="46"/>
      <c r="G27" s="45">
        <f>SUM(G28:H29)</f>
        <v>482</v>
      </c>
      <c r="H27" s="46"/>
      <c r="I27" s="45">
        <f>SUM(I28:J29)</f>
        <v>484</v>
      </c>
      <c r="J27" s="46"/>
      <c r="K27" s="45">
        <f>SUM(K28:L29)</f>
        <v>413</v>
      </c>
      <c r="L27" s="46"/>
      <c r="M27" s="45">
        <f>SUM(M28:N29)</f>
        <v>1935</v>
      </c>
      <c r="N27" s="46"/>
      <c r="O27" s="45">
        <f>SUM(O28:P29)</f>
        <v>1669</v>
      </c>
      <c r="P27" s="46"/>
      <c r="Q27" s="45">
        <f>SUM(Q28:R29)</f>
        <v>2264</v>
      </c>
      <c r="R27" s="46"/>
      <c r="S27" s="45">
        <f>SUM(S28:T29)</f>
        <v>2456</v>
      </c>
      <c r="T27" s="46"/>
      <c r="U27" s="45">
        <f>SUM(U28:V29)</f>
        <v>757</v>
      </c>
      <c r="V27" s="46"/>
      <c r="W27" s="45">
        <f>SUM(W28:X29)</f>
        <v>649</v>
      </c>
      <c r="X27" s="46"/>
      <c r="Y27" s="45">
        <f>SUM(Y28:Z29)</f>
        <v>649</v>
      </c>
      <c r="Z27" s="46"/>
      <c r="AA27" s="45">
        <f>SUM(AA28:AB29)</f>
        <v>567</v>
      </c>
      <c r="AB27" s="46"/>
      <c r="AC27" s="45">
        <f>SUM(AC28:AD29)</f>
        <v>667</v>
      </c>
      <c r="AD27" s="46"/>
      <c r="AE27" s="45">
        <f>SUM(AE28:AF29)</f>
        <v>172</v>
      </c>
      <c r="AF27" s="46"/>
      <c r="AG27" s="45">
        <f>SUM(AG28:AH29)</f>
        <v>3</v>
      </c>
      <c r="AH27" s="46"/>
      <c r="AI27" s="47">
        <f>SUM(C27:AH27)</f>
        <v>14833</v>
      </c>
      <c r="AJ27" s="48"/>
      <c r="AK27" s="49">
        <v>6715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373</v>
      </c>
      <c r="D28" s="44"/>
      <c r="E28" s="43">
        <f>SUM(D10:E15)</f>
        <v>483</v>
      </c>
      <c r="F28" s="44"/>
      <c r="G28" s="43">
        <f>SUM(D16:E18)</f>
        <v>237</v>
      </c>
      <c r="H28" s="44"/>
      <c r="I28" s="43">
        <f>SUM(D19:E21)</f>
        <v>231</v>
      </c>
      <c r="J28" s="44"/>
      <c r="K28" s="43">
        <f>SUM(D22:E23)</f>
        <v>208</v>
      </c>
      <c r="L28" s="44"/>
      <c r="M28" s="43">
        <f>SUM(L4:M13)</f>
        <v>914</v>
      </c>
      <c r="N28" s="44"/>
      <c r="O28" s="43">
        <f>SUM(L14:M23)</f>
        <v>797</v>
      </c>
      <c r="P28" s="44"/>
      <c r="Q28" s="43">
        <f>SUM(T4:U13)</f>
        <v>1042</v>
      </c>
      <c r="R28" s="44"/>
      <c r="S28" s="43">
        <f>SUM(T14:U23)</f>
        <v>1204</v>
      </c>
      <c r="T28" s="44"/>
      <c r="U28" s="43">
        <f>SUM(AB4:AC8)</f>
        <v>370</v>
      </c>
      <c r="V28" s="44"/>
      <c r="W28" s="43">
        <f>SUM(AB9:AC13)</f>
        <v>321</v>
      </c>
      <c r="X28" s="44"/>
      <c r="Y28" s="43">
        <f>SUM(AB14:AC18)</f>
        <v>305</v>
      </c>
      <c r="Z28" s="44"/>
      <c r="AA28" s="43">
        <f>SUM(AB19:AC23)</f>
        <v>271</v>
      </c>
      <c r="AB28" s="44"/>
      <c r="AC28" s="43">
        <f>SUM(AJ4:AK13)</f>
        <v>269</v>
      </c>
      <c r="AD28" s="44"/>
      <c r="AE28" s="43">
        <f>SUM(AJ14:AK23)</f>
        <v>53</v>
      </c>
      <c r="AF28" s="44"/>
      <c r="AG28" s="43">
        <f>AJ24</f>
        <v>1</v>
      </c>
      <c r="AH28" s="44"/>
      <c r="AI28" s="38">
        <f>SUM(C28:AH28)</f>
        <v>7079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335</v>
      </c>
      <c r="D29" s="21"/>
      <c r="E29" s="20">
        <f>SUM(F10:G15)</f>
        <v>475</v>
      </c>
      <c r="F29" s="21"/>
      <c r="G29" s="20">
        <f>SUM(F16:G18)</f>
        <v>245</v>
      </c>
      <c r="H29" s="21"/>
      <c r="I29" s="20">
        <f>SUM(F19:G21)</f>
        <v>253</v>
      </c>
      <c r="J29" s="21"/>
      <c r="K29" s="20">
        <f>SUM(F22:G23)</f>
        <v>205</v>
      </c>
      <c r="L29" s="21"/>
      <c r="M29" s="20">
        <f>SUM(N4:O13)</f>
        <v>1021</v>
      </c>
      <c r="N29" s="21"/>
      <c r="O29" s="20">
        <f>SUM(N14:O23)</f>
        <v>872</v>
      </c>
      <c r="P29" s="21"/>
      <c r="Q29" s="20">
        <f>SUM(V4:W13)</f>
        <v>1222</v>
      </c>
      <c r="R29" s="21"/>
      <c r="S29" s="20">
        <f>SUM(V14:W23)</f>
        <v>1252</v>
      </c>
      <c r="T29" s="21"/>
      <c r="U29" s="20">
        <f>SUM(AD4:AE8)</f>
        <v>387</v>
      </c>
      <c r="V29" s="21"/>
      <c r="W29" s="20">
        <f>SUM(AD9:AE13)</f>
        <v>328</v>
      </c>
      <c r="X29" s="21"/>
      <c r="Y29" s="20">
        <f>SUM(AD14:AE18)</f>
        <v>344</v>
      </c>
      <c r="Z29" s="21"/>
      <c r="AA29" s="20">
        <f>SUM(AD19:AE23)</f>
        <v>296</v>
      </c>
      <c r="AB29" s="21"/>
      <c r="AC29" s="20">
        <f>SUM(AL4:AM13)</f>
        <v>398</v>
      </c>
      <c r="AD29" s="21"/>
      <c r="AE29" s="20">
        <f>SUM(AL14:AM23)</f>
        <v>119</v>
      </c>
      <c r="AF29" s="21"/>
      <c r="AG29" s="20">
        <f>AL24</f>
        <v>2</v>
      </c>
      <c r="AH29" s="21"/>
      <c r="AI29" s="22">
        <f>SUM(C29:AH29)</f>
        <v>7754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2148</v>
      </c>
      <c r="D31" s="34"/>
      <c r="E31" s="34"/>
      <c r="F31" s="35">
        <f>C31/AI27</f>
        <v>0.1448122429717522</v>
      </c>
      <c r="G31" s="35"/>
      <c r="H31" s="36"/>
      <c r="I31" s="17">
        <f>SUM(I27:V27)</f>
        <v>9978</v>
      </c>
      <c r="J31" s="37"/>
      <c r="K31" s="37"/>
      <c r="L31" s="37"/>
      <c r="M31" s="37"/>
      <c r="N31" s="37"/>
      <c r="O31" s="37"/>
      <c r="P31" s="15">
        <f>I31/AI27</f>
        <v>0.6726892739162678</v>
      </c>
      <c r="Q31" s="15"/>
      <c r="R31" s="15"/>
      <c r="S31" s="15"/>
      <c r="T31" s="15"/>
      <c r="U31" s="15"/>
      <c r="V31" s="16"/>
      <c r="W31" s="17">
        <f>SUM(W27:AH27)</f>
        <v>2707</v>
      </c>
      <c r="X31" s="18"/>
      <c r="Y31" s="18"/>
      <c r="Z31" s="18"/>
      <c r="AA31" s="18"/>
      <c r="AB31" s="18"/>
      <c r="AC31" s="15">
        <f>W31/AI27</f>
        <v>0.18249848311198005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67</v>
      </c>
      <c r="C4" s="90"/>
      <c r="D4" s="91">
        <v>28</v>
      </c>
      <c r="E4" s="91"/>
      <c r="F4" s="96">
        <v>39</v>
      </c>
      <c r="G4" s="97"/>
      <c r="H4" s="88" t="s">
        <v>7</v>
      </c>
      <c r="I4" s="89"/>
      <c r="J4" s="90">
        <f aca="true" t="shared" si="1" ref="J4:J23">SUM(L4:N4)</f>
        <v>93</v>
      </c>
      <c r="K4" s="90"/>
      <c r="L4" s="91">
        <v>59</v>
      </c>
      <c r="M4" s="91"/>
      <c r="N4" s="91">
        <v>34</v>
      </c>
      <c r="O4" s="93"/>
      <c r="P4" s="88" t="s">
        <v>8</v>
      </c>
      <c r="Q4" s="89"/>
      <c r="R4" s="90">
        <f aca="true" t="shared" si="2" ref="R4:R23">SUM(T4:V4)</f>
        <v>120</v>
      </c>
      <c r="S4" s="90"/>
      <c r="T4" s="91">
        <v>57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145</v>
      </c>
      <c r="AA4" s="90"/>
      <c r="AB4" s="91">
        <v>58</v>
      </c>
      <c r="AC4" s="91"/>
      <c r="AD4" s="91">
        <v>87</v>
      </c>
      <c r="AE4" s="93"/>
      <c r="AF4" s="88" t="s">
        <v>10</v>
      </c>
      <c r="AG4" s="89"/>
      <c r="AH4" s="90">
        <f aca="true" t="shared" si="4" ref="AH4:AH24">SUM(AJ4:AL4)</f>
        <v>107</v>
      </c>
      <c r="AI4" s="90"/>
      <c r="AJ4" s="91">
        <v>38</v>
      </c>
      <c r="AK4" s="91"/>
      <c r="AL4" s="91">
        <v>69</v>
      </c>
      <c r="AM4" s="92"/>
    </row>
    <row r="5" spans="1:39" s="8" customFormat="1" ht="18" customHeight="1">
      <c r="A5" s="10" t="s">
        <v>11</v>
      </c>
      <c r="B5" s="81">
        <f t="shared" si="0"/>
        <v>70</v>
      </c>
      <c r="C5" s="81"/>
      <c r="D5" s="82">
        <v>44</v>
      </c>
      <c r="E5" s="82"/>
      <c r="F5" s="86">
        <v>26</v>
      </c>
      <c r="G5" s="87"/>
      <c r="H5" s="79" t="s">
        <v>12</v>
      </c>
      <c r="I5" s="80"/>
      <c r="J5" s="81">
        <f t="shared" si="1"/>
        <v>120</v>
      </c>
      <c r="K5" s="81"/>
      <c r="L5" s="82">
        <v>71</v>
      </c>
      <c r="M5" s="82"/>
      <c r="N5" s="82">
        <v>49</v>
      </c>
      <c r="O5" s="85"/>
      <c r="P5" s="79" t="s">
        <v>13</v>
      </c>
      <c r="Q5" s="80"/>
      <c r="R5" s="81">
        <f t="shared" si="2"/>
        <v>97</v>
      </c>
      <c r="S5" s="81"/>
      <c r="T5" s="82">
        <v>52</v>
      </c>
      <c r="U5" s="82"/>
      <c r="V5" s="82">
        <v>45</v>
      </c>
      <c r="W5" s="85"/>
      <c r="X5" s="79" t="s">
        <v>14</v>
      </c>
      <c r="Y5" s="80"/>
      <c r="Z5" s="81">
        <f t="shared" si="3"/>
        <v>123</v>
      </c>
      <c r="AA5" s="81"/>
      <c r="AB5" s="82">
        <v>61</v>
      </c>
      <c r="AC5" s="82"/>
      <c r="AD5" s="82">
        <v>62</v>
      </c>
      <c r="AE5" s="85"/>
      <c r="AF5" s="79" t="s">
        <v>15</v>
      </c>
      <c r="AG5" s="80"/>
      <c r="AH5" s="81">
        <f t="shared" si="4"/>
        <v>82</v>
      </c>
      <c r="AI5" s="81"/>
      <c r="AJ5" s="82">
        <v>37</v>
      </c>
      <c r="AK5" s="82"/>
      <c r="AL5" s="82">
        <v>45</v>
      </c>
      <c r="AM5" s="83"/>
    </row>
    <row r="6" spans="1:39" s="8" customFormat="1" ht="18" customHeight="1">
      <c r="A6" s="10" t="s">
        <v>16</v>
      </c>
      <c r="B6" s="81">
        <f t="shared" si="0"/>
        <v>67</v>
      </c>
      <c r="C6" s="81"/>
      <c r="D6" s="82">
        <v>35</v>
      </c>
      <c r="E6" s="82"/>
      <c r="F6" s="86">
        <v>32</v>
      </c>
      <c r="G6" s="87"/>
      <c r="H6" s="79" t="s">
        <v>17</v>
      </c>
      <c r="I6" s="80"/>
      <c r="J6" s="81">
        <f t="shared" si="1"/>
        <v>115</v>
      </c>
      <c r="K6" s="81"/>
      <c r="L6" s="82">
        <v>63</v>
      </c>
      <c r="M6" s="82"/>
      <c r="N6" s="82">
        <v>52</v>
      </c>
      <c r="O6" s="85"/>
      <c r="P6" s="79" t="s">
        <v>18</v>
      </c>
      <c r="Q6" s="80"/>
      <c r="R6" s="81">
        <f t="shared" si="2"/>
        <v>100</v>
      </c>
      <c r="S6" s="81"/>
      <c r="T6" s="82">
        <v>45</v>
      </c>
      <c r="U6" s="82"/>
      <c r="V6" s="82">
        <v>55</v>
      </c>
      <c r="W6" s="85"/>
      <c r="X6" s="79" t="s">
        <v>19</v>
      </c>
      <c r="Y6" s="80"/>
      <c r="Z6" s="81">
        <f t="shared" si="3"/>
        <v>116</v>
      </c>
      <c r="AA6" s="81"/>
      <c r="AB6" s="82">
        <v>59</v>
      </c>
      <c r="AC6" s="82"/>
      <c r="AD6" s="82">
        <v>57</v>
      </c>
      <c r="AE6" s="85"/>
      <c r="AF6" s="79" t="s">
        <v>20</v>
      </c>
      <c r="AG6" s="80"/>
      <c r="AH6" s="81">
        <f t="shared" si="4"/>
        <v>90</v>
      </c>
      <c r="AI6" s="81"/>
      <c r="AJ6" s="82">
        <v>28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76</v>
      </c>
      <c r="C7" s="81"/>
      <c r="D7" s="82">
        <v>39</v>
      </c>
      <c r="E7" s="82"/>
      <c r="F7" s="86">
        <v>37</v>
      </c>
      <c r="G7" s="87"/>
      <c r="H7" s="79" t="s">
        <v>22</v>
      </c>
      <c r="I7" s="80"/>
      <c r="J7" s="81">
        <f t="shared" si="1"/>
        <v>118</v>
      </c>
      <c r="K7" s="81"/>
      <c r="L7" s="82">
        <v>79</v>
      </c>
      <c r="M7" s="82"/>
      <c r="N7" s="82">
        <v>39</v>
      </c>
      <c r="O7" s="85"/>
      <c r="P7" s="79" t="s">
        <v>23</v>
      </c>
      <c r="Q7" s="80"/>
      <c r="R7" s="81">
        <f t="shared" si="2"/>
        <v>107</v>
      </c>
      <c r="S7" s="81"/>
      <c r="T7" s="82">
        <v>56</v>
      </c>
      <c r="U7" s="82"/>
      <c r="V7" s="82">
        <v>51</v>
      </c>
      <c r="W7" s="85"/>
      <c r="X7" s="79" t="s">
        <v>24</v>
      </c>
      <c r="Y7" s="80"/>
      <c r="Z7" s="81">
        <f t="shared" si="3"/>
        <v>97</v>
      </c>
      <c r="AA7" s="81"/>
      <c r="AB7" s="82">
        <v>57</v>
      </c>
      <c r="AC7" s="82"/>
      <c r="AD7" s="82">
        <v>40</v>
      </c>
      <c r="AE7" s="85"/>
      <c r="AF7" s="79" t="s">
        <v>25</v>
      </c>
      <c r="AG7" s="80"/>
      <c r="AH7" s="81">
        <f t="shared" si="4"/>
        <v>87</v>
      </c>
      <c r="AI7" s="81"/>
      <c r="AJ7" s="82">
        <v>37</v>
      </c>
      <c r="AK7" s="82"/>
      <c r="AL7" s="82">
        <v>50</v>
      </c>
      <c r="AM7" s="83"/>
    </row>
    <row r="8" spans="1:39" s="8" customFormat="1" ht="18" customHeight="1">
      <c r="A8" s="10" t="s">
        <v>26</v>
      </c>
      <c r="B8" s="81">
        <f t="shared" si="0"/>
        <v>62</v>
      </c>
      <c r="C8" s="81"/>
      <c r="D8" s="82">
        <v>29</v>
      </c>
      <c r="E8" s="82"/>
      <c r="F8" s="86">
        <v>33</v>
      </c>
      <c r="G8" s="87"/>
      <c r="H8" s="79" t="s">
        <v>27</v>
      </c>
      <c r="I8" s="80"/>
      <c r="J8" s="81">
        <f t="shared" si="1"/>
        <v>132</v>
      </c>
      <c r="K8" s="81"/>
      <c r="L8" s="82">
        <v>70</v>
      </c>
      <c r="M8" s="82"/>
      <c r="N8" s="82">
        <v>62</v>
      </c>
      <c r="O8" s="85"/>
      <c r="P8" s="79" t="s">
        <v>28</v>
      </c>
      <c r="Q8" s="80"/>
      <c r="R8" s="81">
        <f t="shared" si="2"/>
        <v>125</v>
      </c>
      <c r="S8" s="81"/>
      <c r="T8" s="82">
        <v>70</v>
      </c>
      <c r="U8" s="82"/>
      <c r="V8" s="82">
        <v>55</v>
      </c>
      <c r="W8" s="85"/>
      <c r="X8" s="79" t="s">
        <v>29</v>
      </c>
      <c r="Y8" s="80"/>
      <c r="Z8" s="81">
        <f t="shared" si="3"/>
        <v>95</v>
      </c>
      <c r="AA8" s="81"/>
      <c r="AB8" s="82">
        <v>44</v>
      </c>
      <c r="AC8" s="82"/>
      <c r="AD8" s="82">
        <v>51</v>
      </c>
      <c r="AE8" s="85"/>
      <c r="AF8" s="79" t="s">
        <v>30</v>
      </c>
      <c r="AG8" s="80"/>
      <c r="AH8" s="81">
        <f t="shared" si="4"/>
        <v>64</v>
      </c>
      <c r="AI8" s="81"/>
      <c r="AJ8" s="82">
        <v>24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78</v>
      </c>
      <c r="C9" s="81"/>
      <c r="D9" s="82">
        <v>45</v>
      </c>
      <c r="E9" s="82"/>
      <c r="F9" s="86">
        <v>33</v>
      </c>
      <c r="G9" s="87"/>
      <c r="H9" s="79" t="s">
        <v>32</v>
      </c>
      <c r="I9" s="80"/>
      <c r="J9" s="81">
        <f t="shared" si="1"/>
        <v>120</v>
      </c>
      <c r="K9" s="81"/>
      <c r="L9" s="82">
        <v>75</v>
      </c>
      <c r="M9" s="82"/>
      <c r="N9" s="82">
        <v>45</v>
      </c>
      <c r="O9" s="85"/>
      <c r="P9" s="79" t="s">
        <v>33</v>
      </c>
      <c r="Q9" s="80"/>
      <c r="R9" s="81">
        <f t="shared" si="2"/>
        <v>117</v>
      </c>
      <c r="S9" s="81"/>
      <c r="T9" s="82">
        <v>52</v>
      </c>
      <c r="U9" s="82"/>
      <c r="V9" s="82">
        <v>65</v>
      </c>
      <c r="W9" s="85"/>
      <c r="X9" s="79" t="s">
        <v>34</v>
      </c>
      <c r="Y9" s="80"/>
      <c r="Z9" s="81">
        <f t="shared" si="3"/>
        <v>91</v>
      </c>
      <c r="AA9" s="81"/>
      <c r="AB9" s="82">
        <v>47</v>
      </c>
      <c r="AC9" s="82"/>
      <c r="AD9" s="82">
        <v>44</v>
      </c>
      <c r="AE9" s="85"/>
      <c r="AF9" s="79" t="s">
        <v>35</v>
      </c>
      <c r="AG9" s="80"/>
      <c r="AH9" s="81">
        <f t="shared" si="4"/>
        <v>60</v>
      </c>
      <c r="AI9" s="81"/>
      <c r="AJ9" s="82">
        <v>25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49</v>
      </c>
      <c r="E10" s="82"/>
      <c r="F10" s="86">
        <v>31</v>
      </c>
      <c r="G10" s="87"/>
      <c r="H10" s="79" t="s">
        <v>37</v>
      </c>
      <c r="I10" s="80"/>
      <c r="J10" s="81">
        <f t="shared" si="1"/>
        <v>120</v>
      </c>
      <c r="K10" s="81"/>
      <c r="L10" s="82">
        <v>61</v>
      </c>
      <c r="M10" s="82"/>
      <c r="N10" s="82">
        <v>59</v>
      </c>
      <c r="O10" s="85"/>
      <c r="P10" s="79" t="s">
        <v>38</v>
      </c>
      <c r="Q10" s="80"/>
      <c r="R10" s="81">
        <f t="shared" si="2"/>
        <v>149</v>
      </c>
      <c r="S10" s="81"/>
      <c r="T10" s="82">
        <v>66</v>
      </c>
      <c r="U10" s="82"/>
      <c r="V10" s="82">
        <v>83</v>
      </c>
      <c r="W10" s="85"/>
      <c r="X10" s="79" t="s">
        <v>39</v>
      </c>
      <c r="Y10" s="80"/>
      <c r="Z10" s="81">
        <f t="shared" si="3"/>
        <v>91</v>
      </c>
      <c r="AA10" s="81"/>
      <c r="AB10" s="82">
        <v>41</v>
      </c>
      <c r="AC10" s="82"/>
      <c r="AD10" s="82">
        <v>50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17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77</v>
      </c>
      <c r="C11" s="81"/>
      <c r="D11" s="82">
        <v>37</v>
      </c>
      <c r="E11" s="82"/>
      <c r="F11" s="86">
        <v>40</v>
      </c>
      <c r="G11" s="87"/>
      <c r="H11" s="79" t="s">
        <v>42</v>
      </c>
      <c r="I11" s="80"/>
      <c r="J11" s="81">
        <f t="shared" si="1"/>
        <v>125</v>
      </c>
      <c r="K11" s="81"/>
      <c r="L11" s="82">
        <v>55</v>
      </c>
      <c r="M11" s="82"/>
      <c r="N11" s="82">
        <v>70</v>
      </c>
      <c r="O11" s="85"/>
      <c r="P11" s="79" t="s">
        <v>43</v>
      </c>
      <c r="Q11" s="80"/>
      <c r="R11" s="81">
        <f t="shared" si="2"/>
        <v>112</v>
      </c>
      <c r="S11" s="81"/>
      <c r="T11" s="82">
        <v>50</v>
      </c>
      <c r="U11" s="82"/>
      <c r="V11" s="82">
        <v>62</v>
      </c>
      <c r="W11" s="85"/>
      <c r="X11" s="79" t="s">
        <v>44</v>
      </c>
      <c r="Y11" s="80"/>
      <c r="Z11" s="81">
        <f t="shared" si="3"/>
        <v>90</v>
      </c>
      <c r="AA11" s="81"/>
      <c r="AB11" s="82">
        <v>28</v>
      </c>
      <c r="AC11" s="82"/>
      <c r="AD11" s="82">
        <v>62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21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83</v>
      </c>
      <c r="C12" s="81"/>
      <c r="D12" s="82">
        <v>47</v>
      </c>
      <c r="E12" s="82"/>
      <c r="F12" s="86">
        <v>36</v>
      </c>
      <c r="G12" s="87"/>
      <c r="H12" s="79" t="s">
        <v>47</v>
      </c>
      <c r="I12" s="80"/>
      <c r="J12" s="81">
        <f t="shared" si="1"/>
        <v>117</v>
      </c>
      <c r="K12" s="81"/>
      <c r="L12" s="82">
        <v>61</v>
      </c>
      <c r="M12" s="82"/>
      <c r="N12" s="82">
        <v>56</v>
      </c>
      <c r="O12" s="85"/>
      <c r="P12" s="79" t="s">
        <v>48</v>
      </c>
      <c r="Q12" s="80"/>
      <c r="R12" s="81">
        <f t="shared" si="2"/>
        <v>139</v>
      </c>
      <c r="S12" s="81"/>
      <c r="T12" s="82">
        <v>59</v>
      </c>
      <c r="U12" s="82"/>
      <c r="V12" s="82">
        <v>80</v>
      </c>
      <c r="W12" s="85"/>
      <c r="X12" s="79" t="s">
        <v>49</v>
      </c>
      <c r="Y12" s="80"/>
      <c r="Z12" s="81">
        <f t="shared" si="3"/>
        <v>95</v>
      </c>
      <c r="AA12" s="81"/>
      <c r="AB12" s="82">
        <v>49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42</v>
      </c>
      <c r="AI12" s="81"/>
      <c r="AJ12" s="82">
        <v>18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70</v>
      </c>
      <c r="C13" s="81"/>
      <c r="D13" s="82">
        <v>36</v>
      </c>
      <c r="E13" s="82"/>
      <c r="F13" s="86">
        <v>34</v>
      </c>
      <c r="G13" s="87"/>
      <c r="H13" s="79" t="s">
        <v>52</v>
      </c>
      <c r="I13" s="80"/>
      <c r="J13" s="81">
        <f t="shared" si="1"/>
        <v>115</v>
      </c>
      <c r="K13" s="81"/>
      <c r="L13" s="82">
        <v>58</v>
      </c>
      <c r="M13" s="82"/>
      <c r="N13" s="82">
        <v>57</v>
      </c>
      <c r="O13" s="85"/>
      <c r="P13" s="79" t="s">
        <v>53</v>
      </c>
      <c r="Q13" s="80"/>
      <c r="R13" s="81">
        <f t="shared" si="2"/>
        <v>140</v>
      </c>
      <c r="S13" s="81"/>
      <c r="T13" s="82">
        <v>68</v>
      </c>
      <c r="U13" s="82"/>
      <c r="V13" s="82">
        <v>72</v>
      </c>
      <c r="W13" s="85"/>
      <c r="X13" s="79" t="s">
        <v>54</v>
      </c>
      <c r="Y13" s="80"/>
      <c r="Z13" s="81">
        <f t="shared" si="3"/>
        <v>88</v>
      </c>
      <c r="AA13" s="81"/>
      <c r="AB13" s="82">
        <v>43</v>
      </c>
      <c r="AC13" s="82"/>
      <c r="AD13" s="82">
        <v>45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15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91</v>
      </c>
      <c r="C14" s="81"/>
      <c r="D14" s="82">
        <v>40</v>
      </c>
      <c r="E14" s="82"/>
      <c r="F14" s="86">
        <v>51</v>
      </c>
      <c r="G14" s="87"/>
      <c r="H14" s="79" t="s">
        <v>57</v>
      </c>
      <c r="I14" s="80"/>
      <c r="J14" s="81">
        <f t="shared" si="1"/>
        <v>122</v>
      </c>
      <c r="K14" s="81"/>
      <c r="L14" s="82">
        <v>68</v>
      </c>
      <c r="M14" s="82"/>
      <c r="N14" s="82">
        <v>54</v>
      </c>
      <c r="O14" s="85"/>
      <c r="P14" s="79" t="s">
        <v>58</v>
      </c>
      <c r="Q14" s="80"/>
      <c r="R14" s="81">
        <f t="shared" si="2"/>
        <v>167</v>
      </c>
      <c r="S14" s="81"/>
      <c r="T14" s="82">
        <v>77</v>
      </c>
      <c r="U14" s="82"/>
      <c r="V14" s="82">
        <v>90</v>
      </c>
      <c r="W14" s="85"/>
      <c r="X14" s="79" t="s">
        <v>59</v>
      </c>
      <c r="Y14" s="80"/>
      <c r="Z14" s="81">
        <f t="shared" si="3"/>
        <v>88</v>
      </c>
      <c r="AA14" s="81"/>
      <c r="AB14" s="82">
        <v>50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10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77</v>
      </c>
      <c r="C15" s="81"/>
      <c r="D15" s="82">
        <v>44</v>
      </c>
      <c r="E15" s="82"/>
      <c r="F15" s="86">
        <v>33</v>
      </c>
      <c r="G15" s="87"/>
      <c r="H15" s="79" t="s">
        <v>62</v>
      </c>
      <c r="I15" s="80"/>
      <c r="J15" s="81">
        <f t="shared" si="1"/>
        <v>116</v>
      </c>
      <c r="K15" s="81"/>
      <c r="L15" s="82">
        <v>56</v>
      </c>
      <c r="M15" s="82"/>
      <c r="N15" s="82">
        <v>60</v>
      </c>
      <c r="O15" s="85"/>
      <c r="P15" s="79" t="s">
        <v>63</v>
      </c>
      <c r="Q15" s="80"/>
      <c r="R15" s="81">
        <f t="shared" si="2"/>
        <v>172</v>
      </c>
      <c r="S15" s="81"/>
      <c r="T15" s="82">
        <v>74</v>
      </c>
      <c r="U15" s="82"/>
      <c r="V15" s="82">
        <v>98</v>
      </c>
      <c r="W15" s="85"/>
      <c r="X15" s="79" t="s">
        <v>64</v>
      </c>
      <c r="Y15" s="80"/>
      <c r="Z15" s="81">
        <f t="shared" si="3"/>
        <v>101</v>
      </c>
      <c r="AA15" s="81"/>
      <c r="AB15" s="82">
        <v>48</v>
      </c>
      <c r="AC15" s="82"/>
      <c r="AD15" s="82">
        <v>53</v>
      </c>
      <c r="AE15" s="85"/>
      <c r="AF15" s="79" t="s">
        <v>65</v>
      </c>
      <c r="AG15" s="80"/>
      <c r="AH15" s="81">
        <f t="shared" si="4"/>
        <v>34</v>
      </c>
      <c r="AI15" s="81"/>
      <c r="AJ15" s="82">
        <v>11</v>
      </c>
      <c r="AK15" s="82"/>
      <c r="AL15" s="82">
        <v>23</v>
      </c>
      <c r="AM15" s="83"/>
    </row>
    <row r="16" spans="1:39" s="8" customFormat="1" ht="18" customHeight="1">
      <c r="A16" s="10" t="s">
        <v>66</v>
      </c>
      <c r="B16" s="81">
        <f t="shared" si="0"/>
        <v>80</v>
      </c>
      <c r="C16" s="81"/>
      <c r="D16" s="82">
        <v>39</v>
      </c>
      <c r="E16" s="82"/>
      <c r="F16" s="86">
        <v>41</v>
      </c>
      <c r="G16" s="87"/>
      <c r="H16" s="79" t="s">
        <v>67</v>
      </c>
      <c r="I16" s="80"/>
      <c r="J16" s="81">
        <f t="shared" si="1"/>
        <v>99</v>
      </c>
      <c r="K16" s="81"/>
      <c r="L16" s="82">
        <v>50</v>
      </c>
      <c r="M16" s="82"/>
      <c r="N16" s="82">
        <v>49</v>
      </c>
      <c r="O16" s="85"/>
      <c r="P16" s="79" t="s">
        <v>68</v>
      </c>
      <c r="Q16" s="80"/>
      <c r="R16" s="81">
        <f t="shared" si="2"/>
        <v>171</v>
      </c>
      <c r="S16" s="81"/>
      <c r="T16" s="82">
        <v>78</v>
      </c>
      <c r="U16" s="82"/>
      <c r="V16" s="82">
        <v>93</v>
      </c>
      <c r="W16" s="85"/>
      <c r="X16" s="79" t="s">
        <v>69</v>
      </c>
      <c r="Y16" s="80"/>
      <c r="Z16" s="81">
        <f t="shared" si="3"/>
        <v>109</v>
      </c>
      <c r="AA16" s="81"/>
      <c r="AB16" s="82">
        <v>45</v>
      </c>
      <c r="AC16" s="82"/>
      <c r="AD16" s="82">
        <v>64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2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77</v>
      </c>
      <c r="C17" s="81"/>
      <c r="D17" s="82">
        <v>42</v>
      </c>
      <c r="E17" s="82"/>
      <c r="F17" s="86">
        <v>35</v>
      </c>
      <c r="G17" s="87"/>
      <c r="H17" s="79" t="s">
        <v>72</v>
      </c>
      <c r="I17" s="80"/>
      <c r="J17" s="81">
        <f t="shared" si="1"/>
        <v>104</v>
      </c>
      <c r="K17" s="81"/>
      <c r="L17" s="82">
        <v>50</v>
      </c>
      <c r="M17" s="82"/>
      <c r="N17" s="82">
        <v>54</v>
      </c>
      <c r="O17" s="85"/>
      <c r="P17" s="79" t="s">
        <v>73</v>
      </c>
      <c r="Q17" s="80"/>
      <c r="R17" s="81">
        <f t="shared" si="2"/>
        <v>180</v>
      </c>
      <c r="S17" s="81"/>
      <c r="T17" s="82">
        <v>84</v>
      </c>
      <c r="U17" s="82"/>
      <c r="V17" s="82">
        <v>96</v>
      </c>
      <c r="W17" s="85"/>
      <c r="X17" s="79" t="s">
        <v>74</v>
      </c>
      <c r="Y17" s="80"/>
      <c r="Z17" s="81">
        <f t="shared" si="3"/>
        <v>116</v>
      </c>
      <c r="AA17" s="81"/>
      <c r="AB17" s="82">
        <v>42</v>
      </c>
      <c r="AC17" s="82"/>
      <c r="AD17" s="82">
        <v>74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6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81</v>
      </c>
      <c r="C18" s="81"/>
      <c r="D18" s="82">
        <v>46</v>
      </c>
      <c r="E18" s="82"/>
      <c r="F18" s="86">
        <v>35</v>
      </c>
      <c r="G18" s="87"/>
      <c r="H18" s="79" t="s">
        <v>77</v>
      </c>
      <c r="I18" s="80"/>
      <c r="J18" s="81">
        <f t="shared" si="1"/>
        <v>113</v>
      </c>
      <c r="K18" s="81"/>
      <c r="L18" s="82">
        <v>53</v>
      </c>
      <c r="M18" s="82"/>
      <c r="N18" s="82">
        <v>60</v>
      </c>
      <c r="O18" s="85"/>
      <c r="P18" s="79" t="s">
        <v>78</v>
      </c>
      <c r="Q18" s="80"/>
      <c r="R18" s="81">
        <f t="shared" si="2"/>
        <v>162</v>
      </c>
      <c r="S18" s="81"/>
      <c r="T18" s="82">
        <v>79</v>
      </c>
      <c r="U18" s="82"/>
      <c r="V18" s="82">
        <v>83</v>
      </c>
      <c r="W18" s="85"/>
      <c r="X18" s="79" t="s">
        <v>79</v>
      </c>
      <c r="Y18" s="80"/>
      <c r="Z18" s="81">
        <f t="shared" si="3"/>
        <v>111</v>
      </c>
      <c r="AA18" s="81"/>
      <c r="AB18" s="82">
        <v>49</v>
      </c>
      <c r="AC18" s="82"/>
      <c r="AD18" s="82">
        <v>62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3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87</v>
      </c>
      <c r="C19" s="81"/>
      <c r="D19" s="82">
        <v>52</v>
      </c>
      <c r="E19" s="82"/>
      <c r="F19" s="86">
        <v>35</v>
      </c>
      <c r="G19" s="87"/>
      <c r="H19" s="79" t="s">
        <v>82</v>
      </c>
      <c r="I19" s="80"/>
      <c r="J19" s="81">
        <f t="shared" si="1"/>
        <v>111</v>
      </c>
      <c r="K19" s="81"/>
      <c r="L19" s="82">
        <v>59</v>
      </c>
      <c r="M19" s="82"/>
      <c r="N19" s="82">
        <v>52</v>
      </c>
      <c r="O19" s="85"/>
      <c r="P19" s="79" t="s">
        <v>83</v>
      </c>
      <c r="Q19" s="80"/>
      <c r="R19" s="81">
        <f t="shared" si="2"/>
        <v>159</v>
      </c>
      <c r="S19" s="81"/>
      <c r="T19" s="82">
        <v>78</v>
      </c>
      <c r="U19" s="82"/>
      <c r="V19" s="82">
        <v>81</v>
      </c>
      <c r="W19" s="85"/>
      <c r="X19" s="79" t="s">
        <v>84</v>
      </c>
      <c r="Y19" s="80"/>
      <c r="Z19" s="81">
        <f t="shared" si="3"/>
        <v>108</v>
      </c>
      <c r="AA19" s="81"/>
      <c r="AB19" s="82">
        <v>46</v>
      </c>
      <c r="AC19" s="82"/>
      <c r="AD19" s="82">
        <v>62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86</v>
      </c>
      <c r="C20" s="81"/>
      <c r="D20" s="82">
        <v>43</v>
      </c>
      <c r="E20" s="82"/>
      <c r="F20" s="86">
        <v>43</v>
      </c>
      <c r="G20" s="87"/>
      <c r="H20" s="79" t="s">
        <v>87</v>
      </c>
      <c r="I20" s="80"/>
      <c r="J20" s="81">
        <f t="shared" si="1"/>
        <v>110</v>
      </c>
      <c r="K20" s="81"/>
      <c r="L20" s="82">
        <v>63</v>
      </c>
      <c r="M20" s="82"/>
      <c r="N20" s="82">
        <v>47</v>
      </c>
      <c r="O20" s="85"/>
      <c r="P20" s="79" t="s">
        <v>88</v>
      </c>
      <c r="Q20" s="80"/>
      <c r="R20" s="81">
        <f t="shared" si="2"/>
        <v>159</v>
      </c>
      <c r="S20" s="81"/>
      <c r="T20" s="82">
        <v>77</v>
      </c>
      <c r="U20" s="82"/>
      <c r="V20" s="82">
        <v>82</v>
      </c>
      <c r="W20" s="85"/>
      <c r="X20" s="79" t="s">
        <v>89</v>
      </c>
      <c r="Y20" s="80"/>
      <c r="Z20" s="81">
        <f t="shared" si="3"/>
        <v>117</v>
      </c>
      <c r="AA20" s="81"/>
      <c r="AB20" s="82">
        <v>49</v>
      </c>
      <c r="AC20" s="82"/>
      <c r="AD20" s="82">
        <v>68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3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85</v>
      </c>
      <c r="C21" s="81"/>
      <c r="D21" s="82">
        <v>36</v>
      </c>
      <c r="E21" s="82"/>
      <c r="F21" s="86">
        <v>49</v>
      </c>
      <c r="G21" s="87"/>
      <c r="H21" s="79" t="s">
        <v>92</v>
      </c>
      <c r="I21" s="80"/>
      <c r="J21" s="81">
        <f t="shared" si="1"/>
        <v>116</v>
      </c>
      <c r="K21" s="81"/>
      <c r="L21" s="82">
        <v>57</v>
      </c>
      <c r="M21" s="82"/>
      <c r="N21" s="82">
        <v>59</v>
      </c>
      <c r="O21" s="85"/>
      <c r="P21" s="79" t="s">
        <v>93</v>
      </c>
      <c r="Q21" s="80"/>
      <c r="R21" s="81">
        <f t="shared" si="2"/>
        <v>116</v>
      </c>
      <c r="S21" s="81"/>
      <c r="T21" s="82">
        <v>59</v>
      </c>
      <c r="U21" s="82"/>
      <c r="V21" s="82">
        <v>57</v>
      </c>
      <c r="W21" s="85"/>
      <c r="X21" s="79" t="s">
        <v>94</v>
      </c>
      <c r="Y21" s="80"/>
      <c r="Z21" s="81">
        <f t="shared" si="3"/>
        <v>78</v>
      </c>
      <c r="AA21" s="81"/>
      <c r="AB21" s="82">
        <v>35</v>
      </c>
      <c r="AC21" s="82"/>
      <c r="AD21" s="82">
        <v>43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106</v>
      </c>
      <c r="C22" s="81"/>
      <c r="D22" s="82">
        <v>59</v>
      </c>
      <c r="E22" s="82"/>
      <c r="F22" s="86">
        <v>47</v>
      </c>
      <c r="G22" s="87"/>
      <c r="H22" s="79" t="s">
        <v>97</v>
      </c>
      <c r="I22" s="80"/>
      <c r="J22" s="81">
        <f t="shared" si="1"/>
        <v>103</v>
      </c>
      <c r="K22" s="81"/>
      <c r="L22" s="82">
        <v>51</v>
      </c>
      <c r="M22" s="82"/>
      <c r="N22" s="82">
        <v>52</v>
      </c>
      <c r="O22" s="85"/>
      <c r="P22" s="79" t="s">
        <v>98</v>
      </c>
      <c r="Q22" s="80"/>
      <c r="R22" s="81">
        <f t="shared" si="2"/>
        <v>170</v>
      </c>
      <c r="S22" s="81"/>
      <c r="T22" s="82">
        <v>84</v>
      </c>
      <c r="U22" s="82"/>
      <c r="V22" s="82">
        <v>86</v>
      </c>
      <c r="W22" s="85"/>
      <c r="X22" s="79" t="s">
        <v>99</v>
      </c>
      <c r="Y22" s="80"/>
      <c r="Z22" s="81">
        <f t="shared" si="3"/>
        <v>85</v>
      </c>
      <c r="AA22" s="81"/>
      <c r="AB22" s="82">
        <v>31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124</v>
      </c>
      <c r="C23" s="66"/>
      <c r="D23" s="74">
        <v>72</v>
      </c>
      <c r="E23" s="74"/>
      <c r="F23" s="84">
        <v>52</v>
      </c>
      <c r="G23" s="67"/>
      <c r="H23" s="64" t="s">
        <v>102</v>
      </c>
      <c r="I23" s="65"/>
      <c r="J23" s="66">
        <f t="shared" si="1"/>
        <v>99</v>
      </c>
      <c r="K23" s="66"/>
      <c r="L23" s="74">
        <v>48</v>
      </c>
      <c r="M23" s="74"/>
      <c r="N23" s="74">
        <v>51</v>
      </c>
      <c r="O23" s="75"/>
      <c r="P23" s="64" t="s">
        <v>103</v>
      </c>
      <c r="Q23" s="65"/>
      <c r="R23" s="66">
        <f t="shared" si="2"/>
        <v>129</v>
      </c>
      <c r="S23" s="66"/>
      <c r="T23" s="74">
        <v>63</v>
      </c>
      <c r="U23" s="74"/>
      <c r="V23" s="74">
        <v>66</v>
      </c>
      <c r="W23" s="75"/>
      <c r="X23" s="64" t="s">
        <v>104</v>
      </c>
      <c r="Y23" s="65"/>
      <c r="Z23" s="66">
        <f t="shared" si="3"/>
        <v>87</v>
      </c>
      <c r="AA23" s="66"/>
      <c r="AB23" s="74">
        <v>38</v>
      </c>
      <c r="AC23" s="74"/>
      <c r="AD23" s="74">
        <v>49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420</v>
      </c>
      <c r="D27" s="46"/>
      <c r="E27" s="45">
        <f>SUM(E28:F29)</f>
        <v>478</v>
      </c>
      <c r="F27" s="46"/>
      <c r="G27" s="45">
        <f>SUM(G28:H29)</f>
        <v>238</v>
      </c>
      <c r="H27" s="46"/>
      <c r="I27" s="45">
        <f>SUM(I28:J29)</f>
        <v>258</v>
      </c>
      <c r="J27" s="46"/>
      <c r="K27" s="45">
        <f>SUM(K28:L29)</f>
        <v>230</v>
      </c>
      <c r="L27" s="46"/>
      <c r="M27" s="45">
        <f>SUM(M28:N29)</f>
        <v>1175</v>
      </c>
      <c r="N27" s="46"/>
      <c r="O27" s="45">
        <f>SUM(O28:P29)</f>
        <v>1093</v>
      </c>
      <c r="P27" s="46"/>
      <c r="Q27" s="45">
        <f>SUM(Q28:R29)</f>
        <v>1206</v>
      </c>
      <c r="R27" s="46"/>
      <c r="S27" s="45">
        <f>SUM(S28:T29)</f>
        <v>1585</v>
      </c>
      <c r="T27" s="46"/>
      <c r="U27" s="45">
        <f>SUM(U28:V29)</f>
        <v>576</v>
      </c>
      <c r="V27" s="46"/>
      <c r="W27" s="45">
        <f>SUM(W28:X29)</f>
        <v>455</v>
      </c>
      <c r="X27" s="46"/>
      <c r="Y27" s="45">
        <f>SUM(Y28:Z29)</f>
        <v>525</v>
      </c>
      <c r="Z27" s="46"/>
      <c r="AA27" s="45">
        <f>SUM(AA28:AB29)</f>
        <v>475</v>
      </c>
      <c r="AB27" s="46"/>
      <c r="AC27" s="45">
        <f>SUM(AC28:AD29)</f>
        <v>669</v>
      </c>
      <c r="AD27" s="46"/>
      <c r="AE27" s="45">
        <f>SUM(AE28:AF29)</f>
        <v>138</v>
      </c>
      <c r="AF27" s="46"/>
      <c r="AG27" s="45">
        <f>SUM(AG28:AH29)</f>
        <v>3</v>
      </c>
      <c r="AH27" s="46"/>
      <c r="AI27" s="47">
        <f>SUM(C27:AH27)</f>
        <v>9524</v>
      </c>
      <c r="AJ27" s="48"/>
      <c r="AK27" s="49">
        <v>4565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220</v>
      </c>
      <c r="D28" s="44"/>
      <c r="E28" s="43">
        <f>SUM(D10:E15)</f>
        <v>253</v>
      </c>
      <c r="F28" s="44"/>
      <c r="G28" s="43">
        <f>SUM(D16:E18)</f>
        <v>127</v>
      </c>
      <c r="H28" s="44"/>
      <c r="I28" s="43">
        <f>SUM(D19:E21)</f>
        <v>131</v>
      </c>
      <c r="J28" s="44"/>
      <c r="K28" s="43">
        <f>SUM(D22:E23)</f>
        <v>131</v>
      </c>
      <c r="L28" s="44"/>
      <c r="M28" s="43">
        <f>SUM(L4:M13)</f>
        <v>652</v>
      </c>
      <c r="N28" s="44"/>
      <c r="O28" s="43">
        <f>SUM(L14:M23)</f>
        <v>555</v>
      </c>
      <c r="P28" s="44"/>
      <c r="Q28" s="43">
        <f>SUM(T4:U13)</f>
        <v>575</v>
      </c>
      <c r="R28" s="44"/>
      <c r="S28" s="43">
        <f>SUM(T14:U23)</f>
        <v>753</v>
      </c>
      <c r="T28" s="44"/>
      <c r="U28" s="43">
        <f>SUM(AB4:AC8)</f>
        <v>279</v>
      </c>
      <c r="V28" s="44"/>
      <c r="W28" s="43">
        <f>SUM(AB9:AC13)</f>
        <v>208</v>
      </c>
      <c r="X28" s="44"/>
      <c r="Y28" s="43">
        <f>SUM(AB14:AC18)</f>
        <v>234</v>
      </c>
      <c r="Z28" s="44"/>
      <c r="AA28" s="43">
        <f>SUM(AB19:AC23)</f>
        <v>199</v>
      </c>
      <c r="AB28" s="44"/>
      <c r="AC28" s="43">
        <f>SUM(AJ4:AK13)</f>
        <v>260</v>
      </c>
      <c r="AD28" s="44"/>
      <c r="AE28" s="43">
        <f>SUM(AJ14:AK23)</f>
        <v>39</v>
      </c>
      <c r="AF28" s="44"/>
      <c r="AG28" s="43">
        <f>AJ24</f>
        <v>0</v>
      </c>
      <c r="AH28" s="44"/>
      <c r="AI28" s="38">
        <f>SUM(C28:AH28)</f>
        <v>4616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200</v>
      </c>
      <c r="D29" s="21"/>
      <c r="E29" s="20">
        <f>SUM(F10:G15)</f>
        <v>225</v>
      </c>
      <c r="F29" s="21"/>
      <c r="G29" s="20">
        <f>SUM(F16:G18)</f>
        <v>111</v>
      </c>
      <c r="H29" s="21"/>
      <c r="I29" s="20">
        <f>SUM(F19:G21)</f>
        <v>127</v>
      </c>
      <c r="J29" s="21"/>
      <c r="K29" s="20">
        <f>SUM(F22:G23)</f>
        <v>99</v>
      </c>
      <c r="L29" s="21"/>
      <c r="M29" s="20">
        <f>SUM(N4:O13)</f>
        <v>523</v>
      </c>
      <c r="N29" s="21"/>
      <c r="O29" s="20">
        <f>SUM(N14:O23)</f>
        <v>538</v>
      </c>
      <c r="P29" s="21"/>
      <c r="Q29" s="20">
        <f>SUM(V4:W13)</f>
        <v>631</v>
      </c>
      <c r="R29" s="21"/>
      <c r="S29" s="20">
        <f>SUM(V14:W23)</f>
        <v>832</v>
      </c>
      <c r="T29" s="21"/>
      <c r="U29" s="20">
        <f>SUM(AD4:AE8)</f>
        <v>297</v>
      </c>
      <c r="V29" s="21"/>
      <c r="W29" s="20">
        <f>SUM(AD9:AE13)</f>
        <v>247</v>
      </c>
      <c r="X29" s="21"/>
      <c r="Y29" s="20">
        <f>SUM(AD14:AE18)</f>
        <v>291</v>
      </c>
      <c r="Z29" s="21"/>
      <c r="AA29" s="20">
        <f>SUM(AD19:AE23)</f>
        <v>276</v>
      </c>
      <c r="AB29" s="21"/>
      <c r="AC29" s="20">
        <f>SUM(AL4:AM13)</f>
        <v>409</v>
      </c>
      <c r="AD29" s="21"/>
      <c r="AE29" s="20">
        <f>SUM(AL14:AM23)</f>
        <v>99</v>
      </c>
      <c r="AF29" s="21"/>
      <c r="AG29" s="20">
        <f>AL24</f>
        <v>3</v>
      </c>
      <c r="AH29" s="21"/>
      <c r="AI29" s="22">
        <f>SUM(C29:AH29)</f>
        <v>4908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1136</v>
      </c>
      <c r="D31" s="34"/>
      <c r="E31" s="34"/>
      <c r="F31" s="35">
        <f>C31/AI27</f>
        <v>0.11927761444771104</v>
      </c>
      <c r="G31" s="35"/>
      <c r="H31" s="36"/>
      <c r="I31" s="17">
        <f>SUM(I27:V27)</f>
        <v>6123</v>
      </c>
      <c r="J31" s="37"/>
      <c r="K31" s="37"/>
      <c r="L31" s="37"/>
      <c r="M31" s="37"/>
      <c r="N31" s="37"/>
      <c r="O31" s="37"/>
      <c r="P31" s="15">
        <f>I31/AI27</f>
        <v>0.6429021419571609</v>
      </c>
      <c r="Q31" s="15"/>
      <c r="R31" s="15"/>
      <c r="S31" s="15"/>
      <c r="T31" s="15"/>
      <c r="U31" s="15"/>
      <c r="V31" s="16"/>
      <c r="W31" s="17">
        <f>SUM(W27:AH27)</f>
        <v>2265</v>
      </c>
      <c r="X31" s="18"/>
      <c r="Y31" s="18"/>
      <c r="Z31" s="18"/>
      <c r="AA31" s="18"/>
      <c r="AB31" s="18"/>
      <c r="AC31" s="15">
        <f>W31/AI27</f>
        <v>0.2378202435951281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</v>
      </c>
      <c r="C4" s="90"/>
      <c r="D4" s="91">
        <v>6</v>
      </c>
      <c r="E4" s="91"/>
      <c r="F4" s="96">
        <v>8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20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35</v>
      </c>
      <c r="S4" s="90"/>
      <c r="T4" s="91">
        <v>16</v>
      </c>
      <c r="U4" s="91"/>
      <c r="V4" s="91">
        <v>19</v>
      </c>
      <c r="W4" s="93"/>
      <c r="X4" s="88" t="s">
        <v>9</v>
      </c>
      <c r="Y4" s="89"/>
      <c r="Z4" s="90">
        <f aca="true" t="shared" si="3" ref="Z4:Z23">SUM(AB4:AD4)</f>
        <v>41</v>
      </c>
      <c r="AA4" s="90"/>
      <c r="AB4" s="91">
        <v>22</v>
      </c>
      <c r="AC4" s="91"/>
      <c r="AD4" s="91">
        <v>19</v>
      </c>
      <c r="AE4" s="93"/>
      <c r="AF4" s="88" t="s">
        <v>10</v>
      </c>
      <c r="AG4" s="89"/>
      <c r="AH4" s="90">
        <f aca="true" t="shared" si="4" ref="AH4:AH24">SUM(AJ4:AL4)</f>
        <v>48</v>
      </c>
      <c r="AI4" s="90"/>
      <c r="AJ4" s="91">
        <v>20</v>
      </c>
      <c r="AK4" s="91"/>
      <c r="AL4" s="91">
        <v>28</v>
      </c>
      <c r="AM4" s="92"/>
    </row>
    <row r="5" spans="1:39" s="8" customFormat="1" ht="18" customHeight="1">
      <c r="A5" s="10" t="s">
        <v>11</v>
      </c>
      <c r="B5" s="81">
        <f t="shared" si="0"/>
        <v>11</v>
      </c>
      <c r="C5" s="81"/>
      <c r="D5" s="82">
        <v>7</v>
      </c>
      <c r="E5" s="82"/>
      <c r="F5" s="86">
        <v>4</v>
      </c>
      <c r="G5" s="87"/>
      <c r="H5" s="79" t="s">
        <v>12</v>
      </c>
      <c r="I5" s="80"/>
      <c r="J5" s="81">
        <f t="shared" si="1"/>
        <v>47</v>
      </c>
      <c r="K5" s="81"/>
      <c r="L5" s="82">
        <v>28</v>
      </c>
      <c r="M5" s="82"/>
      <c r="N5" s="82">
        <v>19</v>
      </c>
      <c r="O5" s="85"/>
      <c r="P5" s="79" t="s">
        <v>13</v>
      </c>
      <c r="Q5" s="80"/>
      <c r="R5" s="81">
        <f t="shared" si="2"/>
        <v>30</v>
      </c>
      <c r="S5" s="81"/>
      <c r="T5" s="82">
        <v>15</v>
      </c>
      <c r="U5" s="82"/>
      <c r="V5" s="82">
        <v>15</v>
      </c>
      <c r="W5" s="85"/>
      <c r="X5" s="79" t="s">
        <v>14</v>
      </c>
      <c r="Y5" s="80"/>
      <c r="Z5" s="81">
        <f t="shared" si="3"/>
        <v>48</v>
      </c>
      <c r="AA5" s="81"/>
      <c r="AB5" s="82">
        <v>23</v>
      </c>
      <c r="AC5" s="82"/>
      <c r="AD5" s="82">
        <v>25</v>
      </c>
      <c r="AE5" s="85"/>
      <c r="AF5" s="79" t="s">
        <v>15</v>
      </c>
      <c r="AG5" s="80"/>
      <c r="AH5" s="81">
        <f t="shared" si="4"/>
        <v>54</v>
      </c>
      <c r="AI5" s="81"/>
      <c r="AJ5" s="82">
        <v>22</v>
      </c>
      <c r="AK5" s="82"/>
      <c r="AL5" s="82">
        <v>32</v>
      </c>
      <c r="AM5" s="83"/>
    </row>
    <row r="6" spans="1:39" s="8" customFormat="1" ht="18" customHeight="1">
      <c r="A6" s="10" t="s">
        <v>16</v>
      </c>
      <c r="B6" s="81">
        <f t="shared" si="0"/>
        <v>24</v>
      </c>
      <c r="C6" s="81"/>
      <c r="D6" s="82">
        <v>14</v>
      </c>
      <c r="E6" s="82"/>
      <c r="F6" s="86">
        <v>10</v>
      </c>
      <c r="G6" s="87"/>
      <c r="H6" s="79" t="s">
        <v>17</v>
      </c>
      <c r="I6" s="80"/>
      <c r="J6" s="81">
        <f t="shared" si="1"/>
        <v>35</v>
      </c>
      <c r="K6" s="81"/>
      <c r="L6" s="82">
        <v>21</v>
      </c>
      <c r="M6" s="82"/>
      <c r="N6" s="82">
        <v>14</v>
      </c>
      <c r="O6" s="85"/>
      <c r="P6" s="79" t="s">
        <v>18</v>
      </c>
      <c r="Q6" s="80"/>
      <c r="R6" s="81">
        <f t="shared" si="2"/>
        <v>44</v>
      </c>
      <c r="S6" s="81"/>
      <c r="T6" s="82">
        <v>23</v>
      </c>
      <c r="U6" s="82"/>
      <c r="V6" s="82">
        <v>21</v>
      </c>
      <c r="W6" s="85"/>
      <c r="X6" s="79" t="s">
        <v>19</v>
      </c>
      <c r="Y6" s="80"/>
      <c r="Z6" s="81">
        <f t="shared" si="3"/>
        <v>56</v>
      </c>
      <c r="AA6" s="81"/>
      <c r="AB6" s="82">
        <v>27</v>
      </c>
      <c r="AC6" s="82"/>
      <c r="AD6" s="82">
        <v>29</v>
      </c>
      <c r="AE6" s="85"/>
      <c r="AF6" s="79" t="s">
        <v>20</v>
      </c>
      <c r="AG6" s="80"/>
      <c r="AH6" s="81">
        <f t="shared" si="4"/>
        <v>46</v>
      </c>
      <c r="AI6" s="81"/>
      <c r="AJ6" s="82">
        <v>22</v>
      </c>
      <c r="AK6" s="82"/>
      <c r="AL6" s="82">
        <v>24</v>
      </c>
      <c r="AM6" s="83"/>
    </row>
    <row r="7" spans="1:39" s="8" customFormat="1" ht="18" customHeight="1">
      <c r="A7" s="10" t="s">
        <v>21</v>
      </c>
      <c r="B7" s="81">
        <f t="shared" si="0"/>
        <v>28</v>
      </c>
      <c r="C7" s="81"/>
      <c r="D7" s="82">
        <v>11</v>
      </c>
      <c r="E7" s="82"/>
      <c r="F7" s="86">
        <v>17</v>
      </c>
      <c r="G7" s="87"/>
      <c r="H7" s="79" t="s">
        <v>22</v>
      </c>
      <c r="I7" s="80"/>
      <c r="J7" s="81">
        <f t="shared" si="1"/>
        <v>33</v>
      </c>
      <c r="K7" s="81"/>
      <c r="L7" s="82">
        <v>21</v>
      </c>
      <c r="M7" s="82"/>
      <c r="N7" s="82">
        <v>12</v>
      </c>
      <c r="O7" s="85"/>
      <c r="P7" s="79" t="s">
        <v>23</v>
      </c>
      <c r="Q7" s="80"/>
      <c r="R7" s="81">
        <f t="shared" si="2"/>
        <v>44</v>
      </c>
      <c r="S7" s="81"/>
      <c r="T7" s="82">
        <v>26</v>
      </c>
      <c r="U7" s="82"/>
      <c r="V7" s="82">
        <v>18</v>
      </c>
      <c r="W7" s="85"/>
      <c r="X7" s="79" t="s">
        <v>24</v>
      </c>
      <c r="Y7" s="80"/>
      <c r="Z7" s="81">
        <f t="shared" si="3"/>
        <v>41</v>
      </c>
      <c r="AA7" s="81"/>
      <c r="AB7" s="82">
        <v>27</v>
      </c>
      <c r="AC7" s="82"/>
      <c r="AD7" s="82">
        <v>14</v>
      </c>
      <c r="AE7" s="85"/>
      <c r="AF7" s="79" t="s">
        <v>25</v>
      </c>
      <c r="AG7" s="80"/>
      <c r="AH7" s="81">
        <f t="shared" si="4"/>
        <v>51</v>
      </c>
      <c r="AI7" s="81"/>
      <c r="AJ7" s="82">
        <v>18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16</v>
      </c>
      <c r="C8" s="81"/>
      <c r="D8" s="82">
        <v>9</v>
      </c>
      <c r="E8" s="82"/>
      <c r="F8" s="86">
        <v>7</v>
      </c>
      <c r="G8" s="87"/>
      <c r="H8" s="79" t="s">
        <v>27</v>
      </c>
      <c r="I8" s="80"/>
      <c r="J8" s="81">
        <f t="shared" si="1"/>
        <v>36</v>
      </c>
      <c r="K8" s="81"/>
      <c r="L8" s="82">
        <v>16</v>
      </c>
      <c r="M8" s="82"/>
      <c r="N8" s="82">
        <v>20</v>
      </c>
      <c r="O8" s="85"/>
      <c r="P8" s="79" t="s">
        <v>28</v>
      </c>
      <c r="Q8" s="80"/>
      <c r="R8" s="81">
        <f t="shared" si="2"/>
        <v>35</v>
      </c>
      <c r="S8" s="81"/>
      <c r="T8" s="82">
        <v>20</v>
      </c>
      <c r="U8" s="82"/>
      <c r="V8" s="82">
        <v>15</v>
      </c>
      <c r="W8" s="85"/>
      <c r="X8" s="79" t="s">
        <v>29</v>
      </c>
      <c r="Y8" s="80"/>
      <c r="Z8" s="81">
        <f t="shared" si="3"/>
        <v>36</v>
      </c>
      <c r="AA8" s="81"/>
      <c r="AB8" s="82">
        <v>19</v>
      </c>
      <c r="AC8" s="82"/>
      <c r="AD8" s="82">
        <v>17</v>
      </c>
      <c r="AE8" s="85"/>
      <c r="AF8" s="79" t="s">
        <v>30</v>
      </c>
      <c r="AG8" s="80"/>
      <c r="AH8" s="81">
        <f t="shared" si="4"/>
        <v>33</v>
      </c>
      <c r="AI8" s="81"/>
      <c r="AJ8" s="82">
        <v>13</v>
      </c>
      <c r="AK8" s="82"/>
      <c r="AL8" s="82">
        <v>20</v>
      </c>
      <c r="AM8" s="83"/>
    </row>
    <row r="9" spans="1:39" s="8" customFormat="1" ht="18" customHeight="1">
      <c r="A9" s="10" t="s">
        <v>31</v>
      </c>
      <c r="B9" s="81">
        <f t="shared" si="0"/>
        <v>26</v>
      </c>
      <c r="C9" s="81"/>
      <c r="D9" s="82">
        <v>17</v>
      </c>
      <c r="E9" s="82"/>
      <c r="F9" s="86">
        <v>9</v>
      </c>
      <c r="G9" s="87"/>
      <c r="H9" s="79" t="s">
        <v>32</v>
      </c>
      <c r="I9" s="80"/>
      <c r="J9" s="81">
        <f t="shared" si="1"/>
        <v>40</v>
      </c>
      <c r="K9" s="81"/>
      <c r="L9" s="82">
        <v>20</v>
      </c>
      <c r="M9" s="82"/>
      <c r="N9" s="82">
        <v>20</v>
      </c>
      <c r="O9" s="85"/>
      <c r="P9" s="79" t="s">
        <v>33</v>
      </c>
      <c r="Q9" s="80"/>
      <c r="R9" s="81">
        <f t="shared" si="2"/>
        <v>37</v>
      </c>
      <c r="S9" s="81"/>
      <c r="T9" s="82">
        <v>15</v>
      </c>
      <c r="U9" s="82"/>
      <c r="V9" s="82">
        <v>22</v>
      </c>
      <c r="W9" s="85"/>
      <c r="X9" s="79" t="s">
        <v>34</v>
      </c>
      <c r="Y9" s="80"/>
      <c r="Z9" s="81">
        <f t="shared" si="3"/>
        <v>38</v>
      </c>
      <c r="AA9" s="81"/>
      <c r="AB9" s="82">
        <v>18</v>
      </c>
      <c r="AC9" s="82"/>
      <c r="AD9" s="82">
        <v>20</v>
      </c>
      <c r="AE9" s="85"/>
      <c r="AF9" s="79" t="s">
        <v>35</v>
      </c>
      <c r="AG9" s="80"/>
      <c r="AH9" s="81">
        <f t="shared" si="4"/>
        <v>47</v>
      </c>
      <c r="AI9" s="81"/>
      <c r="AJ9" s="82">
        <v>17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31</v>
      </c>
      <c r="C10" s="81"/>
      <c r="D10" s="82">
        <v>14</v>
      </c>
      <c r="E10" s="82"/>
      <c r="F10" s="86">
        <v>17</v>
      </c>
      <c r="G10" s="87"/>
      <c r="H10" s="79" t="s">
        <v>37</v>
      </c>
      <c r="I10" s="80"/>
      <c r="J10" s="81">
        <f t="shared" si="1"/>
        <v>37</v>
      </c>
      <c r="K10" s="81"/>
      <c r="L10" s="82">
        <v>22</v>
      </c>
      <c r="M10" s="82"/>
      <c r="N10" s="82">
        <v>15</v>
      </c>
      <c r="O10" s="85"/>
      <c r="P10" s="79" t="s">
        <v>38</v>
      </c>
      <c r="Q10" s="80"/>
      <c r="R10" s="81">
        <f t="shared" si="2"/>
        <v>52</v>
      </c>
      <c r="S10" s="81"/>
      <c r="T10" s="82">
        <v>22</v>
      </c>
      <c r="U10" s="82"/>
      <c r="V10" s="82">
        <v>30</v>
      </c>
      <c r="W10" s="85"/>
      <c r="X10" s="79" t="s">
        <v>39</v>
      </c>
      <c r="Y10" s="80"/>
      <c r="Z10" s="81">
        <f t="shared" si="3"/>
        <v>36</v>
      </c>
      <c r="AA10" s="81"/>
      <c r="AB10" s="82">
        <v>16</v>
      </c>
      <c r="AC10" s="82"/>
      <c r="AD10" s="82">
        <v>20</v>
      </c>
      <c r="AE10" s="85"/>
      <c r="AF10" s="79" t="s">
        <v>40</v>
      </c>
      <c r="AG10" s="80"/>
      <c r="AH10" s="81">
        <f t="shared" si="4"/>
        <v>24</v>
      </c>
      <c r="AI10" s="81"/>
      <c r="AJ10" s="82">
        <v>5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26</v>
      </c>
      <c r="C11" s="81"/>
      <c r="D11" s="82">
        <v>11</v>
      </c>
      <c r="E11" s="82"/>
      <c r="F11" s="86">
        <v>15</v>
      </c>
      <c r="G11" s="87"/>
      <c r="H11" s="79" t="s">
        <v>42</v>
      </c>
      <c r="I11" s="80"/>
      <c r="J11" s="81">
        <f t="shared" si="1"/>
        <v>34</v>
      </c>
      <c r="K11" s="81"/>
      <c r="L11" s="82">
        <v>23</v>
      </c>
      <c r="M11" s="82"/>
      <c r="N11" s="82">
        <v>11</v>
      </c>
      <c r="O11" s="85"/>
      <c r="P11" s="79" t="s">
        <v>43</v>
      </c>
      <c r="Q11" s="80"/>
      <c r="R11" s="81">
        <f t="shared" si="2"/>
        <v>48</v>
      </c>
      <c r="S11" s="81"/>
      <c r="T11" s="82">
        <v>23</v>
      </c>
      <c r="U11" s="82"/>
      <c r="V11" s="82">
        <v>25</v>
      </c>
      <c r="W11" s="85"/>
      <c r="X11" s="79" t="s">
        <v>44</v>
      </c>
      <c r="Y11" s="80"/>
      <c r="Z11" s="81">
        <f t="shared" si="3"/>
        <v>33</v>
      </c>
      <c r="AA11" s="81"/>
      <c r="AB11" s="82">
        <v>12</v>
      </c>
      <c r="AC11" s="82"/>
      <c r="AD11" s="82">
        <v>21</v>
      </c>
      <c r="AE11" s="85"/>
      <c r="AF11" s="79" t="s">
        <v>45</v>
      </c>
      <c r="AG11" s="80"/>
      <c r="AH11" s="81">
        <f t="shared" si="4"/>
        <v>24</v>
      </c>
      <c r="AI11" s="81"/>
      <c r="AJ11" s="82">
        <v>11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24</v>
      </c>
      <c r="C12" s="81"/>
      <c r="D12" s="82">
        <v>11</v>
      </c>
      <c r="E12" s="82"/>
      <c r="F12" s="86">
        <v>13</v>
      </c>
      <c r="G12" s="87"/>
      <c r="H12" s="79" t="s">
        <v>47</v>
      </c>
      <c r="I12" s="80"/>
      <c r="J12" s="81">
        <f t="shared" si="1"/>
        <v>20</v>
      </c>
      <c r="K12" s="81"/>
      <c r="L12" s="82">
        <v>8</v>
      </c>
      <c r="M12" s="82"/>
      <c r="N12" s="82">
        <v>12</v>
      </c>
      <c r="O12" s="85"/>
      <c r="P12" s="79" t="s">
        <v>48</v>
      </c>
      <c r="Q12" s="80"/>
      <c r="R12" s="81">
        <f t="shared" si="2"/>
        <v>60</v>
      </c>
      <c r="S12" s="81"/>
      <c r="T12" s="82">
        <v>29</v>
      </c>
      <c r="U12" s="82"/>
      <c r="V12" s="82">
        <v>31</v>
      </c>
      <c r="W12" s="85"/>
      <c r="X12" s="79" t="s">
        <v>49</v>
      </c>
      <c r="Y12" s="80"/>
      <c r="Z12" s="81">
        <f t="shared" si="3"/>
        <v>51</v>
      </c>
      <c r="AA12" s="81"/>
      <c r="AB12" s="82">
        <v>24</v>
      </c>
      <c r="AC12" s="82"/>
      <c r="AD12" s="82">
        <v>27</v>
      </c>
      <c r="AE12" s="85"/>
      <c r="AF12" s="79" t="s">
        <v>50</v>
      </c>
      <c r="AG12" s="80"/>
      <c r="AH12" s="81">
        <f t="shared" si="4"/>
        <v>9</v>
      </c>
      <c r="AI12" s="81"/>
      <c r="AJ12" s="82">
        <v>4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31</v>
      </c>
      <c r="C13" s="81"/>
      <c r="D13" s="82">
        <v>16</v>
      </c>
      <c r="E13" s="82"/>
      <c r="F13" s="86">
        <v>15</v>
      </c>
      <c r="G13" s="87"/>
      <c r="H13" s="79" t="s">
        <v>52</v>
      </c>
      <c r="I13" s="80"/>
      <c r="J13" s="81">
        <f t="shared" si="1"/>
        <v>28</v>
      </c>
      <c r="K13" s="81"/>
      <c r="L13" s="82">
        <v>16</v>
      </c>
      <c r="M13" s="82"/>
      <c r="N13" s="82">
        <v>12</v>
      </c>
      <c r="O13" s="85"/>
      <c r="P13" s="79" t="s">
        <v>53</v>
      </c>
      <c r="Q13" s="80"/>
      <c r="R13" s="81">
        <f t="shared" si="2"/>
        <v>76</v>
      </c>
      <c r="S13" s="81"/>
      <c r="T13" s="82">
        <v>40</v>
      </c>
      <c r="U13" s="82"/>
      <c r="V13" s="82">
        <v>36</v>
      </c>
      <c r="W13" s="85"/>
      <c r="X13" s="79" t="s">
        <v>54</v>
      </c>
      <c r="Y13" s="80"/>
      <c r="Z13" s="81">
        <f t="shared" si="3"/>
        <v>53</v>
      </c>
      <c r="AA13" s="81"/>
      <c r="AB13" s="82">
        <v>24</v>
      </c>
      <c r="AC13" s="82"/>
      <c r="AD13" s="82">
        <v>29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8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17</v>
      </c>
      <c r="C14" s="81"/>
      <c r="D14" s="82">
        <v>8</v>
      </c>
      <c r="E14" s="82"/>
      <c r="F14" s="86">
        <v>9</v>
      </c>
      <c r="G14" s="87"/>
      <c r="H14" s="79" t="s">
        <v>57</v>
      </c>
      <c r="I14" s="80"/>
      <c r="J14" s="81">
        <f t="shared" si="1"/>
        <v>28</v>
      </c>
      <c r="K14" s="81"/>
      <c r="L14" s="82">
        <v>12</v>
      </c>
      <c r="M14" s="82"/>
      <c r="N14" s="82">
        <v>16</v>
      </c>
      <c r="O14" s="85"/>
      <c r="P14" s="79" t="s">
        <v>58</v>
      </c>
      <c r="Q14" s="80"/>
      <c r="R14" s="81">
        <f t="shared" si="2"/>
        <v>65</v>
      </c>
      <c r="S14" s="81"/>
      <c r="T14" s="82">
        <v>34</v>
      </c>
      <c r="U14" s="82"/>
      <c r="V14" s="82">
        <v>31</v>
      </c>
      <c r="W14" s="85"/>
      <c r="X14" s="79" t="s">
        <v>59</v>
      </c>
      <c r="Y14" s="80"/>
      <c r="Z14" s="81">
        <f t="shared" si="3"/>
        <v>52</v>
      </c>
      <c r="AA14" s="81"/>
      <c r="AB14" s="82">
        <v>31</v>
      </c>
      <c r="AC14" s="82"/>
      <c r="AD14" s="82">
        <v>21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2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30</v>
      </c>
      <c r="C15" s="81"/>
      <c r="D15" s="82">
        <v>13</v>
      </c>
      <c r="E15" s="82"/>
      <c r="F15" s="86">
        <v>17</v>
      </c>
      <c r="G15" s="87"/>
      <c r="H15" s="79" t="s">
        <v>62</v>
      </c>
      <c r="I15" s="80"/>
      <c r="J15" s="81">
        <f t="shared" si="1"/>
        <v>22</v>
      </c>
      <c r="K15" s="81"/>
      <c r="L15" s="82">
        <v>9</v>
      </c>
      <c r="M15" s="82"/>
      <c r="N15" s="82">
        <v>13</v>
      </c>
      <c r="O15" s="85"/>
      <c r="P15" s="79" t="s">
        <v>63</v>
      </c>
      <c r="Q15" s="80"/>
      <c r="R15" s="81">
        <f t="shared" si="2"/>
        <v>56</v>
      </c>
      <c r="S15" s="81"/>
      <c r="T15" s="82">
        <v>27</v>
      </c>
      <c r="U15" s="82"/>
      <c r="V15" s="82">
        <v>29</v>
      </c>
      <c r="W15" s="85"/>
      <c r="X15" s="79" t="s">
        <v>64</v>
      </c>
      <c r="Y15" s="80"/>
      <c r="Z15" s="81">
        <f t="shared" si="3"/>
        <v>46</v>
      </c>
      <c r="AA15" s="81"/>
      <c r="AB15" s="82">
        <v>21</v>
      </c>
      <c r="AC15" s="82"/>
      <c r="AD15" s="82">
        <v>25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2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31</v>
      </c>
      <c r="C16" s="81"/>
      <c r="D16" s="82">
        <v>16</v>
      </c>
      <c r="E16" s="82"/>
      <c r="F16" s="86">
        <v>15</v>
      </c>
      <c r="G16" s="87"/>
      <c r="H16" s="79" t="s">
        <v>67</v>
      </c>
      <c r="I16" s="80"/>
      <c r="J16" s="81">
        <f t="shared" si="1"/>
        <v>22</v>
      </c>
      <c r="K16" s="81"/>
      <c r="L16" s="82">
        <v>13</v>
      </c>
      <c r="M16" s="82"/>
      <c r="N16" s="82">
        <v>9</v>
      </c>
      <c r="O16" s="85"/>
      <c r="P16" s="79" t="s">
        <v>68</v>
      </c>
      <c r="Q16" s="80"/>
      <c r="R16" s="81">
        <f t="shared" si="2"/>
        <v>70</v>
      </c>
      <c r="S16" s="81"/>
      <c r="T16" s="82">
        <v>36</v>
      </c>
      <c r="U16" s="82"/>
      <c r="V16" s="82">
        <v>34</v>
      </c>
      <c r="W16" s="85"/>
      <c r="X16" s="79" t="s">
        <v>69</v>
      </c>
      <c r="Y16" s="80"/>
      <c r="Z16" s="81">
        <f t="shared" si="3"/>
        <v>46</v>
      </c>
      <c r="AA16" s="81"/>
      <c r="AB16" s="82">
        <v>22</v>
      </c>
      <c r="AC16" s="82"/>
      <c r="AD16" s="82">
        <v>24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5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29</v>
      </c>
      <c r="C17" s="81"/>
      <c r="D17" s="82">
        <v>14</v>
      </c>
      <c r="E17" s="82"/>
      <c r="F17" s="86">
        <v>15</v>
      </c>
      <c r="G17" s="87"/>
      <c r="H17" s="79" t="s">
        <v>72</v>
      </c>
      <c r="I17" s="80"/>
      <c r="J17" s="81">
        <f t="shared" si="1"/>
        <v>25</v>
      </c>
      <c r="K17" s="81"/>
      <c r="L17" s="82">
        <v>12</v>
      </c>
      <c r="M17" s="82"/>
      <c r="N17" s="82">
        <v>13</v>
      </c>
      <c r="O17" s="85"/>
      <c r="P17" s="79" t="s">
        <v>73</v>
      </c>
      <c r="Q17" s="80"/>
      <c r="R17" s="81">
        <f t="shared" si="2"/>
        <v>62</v>
      </c>
      <c r="S17" s="81"/>
      <c r="T17" s="82">
        <v>33</v>
      </c>
      <c r="U17" s="82"/>
      <c r="V17" s="82">
        <v>29</v>
      </c>
      <c r="W17" s="85"/>
      <c r="X17" s="79" t="s">
        <v>74</v>
      </c>
      <c r="Y17" s="80"/>
      <c r="Z17" s="81">
        <f t="shared" si="3"/>
        <v>54</v>
      </c>
      <c r="AA17" s="81"/>
      <c r="AB17" s="82">
        <v>31</v>
      </c>
      <c r="AC17" s="82"/>
      <c r="AD17" s="82">
        <v>23</v>
      </c>
      <c r="AE17" s="85"/>
      <c r="AF17" s="79" t="s">
        <v>75</v>
      </c>
      <c r="AG17" s="80"/>
      <c r="AH17" s="81">
        <f t="shared" si="4"/>
        <v>4</v>
      </c>
      <c r="AI17" s="81"/>
      <c r="AJ17" s="82">
        <v>2</v>
      </c>
      <c r="AK17" s="82"/>
      <c r="AL17" s="82">
        <v>2</v>
      </c>
      <c r="AM17" s="83"/>
    </row>
    <row r="18" spans="1:39" s="8" customFormat="1" ht="18" customHeight="1">
      <c r="A18" s="10" t="s">
        <v>76</v>
      </c>
      <c r="B18" s="81">
        <f t="shared" si="0"/>
        <v>23</v>
      </c>
      <c r="C18" s="81"/>
      <c r="D18" s="82">
        <v>10</v>
      </c>
      <c r="E18" s="82"/>
      <c r="F18" s="86">
        <v>13</v>
      </c>
      <c r="G18" s="87"/>
      <c r="H18" s="79" t="s">
        <v>77</v>
      </c>
      <c r="I18" s="80"/>
      <c r="J18" s="81">
        <f t="shared" si="1"/>
        <v>34</v>
      </c>
      <c r="K18" s="81"/>
      <c r="L18" s="82">
        <v>19</v>
      </c>
      <c r="M18" s="82"/>
      <c r="N18" s="82">
        <v>15</v>
      </c>
      <c r="O18" s="85"/>
      <c r="P18" s="79" t="s">
        <v>78</v>
      </c>
      <c r="Q18" s="80"/>
      <c r="R18" s="81">
        <f t="shared" si="2"/>
        <v>66</v>
      </c>
      <c r="S18" s="81"/>
      <c r="T18" s="82">
        <v>37</v>
      </c>
      <c r="U18" s="82"/>
      <c r="V18" s="82">
        <v>29</v>
      </c>
      <c r="W18" s="85"/>
      <c r="X18" s="79" t="s">
        <v>79</v>
      </c>
      <c r="Y18" s="80"/>
      <c r="Z18" s="81">
        <f t="shared" si="3"/>
        <v>61</v>
      </c>
      <c r="AA18" s="81"/>
      <c r="AB18" s="82">
        <v>20</v>
      </c>
      <c r="AC18" s="82"/>
      <c r="AD18" s="82">
        <v>41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2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39</v>
      </c>
      <c r="C19" s="81"/>
      <c r="D19" s="82">
        <v>21</v>
      </c>
      <c r="E19" s="82"/>
      <c r="F19" s="86">
        <v>18</v>
      </c>
      <c r="G19" s="87"/>
      <c r="H19" s="79" t="s">
        <v>82</v>
      </c>
      <c r="I19" s="80"/>
      <c r="J19" s="81">
        <f t="shared" si="1"/>
        <v>30</v>
      </c>
      <c r="K19" s="81"/>
      <c r="L19" s="82">
        <v>18</v>
      </c>
      <c r="M19" s="82"/>
      <c r="N19" s="82">
        <v>12</v>
      </c>
      <c r="O19" s="85"/>
      <c r="P19" s="79" t="s">
        <v>83</v>
      </c>
      <c r="Q19" s="80"/>
      <c r="R19" s="81">
        <f t="shared" si="2"/>
        <v>46</v>
      </c>
      <c r="S19" s="81"/>
      <c r="T19" s="82">
        <v>25</v>
      </c>
      <c r="U19" s="82"/>
      <c r="V19" s="82">
        <v>21</v>
      </c>
      <c r="W19" s="85"/>
      <c r="X19" s="79" t="s">
        <v>84</v>
      </c>
      <c r="Y19" s="80"/>
      <c r="Z19" s="81">
        <f t="shared" si="3"/>
        <v>79</v>
      </c>
      <c r="AA19" s="81"/>
      <c r="AB19" s="82">
        <v>39</v>
      </c>
      <c r="AC19" s="82"/>
      <c r="AD19" s="82">
        <v>40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29</v>
      </c>
      <c r="C20" s="81"/>
      <c r="D20" s="82">
        <v>9</v>
      </c>
      <c r="E20" s="82"/>
      <c r="F20" s="86">
        <v>20</v>
      </c>
      <c r="G20" s="87"/>
      <c r="H20" s="79" t="s">
        <v>87</v>
      </c>
      <c r="I20" s="80"/>
      <c r="J20" s="81">
        <f t="shared" si="1"/>
        <v>26</v>
      </c>
      <c r="K20" s="81"/>
      <c r="L20" s="82">
        <v>18</v>
      </c>
      <c r="M20" s="82"/>
      <c r="N20" s="82">
        <v>8</v>
      </c>
      <c r="O20" s="85"/>
      <c r="P20" s="79" t="s">
        <v>88</v>
      </c>
      <c r="Q20" s="80"/>
      <c r="R20" s="81">
        <f t="shared" si="2"/>
        <v>61</v>
      </c>
      <c r="S20" s="81"/>
      <c r="T20" s="82">
        <v>36</v>
      </c>
      <c r="U20" s="82"/>
      <c r="V20" s="82">
        <v>25</v>
      </c>
      <c r="W20" s="85"/>
      <c r="X20" s="79" t="s">
        <v>89</v>
      </c>
      <c r="Y20" s="80"/>
      <c r="Z20" s="81">
        <f t="shared" si="3"/>
        <v>71</v>
      </c>
      <c r="AA20" s="81"/>
      <c r="AB20" s="82">
        <v>28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35</v>
      </c>
      <c r="C21" s="81"/>
      <c r="D21" s="82">
        <v>15</v>
      </c>
      <c r="E21" s="82"/>
      <c r="F21" s="86">
        <v>20</v>
      </c>
      <c r="G21" s="87"/>
      <c r="H21" s="79" t="s">
        <v>92</v>
      </c>
      <c r="I21" s="80"/>
      <c r="J21" s="81">
        <f t="shared" si="1"/>
        <v>34</v>
      </c>
      <c r="K21" s="81"/>
      <c r="L21" s="82">
        <v>18</v>
      </c>
      <c r="M21" s="82"/>
      <c r="N21" s="82">
        <v>16</v>
      </c>
      <c r="O21" s="85"/>
      <c r="P21" s="79" t="s">
        <v>93</v>
      </c>
      <c r="Q21" s="80"/>
      <c r="R21" s="81">
        <f t="shared" si="2"/>
        <v>47</v>
      </c>
      <c r="S21" s="81"/>
      <c r="T21" s="82">
        <v>22</v>
      </c>
      <c r="U21" s="82"/>
      <c r="V21" s="82">
        <v>25</v>
      </c>
      <c r="W21" s="85"/>
      <c r="X21" s="79" t="s">
        <v>94</v>
      </c>
      <c r="Y21" s="80"/>
      <c r="Z21" s="81">
        <f t="shared" si="3"/>
        <v>43</v>
      </c>
      <c r="AA21" s="81"/>
      <c r="AB21" s="82">
        <v>17</v>
      </c>
      <c r="AC21" s="82"/>
      <c r="AD21" s="82">
        <v>26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47</v>
      </c>
      <c r="C22" s="81"/>
      <c r="D22" s="82">
        <v>29</v>
      </c>
      <c r="E22" s="82"/>
      <c r="F22" s="86">
        <v>18</v>
      </c>
      <c r="G22" s="87"/>
      <c r="H22" s="79" t="s">
        <v>97</v>
      </c>
      <c r="I22" s="80"/>
      <c r="J22" s="81">
        <f t="shared" si="1"/>
        <v>34</v>
      </c>
      <c r="K22" s="81"/>
      <c r="L22" s="82">
        <v>21</v>
      </c>
      <c r="M22" s="82"/>
      <c r="N22" s="82">
        <v>13</v>
      </c>
      <c r="O22" s="85"/>
      <c r="P22" s="79" t="s">
        <v>98</v>
      </c>
      <c r="Q22" s="80"/>
      <c r="R22" s="81">
        <f t="shared" si="2"/>
        <v>48</v>
      </c>
      <c r="S22" s="81"/>
      <c r="T22" s="82">
        <v>22</v>
      </c>
      <c r="U22" s="82"/>
      <c r="V22" s="82">
        <v>26</v>
      </c>
      <c r="W22" s="85"/>
      <c r="X22" s="79" t="s">
        <v>99</v>
      </c>
      <c r="Y22" s="80"/>
      <c r="Z22" s="81">
        <f t="shared" si="3"/>
        <v>34</v>
      </c>
      <c r="AA22" s="81"/>
      <c r="AB22" s="82">
        <v>11</v>
      </c>
      <c r="AC22" s="82"/>
      <c r="AD22" s="82">
        <v>23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43</v>
      </c>
      <c r="C23" s="66"/>
      <c r="D23" s="74">
        <v>27</v>
      </c>
      <c r="E23" s="74"/>
      <c r="F23" s="84">
        <v>16</v>
      </c>
      <c r="G23" s="67"/>
      <c r="H23" s="64" t="s">
        <v>102</v>
      </c>
      <c r="I23" s="65"/>
      <c r="J23" s="66">
        <f t="shared" si="1"/>
        <v>30</v>
      </c>
      <c r="K23" s="66"/>
      <c r="L23" s="74">
        <v>13</v>
      </c>
      <c r="M23" s="74"/>
      <c r="N23" s="74">
        <v>17</v>
      </c>
      <c r="O23" s="75"/>
      <c r="P23" s="64" t="s">
        <v>103</v>
      </c>
      <c r="Q23" s="65"/>
      <c r="R23" s="66">
        <f t="shared" si="2"/>
        <v>50</v>
      </c>
      <c r="S23" s="66"/>
      <c r="T23" s="74">
        <v>28</v>
      </c>
      <c r="U23" s="74"/>
      <c r="V23" s="74">
        <v>22</v>
      </c>
      <c r="W23" s="75"/>
      <c r="X23" s="64" t="s">
        <v>104</v>
      </c>
      <c r="Y23" s="65"/>
      <c r="Z23" s="66">
        <f t="shared" si="3"/>
        <v>39</v>
      </c>
      <c r="AA23" s="66"/>
      <c r="AB23" s="74">
        <v>21</v>
      </c>
      <c r="AC23" s="74"/>
      <c r="AD23" s="74">
        <v>18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119</v>
      </c>
      <c r="D27" s="46"/>
      <c r="E27" s="45">
        <f>SUM(E28:F29)</f>
        <v>159</v>
      </c>
      <c r="F27" s="46"/>
      <c r="G27" s="45">
        <f>SUM(G28:H29)</f>
        <v>83</v>
      </c>
      <c r="H27" s="46"/>
      <c r="I27" s="45">
        <f>SUM(I28:J29)</f>
        <v>103</v>
      </c>
      <c r="J27" s="46"/>
      <c r="K27" s="45">
        <f>SUM(K28:L29)</f>
        <v>90</v>
      </c>
      <c r="L27" s="46"/>
      <c r="M27" s="45">
        <f>SUM(M28:N29)</f>
        <v>351</v>
      </c>
      <c r="N27" s="46"/>
      <c r="O27" s="45">
        <f>SUM(O28:P29)</f>
        <v>285</v>
      </c>
      <c r="P27" s="46"/>
      <c r="Q27" s="45">
        <f>SUM(Q28:R29)</f>
        <v>461</v>
      </c>
      <c r="R27" s="46"/>
      <c r="S27" s="45">
        <f>SUM(S28:T29)</f>
        <v>571</v>
      </c>
      <c r="T27" s="46"/>
      <c r="U27" s="45">
        <f>SUM(U28:V29)</f>
        <v>222</v>
      </c>
      <c r="V27" s="46"/>
      <c r="W27" s="45">
        <f>SUM(W28:X29)</f>
        <v>211</v>
      </c>
      <c r="X27" s="46"/>
      <c r="Y27" s="45">
        <f>SUM(Y28:Z29)</f>
        <v>259</v>
      </c>
      <c r="Z27" s="46"/>
      <c r="AA27" s="45">
        <f>SUM(AA28:AB29)</f>
        <v>266</v>
      </c>
      <c r="AB27" s="46"/>
      <c r="AC27" s="45">
        <f>SUM(AC28:AD29)</f>
        <v>351</v>
      </c>
      <c r="AD27" s="46"/>
      <c r="AE27" s="45">
        <f>SUM(AE28:AF29)</f>
        <v>67</v>
      </c>
      <c r="AF27" s="46"/>
      <c r="AG27" s="45">
        <f>SUM(AG28:AH29)</f>
        <v>2</v>
      </c>
      <c r="AH27" s="46"/>
      <c r="AI27" s="47">
        <f>SUM(C27:AH27)</f>
        <v>3600</v>
      </c>
      <c r="AJ27" s="48"/>
      <c r="AK27" s="49">
        <v>1665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64</v>
      </c>
      <c r="D28" s="44"/>
      <c r="E28" s="43">
        <f>SUM(D10:E15)</f>
        <v>73</v>
      </c>
      <c r="F28" s="44"/>
      <c r="G28" s="43">
        <f>SUM(D16:E18)</f>
        <v>40</v>
      </c>
      <c r="H28" s="44"/>
      <c r="I28" s="43">
        <f>SUM(D19:E21)</f>
        <v>45</v>
      </c>
      <c r="J28" s="44"/>
      <c r="K28" s="43">
        <f>SUM(D22:E23)</f>
        <v>56</v>
      </c>
      <c r="L28" s="44"/>
      <c r="M28" s="43">
        <f>SUM(L4:M13)</f>
        <v>195</v>
      </c>
      <c r="N28" s="44"/>
      <c r="O28" s="43">
        <f>SUM(L14:M23)</f>
        <v>153</v>
      </c>
      <c r="P28" s="44"/>
      <c r="Q28" s="43">
        <f>SUM(T4:U13)</f>
        <v>229</v>
      </c>
      <c r="R28" s="44"/>
      <c r="S28" s="43">
        <f>SUM(T14:U23)</f>
        <v>300</v>
      </c>
      <c r="T28" s="44"/>
      <c r="U28" s="43">
        <f>SUM(AB4:AC8)</f>
        <v>118</v>
      </c>
      <c r="V28" s="44"/>
      <c r="W28" s="43">
        <f>SUM(AB9:AC13)</f>
        <v>94</v>
      </c>
      <c r="X28" s="44"/>
      <c r="Y28" s="43">
        <f>SUM(AB14:AC18)</f>
        <v>125</v>
      </c>
      <c r="Z28" s="44"/>
      <c r="AA28" s="43">
        <f>SUM(AB19:AC23)</f>
        <v>116</v>
      </c>
      <c r="AB28" s="44"/>
      <c r="AC28" s="43">
        <f>SUM(AJ4:AK13)</f>
        <v>140</v>
      </c>
      <c r="AD28" s="44"/>
      <c r="AE28" s="43">
        <f>SUM(AJ14:AK23)</f>
        <v>17</v>
      </c>
      <c r="AF28" s="44"/>
      <c r="AG28" s="43">
        <f>AJ24</f>
        <v>1</v>
      </c>
      <c r="AH28" s="44"/>
      <c r="AI28" s="38">
        <f>SUM(C28:AH28)</f>
        <v>1766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55</v>
      </c>
      <c r="D29" s="21"/>
      <c r="E29" s="20">
        <f>SUM(F10:G15)</f>
        <v>86</v>
      </c>
      <c r="F29" s="21"/>
      <c r="G29" s="20">
        <f>SUM(F16:G18)</f>
        <v>43</v>
      </c>
      <c r="H29" s="21"/>
      <c r="I29" s="20">
        <f>SUM(F19:G21)</f>
        <v>58</v>
      </c>
      <c r="J29" s="21"/>
      <c r="K29" s="20">
        <f>SUM(F22:G23)</f>
        <v>34</v>
      </c>
      <c r="L29" s="21"/>
      <c r="M29" s="20">
        <f>SUM(N4:O13)</f>
        <v>156</v>
      </c>
      <c r="N29" s="21"/>
      <c r="O29" s="20">
        <f>SUM(N14:O23)</f>
        <v>132</v>
      </c>
      <c r="P29" s="21"/>
      <c r="Q29" s="20">
        <f>SUM(V4:W13)</f>
        <v>232</v>
      </c>
      <c r="R29" s="21"/>
      <c r="S29" s="20">
        <f>SUM(V14:W23)</f>
        <v>271</v>
      </c>
      <c r="T29" s="21"/>
      <c r="U29" s="20">
        <f>SUM(AD4:AE8)</f>
        <v>104</v>
      </c>
      <c r="V29" s="21"/>
      <c r="W29" s="20">
        <f>SUM(AD9:AE13)</f>
        <v>117</v>
      </c>
      <c r="X29" s="21"/>
      <c r="Y29" s="20">
        <f>SUM(AD14:AE18)</f>
        <v>134</v>
      </c>
      <c r="Z29" s="21"/>
      <c r="AA29" s="20">
        <f>SUM(AD19:AE23)</f>
        <v>150</v>
      </c>
      <c r="AB29" s="21"/>
      <c r="AC29" s="20">
        <f>SUM(AL4:AM13)</f>
        <v>211</v>
      </c>
      <c r="AD29" s="21"/>
      <c r="AE29" s="20">
        <f>SUM(AL14:AM23)</f>
        <v>50</v>
      </c>
      <c r="AF29" s="21"/>
      <c r="AG29" s="20">
        <f>AL24</f>
        <v>1</v>
      </c>
      <c r="AH29" s="21"/>
      <c r="AI29" s="22">
        <f>SUM(C29:AH29)</f>
        <v>1834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361</v>
      </c>
      <c r="D31" s="34"/>
      <c r="E31" s="34"/>
      <c r="F31" s="35">
        <f>C31/AI27</f>
        <v>0.10027777777777777</v>
      </c>
      <c r="G31" s="35"/>
      <c r="H31" s="36"/>
      <c r="I31" s="17">
        <f>SUM(I27:V27)</f>
        <v>2083</v>
      </c>
      <c r="J31" s="37"/>
      <c r="K31" s="37"/>
      <c r="L31" s="37"/>
      <c r="M31" s="37"/>
      <c r="N31" s="37"/>
      <c r="O31" s="37"/>
      <c r="P31" s="15">
        <f>I31/AI27</f>
        <v>0.5786111111111111</v>
      </c>
      <c r="Q31" s="15"/>
      <c r="R31" s="15"/>
      <c r="S31" s="15"/>
      <c r="T31" s="15"/>
      <c r="U31" s="15"/>
      <c r="V31" s="16"/>
      <c r="W31" s="17">
        <f>SUM(W27:AH27)</f>
        <v>1156</v>
      </c>
      <c r="X31" s="18"/>
      <c r="Y31" s="18"/>
      <c r="Z31" s="18"/>
      <c r="AA31" s="18"/>
      <c r="AB31" s="18"/>
      <c r="AC31" s="15">
        <f>W31/AI27</f>
        <v>0.3211111111111111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J18" sqref="J18:K18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79</v>
      </c>
      <c r="C4" s="90"/>
      <c r="D4" s="91">
        <v>44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97</v>
      </c>
      <c r="K4" s="90"/>
      <c r="L4" s="91">
        <v>43</v>
      </c>
      <c r="M4" s="91"/>
      <c r="N4" s="91">
        <v>54</v>
      </c>
      <c r="O4" s="93"/>
      <c r="P4" s="88" t="s">
        <v>8</v>
      </c>
      <c r="Q4" s="89"/>
      <c r="R4" s="90">
        <f aca="true" t="shared" si="2" ref="R4:R23">SUM(T4:V4)</f>
        <v>155</v>
      </c>
      <c r="S4" s="90"/>
      <c r="T4" s="91">
        <v>71</v>
      </c>
      <c r="U4" s="91"/>
      <c r="V4" s="91">
        <v>84</v>
      </c>
      <c r="W4" s="93"/>
      <c r="X4" s="88" t="s">
        <v>9</v>
      </c>
      <c r="Y4" s="89"/>
      <c r="Z4" s="90">
        <f aca="true" t="shared" si="3" ref="Z4:Z23">SUM(AB4:AD4)</f>
        <v>99</v>
      </c>
      <c r="AA4" s="90"/>
      <c r="AB4" s="91">
        <v>50</v>
      </c>
      <c r="AC4" s="91"/>
      <c r="AD4" s="91">
        <v>49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27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127</v>
      </c>
      <c r="C5" s="81"/>
      <c r="D5" s="82">
        <v>66</v>
      </c>
      <c r="E5" s="82"/>
      <c r="F5" s="86">
        <v>61</v>
      </c>
      <c r="G5" s="87"/>
      <c r="H5" s="79" t="s">
        <v>12</v>
      </c>
      <c r="I5" s="80"/>
      <c r="J5" s="81">
        <f t="shared" si="1"/>
        <v>119</v>
      </c>
      <c r="K5" s="81"/>
      <c r="L5" s="82">
        <v>62</v>
      </c>
      <c r="M5" s="82"/>
      <c r="N5" s="82">
        <v>57</v>
      </c>
      <c r="O5" s="85"/>
      <c r="P5" s="79" t="s">
        <v>13</v>
      </c>
      <c r="Q5" s="80"/>
      <c r="R5" s="81">
        <f t="shared" si="2"/>
        <v>132</v>
      </c>
      <c r="S5" s="81"/>
      <c r="T5" s="82">
        <v>68</v>
      </c>
      <c r="U5" s="82"/>
      <c r="V5" s="82">
        <v>64</v>
      </c>
      <c r="W5" s="85"/>
      <c r="X5" s="79" t="s">
        <v>14</v>
      </c>
      <c r="Y5" s="80"/>
      <c r="Z5" s="81">
        <f t="shared" si="3"/>
        <v>99</v>
      </c>
      <c r="AA5" s="81"/>
      <c r="AB5" s="82">
        <v>50</v>
      </c>
      <c r="AC5" s="82"/>
      <c r="AD5" s="82">
        <v>49</v>
      </c>
      <c r="AE5" s="85"/>
      <c r="AF5" s="79" t="s">
        <v>15</v>
      </c>
      <c r="AG5" s="80"/>
      <c r="AH5" s="81">
        <f t="shared" si="4"/>
        <v>91</v>
      </c>
      <c r="AI5" s="81"/>
      <c r="AJ5" s="82">
        <v>40</v>
      </c>
      <c r="AK5" s="82"/>
      <c r="AL5" s="82">
        <v>51</v>
      </c>
      <c r="AM5" s="83"/>
    </row>
    <row r="6" spans="1:39" s="8" customFormat="1" ht="18" customHeight="1">
      <c r="A6" s="10" t="s">
        <v>16</v>
      </c>
      <c r="B6" s="81">
        <f t="shared" si="0"/>
        <v>114</v>
      </c>
      <c r="C6" s="81"/>
      <c r="D6" s="82">
        <v>55</v>
      </c>
      <c r="E6" s="82"/>
      <c r="F6" s="86">
        <v>59</v>
      </c>
      <c r="G6" s="87"/>
      <c r="H6" s="79" t="s">
        <v>17</v>
      </c>
      <c r="I6" s="80"/>
      <c r="J6" s="81">
        <f t="shared" si="1"/>
        <v>98</v>
      </c>
      <c r="K6" s="81"/>
      <c r="L6" s="82">
        <v>50</v>
      </c>
      <c r="M6" s="82"/>
      <c r="N6" s="82">
        <v>48</v>
      </c>
      <c r="O6" s="85"/>
      <c r="P6" s="79" t="s">
        <v>18</v>
      </c>
      <c r="Q6" s="80"/>
      <c r="R6" s="81">
        <f t="shared" si="2"/>
        <v>163</v>
      </c>
      <c r="S6" s="81"/>
      <c r="T6" s="82">
        <v>76</v>
      </c>
      <c r="U6" s="82"/>
      <c r="V6" s="82">
        <v>87</v>
      </c>
      <c r="W6" s="85"/>
      <c r="X6" s="79" t="s">
        <v>19</v>
      </c>
      <c r="Y6" s="80"/>
      <c r="Z6" s="81">
        <f t="shared" si="3"/>
        <v>92</v>
      </c>
      <c r="AA6" s="81"/>
      <c r="AB6" s="82">
        <v>41</v>
      </c>
      <c r="AC6" s="82"/>
      <c r="AD6" s="82">
        <v>51</v>
      </c>
      <c r="AE6" s="85"/>
      <c r="AF6" s="79" t="s">
        <v>20</v>
      </c>
      <c r="AG6" s="80"/>
      <c r="AH6" s="81">
        <f t="shared" si="4"/>
        <v>85</v>
      </c>
      <c r="AI6" s="81"/>
      <c r="AJ6" s="82">
        <v>36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99</v>
      </c>
      <c r="C7" s="81"/>
      <c r="D7" s="82">
        <v>54</v>
      </c>
      <c r="E7" s="82"/>
      <c r="F7" s="86">
        <v>45</v>
      </c>
      <c r="G7" s="87"/>
      <c r="H7" s="79" t="s">
        <v>22</v>
      </c>
      <c r="I7" s="80"/>
      <c r="J7" s="81">
        <f t="shared" si="1"/>
        <v>94</v>
      </c>
      <c r="K7" s="81"/>
      <c r="L7" s="82">
        <v>47</v>
      </c>
      <c r="M7" s="82"/>
      <c r="N7" s="82">
        <v>47</v>
      </c>
      <c r="O7" s="85"/>
      <c r="P7" s="79" t="s">
        <v>23</v>
      </c>
      <c r="Q7" s="80"/>
      <c r="R7" s="81">
        <f t="shared" si="2"/>
        <v>125</v>
      </c>
      <c r="S7" s="81"/>
      <c r="T7" s="82">
        <v>60</v>
      </c>
      <c r="U7" s="82"/>
      <c r="V7" s="82">
        <v>65</v>
      </c>
      <c r="W7" s="85"/>
      <c r="X7" s="79" t="s">
        <v>24</v>
      </c>
      <c r="Y7" s="80"/>
      <c r="Z7" s="81">
        <f t="shared" si="3"/>
        <v>86</v>
      </c>
      <c r="AA7" s="81"/>
      <c r="AB7" s="82">
        <v>45</v>
      </c>
      <c r="AC7" s="82"/>
      <c r="AD7" s="82">
        <v>41</v>
      </c>
      <c r="AE7" s="85"/>
      <c r="AF7" s="79" t="s">
        <v>25</v>
      </c>
      <c r="AG7" s="80"/>
      <c r="AH7" s="81">
        <f t="shared" si="4"/>
        <v>73</v>
      </c>
      <c r="AI7" s="81"/>
      <c r="AJ7" s="82">
        <v>38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114</v>
      </c>
      <c r="C8" s="81"/>
      <c r="D8" s="82">
        <v>57</v>
      </c>
      <c r="E8" s="82"/>
      <c r="F8" s="86">
        <v>57</v>
      </c>
      <c r="G8" s="87"/>
      <c r="H8" s="79" t="s">
        <v>27</v>
      </c>
      <c r="I8" s="80"/>
      <c r="J8" s="81">
        <f t="shared" si="1"/>
        <v>96</v>
      </c>
      <c r="K8" s="81"/>
      <c r="L8" s="82">
        <v>48</v>
      </c>
      <c r="M8" s="82"/>
      <c r="N8" s="82">
        <v>48</v>
      </c>
      <c r="O8" s="85"/>
      <c r="P8" s="79" t="s">
        <v>28</v>
      </c>
      <c r="Q8" s="80"/>
      <c r="R8" s="81">
        <f t="shared" si="2"/>
        <v>137</v>
      </c>
      <c r="S8" s="81"/>
      <c r="T8" s="82">
        <v>78</v>
      </c>
      <c r="U8" s="82"/>
      <c r="V8" s="82">
        <v>59</v>
      </c>
      <c r="W8" s="85"/>
      <c r="X8" s="79" t="s">
        <v>29</v>
      </c>
      <c r="Y8" s="80"/>
      <c r="Z8" s="81">
        <f t="shared" si="3"/>
        <v>92</v>
      </c>
      <c r="AA8" s="81"/>
      <c r="AB8" s="82">
        <v>45</v>
      </c>
      <c r="AC8" s="82"/>
      <c r="AD8" s="82">
        <v>47</v>
      </c>
      <c r="AE8" s="85"/>
      <c r="AF8" s="79" t="s">
        <v>30</v>
      </c>
      <c r="AG8" s="80"/>
      <c r="AH8" s="81">
        <f t="shared" si="4"/>
        <v>50</v>
      </c>
      <c r="AI8" s="81"/>
      <c r="AJ8" s="82">
        <v>29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109</v>
      </c>
      <c r="C9" s="81"/>
      <c r="D9" s="82">
        <v>51</v>
      </c>
      <c r="E9" s="82"/>
      <c r="F9" s="86">
        <v>58</v>
      </c>
      <c r="G9" s="87"/>
      <c r="H9" s="79" t="s">
        <v>32</v>
      </c>
      <c r="I9" s="80"/>
      <c r="J9" s="81">
        <f t="shared" si="1"/>
        <v>123</v>
      </c>
      <c r="K9" s="81"/>
      <c r="L9" s="82">
        <v>60</v>
      </c>
      <c r="M9" s="82"/>
      <c r="N9" s="82">
        <v>63</v>
      </c>
      <c r="O9" s="85"/>
      <c r="P9" s="79" t="s">
        <v>33</v>
      </c>
      <c r="Q9" s="80"/>
      <c r="R9" s="81">
        <f t="shared" si="2"/>
        <v>154</v>
      </c>
      <c r="S9" s="81"/>
      <c r="T9" s="82">
        <v>75</v>
      </c>
      <c r="U9" s="82"/>
      <c r="V9" s="82">
        <v>79</v>
      </c>
      <c r="W9" s="85"/>
      <c r="X9" s="79" t="s">
        <v>34</v>
      </c>
      <c r="Y9" s="80"/>
      <c r="Z9" s="81">
        <f t="shared" si="3"/>
        <v>78</v>
      </c>
      <c r="AA9" s="81"/>
      <c r="AB9" s="82">
        <v>36</v>
      </c>
      <c r="AC9" s="82"/>
      <c r="AD9" s="82">
        <v>42</v>
      </c>
      <c r="AE9" s="85"/>
      <c r="AF9" s="79" t="s">
        <v>35</v>
      </c>
      <c r="AG9" s="80"/>
      <c r="AH9" s="81">
        <f t="shared" si="4"/>
        <v>49</v>
      </c>
      <c r="AI9" s="81"/>
      <c r="AJ9" s="82">
        <v>16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107</v>
      </c>
      <c r="C10" s="81"/>
      <c r="D10" s="82">
        <v>64</v>
      </c>
      <c r="E10" s="82"/>
      <c r="F10" s="86">
        <v>43</v>
      </c>
      <c r="G10" s="87"/>
      <c r="H10" s="79" t="s">
        <v>37</v>
      </c>
      <c r="I10" s="80"/>
      <c r="J10" s="81">
        <f t="shared" si="1"/>
        <v>108</v>
      </c>
      <c r="K10" s="81"/>
      <c r="L10" s="82">
        <v>49</v>
      </c>
      <c r="M10" s="82"/>
      <c r="N10" s="82">
        <v>59</v>
      </c>
      <c r="O10" s="85"/>
      <c r="P10" s="79" t="s">
        <v>38</v>
      </c>
      <c r="Q10" s="80"/>
      <c r="R10" s="81">
        <f t="shared" si="2"/>
        <v>189</v>
      </c>
      <c r="S10" s="81"/>
      <c r="T10" s="82">
        <v>94</v>
      </c>
      <c r="U10" s="82"/>
      <c r="V10" s="82">
        <v>95</v>
      </c>
      <c r="W10" s="85"/>
      <c r="X10" s="79" t="s">
        <v>39</v>
      </c>
      <c r="Y10" s="80"/>
      <c r="Z10" s="81">
        <f t="shared" si="3"/>
        <v>82</v>
      </c>
      <c r="AA10" s="81"/>
      <c r="AB10" s="82">
        <v>39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20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118</v>
      </c>
      <c r="C11" s="81"/>
      <c r="D11" s="82">
        <v>65</v>
      </c>
      <c r="E11" s="82"/>
      <c r="F11" s="86">
        <v>53</v>
      </c>
      <c r="G11" s="87"/>
      <c r="H11" s="79" t="s">
        <v>42</v>
      </c>
      <c r="I11" s="80"/>
      <c r="J11" s="81">
        <f t="shared" si="1"/>
        <v>113</v>
      </c>
      <c r="K11" s="81"/>
      <c r="L11" s="82">
        <v>49</v>
      </c>
      <c r="M11" s="82"/>
      <c r="N11" s="82">
        <v>64</v>
      </c>
      <c r="O11" s="85"/>
      <c r="P11" s="79" t="s">
        <v>43</v>
      </c>
      <c r="Q11" s="80"/>
      <c r="R11" s="81">
        <f t="shared" si="2"/>
        <v>157</v>
      </c>
      <c r="S11" s="81"/>
      <c r="T11" s="82">
        <v>79</v>
      </c>
      <c r="U11" s="82"/>
      <c r="V11" s="82">
        <v>78</v>
      </c>
      <c r="W11" s="85"/>
      <c r="X11" s="79" t="s">
        <v>44</v>
      </c>
      <c r="Y11" s="80"/>
      <c r="Z11" s="81">
        <f t="shared" si="3"/>
        <v>79</v>
      </c>
      <c r="AA11" s="81"/>
      <c r="AB11" s="82">
        <v>37</v>
      </c>
      <c r="AC11" s="82"/>
      <c r="AD11" s="82">
        <v>42</v>
      </c>
      <c r="AE11" s="85"/>
      <c r="AF11" s="79" t="s">
        <v>45</v>
      </c>
      <c r="AG11" s="80"/>
      <c r="AH11" s="81">
        <f t="shared" si="4"/>
        <v>42</v>
      </c>
      <c r="AI11" s="81"/>
      <c r="AJ11" s="82">
        <v>13</v>
      </c>
      <c r="AK11" s="82"/>
      <c r="AL11" s="82">
        <v>29</v>
      </c>
      <c r="AM11" s="83"/>
    </row>
    <row r="12" spans="1:39" s="8" customFormat="1" ht="18" customHeight="1">
      <c r="A12" s="10" t="s">
        <v>46</v>
      </c>
      <c r="B12" s="81">
        <f t="shared" si="0"/>
        <v>95</v>
      </c>
      <c r="C12" s="81"/>
      <c r="D12" s="82">
        <v>51</v>
      </c>
      <c r="E12" s="82"/>
      <c r="F12" s="86">
        <v>44</v>
      </c>
      <c r="G12" s="87"/>
      <c r="H12" s="79" t="s">
        <v>47</v>
      </c>
      <c r="I12" s="80"/>
      <c r="J12" s="81">
        <f t="shared" si="1"/>
        <v>102</v>
      </c>
      <c r="K12" s="81"/>
      <c r="L12" s="82">
        <v>48</v>
      </c>
      <c r="M12" s="82"/>
      <c r="N12" s="82">
        <v>54</v>
      </c>
      <c r="O12" s="85"/>
      <c r="P12" s="79" t="s">
        <v>48</v>
      </c>
      <c r="Q12" s="80"/>
      <c r="R12" s="81">
        <f t="shared" si="2"/>
        <v>163</v>
      </c>
      <c r="S12" s="81"/>
      <c r="T12" s="82">
        <v>68</v>
      </c>
      <c r="U12" s="82"/>
      <c r="V12" s="82">
        <v>95</v>
      </c>
      <c r="W12" s="85"/>
      <c r="X12" s="79" t="s">
        <v>49</v>
      </c>
      <c r="Y12" s="80"/>
      <c r="Z12" s="81">
        <f t="shared" si="3"/>
        <v>68</v>
      </c>
      <c r="AA12" s="81"/>
      <c r="AB12" s="82">
        <v>29</v>
      </c>
      <c r="AC12" s="82"/>
      <c r="AD12" s="82">
        <v>39</v>
      </c>
      <c r="AE12" s="85"/>
      <c r="AF12" s="79" t="s">
        <v>50</v>
      </c>
      <c r="AG12" s="80"/>
      <c r="AH12" s="81">
        <f t="shared" si="4"/>
        <v>32</v>
      </c>
      <c r="AI12" s="81"/>
      <c r="AJ12" s="82">
        <v>9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91</v>
      </c>
      <c r="C13" s="81"/>
      <c r="D13" s="82">
        <v>52</v>
      </c>
      <c r="E13" s="82"/>
      <c r="F13" s="86">
        <v>39</v>
      </c>
      <c r="G13" s="87"/>
      <c r="H13" s="79" t="s">
        <v>52</v>
      </c>
      <c r="I13" s="80"/>
      <c r="J13" s="81">
        <f t="shared" si="1"/>
        <v>102</v>
      </c>
      <c r="K13" s="81"/>
      <c r="L13" s="82">
        <v>53</v>
      </c>
      <c r="M13" s="82"/>
      <c r="N13" s="82">
        <v>49</v>
      </c>
      <c r="O13" s="85"/>
      <c r="P13" s="79" t="s">
        <v>53</v>
      </c>
      <c r="Q13" s="80"/>
      <c r="R13" s="81">
        <f t="shared" si="2"/>
        <v>184</v>
      </c>
      <c r="S13" s="81"/>
      <c r="T13" s="82">
        <v>86</v>
      </c>
      <c r="U13" s="82"/>
      <c r="V13" s="82">
        <v>98</v>
      </c>
      <c r="W13" s="85"/>
      <c r="X13" s="79" t="s">
        <v>54</v>
      </c>
      <c r="Y13" s="80"/>
      <c r="Z13" s="81">
        <f t="shared" si="3"/>
        <v>92</v>
      </c>
      <c r="AA13" s="81"/>
      <c r="AB13" s="82">
        <v>44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15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128</v>
      </c>
      <c r="C14" s="81"/>
      <c r="D14" s="82">
        <v>63</v>
      </c>
      <c r="E14" s="82"/>
      <c r="F14" s="86">
        <v>65</v>
      </c>
      <c r="G14" s="87"/>
      <c r="H14" s="79" t="s">
        <v>57</v>
      </c>
      <c r="I14" s="80"/>
      <c r="J14" s="81">
        <f t="shared" si="1"/>
        <v>90</v>
      </c>
      <c r="K14" s="81"/>
      <c r="L14" s="82">
        <v>41</v>
      </c>
      <c r="M14" s="82"/>
      <c r="N14" s="82">
        <v>49</v>
      </c>
      <c r="O14" s="85"/>
      <c r="P14" s="79" t="s">
        <v>58</v>
      </c>
      <c r="Q14" s="80"/>
      <c r="R14" s="81">
        <f t="shared" si="2"/>
        <v>192</v>
      </c>
      <c r="S14" s="81"/>
      <c r="T14" s="82">
        <v>99</v>
      </c>
      <c r="U14" s="82"/>
      <c r="V14" s="82">
        <v>93</v>
      </c>
      <c r="W14" s="85"/>
      <c r="X14" s="79" t="s">
        <v>59</v>
      </c>
      <c r="Y14" s="80"/>
      <c r="Z14" s="81">
        <f t="shared" si="3"/>
        <v>100</v>
      </c>
      <c r="AA14" s="81"/>
      <c r="AB14" s="82">
        <v>49</v>
      </c>
      <c r="AC14" s="82"/>
      <c r="AD14" s="82">
        <v>51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8</v>
      </c>
      <c r="AK14" s="82"/>
      <c r="AL14" s="82">
        <v>28</v>
      </c>
      <c r="AM14" s="83"/>
    </row>
    <row r="15" spans="1:39" s="8" customFormat="1" ht="18" customHeight="1">
      <c r="A15" s="10" t="s">
        <v>61</v>
      </c>
      <c r="B15" s="81">
        <f t="shared" si="0"/>
        <v>98</v>
      </c>
      <c r="C15" s="81"/>
      <c r="D15" s="82">
        <v>53</v>
      </c>
      <c r="E15" s="82"/>
      <c r="F15" s="86">
        <v>45</v>
      </c>
      <c r="G15" s="87"/>
      <c r="H15" s="79" t="s">
        <v>62</v>
      </c>
      <c r="I15" s="80"/>
      <c r="J15" s="81">
        <f t="shared" si="1"/>
        <v>126</v>
      </c>
      <c r="K15" s="81"/>
      <c r="L15" s="82">
        <v>54</v>
      </c>
      <c r="M15" s="82"/>
      <c r="N15" s="82">
        <v>72</v>
      </c>
      <c r="O15" s="85"/>
      <c r="P15" s="79" t="s">
        <v>63</v>
      </c>
      <c r="Q15" s="80"/>
      <c r="R15" s="81">
        <f t="shared" si="2"/>
        <v>151</v>
      </c>
      <c r="S15" s="81"/>
      <c r="T15" s="82">
        <v>71</v>
      </c>
      <c r="U15" s="82"/>
      <c r="V15" s="82">
        <v>80</v>
      </c>
      <c r="W15" s="85"/>
      <c r="X15" s="79" t="s">
        <v>64</v>
      </c>
      <c r="Y15" s="80"/>
      <c r="Z15" s="81">
        <f t="shared" si="3"/>
        <v>90</v>
      </c>
      <c r="AA15" s="81"/>
      <c r="AB15" s="82">
        <v>43</v>
      </c>
      <c r="AC15" s="82"/>
      <c r="AD15" s="82">
        <v>47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2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100</v>
      </c>
      <c r="C16" s="81"/>
      <c r="D16" s="82">
        <v>50</v>
      </c>
      <c r="E16" s="82"/>
      <c r="F16" s="86">
        <v>50</v>
      </c>
      <c r="G16" s="87"/>
      <c r="H16" s="79" t="s">
        <v>67</v>
      </c>
      <c r="I16" s="80"/>
      <c r="J16" s="81">
        <f t="shared" si="1"/>
        <v>112</v>
      </c>
      <c r="K16" s="81"/>
      <c r="L16" s="82">
        <v>50</v>
      </c>
      <c r="M16" s="82"/>
      <c r="N16" s="82">
        <v>62</v>
      </c>
      <c r="O16" s="85"/>
      <c r="P16" s="79" t="s">
        <v>68</v>
      </c>
      <c r="Q16" s="80"/>
      <c r="R16" s="81">
        <f t="shared" si="2"/>
        <v>172</v>
      </c>
      <c r="S16" s="81"/>
      <c r="T16" s="82">
        <v>80</v>
      </c>
      <c r="U16" s="82"/>
      <c r="V16" s="82">
        <v>92</v>
      </c>
      <c r="W16" s="85"/>
      <c r="X16" s="79" t="s">
        <v>69</v>
      </c>
      <c r="Y16" s="80"/>
      <c r="Z16" s="81">
        <f t="shared" si="3"/>
        <v>97</v>
      </c>
      <c r="AA16" s="81"/>
      <c r="AB16" s="82">
        <v>43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2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62</v>
      </c>
      <c r="E17" s="82"/>
      <c r="F17" s="86">
        <v>53</v>
      </c>
      <c r="G17" s="87"/>
      <c r="H17" s="79" t="s">
        <v>72</v>
      </c>
      <c r="I17" s="80"/>
      <c r="J17" s="81">
        <f t="shared" si="1"/>
        <v>145</v>
      </c>
      <c r="K17" s="81"/>
      <c r="L17" s="82">
        <v>83</v>
      </c>
      <c r="M17" s="82"/>
      <c r="N17" s="82">
        <v>62</v>
      </c>
      <c r="O17" s="85"/>
      <c r="P17" s="79" t="s">
        <v>73</v>
      </c>
      <c r="Q17" s="80"/>
      <c r="R17" s="81">
        <f t="shared" si="2"/>
        <v>169</v>
      </c>
      <c r="S17" s="81"/>
      <c r="T17" s="82">
        <v>76</v>
      </c>
      <c r="U17" s="82"/>
      <c r="V17" s="82">
        <v>93</v>
      </c>
      <c r="W17" s="85"/>
      <c r="X17" s="79" t="s">
        <v>74</v>
      </c>
      <c r="Y17" s="80"/>
      <c r="Z17" s="81">
        <f t="shared" si="3"/>
        <v>88</v>
      </c>
      <c r="AA17" s="81"/>
      <c r="AB17" s="82">
        <v>38</v>
      </c>
      <c r="AC17" s="82"/>
      <c r="AD17" s="82">
        <v>50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3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104</v>
      </c>
      <c r="C18" s="81"/>
      <c r="D18" s="82">
        <v>55</v>
      </c>
      <c r="E18" s="82"/>
      <c r="F18" s="86">
        <v>49</v>
      </c>
      <c r="G18" s="87"/>
      <c r="H18" s="79" t="s">
        <v>77</v>
      </c>
      <c r="I18" s="80"/>
      <c r="J18" s="81">
        <f t="shared" si="1"/>
        <v>122</v>
      </c>
      <c r="K18" s="81"/>
      <c r="L18" s="82">
        <v>63</v>
      </c>
      <c r="M18" s="82"/>
      <c r="N18" s="82">
        <v>59</v>
      </c>
      <c r="O18" s="85"/>
      <c r="P18" s="79" t="s">
        <v>78</v>
      </c>
      <c r="Q18" s="80"/>
      <c r="R18" s="81">
        <f t="shared" si="2"/>
        <v>155</v>
      </c>
      <c r="S18" s="81"/>
      <c r="T18" s="82">
        <v>80</v>
      </c>
      <c r="U18" s="82"/>
      <c r="V18" s="82">
        <v>75</v>
      </c>
      <c r="W18" s="85"/>
      <c r="X18" s="79" t="s">
        <v>79</v>
      </c>
      <c r="Y18" s="80"/>
      <c r="Z18" s="81">
        <f t="shared" si="3"/>
        <v>129</v>
      </c>
      <c r="AA18" s="81"/>
      <c r="AB18" s="82">
        <v>51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107</v>
      </c>
      <c r="C19" s="81"/>
      <c r="D19" s="82">
        <v>52</v>
      </c>
      <c r="E19" s="82"/>
      <c r="F19" s="86">
        <v>55</v>
      </c>
      <c r="G19" s="87"/>
      <c r="H19" s="79" t="s">
        <v>82</v>
      </c>
      <c r="I19" s="80"/>
      <c r="J19" s="81">
        <f t="shared" si="1"/>
        <v>127</v>
      </c>
      <c r="K19" s="81"/>
      <c r="L19" s="82">
        <v>58</v>
      </c>
      <c r="M19" s="82"/>
      <c r="N19" s="82">
        <v>69</v>
      </c>
      <c r="O19" s="85"/>
      <c r="P19" s="79" t="s">
        <v>83</v>
      </c>
      <c r="Q19" s="80"/>
      <c r="R19" s="81">
        <f t="shared" si="2"/>
        <v>156</v>
      </c>
      <c r="S19" s="81"/>
      <c r="T19" s="82">
        <v>75</v>
      </c>
      <c r="U19" s="82"/>
      <c r="V19" s="82">
        <v>81</v>
      </c>
      <c r="W19" s="85"/>
      <c r="X19" s="79" t="s">
        <v>84</v>
      </c>
      <c r="Y19" s="80"/>
      <c r="Z19" s="81">
        <f t="shared" si="3"/>
        <v>118</v>
      </c>
      <c r="AA19" s="81"/>
      <c r="AB19" s="82">
        <v>48</v>
      </c>
      <c r="AC19" s="82"/>
      <c r="AD19" s="82">
        <v>70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5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116</v>
      </c>
      <c r="C20" s="81"/>
      <c r="D20" s="82">
        <v>64</v>
      </c>
      <c r="E20" s="82"/>
      <c r="F20" s="86">
        <v>52</v>
      </c>
      <c r="G20" s="87"/>
      <c r="H20" s="79" t="s">
        <v>87</v>
      </c>
      <c r="I20" s="80"/>
      <c r="J20" s="81">
        <f t="shared" si="1"/>
        <v>135</v>
      </c>
      <c r="K20" s="81"/>
      <c r="L20" s="82">
        <v>62</v>
      </c>
      <c r="M20" s="82"/>
      <c r="N20" s="82">
        <v>73</v>
      </c>
      <c r="O20" s="85"/>
      <c r="P20" s="79" t="s">
        <v>88</v>
      </c>
      <c r="Q20" s="80"/>
      <c r="R20" s="81">
        <f t="shared" si="2"/>
        <v>122</v>
      </c>
      <c r="S20" s="81"/>
      <c r="T20" s="82">
        <v>63</v>
      </c>
      <c r="U20" s="82"/>
      <c r="V20" s="82">
        <v>59</v>
      </c>
      <c r="W20" s="85"/>
      <c r="X20" s="79" t="s">
        <v>89</v>
      </c>
      <c r="Y20" s="80"/>
      <c r="Z20" s="81">
        <f t="shared" si="3"/>
        <v>125</v>
      </c>
      <c r="AA20" s="81"/>
      <c r="AB20" s="82">
        <v>58</v>
      </c>
      <c r="AC20" s="82"/>
      <c r="AD20" s="82">
        <v>67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106</v>
      </c>
      <c r="C21" s="81"/>
      <c r="D21" s="82">
        <v>52</v>
      </c>
      <c r="E21" s="82"/>
      <c r="F21" s="86">
        <v>54</v>
      </c>
      <c r="G21" s="87"/>
      <c r="H21" s="79" t="s">
        <v>92</v>
      </c>
      <c r="I21" s="80"/>
      <c r="J21" s="81">
        <f t="shared" si="1"/>
        <v>122</v>
      </c>
      <c r="K21" s="81"/>
      <c r="L21" s="82">
        <v>58</v>
      </c>
      <c r="M21" s="82"/>
      <c r="N21" s="82">
        <v>64</v>
      </c>
      <c r="O21" s="85"/>
      <c r="P21" s="79" t="s">
        <v>93</v>
      </c>
      <c r="Q21" s="80"/>
      <c r="R21" s="81">
        <f t="shared" si="2"/>
        <v>105</v>
      </c>
      <c r="S21" s="81"/>
      <c r="T21" s="82">
        <v>53</v>
      </c>
      <c r="U21" s="82"/>
      <c r="V21" s="82">
        <v>52</v>
      </c>
      <c r="W21" s="85"/>
      <c r="X21" s="79" t="s">
        <v>94</v>
      </c>
      <c r="Y21" s="80"/>
      <c r="Z21" s="81">
        <f t="shared" si="3"/>
        <v>66</v>
      </c>
      <c r="AA21" s="81"/>
      <c r="AB21" s="82">
        <v>34</v>
      </c>
      <c r="AC21" s="82"/>
      <c r="AD21" s="82">
        <v>32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84</v>
      </c>
      <c r="C22" s="81"/>
      <c r="D22" s="82">
        <v>43</v>
      </c>
      <c r="E22" s="82"/>
      <c r="F22" s="86">
        <v>41</v>
      </c>
      <c r="G22" s="87"/>
      <c r="H22" s="79" t="s">
        <v>97</v>
      </c>
      <c r="I22" s="80"/>
      <c r="J22" s="81">
        <f t="shared" si="1"/>
        <v>134</v>
      </c>
      <c r="K22" s="81"/>
      <c r="L22" s="82">
        <v>64</v>
      </c>
      <c r="M22" s="82"/>
      <c r="N22" s="82">
        <v>70</v>
      </c>
      <c r="O22" s="85"/>
      <c r="P22" s="79" t="s">
        <v>98</v>
      </c>
      <c r="Q22" s="80"/>
      <c r="R22" s="81">
        <f t="shared" si="2"/>
        <v>131</v>
      </c>
      <c r="S22" s="81"/>
      <c r="T22" s="82">
        <v>64</v>
      </c>
      <c r="U22" s="82"/>
      <c r="V22" s="82">
        <v>67</v>
      </c>
      <c r="W22" s="85"/>
      <c r="X22" s="79" t="s">
        <v>99</v>
      </c>
      <c r="Y22" s="80"/>
      <c r="Z22" s="81">
        <f t="shared" si="3"/>
        <v>69</v>
      </c>
      <c r="AA22" s="81"/>
      <c r="AB22" s="82">
        <v>25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128</v>
      </c>
      <c r="C23" s="66"/>
      <c r="D23" s="74">
        <v>73</v>
      </c>
      <c r="E23" s="74"/>
      <c r="F23" s="84">
        <v>55</v>
      </c>
      <c r="G23" s="67"/>
      <c r="H23" s="64" t="s">
        <v>102</v>
      </c>
      <c r="I23" s="65"/>
      <c r="J23" s="66">
        <f t="shared" si="1"/>
        <v>131</v>
      </c>
      <c r="K23" s="66"/>
      <c r="L23" s="74">
        <v>62</v>
      </c>
      <c r="M23" s="74"/>
      <c r="N23" s="74">
        <v>69</v>
      </c>
      <c r="O23" s="75"/>
      <c r="P23" s="64" t="s">
        <v>103</v>
      </c>
      <c r="Q23" s="65"/>
      <c r="R23" s="66">
        <f t="shared" si="2"/>
        <v>99</v>
      </c>
      <c r="S23" s="66"/>
      <c r="T23" s="74">
        <v>41</v>
      </c>
      <c r="U23" s="74"/>
      <c r="V23" s="74">
        <v>58</v>
      </c>
      <c r="W23" s="75"/>
      <c r="X23" s="64" t="s">
        <v>104</v>
      </c>
      <c r="Y23" s="65"/>
      <c r="Z23" s="66">
        <f t="shared" si="3"/>
        <v>79</v>
      </c>
      <c r="AA23" s="66"/>
      <c r="AB23" s="74">
        <v>35</v>
      </c>
      <c r="AC23" s="74"/>
      <c r="AD23" s="74">
        <v>44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642</v>
      </c>
      <c r="D27" s="46"/>
      <c r="E27" s="45">
        <f>SUM(E28:F29)</f>
        <v>637</v>
      </c>
      <c r="F27" s="46"/>
      <c r="G27" s="45">
        <f>SUM(G28:H29)</f>
        <v>319</v>
      </c>
      <c r="H27" s="46"/>
      <c r="I27" s="45">
        <f>SUM(I28:J29)</f>
        <v>329</v>
      </c>
      <c r="J27" s="46"/>
      <c r="K27" s="45">
        <f>SUM(K28:L29)</f>
        <v>212</v>
      </c>
      <c r="L27" s="46"/>
      <c r="M27" s="45">
        <f>SUM(M28:N29)</f>
        <v>1052</v>
      </c>
      <c r="N27" s="46"/>
      <c r="O27" s="45">
        <f>SUM(O28:P29)</f>
        <v>1244</v>
      </c>
      <c r="P27" s="46"/>
      <c r="Q27" s="45">
        <f>SUM(Q28:R29)</f>
        <v>1559</v>
      </c>
      <c r="R27" s="46"/>
      <c r="S27" s="45">
        <f>SUM(S28:T29)</f>
        <v>1452</v>
      </c>
      <c r="T27" s="46"/>
      <c r="U27" s="45">
        <f>SUM(U28:V29)</f>
        <v>468</v>
      </c>
      <c r="V27" s="46"/>
      <c r="W27" s="45">
        <f>SUM(W28:X29)</f>
        <v>399</v>
      </c>
      <c r="X27" s="46"/>
      <c r="Y27" s="45">
        <f>SUM(Y28:Z29)</f>
        <v>504</v>
      </c>
      <c r="Z27" s="46"/>
      <c r="AA27" s="45">
        <f>SUM(AA28:AB29)</f>
        <v>457</v>
      </c>
      <c r="AB27" s="46"/>
      <c r="AC27" s="45">
        <f>SUM(AC28:AD29)</f>
        <v>584</v>
      </c>
      <c r="AD27" s="46"/>
      <c r="AE27" s="45">
        <f>SUM(AE28:AF29)</f>
        <v>131</v>
      </c>
      <c r="AF27" s="46"/>
      <c r="AG27" s="45">
        <f>SUM(AG28:AH29)</f>
        <v>3</v>
      </c>
      <c r="AH27" s="46"/>
      <c r="AI27" s="47">
        <f>SUM(C27:AH27)</f>
        <v>9992</v>
      </c>
      <c r="AJ27" s="48"/>
      <c r="AK27" s="49">
        <v>4305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327</v>
      </c>
      <c r="D28" s="44"/>
      <c r="E28" s="43">
        <f>SUM(D10:E15)</f>
        <v>348</v>
      </c>
      <c r="F28" s="44"/>
      <c r="G28" s="43">
        <f>SUM(D16:E18)</f>
        <v>167</v>
      </c>
      <c r="H28" s="44"/>
      <c r="I28" s="43">
        <f>SUM(D19:E21)</f>
        <v>168</v>
      </c>
      <c r="J28" s="44"/>
      <c r="K28" s="43">
        <f>SUM(D22:E23)</f>
        <v>116</v>
      </c>
      <c r="L28" s="44"/>
      <c r="M28" s="43">
        <f>SUM(L4:M13)</f>
        <v>509</v>
      </c>
      <c r="N28" s="44"/>
      <c r="O28" s="43">
        <f>SUM(L14:M23)</f>
        <v>595</v>
      </c>
      <c r="P28" s="44"/>
      <c r="Q28" s="43">
        <f>SUM(T4:U13)</f>
        <v>755</v>
      </c>
      <c r="R28" s="44"/>
      <c r="S28" s="43">
        <f>SUM(T14:U23)</f>
        <v>702</v>
      </c>
      <c r="T28" s="44"/>
      <c r="U28" s="43">
        <f>SUM(AB4:AC8)</f>
        <v>231</v>
      </c>
      <c r="V28" s="44"/>
      <c r="W28" s="43">
        <f>SUM(AB9:AC13)</f>
        <v>185</v>
      </c>
      <c r="X28" s="44"/>
      <c r="Y28" s="43">
        <f>SUM(AB14:AC18)</f>
        <v>224</v>
      </c>
      <c r="Z28" s="44"/>
      <c r="AA28" s="43">
        <f>SUM(AB19:AC23)</f>
        <v>200</v>
      </c>
      <c r="AB28" s="44"/>
      <c r="AC28" s="43">
        <f>SUM(AJ4:AK13)</f>
        <v>243</v>
      </c>
      <c r="AD28" s="44"/>
      <c r="AE28" s="43">
        <f>SUM(AJ14:AK23)</f>
        <v>26</v>
      </c>
      <c r="AF28" s="44"/>
      <c r="AG28" s="43">
        <f>AJ24</f>
        <v>0</v>
      </c>
      <c r="AH28" s="44"/>
      <c r="AI28" s="38">
        <f>SUM(C28:AH28)</f>
        <v>4796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315</v>
      </c>
      <c r="D29" s="21"/>
      <c r="E29" s="20">
        <f>SUM(F10:G15)</f>
        <v>289</v>
      </c>
      <c r="F29" s="21"/>
      <c r="G29" s="20">
        <f>SUM(F16:G18)</f>
        <v>152</v>
      </c>
      <c r="H29" s="21"/>
      <c r="I29" s="20">
        <f>SUM(F19:G21)</f>
        <v>161</v>
      </c>
      <c r="J29" s="21"/>
      <c r="K29" s="20">
        <f>SUM(F22:G23)</f>
        <v>96</v>
      </c>
      <c r="L29" s="21"/>
      <c r="M29" s="20">
        <f>SUM(N4:O13)</f>
        <v>543</v>
      </c>
      <c r="N29" s="21"/>
      <c r="O29" s="20">
        <f>SUM(N14:O23)</f>
        <v>649</v>
      </c>
      <c r="P29" s="21"/>
      <c r="Q29" s="20">
        <f>SUM(V4:W13)</f>
        <v>804</v>
      </c>
      <c r="R29" s="21"/>
      <c r="S29" s="20">
        <f>SUM(V14:W23)</f>
        <v>750</v>
      </c>
      <c r="T29" s="21"/>
      <c r="U29" s="20">
        <f>SUM(AD4:AE8)</f>
        <v>237</v>
      </c>
      <c r="V29" s="21"/>
      <c r="W29" s="20">
        <f>SUM(AD9:AE13)</f>
        <v>214</v>
      </c>
      <c r="X29" s="21"/>
      <c r="Y29" s="20">
        <f>SUM(AD14:AE18)</f>
        <v>280</v>
      </c>
      <c r="Z29" s="21"/>
      <c r="AA29" s="20">
        <f>SUM(AD19:AE23)</f>
        <v>257</v>
      </c>
      <c r="AB29" s="21"/>
      <c r="AC29" s="20">
        <f>SUM(AL4:AM13)</f>
        <v>341</v>
      </c>
      <c r="AD29" s="21"/>
      <c r="AE29" s="20">
        <f>SUM(AL14:AM23)</f>
        <v>105</v>
      </c>
      <c r="AF29" s="21"/>
      <c r="AG29" s="20">
        <f>AL24</f>
        <v>3</v>
      </c>
      <c r="AH29" s="21"/>
      <c r="AI29" s="22">
        <f>SUM(C29:AH29)</f>
        <v>5196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1598</v>
      </c>
      <c r="D31" s="34"/>
      <c r="E31" s="34"/>
      <c r="F31" s="35">
        <f>C31/AI27</f>
        <v>0.1599279423538831</v>
      </c>
      <c r="G31" s="35"/>
      <c r="H31" s="36"/>
      <c r="I31" s="17">
        <f>SUM(I27:V27)</f>
        <v>6316</v>
      </c>
      <c r="J31" s="37"/>
      <c r="K31" s="37"/>
      <c r="L31" s="37"/>
      <c r="M31" s="37"/>
      <c r="N31" s="37"/>
      <c r="O31" s="37"/>
      <c r="P31" s="15">
        <f>I31/AI27</f>
        <v>0.6321056845476382</v>
      </c>
      <c r="Q31" s="15"/>
      <c r="R31" s="15"/>
      <c r="S31" s="15"/>
      <c r="T31" s="15"/>
      <c r="U31" s="15"/>
      <c r="V31" s="16"/>
      <c r="W31" s="17">
        <f>SUM(W27:AH27)</f>
        <v>2078</v>
      </c>
      <c r="X31" s="18"/>
      <c r="Y31" s="18"/>
      <c r="Z31" s="18"/>
      <c r="AA31" s="18"/>
      <c r="AB31" s="18"/>
      <c r="AC31" s="15">
        <f>W31/AI27</f>
        <v>0.2079663730984788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2023-10-06T04:08:09Z</cp:lastPrinted>
  <dcterms:created xsi:type="dcterms:W3CDTF">2023-10-06T04:04:56Z</dcterms:created>
  <dcterms:modified xsi:type="dcterms:W3CDTF">2023-10-06T04:08:32Z</dcterms:modified>
  <cp:category/>
  <cp:version/>
  <cp:contentType/>
  <cp:contentStatus/>
</cp:coreProperties>
</file>