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03" windowHeight="59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<sst xmlns="http://schemas.openxmlformats.org/spreadsheetml/2006/main" count="4917" uniqueCount="160">
  <si>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</si>
  <si>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令和５年８月３１日現在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</si>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</sst>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2234</v>
      </c>
      <c r="C4" s="90"/>
      <c r="D4" s="91">
        <v>1171</v>
      </c>
      <c r="E4" s="91"/>
      <c r="F4" s="96">
        <v>1063</v>
      </c>
      <c r="G4" s="97"/>
      <c r="H4" s="88" t="s">
        <v>7</v>
      </c>
      <c r="I4" s="89"/>
      <c r="J4" s="90">
        <f aca="true" t="shared" si="1" ref="J4:J23">SUM(L4:N4)</f>
        <v>3126</v>
      </c>
      <c r="K4" s="90"/>
      <c r="L4" s="91">
        <v>1573</v>
      </c>
      <c r="M4" s="91"/>
      <c r="N4" s="91">
        <v>1553</v>
      </c>
      <c r="O4" s="93"/>
      <c r="P4" s="88" t="s">
        <v>8</v>
      </c>
      <c r="Q4" s="89"/>
      <c r="R4" s="90">
        <f aca="true" t="shared" si="2" ref="R4:R23">SUM(T4:V4)</f>
        <v>3563</v>
      </c>
      <c r="S4" s="90"/>
      <c r="T4" s="91">
        <v>1732</v>
      </c>
      <c r="U4" s="91"/>
      <c r="V4" s="91">
        <v>1831</v>
      </c>
      <c r="W4" s="93"/>
      <c r="X4" s="88" t="s">
        <v>9</v>
      </c>
      <c r="Y4" s="89"/>
      <c r="Z4" s="90">
        <f aca="true" t="shared" si="3" ref="Z4:Z23">SUM(AB4:AD4)</f>
        <v>3242</v>
      </c>
      <c r="AA4" s="90"/>
      <c r="AB4" s="91">
        <v>1611</v>
      </c>
      <c r="AC4" s="91"/>
      <c r="AD4" s="91">
        <v>1631</v>
      </c>
      <c r="AE4" s="93"/>
      <c r="AF4" s="88" t="s">
        <v>10</v>
      </c>
      <c r="AG4" s="89"/>
      <c r="AH4" s="90">
        <f aca="true" t="shared" si="4" ref="AH4:AH24">SUM(AJ4:AL4)</f>
        <v>2773</v>
      </c>
      <c r="AI4" s="90"/>
      <c r="AJ4" s="91">
        <v>1193</v>
      </c>
      <c r="AK4" s="91"/>
      <c r="AL4" s="91">
        <v>1580</v>
      </c>
      <c r="AM4" s="92"/>
    </row>
    <row r="5" spans="1:39" s="8" customFormat="1" ht="18" customHeight="1">
      <c r="A5" s="10" t="s">
        <v>11</v>
      </c>
      <c r="B5" s="81">
        <f t="shared" si="0"/>
        <v>2343</v>
      </c>
      <c r="C5" s="81"/>
      <c r="D5" s="82">
        <v>1199</v>
      </c>
      <c r="E5" s="82"/>
      <c r="F5" s="86">
        <v>1144</v>
      </c>
      <c r="G5" s="87"/>
      <c r="H5" s="79" t="s">
        <v>12</v>
      </c>
      <c r="I5" s="80"/>
      <c r="J5" s="81">
        <f t="shared" si="1"/>
        <v>3108</v>
      </c>
      <c r="K5" s="81"/>
      <c r="L5" s="82">
        <v>1535</v>
      </c>
      <c r="M5" s="82"/>
      <c r="N5" s="82">
        <v>1573</v>
      </c>
      <c r="O5" s="85"/>
      <c r="P5" s="79" t="s">
        <v>13</v>
      </c>
      <c r="Q5" s="80"/>
      <c r="R5" s="81">
        <f t="shared" si="2"/>
        <v>3531</v>
      </c>
      <c r="S5" s="81"/>
      <c r="T5" s="82">
        <v>1698</v>
      </c>
      <c r="U5" s="82"/>
      <c r="V5" s="82">
        <v>1833</v>
      </c>
      <c r="W5" s="85"/>
      <c r="X5" s="79" t="s">
        <v>14</v>
      </c>
      <c r="Y5" s="80"/>
      <c r="Z5" s="81">
        <f t="shared" si="3"/>
        <v>2998</v>
      </c>
      <c r="AA5" s="81"/>
      <c r="AB5" s="82">
        <v>1467</v>
      </c>
      <c r="AC5" s="82"/>
      <c r="AD5" s="82">
        <v>1531</v>
      </c>
      <c r="AE5" s="85"/>
      <c r="AF5" s="79" t="s">
        <v>15</v>
      </c>
      <c r="AG5" s="80"/>
      <c r="AH5" s="81">
        <f t="shared" si="4"/>
        <v>2829</v>
      </c>
      <c r="AI5" s="81"/>
      <c r="AJ5" s="82">
        <v>1254</v>
      </c>
      <c r="AK5" s="82"/>
      <c r="AL5" s="82">
        <v>1575</v>
      </c>
      <c r="AM5" s="83"/>
    </row>
    <row r="6" spans="1:39" s="8" customFormat="1" ht="18" customHeight="1">
      <c r="A6" s="10" t="s">
        <v>16</v>
      </c>
      <c r="B6" s="81">
        <f t="shared" si="0"/>
        <v>2329</v>
      </c>
      <c r="C6" s="81"/>
      <c r="D6" s="82">
        <v>1212</v>
      </c>
      <c r="E6" s="82"/>
      <c r="F6" s="86">
        <v>1117</v>
      </c>
      <c r="G6" s="87"/>
      <c r="H6" s="79" t="s">
        <v>17</v>
      </c>
      <c r="I6" s="80"/>
      <c r="J6" s="81">
        <f t="shared" si="1"/>
        <v>3189</v>
      </c>
      <c r="K6" s="81"/>
      <c r="L6" s="82">
        <v>1574</v>
      </c>
      <c r="M6" s="82"/>
      <c r="N6" s="82">
        <v>1615</v>
      </c>
      <c r="O6" s="85"/>
      <c r="P6" s="79" t="s">
        <v>18</v>
      </c>
      <c r="Q6" s="80"/>
      <c r="R6" s="81">
        <f t="shared" si="2"/>
        <v>3785</v>
      </c>
      <c r="S6" s="81"/>
      <c r="T6" s="82">
        <v>1857</v>
      </c>
      <c r="U6" s="82"/>
      <c r="V6" s="82">
        <v>1928</v>
      </c>
      <c r="W6" s="85"/>
      <c r="X6" s="79" t="s">
        <v>19</v>
      </c>
      <c r="Y6" s="80"/>
      <c r="Z6" s="81">
        <f t="shared" si="3"/>
        <v>2774</v>
      </c>
      <c r="AA6" s="81"/>
      <c r="AB6" s="82">
        <v>1361</v>
      </c>
      <c r="AC6" s="82"/>
      <c r="AD6" s="82">
        <v>1413</v>
      </c>
      <c r="AE6" s="85"/>
      <c r="AF6" s="79" t="s">
        <v>20</v>
      </c>
      <c r="AG6" s="80"/>
      <c r="AH6" s="81">
        <f t="shared" si="4"/>
        <v>2611</v>
      </c>
      <c r="AI6" s="81"/>
      <c r="AJ6" s="82">
        <v>1094</v>
      </c>
      <c r="AK6" s="82"/>
      <c r="AL6" s="82">
        <v>1517</v>
      </c>
      <c r="AM6" s="83"/>
    </row>
    <row r="7" spans="1:39" s="8" customFormat="1" ht="18" customHeight="1">
      <c r="A7" s="10" t="s">
        <v>21</v>
      </c>
      <c r="B7" s="81">
        <f t="shared" si="0"/>
        <v>2355</v>
      </c>
      <c r="C7" s="81"/>
      <c r="D7" s="82">
        <v>1200</v>
      </c>
      <c r="E7" s="82"/>
      <c r="F7" s="86">
        <v>1155</v>
      </c>
      <c r="G7" s="87"/>
      <c r="H7" s="79" t="s">
        <v>22</v>
      </c>
      <c r="I7" s="80"/>
      <c r="J7" s="81">
        <f t="shared" si="1"/>
        <v>3083</v>
      </c>
      <c r="K7" s="81"/>
      <c r="L7" s="82">
        <v>1500</v>
      </c>
      <c r="M7" s="82"/>
      <c r="N7" s="82">
        <v>1583</v>
      </c>
      <c r="O7" s="85"/>
      <c r="P7" s="79" t="s">
        <v>23</v>
      </c>
      <c r="Q7" s="80"/>
      <c r="R7" s="81">
        <f t="shared" si="2"/>
        <v>3910</v>
      </c>
      <c r="S7" s="81"/>
      <c r="T7" s="82">
        <v>1930</v>
      </c>
      <c r="U7" s="82"/>
      <c r="V7" s="82">
        <v>1980</v>
      </c>
      <c r="W7" s="85"/>
      <c r="X7" s="79" t="s">
        <v>24</v>
      </c>
      <c r="Y7" s="80"/>
      <c r="Z7" s="81">
        <f t="shared" si="3"/>
        <v>2798</v>
      </c>
      <c r="AA7" s="81"/>
      <c r="AB7" s="82">
        <v>1405</v>
      </c>
      <c r="AC7" s="82"/>
      <c r="AD7" s="82">
        <v>1393</v>
      </c>
      <c r="AE7" s="85"/>
      <c r="AF7" s="79" t="s">
        <v>25</v>
      </c>
      <c r="AG7" s="80"/>
      <c r="AH7" s="81">
        <f t="shared" si="4"/>
        <v>2170</v>
      </c>
      <c r="AI7" s="81"/>
      <c r="AJ7" s="82">
        <v>931</v>
      </c>
      <c r="AK7" s="82"/>
      <c r="AL7" s="82">
        <v>1239</v>
      </c>
      <c r="AM7" s="83"/>
    </row>
    <row r="8" spans="1:39" s="8" customFormat="1" ht="18" customHeight="1">
      <c r="A8" s="10" t="s">
        <v>26</v>
      </c>
      <c r="B8" s="81">
        <f t="shared" si="0"/>
        <v>2344</v>
      </c>
      <c r="C8" s="81"/>
      <c r="D8" s="82">
        <v>1186</v>
      </c>
      <c r="E8" s="82"/>
      <c r="F8" s="86">
        <v>1158</v>
      </c>
      <c r="G8" s="87"/>
      <c r="H8" s="79" t="s">
        <v>27</v>
      </c>
      <c r="I8" s="80"/>
      <c r="J8" s="81">
        <f t="shared" si="1"/>
        <v>3031</v>
      </c>
      <c r="K8" s="81"/>
      <c r="L8" s="82">
        <v>1459</v>
      </c>
      <c r="M8" s="82"/>
      <c r="N8" s="82">
        <v>1572</v>
      </c>
      <c r="O8" s="85"/>
      <c r="P8" s="79" t="s">
        <v>28</v>
      </c>
      <c r="Q8" s="80"/>
      <c r="R8" s="81">
        <f t="shared" si="2"/>
        <v>4043</v>
      </c>
      <c r="S8" s="81"/>
      <c r="T8" s="82">
        <v>2037</v>
      </c>
      <c r="U8" s="82"/>
      <c r="V8" s="82">
        <v>2006</v>
      </c>
      <c r="W8" s="85"/>
      <c r="X8" s="79" t="s">
        <v>29</v>
      </c>
      <c r="Y8" s="80"/>
      <c r="Z8" s="81">
        <f t="shared" si="3"/>
        <v>2825</v>
      </c>
      <c r="AA8" s="81"/>
      <c r="AB8" s="82">
        <v>1347</v>
      </c>
      <c r="AC8" s="82"/>
      <c r="AD8" s="82">
        <v>1478</v>
      </c>
      <c r="AE8" s="85"/>
      <c r="AF8" s="79" t="s">
        <v>30</v>
      </c>
      <c r="AG8" s="80"/>
      <c r="AH8" s="81">
        <f t="shared" si="4"/>
        <v>1775</v>
      </c>
      <c r="AI8" s="81"/>
      <c r="AJ8" s="82">
        <v>780</v>
      </c>
      <c r="AK8" s="82"/>
      <c r="AL8" s="82">
        <v>995</v>
      </c>
      <c r="AM8" s="83"/>
    </row>
    <row r="9" spans="1:39" s="8" customFormat="1" ht="18" customHeight="1">
      <c r="A9" s="10" t="s">
        <v>31</v>
      </c>
      <c r="B9" s="81">
        <f t="shared" si="0"/>
        <v>2532</v>
      </c>
      <c r="C9" s="81"/>
      <c r="D9" s="82">
        <v>1321</v>
      </c>
      <c r="E9" s="82"/>
      <c r="F9" s="86">
        <v>1211</v>
      </c>
      <c r="G9" s="87"/>
      <c r="H9" s="79" t="s">
        <v>32</v>
      </c>
      <c r="I9" s="80"/>
      <c r="J9" s="81">
        <f t="shared" si="1"/>
        <v>3037</v>
      </c>
      <c r="K9" s="81"/>
      <c r="L9" s="82">
        <v>1442</v>
      </c>
      <c r="M9" s="82"/>
      <c r="N9" s="82">
        <v>1595</v>
      </c>
      <c r="O9" s="85"/>
      <c r="P9" s="79" t="s">
        <v>33</v>
      </c>
      <c r="Q9" s="80"/>
      <c r="R9" s="81">
        <f t="shared" si="2"/>
        <v>4166</v>
      </c>
      <c r="S9" s="81"/>
      <c r="T9" s="82">
        <v>2005</v>
      </c>
      <c r="U9" s="82"/>
      <c r="V9" s="82">
        <v>2161</v>
      </c>
      <c r="W9" s="85"/>
      <c r="X9" s="79" t="s">
        <v>34</v>
      </c>
      <c r="Y9" s="80"/>
      <c r="Z9" s="81">
        <f t="shared" si="3"/>
        <v>2655</v>
      </c>
      <c r="AA9" s="81"/>
      <c r="AB9" s="82">
        <v>1304</v>
      </c>
      <c r="AC9" s="82"/>
      <c r="AD9" s="82">
        <v>1351</v>
      </c>
      <c r="AE9" s="85"/>
      <c r="AF9" s="79" t="s">
        <v>35</v>
      </c>
      <c r="AG9" s="80"/>
      <c r="AH9" s="81">
        <f t="shared" si="4"/>
        <v>1705</v>
      </c>
      <c r="AI9" s="81"/>
      <c r="AJ9" s="82">
        <v>700</v>
      </c>
      <c r="AK9" s="82"/>
      <c r="AL9" s="82">
        <v>1005</v>
      </c>
      <c r="AM9" s="83"/>
    </row>
    <row r="10" spans="1:39" s="8" customFormat="1" ht="18" customHeight="1">
      <c r="A10" s="10" t="s">
        <v>36</v>
      </c>
      <c r="B10" s="81">
        <f t="shared" si="0"/>
        <v>2496</v>
      </c>
      <c r="C10" s="81"/>
      <c r="D10" s="82">
        <v>1255</v>
      </c>
      <c r="E10" s="82"/>
      <c r="F10" s="86">
        <v>1241</v>
      </c>
      <c r="G10" s="87"/>
      <c r="H10" s="79" t="s">
        <v>37</v>
      </c>
      <c r="I10" s="80"/>
      <c r="J10" s="81">
        <f t="shared" si="1"/>
        <v>2961</v>
      </c>
      <c r="K10" s="81"/>
      <c r="L10" s="82">
        <v>1423</v>
      </c>
      <c r="M10" s="82"/>
      <c r="N10" s="82">
        <v>1538</v>
      </c>
      <c r="O10" s="85"/>
      <c r="P10" s="79" t="s">
        <v>38</v>
      </c>
      <c r="Q10" s="80"/>
      <c r="R10" s="81">
        <f t="shared" si="2"/>
        <v>4380</v>
      </c>
      <c r="S10" s="81"/>
      <c r="T10" s="82">
        <v>2139</v>
      </c>
      <c r="U10" s="82"/>
      <c r="V10" s="82">
        <v>2241</v>
      </c>
      <c r="W10" s="85"/>
      <c r="X10" s="79" t="s">
        <v>39</v>
      </c>
      <c r="Y10" s="80"/>
      <c r="Z10" s="81">
        <f t="shared" si="3"/>
        <v>2481</v>
      </c>
      <c r="AA10" s="81"/>
      <c r="AB10" s="82">
        <v>1183</v>
      </c>
      <c r="AC10" s="82"/>
      <c r="AD10" s="82">
        <v>1298</v>
      </c>
      <c r="AE10" s="85"/>
      <c r="AF10" s="79" t="s">
        <v>40</v>
      </c>
      <c r="AG10" s="80"/>
      <c r="AH10" s="81">
        <f t="shared" si="4"/>
        <v>1603</v>
      </c>
      <c r="AI10" s="81"/>
      <c r="AJ10" s="82">
        <v>638</v>
      </c>
      <c r="AK10" s="82"/>
      <c r="AL10" s="82">
        <v>965</v>
      </c>
      <c r="AM10" s="83"/>
    </row>
    <row r="11" spans="1:39" s="8" customFormat="1" ht="18" customHeight="1">
      <c r="A11" s="10" t="s">
        <v>41</v>
      </c>
      <c r="B11" s="81">
        <f t="shared" si="0"/>
        <v>2667</v>
      </c>
      <c r="C11" s="81"/>
      <c r="D11" s="82">
        <v>1354</v>
      </c>
      <c r="E11" s="82"/>
      <c r="F11" s="86">
        <v>1313</v>
      </c>
      <c r="G11" s="87"/>
      <c r="H11" s="79" t="s">
        <v>42</v>
      </c>
      <c r="I11" s="80"/>
      <c r="J11" s="81">
        <f t="shared" si="1"/>
        <v>3079</v>
      </c>
      <c r="K11" s="81"/>
      <c r="L11" s="82">
        <v>1489</v>
      </c>
      <c r="M11" s="82"/>
      <c r="N11" s="82">
        <v>1590</v>
      </c>
      <c r="O11" s="85"/>
      <c r="P11" s="79" t="s">
        <v>43</v>
      </c>
      <c r="Q11" s="80"/>
      <c r="R11" s="81">
        <f t="shared" si="2"/>
        <v>4619</v>
      </c>
      <c r="S11" s="81"/>
      <c r="T11" s="82">
        <v>2310</v>
      </c>
      <c r="U11" s="82"/>
      <c r="V11" s="82">
        <v>2309</v>
      </c>
      <c r="W11" s="85"/>
      <c r="X11" s="79" t="s">
        <v>44</v>
      </c>
      <c r="Y11" s="80"/>
      <c r="Z11" s="81">
        <f t="shared" si="3"/>
        <v>2578</v>
      </c>
      <c r="AA11" s="81"/>
      <c r="AB11" s="82">
        <v>1202</v>
      </c>
      <c r="AC11" s="82"/>
      <c r="AD11" s="82">
        <v>1376</v>
      </c>
      <c r="AE11" s="85"/>
      <c r="AF11" s="79" t="s">
        <v>45</v>
      </c>
      <c r="AG11" s="80"/>
      <c r="AH11" s="81">
        <f t="shared" si="4"/>
        <v>1551</v>
      </c>
      <c r="AI11" s="81"/>
      <c r="AJ11" s="82">
        <v>589</v>
      </c>
      <c r="AK11" s="82"/>
      <c r="AL11" s="82">
        <v>962</v>
      </c>
      <c r="AM11" s="83"/>
    </row>
    <row r="12" spans="1:39" s="8" customFormat="1" ht="18" customHeight="1">
      <c r="A12" s="10" t="s">
        <v>46</v>
      </c>
      <c r="B12" s="81">
        <f t="shared" si="0"/>
        <v>2686</v>
      </c>
      <c r="C12" s="81"/>
      <c r="D12" s="82">
        <v>1388</v>
      </c>
      <c r="E12" s="82"/>
      <c r="F12" s="86">
        <v>1298</v>
      </c>
      <c r="G12" s="87"/>
      <c r="H12" s="79" t="s">
        <v>47</v>
      </c>
      <c r="I12" s="80"/>
      <c r="J12" s="81">
        <f t="shared" si="1"/>
        <v>3202</v>
      </c>
      <c r="K12" s="81"/>
      <c r="L12" s="82">
        <v>1569</v>
      </c>
      <c r="M12" s="82"/>
      <c r="N12" s="82">
        <v>1633</v>
      </c>
      <c r="O12" s="85"/>
      <c r="P12" s="79" t="s">
        <v>48</v>
      </c>
      <c r="Q12" s="80"/>
      <c r="R12" s="81">
        <f t="shared" si="2"/>
        <v>4706</v>
      </c>
      <c r="S12" s="81"/>
      <c r="T12" s="82">
        <v>2246</v>
      </c>
      <c r="U12" s="82"/>
      <c r="V12" s="82">
        <v>2460</v>
      </c>
      <c r="W12" s="85"/>
      <c r="X12" s="79" t="s">
        <v>49</v>
      </c>
      <c r="Y12" s="80"/>
      <c r="Z12" s="81">
        <f t="shared" si="3"/>
        <v>2645</v>
      </c>
      <c r="AA12" s="81"/>
      <c r="AB12" s="82">
        <v>1205</v>
      </c>
      <c r="AC12" s="82"/>
      <c r="AD12" s="82">
        <v>1440</v>
      </c>
      <c r="AE12" s="85"/>
      <c r="AF12" s="79" t="s">
        <v>50</v>
      </c>
      <c r="AG12" s="80"/>
      <c r="AH12" s="81">
        <f t="shared" si="4"/>
        <v>1170</v>
      </c>
      <c r="AI12" s="81"/>
      <c r="AJ12" s="82">
        <v>438</v>
      </c>
      <c r="AK12" s="82"/>
      <c r="AL12" s="82">
        <v>732</v>
      </c>
      <c r="AM12" s="83"/>
    </row>
    <row r="13" spans="1:39" s="8" customFormat="1" ht="18" customHeight="1">
      <c r="A13" s="10" t="s">
        <v>51</v>
      </c>
      <c r="B13" s="81">
        <f t="shared" si="0"/>
        <v>2636</v>
      </c>
      <c r="C13" s="81"/>
      <c r="D13" s="82">
        <v>1353</v>
      </c>
      <c r="E13" s="82"/>
      <c r="F13" s="86">
        <v>1283</v>
      </c>
      <c r="G13" s="87"/>
      <c r="H13" s="79" t="s">
        <v>52</v>
      </c>
      <c r="I13" s="80"/>
      <c r="J13" s="81">
        <f t="shared" si="1"/>
        <v>3268</v>
      </c>
      <c r="K13" s="81"/>
      <c r="L13" s="82">
        <v>1601</v>
      </c>
      <c r="M13" s="82"/>
      <c r="N13" s="82">
        <v>1667</v>
      </c>
      <c r="O13" s="85"/>
      <c r="P13" s="79" t="s">
        <v>53</v>
      </c>
      <c r="Q13" s="80"/>
      <c r="R13" s="81">
        <f t="shared" si="2"/>
        <v>5026</v>
      </c>
      <c r="S13" s="81"/>
      <c r="T13" s="82">
        <v>2457</v>
      </c>
      <c r="U13" s="82"/>
      <c r="V13" s="82">
        <v>2569</v>
      </c>
      <c r="W13" s="85"/>
      <c r="X13" s="79" t="s">
        <v>54</v>
      </c>
      <c r="Y13" s="80"/>
      <c r="Z13" s="81">
        <f t="shared" si="3"/>
        <v>2737</v>
      </c>
      <c r="AA13" s="81"/>
      <c r="AB13" s="82">
        <v>1328</v>
      </c>
      <c r="AC13" s="82"/>
      <c r="AD13" s="82">
        <v>1409</v>
      </c>
      <c r="AE13" s="85"/>
      <c r="AF13" s="79" t="s">
        <v>55</v>
      </c>
      <c r="AG13" s="80"/>
      <c r="AH13" s="81">
        <f t="shared" si="4"/>
        <v>1008</v>
      </c>
      <c r="AI13" s="81"/>
      <c r="AJ13" s="82">
        <v>382</v>
      </c>
      <c r="AK13" s="82"/>
      <c r="AL13" s="82">
        <v>626</v>
      </c>
      <c r="AM13" s="83"/>
    </row>
    <row r="14" spans="1:39" s="8" customFormat="1" ht="18" customHeight="1">
      <c r="A14" s="10" t="s">
        <v>56</v>
      </c>
      <c r="B14" s="81">
        <f t="shared" si="0"/>
        <v>2716</v>
      </c>
      <c r="C14" s="81"/>
      <c r="D14" s="82">
        <v>1335</v>
      </c>
      <c r="E14" s="82"/>
      <c r="F14" s="86">
        <v>1381</v>
      </c>
      <c r="G14" s="87"/>
      <c r="H14" s="79" t="s">
        <v>57</v>
      </c>
      <c r="I14" s="80"/>
      <c r="J14" s="81">
        <f t="shared" si="1"/>
        <v>3208</v>
      </c>
      <c r="K14" s="81"/>
      <c r="L14" s="82">
        <v>1533</v>
      </c>
      <c r="M14" s="82"/>
      <c r="N14" s="82">
        <v>1675</v>
      </c>
      <c r="O14" s="85"/>
      <c r="P14" s="79" t="s">
        <v>58</v>
      </c>
      <c r="Q14" s="80"/>
      <c r="R14" s="81">
        <f t="shared" si="2"/>
        <v>5171</v>
      </c>
      <c r="S14" s="81"/>
      <c r="T14" s="82">
        <v>2558</v>
      </c>
      <c r="U14" s="82"/>
      <c r="V14" s="82">
        <v>2613</v>
      </c>
      <c r="W14" s="85"/>
      <c r="X14" s="79" t="s">
        <v>59</v>
      </c>
      <c r="Y14" s="80"/>
      <c r="Z14" s="81">
        <f t="shared" si="3"/>
        <v>2939</v>
      </c>
      <c r="AA14" s="81"/>
      <c r="AB14" s="82">
        <v>1358</v>
      </c>
      <c r="AC14" s="82"/>
      <c r="AD14" s="82">
        <v>1581</v>
      </c>
      <c r="AE14" s="85"/>
      <c r="AF14" s="79" t="s">
        <v>60</v>
      </c>
      <c r="AG14" s="80"/>
      <c r="AH14" s="81">
        <f t="shared" si="4"/>
        <v>917</v>
      </c>
      <c r="AI14" s="81"/>
      <c r="AJ14" s="82">
        <v>291</v>
      </c>
      <c r="AK14" s="82"/>
      <c r="AL14" s="82">
        <v>626</v>
      </c>
      <c r="AM14" s="83"/>
    </row>
    <row r="15" spans="1:39" s="8" customFormat="1" ht="18" customHeight="1">
      <c r="A15" s="10" t="s">
        <v>61</v>
      </c>
      <c r="B15" s="81">
        <f t="shared" si="0"/>
        <v>2724</v>
      </c>
      <c r="C15" s="81"/>
      <c r="D15" s="82">
        <v>1403</v>
      </c>
      <c r="E15" s="82"/>
      <c r="F15" s="86">
        <v>1321</v>
      </c>
      <c r="G15" s="87"/>
      <c r="H15" s="79" t="s">
        <v>62</v>
      </c>
      <c r="I15" s="80"/>
      <c r="J15" s="81">
        <f t="shared" si="1"/>
        <v>3187</v>
      </c>
      <c r="K15" s="81"/>
      <c r="L15" s="82">
        <v>1543</v>
      </c>
      <c r="M15" s="82"/>
      <c r="N15" s="82">
        <v>1644</v>
      </c>
      <c r="O15" s="85"/>
      <c r="P15" s="79" t="s">
        <v>63</v>
      </c>
      <c r="Q15" s="80"/>
      <c r="R15" s="81">
        <f t="shared" si="2"/>
        <v>4969</v>
      </c>
      <c r="S15" s="81"/>
      <c r="T15" s="82">
        <v>2462</v>
      </c>
      <c r="U15" s="82"/>
      <c r="V15" s="82">
        <v>2507</v>
      </c>
      <c r="W15" s="85"/>
      <c r="X15" s="79" t="s">
        <v>64</v>
      </c>
      <c r="Y15" s="80"/>
      <c r="Z15" s="81">
        <f t="shared" si="3"/>
        <v>3075</v>
      </c>
      <c r="AA15" s="81"/>
      <c r="AB15" s="82">
        <v>1413</v>
      </c>
      <c r="AC15" s="82"/>
      <c r="AD15" s="82">
        <v>1662</v>
      </c>
      <c r="AE15" s="85"/>
      <c r="AF15" s="79" t="s">
        <v>65</v>
      </c>
      <c r="AG15" s="80"/>
      <c r="AH15" s="81">
        <f t="shared" si="4"/>
        <v>750</v>
      </c>
      <c r="AI15" s="81"/>
      <c r="AJ15" s="82">
        <v>236</v>
      </c>
      <c r="AK15" s="82"/>
      <c r="AL15" s="82">
        <v>514</v>
      </c>
      <c r="AM15" s="83"/>
    </row>
    <row r="16" spans="1:39" s="8" customFormat="1" ht="18" customHeight="1">
      <c r="A16" s="10" t="s">
        <v>66</v>
      </c>
      <c r="B16" s="81">
        <f t="shared" si="0"/>
        <v>2822</v>
      </c>
      <c r="C16" s="81"/>
      <c r="D16" s="82">
        <v>1482</v>
      </c>
      <c r="E16" s="82"/>
      <c r="F16" s="86">
        <v>1340</v>
      </c>
      <c r="G16" s="87"/>
      <c r="H16" s="79" t="s">
        <v>67</v>
      </c>
      <c r="I16" s="80"/>
      <c r="J16" s="81">
        <f t="shared" si="1"/>
        <v>3025</v>
      </c>
      <c r="K16" s="81"/>
      <c r="L16" s="82">
        <v>1489</v>
      </c>
      <c r="M16" s="82"/>
      <c r="N16" s="82">
        <v>1536</v>
      </c>
      <c r="O16" s="85"/>
      <c r="P16" s="79" t="s">
        <v>68</v>
      </c>
      <c r="Q16" s="80"/>
      <c r="R16" s="81">
        <f t="shared" si="2"/>
        <v>4841</v>
      </c>
      <c r="S16" s="81"/>
      <c r="T16" s="82">
        <v>2358</v>
      </c>
      <c r="U16" s="82"/>
      <c r="V16" s="82">
        <v>2483</v>
      </c>
      <c r="W16" s="85"/>
      <c r="X16" s="79" t="s">
        <v>69</v>
      </c>
      <c r="Y16" s="80"/>
      <c r="Z16" s="81">
        <f t="shared" si="3"/>
        <v>3249</v>
      </c>
      <c r="AA16" s="81"/>
      <c r="AB16" s="82">
        <v>1482</v>
      </c>
      <c r="AC16" s="82"/>
      <c r="AD16" s="82">
        <v>1767</v>
      </c>
      <c r="AE16" s="85"/>
      <c r="AF16" s="79" t="s">
        <v>70</v>
      </c>
      <c r="AG16" s="80"/>
      <c r="AH16" s="81">
        <f t="shared" si="4"/>
        <v>608</v>
      </c>
      <c r="AI16" s="81"/>
      <c r="AJ16" s="82">
        <v>161</v>
      </c>
      <c r="AK16" s="82"/>
      <c r="AL16" s="82">
        <v>447</v>
      </c>
      <c r="AM16" s="83"/>
    </row>
    <row r="17" spans="1:39" s="8" customFormat="1" ht="18" customHeight="1">
      <c r="A17" s="10" t="s">
        <v>71</v>
      </c>
      <c r="B17" s="81">
        <f t="shared" si="0"/>
        <v>2839</v>
      </c>
      <c r="C17" s="81"/>
      <c r="D17" s="82">
        <v>1486</v>
      </c>
      <c r="E17" s="82"/>
      <c r="F17" s="86">
        <v>1353</v>
      </c>
      <c r="G17" s="87"/>
      <c r="H17" s="79" t="s">
        <v>72</v>
      </c>
      <c r="I17" s="80"/>
      <c r="J17" s="81">
        <f t="shared" si="1"/>
        <v>3206</v>
      </c>
      <c r="K17" s="81"/>
      <c r="L17" s="82">
        <v>1575</v>
      </c>
      <c r="M17" s="82"/>
      <c r="N17" s="82">
        <v>1631</v>
      </c>
      <c r="O17" s="85"/>
      <c r="P17" s="79" t="s">
        <v>73</v>
      </c>
      <c r="Q17" s="80"/>
      <c r="R17" s="81">
        <f t="shared" si="2"/>
        <v>4708</v>
      </c>
      <c r="S17" s="81"/>
      <c r="T17" s="82">
        <v>2325</v>
      </c>
      <c r="U17" s="82"/>
      <c r="V17" s="82">
        <v>2383</v>
      </c>
      <c r="W17" s="85"/>
      <c r="X17" s="79" t="s">
        <v>74</v>
      </c>
      <c r="Y17" s="80"/>
      <c r="Z17" s="81">
        <f t="shared" si="3"/>
        <v>3597</v>
      </c>
      <c r="AA17" s="81"/>
      <c r="AB17" s="82">
        <v>1588</v>
      </c>
      <c r="AC17" s="82"/>
      <c r="AD17" s="82">
        <v>2009</v>
      </c>
      <c r="AE17" s="85"/>
      <c r="AF17" s="79" t="s">
        <v>75</v>
      </c>
      <c r="AG17" s="80"/>
      <c r="AH17" s="81">
        <f t="shared" si="4"/>
        <v>496</v>
      </c>
      <c r="AI17" s="81"/>
      <c r="AJ17" s="82">
        <v>124</v>
      </c>
      <c r="AK17" s="82"/>
      <c r="AL17" s="82">
        <v>372</v>
      </c>
      <c r="AM17" s="83"/>
    </row>
    <row r="18" spans="1:39" s="8" customFormat="1" ht="18" customHeight="1">
      <c r="A18" s="10" t="s">
        <v>76</v>
      </c>
      <c r="B18" s="81">
        <f t="shared" si="0"/>
        <v>2797</v>
      </c>
      <c r="C18" s="81"/>
      <c r="D18" s="82">
        <v>1424</v>
      </c>
      <c r="E18" s="82"/>
      <c r="F18" s="86">
        <v>1373</v>
      </c>
      <c r="G18" s="87"/>
      <c r="H18" s="79" t="s">
        <v>77</v>
      </c>
      <c r="I18" s="80"/>
      <c r="J18" s="81">
        <f t="shared" si="1"/>
        <v>3284</v>
      </c>
      <c r="K18" s="81"/>
      <c r="L18" s="82">
        <v>1653</v>
      </c>
      <c r="M18" s="82"/>
      <c r="N18" s="82">
        <v>1631</v>
      </c>
      <c r="O18" s="85"/>
      <c r="P18" s="79" t="s">
        <v>78</v>
      </c>
      <c r="Q18" s="80"/>
      <c r="R18" s="81">
        <f t="shared" si="2"/>
        <v>4388</v>
      </c>
      <c r="S18" s="81"/>
      <c r="T18" s="82">
        <v>2225</v>
      </c>
      <c r="U18" s="82"/>
      <c r="V18" s="82">
        <v>2163</v>
      </c>
      <c r="W18" s="85"/>
      <c r="X18" s="79" t="s">
        <v>79</v>
      </c>
      <c r="Y18" s="80"/>
      <c r="Z18" s="81">
        <f t="shared" si="3"/>
        <v>4049</v>
      </c>
      <c r="AA18" s="81"/>
      <c r="AB18" s="82">
        <v>1813</v>
      </c>
      <c r="AC18" s="82"/>
      <c r="AD18" s="82">
        <v>2236</v>
      </c>
      <c r="AE18" s="85"/>
      <c r="AF18" s="79" t="s">
        <v>80</v>
      </c>
      <c r="AG18" s="80"/>
      <c r="AH18" s="81">
        <f t="shared" si="4"/>
        <v>386</v>
      </c>
      <c r="AI18" s="81"/>
      <c r="AJ18" s="82">
        <v>80</v>
      </c>
      <c r="AK18" s="82"/>
      <c r="AL18" s="82">
        <v>306</v>
      </c>
      <c r="AM18" s="83"/>
    </row>
    <row r="19" spans="1:39" s="8" customFormat="1" ht="18" customHeight="1">
      <c r="A19" s="10" t="s">
        <v>81</v>
      </c>
      <c r="B19" s="81">
        <f t="shared" si="0"/>
        <v>2865</v>
      </c>
      <c r="C19" s="81"/>
      <c r="D19" s="82">
        <v>1515</v>
      </c>
      <c r="E19" s="82"/>
      <c r="F19" s="86">
        <v>1350</v>
      </c>
      <c r="G19" s="87"/>
      <c r="H19" s="79" t="s">
        <v>82</v>
      </c>
      <c r="I19" s="80"/>
      <c r="J19" s="81">
        <f t="shared" si="1"/>
        <v>3354</v>
      </c>
      <c r="K19" s="81"/>
      <c r="L19" s="82">
        <v>1696</v>
      </c>
      <c r="M19" s="82"/>
      <c r="N19" s="82">
        <v>1658</v>
      </c>
      <c r="O19" s="85"/>
      <c r="P19" s="79" t="s">
        <v>83</v>
      </c>
      <c r="Q19" s="80"/>
      <c r="R19" s="81">
        <f t="shared" si="2"/>
        <v>4334</v>
      </c>
      <c r="S19" s="81"/>
      <c r="T19" s="82">
        <v>2133</v>
      </c>
      <c r="U19" s="82"/>
      <c r="V19" s="82">
        <v>2201</v>
      </c>
      <c r="W19" s="85"/>
      <c r="X19" s="79" t="s">
        <v>84</v>
      </c>
      <c r="Y19" s="80"/>
      <c r="Z19" s="81">
        <f t="shared" si="3"/>
        <v>4033</v>
      </c>
      <c r="AA19" s="81"/>
      <c r="AB19" s="82">
        <v>1767</v>
      </c>
      <c r="AC19" s="82"/>
      <c r="AD19" s="82">
        <v>2266</v>
      </c>
      <c r="AE19" s="85"/>
      <c r="AF19" s="79" t="s">
        <v>85</v>
      </c>
      <c r="AG19" s="80"/>
      <c r="AH19" s="81">
        <f t="shared" si="4"/>
        <v>291</v>
      </c>
      <c r="AI19" s="81"/>
      <c r="AJ19" s="82">
        <v>76</v>
      </c>
      <c r="AK19" s="82"/>
      <c r="AL19" s="82">
        <v>215</v>
      </c>
      <c r="AM19" s="83"/>
    </row>
    <row r="20" spans="1:39" s="8" customFormat="1" ht="18" customHeight="1">
      <c r="A20" s="10" t="s">
        <v>86</v>
      </c>
      <c r="B20" s="81">
        <f t="shared" si="0"/>
        <v>2819</v>
      </c>
      <c r="C20" s="81"/>
      <c r="D20" s="82">
        <v>1406</v>
      </c>
      <c r="E20" s="82"/>
      <c r="F20" s="86">
        <v>1413</v>
      </c>
      <c r="G20" s="87"/>
      <c r="H20" s="79" t="s">
        <v>87</v>
      </c>
      <c r="I20" s="80"/>
      <c r="J20" s="81">
        <f t="shared" si="1"/>
        <v>3400</v>
      </c>
      <c r="K20" s="81"/>
      <c r="L20" s="82">
        <v>1680</v>
      </c>
      <c r="M20" s="82"/>
      <c r="N20" s="82">
        <v>1720</v>
      </c>
      <c r="O20" s="85"/>
      <c r="P20" s="79" t="s">
        <v>88</v>
      </c>
      <c r="Q20" s="80"/>
      <c r="R20" s="81">
        <f t="shared" si="2"/>
        <v>4114</v>
      </c>
      <c r="S20" s="81"/>
      <c r="T20" s="82">
        <v>2065</v>
      </c>
      <c r="U20" s="82"/>
      <c r="V20" s="82">
        <v>2049</v>
      </c>
      <c r="W20" s="85"/>
      <c r="X20" s="79" t="s">
        <v>89</v>
      </c>
      <c r="Y20" s="80"/>
      <c r="Z20" s="81">
        <f t="shared" si="3"/>
        <v>3873</v>
      </c>
      <c r="AA20" s="81"/>
      <c r="AB20" s="82">
        <v>1721</v>
      </c>
      <c r="AC20" s="82"/>
      <c r="AD20" s="82">
        <v>2152</v>
      </c>
      <c r="AE20" s="85"/>
      <c r="AF20" s="79" t="s">
        <v>90</v>
      </c>
      <c r="AG20" s="80"/>
      <c r="AH20" s="81">
        <f t="shared" si="4"/>
        <v>226</v>
      </c>
      <c r="AI20" s="81"/>
      <c r="AJ20" s="82">
        <v>48</v>
      </c>
      <c r="AK20" s="82"/>
      <c r="AL20" s="82">
        <v>178</v>
      </c>
      <c r="AM20" s="83"/>
    </row>
    <row r="21" spans="1:39" s="8" customFormat="1" ht="18" customHeight="1">
      <c r="A21" s="10" t="s">
        <v>91</v>
      </c>
      <c r="B21" s="81">
        <f t="shared" si="0"/>
        <v>2721</v>
      </c>
      <c r="C21" s="81"/>
      <c r="D21" s="82">
        <v>1388</v>
      </c>
      <c r="E21" s="82"/>
      <c r="F21" s="86">
        <v>1333</v>
      </c>
      <c r="G21" s="87"/>
      <c r="H21" s="79" t="s">
        <v>92</v>
      </c>
      <c r="I21" s="80"/>
      <c r="J21" s="81">
        <f t="shared" si="1"/>
        <v>3539</v>
      </c>
      <c r="K21" s="81"/>
      <c r="L21" s="82">
        <v>1760</v>
      </c>
      <c r="M21" s="82"/>
      <c r="N21" s="82">
        <v>1779</v>
      </c>
      <c r="O21" s="85"/>
      <c r="P21" s="79" t="s">
        <v>93</v>
      </c>
      <c r="Q21" s="80"/>
      <c r="R21" s="81">
        <f t="shared" si="2"/>
        <v>3386</v>
      </c>
      <c r="S21" s="81"/>
      <c r="T21" s="82">
        <v>1706</v>
      </c>
      <c r="U21" s="82"/>
      <c r="V21" s="82">
        <v>1680</v>
      </c>
      <c r="W21" s="85"/>
      <c r="X21" s="79" t="s">
        <v>94</v>
      </c>
      <c r="Y21" s="80"/>
      <c r="Z21" s="81">
        <f t="shared" si="3"/>
        <v>2280</v>
      </c>
      <c r="AA21" s="81"/>
      <c r="AB21" s="82">
        <v>1021</v>
      </c>
      <c r="AC21" s="82"/>
      <c r="AD21" s="82">
        <v>1259</v>
      </c>
      <c r="AE21" s="85"/>
      <c r="AF21" s="79" t="s">
        <v>95</v>
      </c>
      <c r="AG21" s="80"/>
      <c r="AH21" s="81">
        <f t="shared" si="4"/>
        <v>157</v>
      </c>
      <c r="AI21" s="81"/>
      <c r="AJ21" s="82">
        <v>42</v>
      </c>
      <c r="AK21" s="82"/>
      <c r="AL21" s="82">
        <v>115</v>
      </c>
      <c r="AM21" s="83"/>
    </row>
    <row r="22" spans="1:39" s="8" customFormat="1" ht="18" customHeight="1">
      <c r="A22" s="10" t="s">
        <v>96</v>
      </c>
      <c r="B22" s="81">
        <f t="shared" si="0"/>
        <v>2856</v>
      </c>
      <c r="C22" s="81"/>
      <c r="D22" s="82">
        <v>1513</v>
      </c>
      <c r="E22" s="82"/>
      <c r="F22" s="86">
        <v>1343</v>
      </c>
      <c r="G22" s="87"/>
      <c r="H22" s="79" t="s">
        <v>97</v>
      </c>
      <c r="I22" s="80"/>
      <c r="J22" s="81">
        <f t="shared" si="1"/>
        <v>3406</v>
      </c>
      <c r="K22" s="81"/>
      <c r="L22" s="82">
        <v>1722</v>
      </c>
      <c r="M22" s="82"/>
      <c r="N22" s="82">
        <v>1684</v>
      </c>
      <c r="O22" s="85"/>
      <c r="P22" s="79" t="s">
        <v>98</v>
      </c>
      <c r="Q22" s="80"/>
      <c r="R22" s="81">
        <f t="shared" si="2"/>
        <v>3736</v>
      </c>
      <c r="S22" s="81"/>
      <c r="T22" s="82">
        <v>1896</v>
      </c>
      <c r="U22" s="82"/>
      <c r="V22" s="82">
        <v>1840</v>
      </c>
      <c r="W22" s="85"/>
      <c r="X22" s="79" t="s">
        <v>99</v>
      </c>
      <c r="Y22" s="80"/>
      <c r="Z22" s="81">
        <f t="shared" si="3"/>
        <v>2475</v>
      </c>
      <c r="AA22" s="81"/>
      <c r="AB22" s="82">
        <v>1075</v>
      </c>
      <c r="AC22" s="82"/>
      <c r="AD22" s="82">
        <v>1400</v>
      </c>
      <c r="AE22" s="85"/>
      <c r="AF22" s="79" t="s">
        <v>100</v>
      </c>
      <c r="AG22" s="80"/>
      <c r="AH22" s="81">
        <f t="shared" si="4"/>
        <v>108</v>
      </c>
      <c r="AI22" s="81"/>
      <c r="AJ22" s="82">
        <v>19</v>
      </c>
      <c r="AK22" s="82"/>
      <c r="AL22" s="82">
        <v>89</v>
      </c>
      <c r="AM22" s="83"/>
    </row>
    <row r="23" spans="1:39" s="8" customFormat="1" ht="18" customHeight="1">
      <c r="A23" s="11" t="s">
        <v>101</v>
      </c>
      <c r="B23" s="66">
        <f t="shared" si="0"/>
        <v>3103</v>
      </c>
      <c r="C23" s="66"/>
      <c r="D23" s="74">
        <v>1568</v>
      </c>
      <c r="E23" s="74"/>
      <c r="F23" s="84">
        <v>1535</v>
      </c>
      <c r="G23" s="67"/>
      <c r="H23" s="64" t="s">
        <v>102</v>
      </c>
      <c r="I23" s="65"/>
      <c r="J23" s="66">
        <f t="shared" si="1"/>
        <v>3549</v>
      </c>
      <c r="K23" s="66"/>
      <c r="L23" s="74">
        <v>1745</v>
      </c>
      <c r="M23" s="74"/>
      <c r="N23" s="74">
        <v>1804</v>
      </c>
      <c r="O23" s="75"/>
      <c r="P23" s="64" t="s">
        <v>103</v>
      </c>
      <c r="Q23" s="65"/>
      <c r="R23" s="66">
        <f t="shared" si="2"/>
        <v>3451</v>
      </c>
      <c r="S23" s="66"/>
      <c r="T23" s="74">
        <v>1733</v>
      </c>
      <c r="U23" s="74"/>
      <c r="V23" s="74">
        <v>1718</v>
      </c>
      <c r="W23" s="75"/>
      <c r="X23" s="64" t="s">
        <v>104</v>
      </c>
      <c r="Y23" s="65"/>
      <c r="Z23" s="66">
        <f t="shared" si="3"/>
        <v>2967</v>
      </c>
      <c r="AA23" s="66"/>
      <c r="AB23" s="74">
        <v>1269</v>
      </c>
      <c r="AC23" s="74"/>
      <c r="AD23" s="74">
        <v>1698</v>
      </c>
      <c r="AE23" s="75"/>
      <c r="AF23" s="76" t="s">
        <v>105</v>
      </c>
      <c r="AG23" s="77"/>
      <c r="AH23" s="78">
        <f t="shared" si="4"/>
        <v>77</v>
      </c>
      <c r="AI23" s="78"/>
      <c r="AJ23" s="62">
        <v>11</v>
      </c>
      <c r="AK23" s="62"/>
      <c r="AL23" s="62">
        <v>66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136</v>
      </c>
      <c r="AI24" s="66"/>
      <c r="AJ24" s="67">
        <v>13</v>
      </c>
      <c r="AK24" s="68"/>
      <c r="AL24" s="67">
        <v>123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14137</v>
      </c>
      <c r="D27" s="46"/>
      <c r="E27" s="45">
        <f>SUM(E28:F29)</f>
        <v>15925</v>
      </c>
      <c r="F27" s="46"/>
      <c r="G27" s="45">
        <f>SUM(G28:H29)</f>
        <v>8458</v>
      </c>
      <c r="H27" s="46"/>
      <c r="I27" s="45">
        <f>SUM(I28:J29)</f>
        <v>8405</v>
      </c>
      <c r="J27" s="46"/>
      <c r="K27" s="45">
        <f>SUM(K28:L29)</f>
        <v>5959</v>
      </c>
      <c r="L27" s="46"/>
      <c r="M27" s="45">
        <f>SUM(M28:N29)</f>
        <v>31084</v>
      </c>
      <c r="N27" s="46"/>
      <c r="O27" s="45">
        <f>SUM(O28:P29)</f>
        <v>33158</v>
      </c>
      <c r="P27" s="46"/>
      <c r="Q27" s="45">
        <f>SUM(Q28:R29)</f>
        <v>41729</v>
      </c>
      <c r="R27" s="46"/>
      <c r="S27" s="45">
        <f>SUM(S28:T29)</f>
        <v>43098</v>
      </c>
      <c r="T27" s="46"/>
      <c r="U27" s="45">
        <f>SUM(U28:V29)</f>
        <v>14637</v>
      </c>
      <c r="V27" s="46"/>
      <c r="W27" s="45">
        <f>SUM(W28:X29)</f>
        <v>13096</v>
      </c>
      <c r="X27" s="46"/>
      <c r="Y27" s="45">
        <f>SUM(Y28:Z29)</f>
        <v>16909</v>
      </c>
      <c r="Z27" s="46"/>
      <c r="AA27" s="45">
        <f>SUM(AA28:AB29)</f>
        <v>15628</v>
      </c>
      <c r="AB27" s="46"/>
      <c r="AC27" s="45">
        <f>SUM(AC28:AD29)</f>
        <v>19195</v>
      </c>
      <c r="AD27" s="46"/>
      <c r="AE27" s="45">
        <f>SUM(AE28:AF29)</f>
        <v>4016</v>
      </c>
      <c r="AF27" s="46"/>
      <c r="AG27" s="45">
        <f>SUM(AG28:AH29)</f>
        <v>136</v>
      </c>
      <c r="AH27" s="46"/>
      <c r="AI27" s="47">
        <f>SUM(C27:AH27)</f>
        <v>285570</v>
      </c>
      <c r="AJ27" s="48"/>
      <c r="AK27" s="49">
        <v>132886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7289</v>
      </c>
      <c r="D28" s="44"/>
      <c r="E28" s="43">
        <f>SUM(D10:E15)</f>
        <v>8088</v>
      </c>
      <c r="F28" s="44"/>
      <c r="G28" s="43">
        <f>SUM(D16:E18)</f>
        <v>4392</v>
      </c>
      <c r="H28" s="44"/>
      <c r="I28" s="43">
        <f>SUM(D19:E21)</f>
        <v>4309</v>
      </c>
      <c r="J28" s="44"/>
      <c r="K28" s="43">
        <f>SUM(D22:E23)</f>
        <v>3081</v>
      </c>
      <c r="L28" s="44"/>
      <c r="M28" s="43">
        <f>SUM(L4:M13)</f>
        <v>15165</v>
      </c>
      <c r="N28" s="44"/>
      <c r="O28" s="43">
        <f>SUM(L14:M23)</f>
        <v>16396</v>
      </c>
      <c r="P28" s="44"/>
      <c r="Q28" s="43">
        <f>SUM(T4:U13)</f>
        <v>20411</v>
      </c>
      <c r="R28" s="44"/>
      <c r="S28" s="43">
        <f>SUM(T14:U23)</f>
        <v>21461</v>
      </c>
      <c r="T28" s="44"/>
      <c r="U28" s="43">
        <f>SUM(AB4:AC8)</f>
        <v>7191</v>
      </c>
      <c r="V28" s="44"/>
      <c r="W28" s="43">
        <f>SUM(AB9:AC13)</f>
        <v>6222</v>
      </c>
      <c r="X28" s="44"/>
      <c r="Y28" s="43">
        <f>SUM(AB14:AC18)</f>
        <v>7654</v>
      </c>
      <c r="Z28" s="44"/>
      <c r="AA28" s="43">
        <f>SUM(AB19:AC23)</f>
        <v>6853</v>
      </c>
      <c r="AB28" s="44"/>
      <c r="AC28" s="43">
        <f>SUM(AJ4:AK13)</f>
        <v>7999</v>
      </c>
      <c r="AD28" s="44"/>
      <c r="AE28" s="43">
        <f>SUM(AJ14:AK23)</f>
        <v>1088</v>
      </c>
      <c r="AF28" s="44"/>
      <c r="AG28" s="43">
        <f>AJ24</f>
        <v>13</v>
      </c>
      <c r="AH28" s="44"/>
      <c r="AI28" s="38">
        <f>SUM(C28:AH28)</f>
        <v>137612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6848</v>
      </c>
      <c r="D29" s="21"/>
      <c r="E29" s="20">
        <f>SUM(F10:G15)</f>
        <v>7837</v>
      </c>
      <c r="F29" s="21"/>
      <c r="G29" s="20">
        <f>SUM(F16:G18)</f>
        <v>4066</v>
      </c>
      <c r="H29" s="21"/>
      <c r="I29" s="20">
        <f>SUM(F19:G21)</f>
        <v>4096</v>
      </c>
      <c r="J29" s="21"/>
      <c r="K29" s="20">
        <f>SUM(F22:G23)</f>
        <v>2878</v>
      </c>
      <c r="L29" s="21"/>
      <c r="M29" s="20">
        <f>SUM(N4:O13)</f>
        <v>15919</v>
      </c>
      <c r="N29" s="21"/>
      <c r="O29" s="20">
        <f>SUM(N14:O23)</f>
        <v>16762</v>
      </c>
      <c r="P29" s="21"/>
      <c r="Q29" s="20">
        <f>SUM(V4:W13)</f>
        <v>21318</v>
      </c>
      <c r="R29" s="21"/>
      <c r="S29" s="20">
        <f>SUM(V14:W23)</f>
        <v>21637</v>
      </c>
      <c r="T29" s="21"/>
      <c r="U29" s="20">
        <f>SUM(AD4:AE8)</f>
        <v>7446</v>
      </c>
      <c r="V29" s="21"/>
      <c r="W29" s="20">
        <f>SUM(AD9:AE13)</f>
        <v>6874</v>
      </c>
      <c r="X29" s="21"/>
      <c r="Y29" s="20">
        <f>SUM(AD14:AE18)</f>
        <v>9255</v>
      </c>
      <c r="Z29" s="21"/>
      <c r="AA29" s="20">
        <f>SUM(AD19:AE23)</f>
        <v>8775</v>
      </c>
      <c r="AB29" s="21"/>
      <c r="AC29" s="20">
        <f>SUM(AL4:AM13)</f>
        <v>11196</v>
      </c>
      <c r="AD29" s="21"/>
      <c r="AE29" s="20">
        <f>SUM(AL14:AM23)</f>
        <v>2928</v>
      </c>
      <c r="AF29" s="21"/>
      <c r="AG29" s="20">
        <f>AL24</f>
        <v>123</v>
      </c>
      <c r="AH29" s="21"/>
      <c r="AI29" s="22">
        <f>SUM(C29:AH29)</f>
        <v>147958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38520</v>
      </c>
      <c r="D31" s="34"/>
      <c r="E31" s="34"/>
      <c r="F31" s="35">
        <f>C31/AI27</f>
        <v>0.13488811849984242</v>
      </c>
      <c r="G31" s="35"/>
      <c r="H31" s="36"/>
      <c r="I31" s="17">
        <f>SUM(I27:V27)</f>
        <v>178070</v>
      </c>
      <c r="J31" s="37"/>
      <c r="K31" s="37"/>
      <c r="L31" s="37"/>
      <c r="M31" s="37"/>
      <c r="N31" s="37"/>
      <c r="O31" s="37"/>
      <c r="P31" s="15">
        <f>I31/AI27</f>
        <v>0.623559897748363</v>
      </c>
      <c r="Q31" s="15"/>
      <c r="R31" s="15"/>
      <c r="S31" s="15"/>
      <c r="T31" s="15"/>
      <c r="U31" s="15"/>
      <c r="V31" s="16"/>
      <c r="W31" s="17">
        <f>SUM(W27:AH27)</f>
        <v>68980</v>
      </c>
      <c r="X31" s="18"/>
      <c r="Y31" s="18"/>
      <c r="Z31" s="18"/>
      <c r="AA31" s="18"/>
      <c r="AB31" s="18"/>
      <c r="AC31" s="15">
        <f>W31/AI27</f>
        <v>0.24155198375179465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23</v>
      </c>
      <c r="C4" s="90"/>
      <c r="D4" s="91">
        <v>14</v>
      </c>
      <c r="E4" s="91"/>
      <c r="F4" s="96">
        <v>9</v>
      </c>
      <c r="G4" s="97"/>
      <c r="H4" s="88" t="s">
        <v>7</v>
      </c>
      <c r="I4" s="89"/>
      <c r="J4" s="90">
        <f aca="true" t="shared" si="1" ref="J4:J23">SUM(L4:N4)</f>
        <v>36</v>
      </c>
      <c r="K4" s="90"/>
      <c r="L4" s="91">
        <v>23</v>
      </c>
      <c r="M4" s="91"/>
      <c r="N4" s="91">
        <v>13</v>
      </c>
      <c r="O4" s="93"/>
      <c r="P4" s="88" t="s">
        <v>8</v>
      </c>
      <c r="Q4" s="89"/>
      <c r="R4" s="90">
        <f aca="true" t="shared" si="2" ref="R4:R23">SUM(T4:V4)</f>
        <v>66</v>
      </c>
      <c r="S4" s="90"/>
      <c r="T4" s="91">
        <v>30</v>
      </c>
      <c r="U4" s="91"/>
      <c r="V4" s="91">
        <v>36</v>
      </c>
      <c r="W4" s="93"/>
      <c r="X4" s="88" t="s">
        <v>9</v>
      </c>
      <c r="Y4" s="89"/>
      <c r="Z4" s="90">
        <f aca="true" t="shared" si="3" ref="Z4:Z23">SUM(AB4:AD4)</f>
        <v>69</v>
      </c>
      <c r="AA4" s="90"/>
      <c r="AB4" s="91">
        <v>33</v>
      </c>
      <c r="AC4" s="91"/>
      <c r="AD4" s="91">
        <v>36</v>
      </c>
      <c r="AE4" s="93"/>
      <c r="AF4" s="88" t="s">
        <v>10</v>
      </c>
      <c r="AG4" s="89"/>
      <c r="AH4" s="90">
        <f aca="true" t="shared" si="4" ref="AH4:AH24">SUM(AJ4:AL4)</f>
        <v>56</v>
      </c>
      <c r="AI4" s="90"/>
      <c r="AJ4" s="91">
        <v>23</v>
      </c>
      <c r="AK4" s="91"/>
      <c r="AL4" s="91">
        <v>33</v>
      </c>
      <c r="AM4" s="92"/>
    </row>
    <row r="5" spans="1:39" s="8" customFormat="1" ht="18" customHeight="1">
      <c r="A5" s="10" t="s">
        <v>11</v>
      </c>
      <c r="B5" s="81">
        <f t="shared" si="0"/>
        <v>38</v>
      </c>
      <c r="C5" s="81"/>
      <c r="D5" s="82">
        <v>14</v>
      </c>
      <c r="E5" s="82"/>
      <c r="F5" s="86">
        <v>24</v>
      </c>
      <c r="G5" s="87"/>
      <c r="H5" s="79" t="s">
        <v>12</v>
      </c>
      <c r="I5" s="80"/>
      <c r="J5" s="81">
        <f t="shared" si="1"/>
        <v>37</v>
      </c>
      <c r="K5" s="81"/>
      <c r="L5" s="82">
        <v>11</v>
      </c>
      <c r="M5" s="82"/>
      <c r="N5" s="82">
        <v>26</v>
      </c>
      <c r="O5" s="85"/>
      <c r="P5" s="79" t="s">
        <v>13</v>
      </c>
      <c r="Q5" s="80"/>
      <c r="R5" s="81">
        <f t="shared" si="2"/>
        <v>58</v>
      </c>
      <c r="S5" s="81"/>
      <c r="T5" s="82">
        <v>28</v>
      </c>
      <c r="U5" s="82"/>
      <c r="V5" s="82">
        <v>30</v>
      </c>
      <c r="W5" s="85"/>
      <c r="X5" s="79" t="s">
        <v>14</v>
      </c>
      <c r="Y5" s="80"/>
      <c r="Z5" s="81">
        <f t="shared" si="3"/>
        <v>61</v>
      </c>
      <c r="AA5" s="81"/>
      <c r="AB5" s="82">
        <v>27</v>
      </c>
      <c r="AC5" s="82"/>
      <c r="AD5" s="82">
        <v>34</v>
      </c>
      <c r="AE5" s="85"/>
      <c r="AF5" s="79" t="s">
        <v>15</v>
      </c>
      <c r="AG5" s="80"/>
      <c r="AH5" s="81">
        <f t="shared" si="4"/>
        <v>72</v>
      </c>
      <c r="AI5" s="81"/>
      <c r="AJ5" s="82">
        <v>32</v>
      </c>
      <c r="AK5" s="82"/>
      <c r="AL5" s="82">
        <v>40</v>
      </c>
      <c r="AM5" s="83"/>
    </row>
    <row r="6" spans="1:39" s="8" customFormat="1" ht="18" customHeight="1">
      <c r="A6" s="10" t="s">
        <v>16</v>
      </c>
      <c r="B6" s="81">
        <f t="shared" si="0"/>
        <v>34</v>
      </c>
      <c r="C6" s="81"/>
      <c r="D6" s="82">
        <v>22</v>
      </c>
      <c r="E6" s="82"/>
      <c r="F6" s="86">
        <v>12</v>
      </c>
      <c r="G6" s="87"/>
      <c r="H6" s="79" t="s">
        <v>17</v>
      </c>
      <c r="I6" s="80"/>
      <c r="J6" s="81">
        <f t="shared" si="1"/>
        <v>33</v>
      </c>
      <c r="K6" s="81"/>
      <c r="L6" s="82">
        <v>16</v>
      </c>
      <c r="M6" s="82"/>
      <c r="N6" s="82">
        <v>17</v>
      </c>
      <c r="O6" s="85"/>
      <c r="P6" s="79" t="s">
        <v>18</v>
      </c>
      <c r="Q6" s="80"/>
      <c r="R6" s="81">
        <f t="shared" si="2"/>
        <v>76</v>
      </c>
      <c r="S6" s="81"/>
      <c r="T6" s="82">
        <v>35</v>
      </c>
      <c r="U6" s="82"/>
      <c r="V6" s="82">
        <v>41</v>
      </c>
      <c r="W6" s="85"/>
      <c r="X6" s="79" t="s">
        <v>19</v>
      </c>
      <c r="Y6" s="80"/>
      <c r="Z6" s="81">
        <f t="shared" si="3"/>
        <v>61</v>
      </c>
      <c r="AA6" s="81"/>
      <c r="AB6" s="82">
        <v>37</v>
      </c>
      <c r="AC6" s="82"/>
      <c r="AD6" s="82">
        <v>24</v>
      </c>
      <c r="AE6" s="85"/>
      <c r="AF6" s="79" t="s">
        <v>20</v>
      </c>
      <c r="AG6" s="80"/>
      <c r="AH6" s="81">
        <f t="shared" si="4"/>
        <v>68</v>
      </c>
      <c r="AI6" s="81"/>
      <c r="AJ6" s="82">
        <v>22</v>
      </c>
      <c r="AK6" s="82"/>
      <c r="AL6" s="82">
        <v>46</v>
      </c>
      <c r="AM6" s="83"/>
    </row>
    <row r="7" spans="1:39" s="8" customFormat="1" ht="18" customHeight="1">
      <c r="A7" s="10" t="s">
        <v>21</v>
      </c>
      <c r="B7" s="81">
        <f t="shared" si="0"/>
        <v>32</v>
      </c>
      <c r="C7" s="81"/>
      <c r="D7" s="82">
        <v>20</v>
      </c>
      <c r="E7" s="82"/>
      <c r="F7" s="86">
        <v>12</v>
      </c>
      <c r="G7" s="87"/>
      <c r="H7" s="79" t="s">
        <v>22</v>
      </c>
      <c r="I7" s="80"/>
      <c r="J7" s="81">
        <f t="shared" si="1"/>
        <v>37</v>
      </c>
      <c r="K7" s="81"/>
      <c r="L7" s="82">
        <v>17</v>
      </c>
      <c r="M7" s="82"/>
      <c r="N7" s="82">
        <v>20</v>
      </c>
      <c r="O7" s="85"/>
      <c r="P7" s="79" t="s">
        <v>23</v>
      </c>
      <c r="Q7" s="80"/>
      <c r="R7" s="81">
        <f t="shared" si="2"/>
        <v>69</v>
      </c>
      <c r="S7" s="81"/>
      <c r="T7" s="82">
        <v>28</v>
      </c>
      <c r="U7" s="82"/>
      <c r="V7" s="82">
        <v>41</v>
      </c>
      <c r="W7" s="85"/>
      <c r="X7" s="79" t="s">
        <v>24</v>
      </c>
      <c r="Y7" s="80"/>
      <c r="Z7" s="81">
        <f t="shared" si="3"/>
        <v>43</v>
      </c>
      <c r="AA7" s="81"/>
      <c r="AB7" s="82">
        <v>18</v>
      </c>
      <c r="AC7" s="82"/>
      <c r="AD7" s="82">
        <v>25</v>
      </c>
      <c r="AE7" s="85"/>
      <c r="AF7" s="79" t="s">
        <v>25</v>
      </c>
      <c r="AG7" s="80"/>
      <c r="AH7" s="81">
        <f t="shared" si="4"/>
        <v>59</v>
      </c>
      <c r="AI7" s="81"/>
      <c r="AJ7" s="82">
        <v>26</v>
      </c>
      <c r="AK7" s="82"/>
      <c r="AL7" s="82">
        <v>33</v>
      </c>
      <c r="AM7" s="83"/>
    </row>
    <row r="8" spans="1:39" s="8" customFormat="1" ht="18" customHeight="1">
      <c r="A8" s="10" t="s">
        <v>26</v>
      </c>
      <c r="B8" s="81">
        <f t="shared" si="0"/>
        <v>35</v>
      </c>
      <c r="C8" s="81"/>
      <c r="D8" s="82">
        <v>19</v>
      </c>
      <c r="E8" s="82"/>
      <c r="F8" s="86">
        <v>16</v>
      </c>
      <c r="G8" s="87"/>
      <c r="H8" s="79" t="s">
        <v>27</v>
      </c>
      <c r="I8" s="80"/>
      <c r="J8" s="81">
        <f t="shared" si="1"/>
        <v>38</v>
      </c>
      <c r="K8" s="81"/>
      <c r="L8" s="82">
        <v>12</v>
      </c>
      <c r="M8" s="82"/>
      <c r="N8" s="82">
        <v>26</v>
      </c>
      <c r="O8" s="85"/>
      <c r="P8" s="79" t="s">
        <v>28</v>
      </c>
      <c r="Q8" s="80"/>
      <c r="R8" s="81">
        <f t="shared" si="2"/>
        <v>79</v>
      </c>
      <c r="S8" s="81"/>
      <c r="T8" s="82">
        <v>47</v>
      </c>
      <c r="U8" s="82"/>
      <c r="V8" s="82">
        <v>32</v>
      </c>
      <c r="W8" s="85"/>
      <c r="X8" s="79" t="s">
        <v>29</v>
      </c>
      <c r="Y8" s="80"/>
      <c r="Z8" s="81">
        <f t="shared" si="3"/>
        <v>59</v>
      </c>
      <c r="AA8" s="81"/>
      <c r="AB8" s="82">
        <v>28</v>
      </c>
      <c r="AC8" s="82"/>
      <c r="AD8" s="82">
        <v>31</v>
      </c>
      <c r="AE8" s="85"/>
      <c r="AF8" s="79" t="s">
        <v>30</v>
      </c>
      <c r="AG8" s="80"/>
      <c r="AH8" s="81">
        <f t="shared" si="4"/>
        <v>53</v>
      </c>
      <c r="AI8" s="81"/>
      <c r="AJ8" s="82">
        <v>22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25</v>
      </c>
      <c r="C9" s="81"/>
      <c r="D9" s="82">
        <v>7</v>
      </c>
      <c r="E9" s="82"/>
      <c r="F9" s="86">
        <v>18</v>
      </c>
      <c r="G9" s="87"/>
      <c r="H9" s="79" t="s">
        <v>32</v>
      </c>
      <c r="I9" s="80"/>
      <c r="J9" s="81">
        <f t="shared" si="1"/>
        <v>39</v>
      </c>
      <c r="K9" s="81"/>
      <c r="L9" s="82">
        <v>18</v>
      </c>
      <c r="M9" s="82"/>
      <c r="N9" s="82">
        <v>21</v>
      </c>
      <c r="O9" s="85"/>
      <c r="P9" s="79" t="s">
        <v>33</v>
      </c>
      <c r="Q9" s="80"/>
      <c r="R9" s="81">
        <f t="shared" si="2"/>
        <v>65</v>
      </c>
      <c r="S9" s="81"/>
      <c r="T9" s="82">
        <v>33</v>
      </c>
      <c r="U9" s="82"/>
      <c r="V9" s="82">
        <v>32</v>
      </c>
      <c r="W9" s="85"/>
      <c r="X9" s="79" t="s">
        <v>34</v>
      </c>
      <c r="Y9" s="80"/>
      <c r="Z9" s="81">
        <f t="shared" si="3"/>
        <v>48</v>
      </c>
      <c r="AA9" s="81"/>
      <c r="AB9" s="82">
        <v>22</v>
      </c>
      <c r="AC9" s="82"/>
      <c r="AD9" s="82">
        <v>26</v>
      </c>
      <c r="AE9" s="85"/>
      <c r="AF9" s="79" t="s">
        <v>35</v>
      </c>
      <c r="AG9" s="80"/>
      <c r="AH9" s="81">
        <f t="shared" si="4"/>
        <v>54</v>
      </c>
      <c r="AI9" s="81"/>
      <c r="AJ9" s="82">
        <v>22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41</v>
      </c>
      <c r="C10" s="81"/>
      <c r="D10" s="82">
        <v>20</v>
      </c>
      <c r="E10" s="82"/>
      <c r="F10" s="86">
        <v>21</v>
      </c>
      <c r="G10" s="87"/>
      <c r="H10" s="79" t="s">
        <v>37</v>
      </c>
      <c r="I10" s="80"/>
      <c r="J10" s="81">
        <f t="shared" si="1"/>
        <v>30</v>
      </c>
      <c r="K10" s="81"/>
      <c r="L10" s="82">
        <v>13</v>
      </c>
      <c r="M10" s="82"/>
      <c r="N10" s="82">
        <v>17</v>
      </c>
      <c r="O10" s="85"/>
      <c r="P10" s="79" t="s">
        <v>38</v>
      </c>
      <c r="Q10" s="80"/>
      <c r="R10" s="81">
        <f t="shared" si="2"/>
        <v>82</v>
      </c>
      <c r="S10" s="81"/>
      <c r="T10" s="82">
        <v>44</v>
      </c>
      <c r="U10" s="82"/>
      <c r="V10" s="82">
        <v>38</v>
      </c>
      <c r="W10" s="85"/>
      <c r="X10" s="79" t="s">
        <v>39</v>
      </c>
      <c r="Y10" s="80"/>
      <c r="Z10" s="81">
        <f t="shared" si="3"/>
        <v>44</v>
      </c>
      <c r="AA10" s="81"/>
      <c r="AB10" s="82">
        <v>26</v>
      </c>
      <c r="AC10" s="82"/>
      <c r="AD10" s="82">
        <v>18</v>
      </c>
      <c r="AE10" s="85"/>
      <c r="AF10" s="79" t="s">
        <v>40</v>
      </c>
      <c r="AG10" s="80"/>
      <c r="AH10" s="81">
        <f t="shared" si="4"/>
        <v>40</v>
      </c>
      <c r="AI10" s="81"/>
      <c r="AJ10" s="82">
        <v>11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35</v>
      </c>
      <c r="C11" s="81"/>
      <c r="D11" s="82">
        <v>15</v>
      </c>
      <c r="E11" s="82"/>
      <c r="F11" s="86">
        <v>20</v>
      </c>
      <c r="G11" s="87"/>
      <c r="H11" s="79" t="s">
        <v>42</v>
      </c>
      <c r="I11" s="80"/>
      <c r="J11" s="81">
        <f t="shared" si="1"/>
        <v>39</v>
      </c>
      <c r="K11" s="81"/>
      <c r="L11" s="82">
        <v>20</v>
      </c>
      <c r="M11" s="82"/>
      <c r="N11" s="82">
        <v>19</v>
      </c>
      <c r="O11" s="85"/>
      <c r="P11" s="79" t="s">
        <v>43</v>
      </c>
      <c r="Q11" s="80"/>
      <c r="R11" s="81">
        <f t="shared" si="2"/>
        <v>74</v>
      </c>
      <c r="S11" s="81"/>
      <c r="T11" s="82">
        <v>33</v>
      </c>
      <c r="U11" s="82"/>
      <c r="V11" s="82">
        <v>41</v>
      </c>
      <c r="W11" s="85"/>
      <c r="X11" s="79" t="s">
        <v>44</v>
      </c>
      <c r="Y11" s="80"/>
      <c r="Z11" s="81">
        <f t="shared" si="3"/>
        <v>44</v>
      </c>
      <c r="AA11" s="81"/>
      <c r="AB11" s="82">
        <v>26</v>
      </c>
      <c r="AC11" s="82"/>
      <c r="AD11" s="82">
        <v>18</v>
      </c>
      <c r="AE11" s="85"/>
      <c r="AF11" s="79" t="s">
        <v>45</v>
      </c>
      <c r="AG11" s="80"/>
      <c r="AH11" s="81">
        <f t="shared" si="4"/>
        <v>40</v>
      </c>
      <c r="AI11" s="81"/>
      <c r="AJ11" s="82">
        <v>15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45</v>
      </c>
      <c r="C12" s="81"/>
      <c r="D12" s="82">
        <v>28</v>
      </c>
      <c r="E12" s="82"/>
      <c r="F12" s="86">
        <v>17</v>
      </c>
      <c r="G12" s="87"/>
      <c r="H12" s="79" t="s">
        <v>47</v>
      </c>
      <c r="I12" s="80"/>
      <c r="J12" s="81">
        <f t="shared" si="1"/>
        <v>37</v>
      </c>
      <c r="K12" s="81"/>
      <c r="L12" s="82">
        <v>19</v>
      </c>
      <c r="M12" s="82"/>
      <c r="N12" s="82">
        <v>18</v>
      </c>
      <c r="O12" s="85"/>
      <c r="P12" s="79" t="s">
        <v>48</v>
      </c>
      <c r="Q12" s="80"/>
      <c r="R12" s="81">
        <f t="shared" si="2"/>
        <v>71</v>
      </c>
      <c r="S12" s="81"/>
      <c r="T12" s="82">
        <v>41</v>
      </c>
      <c r="U12" s="82"/>
      <c r="V12" s="82">
        <v>30</v>
      </c>
      <c r="W12" s="85"/>
      <c r="X12" s="79" t="s">
        <v>49</v>
      </c>
      <c r="Y12" s="80"/>
      <c r="Z12" s="81">
        <f t="shared" si="3"/>
        <v>46</v>
      </c>
      <c r="AA12" s="81"/>
      <c r="AB12" s="82">
        <v>22</v>
      </c>
      <c r="AC12" s="82"/>
      <c r="AD12" s="82">
        <v>24</v>
      </c>
      <c r="AE12" s="85"/>
      <c r="AF12" s="79" t="s">
        <v>50</v>
      </c>
      <c r="AG12" s="80"/>
      <c r="AH12" s="81">
        <f t="shared" si="4"/>
        <v>36</v>
      </c>
      <c r="AI12" s="81"/>
      <c r="AJ12" s="82">
        <v>15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48</v>
      </c>
      <c r="C13" s="81"/>
      <c r="D13" s="82">
        <v>28</v>
      </c>
      <c r="E13" s="82"/>
      <c r="F13" s="86">
        <v>20</v>
      </c>
      <c r="G13" s="87"/>
      <c r="H13" s="79" t="s">
        <v>52</v>
      </c>
      <c r="I13" s="80"/>
      <c r="J13" s="81">
        <f t="shared" si="1"/>
        <v>39</v>
      </c>
      <c r="K13" s="81"/>
      <c r="L13" s="82">
        <v>16</v>
      </c>
      <c r="M13" s="82"/>
      <c r="N13" s="82">
        <v>23</v>
      </c>
      <c r="O13" s="85"/>
      <c r="P13" s="79" t="s">
        <v>53</v>
      </c>
      <c r="Q13" s="80"/>
      <c r="R13" s="81">
        <f t="shared" si="2"/>
        <v>85</v>
      </c>
      <c r="S13" s="81"/>
      <c r="T13" s="82">
        <v>43</v>
      </c>
      <c r="U13" s="82"/>
      <c r="V13" s="82">
        <v>42</v>
      </c>
      <c r="W13" s="85"/>
      <c r="X13" s="79" t="s">
        <v>54</v>
      </c>
      <c r="Y13" s="80"/>
      <c r="Z13" s="81">
        <f t="shared" si="3"/>
        <v>49</v>
      </c>
      <c r="AA13" s="81"/>
      <c r="AB13" s="82">
        <v>16</v>
      </c>
      <c r="AC13" s="82"/>
      <c r="AD13" s="82">
        <v>33</v>
      </c>
      <c r="AE13" s="85"/>
      <c r="AF13" s="79" t="s">
        <v>55</v>
      </c>
      <c r="AG13" s="80"/>
      <c r="AH13" s="81">
        <f t="shared" si="4"/>
        <v>19</v>
      </c>
      <c r="AI13" s="81"/>
      <c r="AJ13" s="82">
        <v>10</v>
      </c>
      <c r="AK13" s="82"/>
      <c r="AL13" s="82">
        <v>9</v>
      </c>
      <c r="AM13" s="83"/>
    </row>
    <row r="14" spans="1:39" s="8" customFormat="1" ht="18" customHeight="1">
      <c r="A14" s="10" t="s">
        <v>56</v>
      </c>
      <c r="B14" s="81">
        <f t="shared" si="0"/>
        <v>52</v>
      </c>
      <c r="C14" s="81"/>
      <c r="D14" s="82">
        <v>31</v>
      </c>
      <c r="E14" s="82"/>
      <c r="F14" s="86">
        <v>21</v>
      </c>
      <c r="G14" s="87"/>
      <c r="H14" s="79" t="s">
        <v>57</v>
      </c>
      <c r="I14" s="80"/>
      <c r="J14" s="81">
        <f t="shared" si="1"/>
        <v>56</v>
      </c>
      <c r="K14" s="81"/>
      <c r="L14" s="82">
        <v>23</v>
      </c>
      <c r="M14" s="82"/>
      <c r="N14" s="82">
        <v>33</v>
      </c>
      <c r="O14" s="85"/>
      <c r="P14" s="79" t="s">
        <v>58</v>
      </c>
      <c r="Q14" s="80"/>
      <c r="R14" s="81">
        <f t="shared" si="2"/>
        <v>79</v>
      </c>
      <c r="S14" s="81"/>
      <c r="T14" s="82">
        <v>45</v>
      </c>
      <c r="U14" s="82"/>
      <c r="V14" s="82">
        <v>34</v>
      </c>
      <c r="W14" s="85"/>
      <c r="X14" s="79" t="s">
        <v>59</v>
      </c>
      <c r="Y14" s="80"/>
      <c r="Z14" s="81">
        <f t="shared" si="3"/>
        <v>51</v>
      </c>
      <c r="AA14" s="81"/>
      <c r="AB14" s="82">
        <v>24</v>
      </c>
      <c r="AC14" s="82"/>
      <c r="AD14" s="82">
        <v>27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2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64</v>
      </c>
      <c r="C15" s="81"/>
      <c r="D15" s="82">
        <v>42</v>
      </c>
      <c r="E15" s="82"/>
      <c r="F15" s="86">
        <v>22</v>
      </c>
      <c r="G15" s="87"/>
      <c r="H15" s="79" t="s">
        <v>62</v>
      </c>
      <c r="I15" s="80"/>
      <c r="J15" s="81">
        <f t="shared" si="1"/>
        <v>46</v>
      </c>
      <c r="K15" s="81"/>
      <c r="L15" s="82">
        <v>23</v>
      </c>
      <c r="M15" s="82"/>
      <c r="N15" s="82">
        <v>23</v>
      </c>
      <c r="O15" s="85"/>
      <c r="P15" s="79" t="s">
        <v>63</v>
      </c>
      <c r="Q15" s="80"/>
      <c r="R15" s="81">
        <f t="shared" si="2"/>
        <v>72</v>
      </c>
      <c r="S15" s="81"/>
      <c r="T15" s="82">
        <v>29</v>
      </c>
      <c r="U15" s="82"/>
      <c r="V15" s="82">
        <v>43</v>
      </c>
      <c r="W15" s="85"/>
      <c r="X15" s="79" t="s">
        <v>64</v>
      </c>
      <c r="Y15" s="80"/>
      <c r="Z15" s="81">
        <f t="shared" si="3"/>
        <v>59</v>
      </c>
      <c r="AA15" s="81"/>
      <c r="AB15" s="82">
        <v>21</v>
      </c>
      <c r="AC15" s="82"/>
      <c r="AD15" s="82">
        <v>38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5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50</v>
      </c>
      <c r="C16" s="81"/>
      <c r="D16" s="82">
        <v>27</v>
      </c>
      <c r="E16" s="82"/>
      <c r="F16" s="86">
        <v>23</v>
      </c>
      <c r="G16" s="87"/>
      <c r="H16" s="79" t="s">
        <v>67</v>
      </c>
      <c r="I16" s="80"/>
      <c r="J16" s="81">
        <f t="shared" si="1"/>
        <v>34</v>
      </c>
      <c r="K16" s="81"/>
      <c r="L16" s="82">
        <v>19</v>
      </c>
      <c r="M16" s="82"/>
      <c r="N16" s="82">
        <v>15</v>
      </c>
      <c r="O16" s="85"/>
      <c r="P16" s="79" t="s">
        <v>68</v>
      </c>
      <c r="Q16" s="80"/>
      <c r="R16" s="81">
        <f t="shared" si="2"/>
        <v>83</v>
      </c>
      <c r="S16" s="81"/>
      <c r="T16" s="82">
        <v>44</v>
      </c>
      <c r="U16" s="82"/>
      <c r="V16" s="82">
        <v>39</v>
      </c>
      <c r="W16" s="85"/>
      <c r="X16" s="79" t="s">
        <v>69</v>
      </c>
      <c r="Y16" s="80"/>
      <c r="Z16" s="81">
        <f t="shared" si="3"/>
        <v>65</v>
      </c>
      <c r="AA16" s="81"/>
      <c r="AB16" s="82">
        <v>26</v>
      </c>
      <c r="AC16" s="82"/>
      <c r="AD16" s="82">
        <v>39</v>
      </c>
      <c r="AE16" s="85"/>
      <c r="AF16" s="79" t="s">
        <v>70</v>
      </c>
      <c r="AG16" s="80"/>
      <c r="AH16" s="81">
        <f t="shared" si="4"/>
        <v>15</v>
      </c>
      <c r="AI16" s="81"/>
      <c r="AJ16" s="82">
        <v>6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63</v>
      </c>
      <c r="C17" s="81"/>
      <c r="D17" s="82">
        <v>34</v>
      </c>
      <c r="E17" s="82"/>
      <c r="F17" s="86">
        <v>29</v>
      </c>
      <c r="G17" s="87"/>
      <c r="H17" s="79" t="s">
        <v>72</v>
      </c>
      <c r="I17" s="80"/>
      <c r="J17" s="81">
        <f t="shared" si="1"/>
        <v>41</v>
      </c>
      <c r="K17" s="81"/>
      <c r="L17" s="82">
        <v>20</v>
      </c>
      <c r="M17" s="82"/>
      <c r="N17" s="82">
        <v>21</v>
      </c>
      <c r="O17" s="85"/>
      <c r="P17" s="79" t="s">
        <v>73</v>
      </c>
      <c r="Q17" s="80"/>
      <c r="R17" s="81">
        <f t="shared" si="2"/>
        <v>81</v>
      </c>
      <c r="S17" s="81"/>
      <c r="T17" s="82">
        <v>46</v>
      </c>
      <c r="U17" s="82"/>
      <c r="V17" s="82">
        <v>35</v>
      </c>
      <c r="W17" s="85"/>
      <c r="X17" s="79" t="s">
        <v>74</v>
      </c>
      <c r="Y17" s="80"/>
      <c r="Z17" s="81">
        <f t="shared" si="3"/>
        <v>102</v>
      </c>
      <c r="AA17" s="81"/>
      <c r="AB17" s="82">
        <v>45</v>
      </c>
      <c r="AC17" s="82"/>
      <c r="AD17" s="82">
        <v>57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3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53</v>
      </c>
      <c r="C18" s="81"/>
      <c r="D18" s="82">
        <v>27</v>
      </c>
      <c r="E18" s="82"/>
      <c r="F18" s="86">
        <v>26</v>
      </c>
      <c r="G18" s="87"/>
      <c r="H18" s="79" t="s">
        <v>77</v>
      </c>
      <c r="I18" s="80"/>
      <c r="J18" s="81">
        <f t="shared" si="1"/>
        <v>51</v>
      </c>
      <c r="K18" s="81"/>
      <c r="L18" s="82">
        <v>26</v>
      </c>
      <c r="M18" s="82"/>
      <c r="N18" s="82">
        <v>25</v>
      </c>
      <c r="O18" s="85"/>
      <c r="P18" s="79" t="s">
        <v>78</v>
      </c>
      <c r="Q18" s="80"/>
      <c r="R18" s="81">
        <f t="shared" si="2"/>
        <v>68</v>
      </c>
      <c r="S18" s="81"/>
      <c r="T18" s="82">
        <v>30</v>
      </c>
      <c r="U18" s="82"/>
      <c r="V18" s="82">
        <v>38</v>
      </c>
      <c r="W18" s="85"/>
      <c r="X18" s="79" t="s">
        <v>79</v>
      </c>
      <c r="Y18" s="80"/>
      <c r="Z18" s="81">
        <f t="shared" si="3"/>
        <v>86</v>
      </c>
      <c r="AA18" s="81"/>
      <c r="AB18" s="82">
        <v>33</v>
      </c>
      <c r="AC18" s="82"/>
      <c r="AD18" s="82">
        <v>53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3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59</v>
      </c>
      <c r="C19" s="81"/>
      <c r="D19" s="82">
        <v>28</v>
      </c>
      <c r="E19" s="82"/>
      <c r="F19" s="86">
        <v>31</v>
      </c>
      <c r="G19" s="87"/>
      <c r="H19" s="79" t="s">
        <v>82</v>
      </c>
      <c r="I19" s="80"/>
      <c r="J19" s="81">
        <f t="shared" si="1"/>
        <v>44</v>
      </c>
      <c r="K19" s="81"/>
      <c r="L19" s="82">
        <v>22</v>
      </c>
      <c r="M19" s="82"/>
      <c r="N19" s="82">
        <v>22</v>
      </c>
      <c r="O19" s="85"/>
      <c r="P19" s="79" t="s">
        <v>83</v>
      </c>
      <c r="Q19" s="80"/>
      <c r="R19" s="81">
        <f t="shared" si="2"/>
        <v>71</v>
      </c>
      <c r="S19" s="81"/>
      <c r="T19" s="82">
        <v>34</v>
      </c>
      <c r="U19" s="82"/>
      <c r="V19" s="82">
        <v>37</v>
      </c>
      <c r="W19" s="85"/>
      <c r="X19" s="79" t="s">
        <v>84</v>
      </c>
      <c r="Y19" s="80"/>
      <c r="Z19" s="81">
        <f t="shared" si="3"/>
        <v>91</v>
      </c>
      <c r="AA19" s="81"/>
      <c r="AB19" s="82">
        <v>47</v>
      </c>
      <c r="AC19" s="82"/>
      <c r="AD19" s="82">
        <v>44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6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47</v>
      </c>
      <c r="C20" s="81"/>
      <c r="D20" s="82">
        <v>25</v>
      </c>
      <c r="E20" s="82"/>
      <c r="F20" s="86">
        <v>22</v>
      </c>
      <c r="G20" s="87"/>
      <c r="H20" s="79" t="s">
        <v>87</v>
      </c>
      <c r="I20" s="80"/>
      <c r="J20" s="81">
        <f t="shared" si="1"/>
        <v>44</v>
      </c>
      <c r="K20" s="81"/>
      <c r="L20" s="82">
        <v>21</v>
      </c>
      <c r="M20" s="82"/>
      <c r="N20" s="82">
        <v>23</v>
      </c>
      <c r="O20" s="85"/>
      <c r="P20" s="79" t="s">
        <v>88</v>
      </c>
      <c r="Q20" s="80"/>
      <c r="R20" s="81">
        <f t="shared" si="2"/>
        <v>64</v>
      </c>
      <c r="S20" s="81"/>
      <c r="T20" s="82">
        <v>39</v>
      </c>
      <c r="U20" s="82"/>
      <c r="V20" s="82">
        <v>25</v>
      </c>
      <c r="W20" s="85"/>
      <c r="X20" s="79" t="s">
        <v>89</v>
      </c>
      <c r="Y20" s="80"/>
      <c r="Z20" s="81">
        <f t="shared" si="3"/>
        <v>99</v>
      </c>
      <c r="AA20" s="81"/>
      <c r="AB20" s="82">
        <v>44</v>
      </c>
      <c r="AC20" s="82"/>
      <c r="AD20" s="82">
        <v>55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0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47</v>
      </c>
      <c r="C21" s="81"/>
      <c r="D21" s="82">
        <v>27</v>
      </c>
      <c r="E21" s="82"/>
      <c r="F21" s="86">
        <v>20</v>
      </c>
      <c r="G21" s="87"/>
      <c r="H21" s="79" t="s">
        <v>92</v>
      </c>
      <c r="I21" s="80"/>
      <c r="J21" s="81">
        <f t="shared" si="1"/>
        <v>57</v>
      </c>
      <c r="K21" s="81"/>
      <c r="L21" s="82">
        <v>23</v>
      </c>
      <c r="M21" s="82"/>
      <c r="N21" s="82">
        <v>34</v>
      </c>
      <c r="O21" s="85"/>
      <c r="P21" s="79" t="s">
        <v>93</v>
      </c>
      <c r="Q21" s="80"/>
      <c r="R21" s="81">
        <f t="shared" si="2"/>
        <v>45</v>
      </c>
      <c r="S21" s="81"/>
      <c r="T21" s="82">
        <v>25</v>
      </c>
      <c r="U21" s="82"/>
      <c r="V21" s="82">
        <v>20</v>
      </c>
      <c r="W21" s="85"/>
      <c r="X21" s="79" t="s">
        <v>94</v>
      </c>
      <c r="Y21" s="80"/>
      <c r="Z21" s="81">
        <f t="shared" si="3"/>
        <v>50</v>
      </c>
      <c r="AA21" s="81"/>
      <c r="AB21" s="82">
        <v>25</v>
      </c>
      <c r="AC21" s="82"/>
      <c r="AD21" s="82">
        <v>25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51</v>
      </c>
      <c r="C22" s="81"/>
      <c r="D22" s="82">
        <v>20</v>
      </c>
      <c r="E22" s="82"/>
      <c r="F22" s="86">
        <v>31</v>
      </c>
      <c r="G22" s="87"/>
      <c r="H22" s="79" t="s">
        <v>97</v>
      </c>
      <c r="I22" s="80"/>
      <c r="J22" s="81">
        <f t="shared" si="1"/>
        <v>44</v>
      </c>
      <c r="K22" s="81"/>
      <c r="L22" s="82">
        <v>21</v>
      </c>
      <c r="M22" s="82"/>
      <c r="N22" s="82">
        <v>23</v>
      </c>
      <c r="O22" s="85"/>
      <c r="P22" s="79" t="s">
        <v>98</v>
      </c>
      <c r="Q22" s="80"/>
      <c r="R22" s="81">
        <f t="shared" si="2"/>
        <v>69</v>
      </c>
      <c r="S22" s="81"/>
      <c r="T22" s="82">
        <v>36</v>
      </c>
      <c r="U22" s="82"/>
      <c r="V22" s="82">
        <v>33</v>
      </c>
      <c r="W22" s="85"/>
      <c r="X22" s="79" t="s">
        <v>99</v>
      </c>
      <c r="Y22" s="80"/>
      <c r="Z22" s="81">
        <f t="shared" si="3"/>
        <v>76</v>
      </c>
      <c r="AA22" s="81"/>
      <c r="AB22" s="82">
        <v>30</v>
      </c>
      <c r="AC22" s="82"/>
      <c r="AD22" s="82">
        <v>46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51</v>
      </c>
      <c r="C23" s="66"/>
      <c r="D23" s="74">
        <v>27</v>
      </c>
      <c r="E23" s="74"/>
      <c r="F23" s="84">
        <v>24</v>
      </c>
      <c r="G23" s="67"/>
      <c r="H23" s="64" t="s">
        <v>102</v>
      </c>
      <c r="I23" s="65"/>
      <c r="J23" s="66">
        <f t="shared" si="1"/>
        <v>51</v>
      </c>
      <c r="K23" s="66"/>
      <c r="L23" s="74">
        <v>31</v>
      </c>
      <c r="M23" s="74"/>
      <c r="N23" s="74">
        <v>20</v>
      </c>
      <c r="O23" s="75"/>
      <c r="P23" s="64" t="s">
        <v>103</v>
      </c>
      <c r="Q23" s="65"/>
      <c r="R23" s="66">
        <f t="shared" si="2"/>
        <v>75</v>
      </c>
      <c r="S23" s="66"/>
      <c r="T23" s="74">
        <v>37</v>
      </c>
      <c r="U23" s="74"/>
      <c r="V23" s="74">
        <v>38</v>
      </c>
      <c r="W23" s="75"/>
      <c r="X23" s="64" t="s">
        <v>104</v>
      </c>
      <c r="Y23" s="65"/>
      <c r="Z23" s="66">
        <f t="shared" si="3"/>
        <v>68</v>
      </c>
      <c r="AA23" s="66"/>
      <c r="AB23" s="74">
        <v>36</v>
      </c>
      <c r="AC23" s="74"/>
      <c r="AD23" s="74">
        <v>32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187</v>
      </c>
      <c r="D27" s="46"/>
      <c r="E27" s="45">
        <f>SUM(E28:F29)</f>
        <v>285</v>
      </c>
      <c r="F27" s="46"/>
      <c r="G27" s="45">
        <f>SUM(G28:H29)</f>
        <v>166</v>
      </c>
      <c r="H27" s="46"/>
      <c r="I27" s="45">
        <f>SUM(I28:J29)</f>
        <v>153</v>
      </c>
      <c r="J27" s="46"/>
      <c r="K27" s="45">
        <f>SUM(K28:L29)</f>
        <v>102</v>
      </c>
      <c r="L27" s="46"/>
      <c r="M27" s="45">
        <f>SUM(M28:N29)</f>
        <v>365</v>
      </c>
      <c r="N27" s="46"/>
      <c r="O27" s="45">
        <f>SUM(O28:P29)</f>
        <v>468</v>
      </c>
      <c r="P27" s="46"/>
      <c r="Q27" s="45">
        <f>SUM(Q28:R29)</f>
        <v>725</v>
      </c>
      <c r="R27" s="46"/>
      <c r="S27" s="45">
        <f>SUM(S28:T29)</f>
        <v>707</v>
      </c>
      <c r="T27" s="46"/>
      <c r="U27" s="45">
        <f>SUM(U28:V29)</f>
        <v>293</v>
      </c>
      <c r="V27" s="46"/>
      <c r="W27" s="45">
        <f>SUM(W28:X29)</f>
        <v>231</v>
      </c>
      <c r="X27" s="46"/>
      <c r="Y27" s="45">
        <f>SUM(Y28:Z29)</f>
        <v>363</v>
      </c>
      <c r="Z27" s="46"/>
      <c r="AA27" s="45">
        <f>SUM(AA28:AB29)</f>
        <v>384</v>
      </c>
      <c r="AB27" s="46"/>
      <c r="AC27" s="45">
        <f>SUM(AC28:AD29)</f>
        <v>497</v>
      </c>
      <c r="AD27" s="46"/>
      <c r="AE27" s="45">
        <f>SUM(AE28:AF29)</f>
        <v>87</v>
      </c>
      <c r="AF27" s="46"/>
      <c r="AG27" s="45">
        <f>SUM(AG28:AH29)</f>
        <v>4</v>
      </c>
      <c r="AH27" s="46"/>
      <c r="AI27" s="47">
        <f>SUM(C27:AH27)</f>
        <v>5017</v>
      </c>
      <c r="AJ27" s="48"/>
      <c r="AK27" s="49">
        <v>2334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96</v>
      </c>
      <c r="D28" s="44"/>
      <c r="E28" s="43">
        <f>SUM(D10:E15)</f>
        <v>164</v>
      </c>
      <c r="F28" s="44"/>
      <c r="G28" s="43">
        <f>SUM(D16:E18)</f>
        <v>88</v>
      </c>
      <c r="H28" s="44"/>
      <c r="I28" s="43">
        <f>SUM(D19:E21)</f>
        <v>80</v>
      </c>
      <c r="J28" s="44"/>
      <c r="K28" s="43">
        <f>SUM(D22:E23)</f>
        <v>47</v>
      </c>
      <c r="L28" s="44"/>
      <c r="M28" s="43">
        <f>SUM(L4:M13)</f>
        <v>165</v>
      </c>
      <c r="N28" s="44"/>
      <c r="O28" s="43">
        <f>SUM(L14:M23)</f>
        <v>229</v>
      </c>
      <c r="P28" s="44"/>
      <c r="Q28" s="43">
        <f>SUM(T4:U13)</f>
        <v>362</v>
      </c>
      <c r="R28" s="44"/>
      <c r="S28" s="43">
        <f>SUM(T14:U23)</f>
        <v>365</v>
      </c>
      <c r="T28" s="44"/>
      <c r="U28" s="43">
        <f>SUM(AB4:AC8)</f>
        <v>143</v>
      </c>
      <c r="V28" s="44"/>
      <c r="W28" s="43">
        <f>SUM(AB9:AC13)</f>
        <v>112</v>
      </c>
      <c r="X28" s="44"/>
      <c r="Y28" s="43">
        <f>SUM(AB14:AC18)</f>
        <v>149</v>
      </c>
      <c r="Z28" s="44"/>
      <c r="AA28" s="43">
        <f>SUM(AB19:AC23)</f>
        <v>182</v>
      </c>
      <c r="AB28" s="44"/>
      <c r="AC28" s="43">
        <f>SUM(AJ4:AK13)</f>
        <v>198</v>
      </c>
      <c r="AD28" s="44"/>
      <c r="AE28" s="43">
        <f>SUM(AJ14:AK23)</f>
        <v>26</v>
      </c>
      <c r="AF28" s="44"/>
      <c r="AG28" s="43">
        <f>AJ24</f>
        <v>1</v>
      </c>
      <c r="AH28" s="44"/>
      <c r="AI28" s="38">
        <f>SUM(C28:AH28)</f>
        <v>2407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91</v>
      </c>
      <c r="D29" s="21"/>
      <c r="E29" s="20">
        <f>SUM(F10:G15)</f>
        <v>121</v>
      </c>
      <c r="F29" s="21"/>
      <c r="G29" s="20">
        <f>SUM(F16:G18)</f>
        <v>78</v>
      </c>
      <c r="H29" s="21"/>
      <c r="I29" s="20">
        <f>SUM(F19:G21)</f>
        <v>73</v>
      </c>
      <c r="J29" s="21"/>
      <c r="K29" s="20">
        <f>SUM(F22:G23)</f>
        <v>55</v>
      </c>
      <c r="L29" s="21"/>
      <c r="M29" s="20">
        <f>SUM(N4:O13)</f>
        <v>200</v>
      </c>
      <c r="N29" s="21"/>
      <c r="O29" s="20">
        <f>SUM(N14:O23)</f>
        <v>239</v>
      </c>
      <c r="P29" s="21"/>
      <c r="Q29" s="20">
        <f>SUM(V4:W13)</f>
        <v>363</v>
      </c>
      <c r="R29" s="21"/>
      <c r="S29" s="20">
        <f>SUM(V14:W23)</f>
        <v>342</v>
      </c>
      <c r="T29" s="21"/>
      <c r="U29" s="20">
        <f>SUM(AD4:AE8)</f>
        <v>150</v>
      </c>
      <c r="V29" s="21"/>
      <c r="W29" s="20">
        <f>SUM(AD9:AE13)</f>
        <v>119</v>
      </c>
      <c r="X29" s="21"/>
      <c r="Y29" s="20">
        <f>SUM(AD14:AE18)</f>
        <v>214</v>
      </c>
      <c r="Z29" s="21"/>
      <c r="AA29" s="20">
        <f>SUM(AD19:AE23)</f>
        <v>202</v>
      </c>
      <c r="AB29" s="21"/>
      <c r="AC29" s="20">
        <f>SUM(AL4:AM13)</f>
        <v>299</v>
      </c>
      <c r="AD29" s="21"/>
      <c r="AE29" s="20">
        <f>SUM(AL14:AM23)</f>
        <v>61</v>
      </c>
      <c r="AF29" s="21"/>
      <c r="AG29" s="20">
        <f>AL24</f>
        <v>3</v>
      </c>
      <c r="AH29" s="21"/>
      <c r="AI29" s="22">
        <f>SUM(C29:AH29)</f>
        <v>2610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638</v>
      </c>
      <c r="D31" s="34"/>
      <c r="E31" s="34"/>
      <c r="F31" s="35">
        <f>C31/AI27</f>
        <v>0.12716763005780346</v>
      </c>
      <c r="G31" s="35"/>
      <c r="H31" s="36"/>
      <c r="I31" s="17">
        <f>SUM(I27:V27)</f>
        <v>2813</v>
      </c>
      <c r="J31" s="37"/>
      <c r="K31" s="37"/>
      <c r="L31" s="37"/>
      <c r="M31" s="37"/>
      <c r="N31" s="37"/>
      <c r="O31" s="37"/>
      <c r="P31" s="15">
        <f>I31/AI27</f>
        <v>0.5606936416184971</v>
      </c>
      <c r="Q31" s="15"/>
      <c r="R31" s="15"/>
      <c r="S31" s="15"/>
      <c r="T31" s="15"/>
      <c r="U31" s="15"/>
      <c r="V31" s="16"/>
      <c r="W31" s="17">
        <f>SUM(W27:AH27)</f>
        <v>1566</v>
      </c>
      <c r="X31" s="18"/>
      <c r="Y31" s="18"/>
      <c r="Z31" s="18"/>
      <c r="AA31" s="18"/>
      <c r="AB31" s="18"/>
      <c r="AC31" s="15">
        <f>W31/AI27</f>
        <v>0.31213872832369943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</v>
      </c>
      <c r="C4" s="90"/>
      <c r="D4" s="91">
        <v>0</v>
      </c>
      <c r="E4" s="91"/>
      <c r="F4" s="96">
        <v>1</v>
      </c>
      <c r="G4" s="97"/>
      <c r="H4" s="88" t="s">
        <v>7</v>
      </c>
      <c r="I4" s="89"/>
      <c r="J4" s="90">
        <f aca="true" t="shared" si="1" ref="J4:J23">SUM(L4:N4)</f>
        <v>5</v>
      </c>
      <c r="K4" s="90"/>
      <c r="L4" s="91">
        <v>2</v>
      </c>
      <c r="M4" s="91"/>
      <c r="N4" s="91">
        <v>3</v>
      </c>
      <c r="O4" s="93"/>
      <c r="P4" s="88" t="s">
        <v>8</v>
      </c>
      <c r="Q4" s="89"/>
      <c r="R4" s="90">
        <f aca="true" t="shared" si="2" ref="R4:R23">SUM(T4:V4)</f>
        <v>7</v>
      </c>
      <c r="S4" s="90"/>
      <c r="T4" s="91">
        <v>5</v>
      </c>
      <c r="U4" s="91"/>
      <c r="V4" s="91">
        <v>2</v>
      </c>
      <c r="W4" s="93"/>
      <c r="X4" s="88" t="s">
        <v>9</v>
      </c>
      <c r="Y4" s="89"/>
      <c r="Z4" s="90">
        <f aca="true" t="shared" si="3" ref="Z4:Z23">SUM(AB4:AD4)</f>
        <v>13</v>
      </c>
      <c r="AA4" s="90"/>
      <c r="AB4" s="91">
        <v>9</v>
      </c>
      <c r="AC4" s="91"/>
      <c r="AD4" s="91">
        <v>4</v>
      </c>
      <c r="AE4" s="93"/>
      <c r="AF4" s="88" t="s">
        <v>10</v>
      </c>
      <c r="AG4" s="89"/>
      <c r="AH4" s="90">
        <f aca="true" t="shared" si="4" ref="AH4:AH24">SUM(AJ4:AL4)</f>
        <v>13</v>
      </c>
      <c r="AI4" s="90"/>
      <c r="AJ4" s="91">
        <v>6</v>
      </c>
      <c r="AK4" s="91"/>
      <c r="AL4" s="91">
        <v>7</v>
      </c>
      <c r="AM4" s="92"/>
    </row>
    <row r="5" spans="1:39" s="8" customFormat="1" ht="18" customHeight="1">
      <c r="A5" s="10" t="s">
        <v>11</v>
      </c>
      <c r="B5" s="81">
        <f t="shared" si="0"/>
        <v>0</v>
      </c>
      <c r="C5" s="81"/>
      <c r="D5" s="82">
        <v>0</v>
      </c>
      <c r="E5" s="82"/>
      <c r="F5" s="86">
        <v>0</v>
      </c>
      <c r="G5" s="87"/>
      <c r="H5" s="79" t="s">
        <v>12</v>
      </c>
      <c r="I5" s="80"/>
      <c r="J5" s="81">
        <f t="shared" si="1"/>
        <v>6</v>
      </c>
      <c r="K5" s="81"/>
      <c r="L5" s="82">
        <v>4</v>
      </c>
      <c r="M5" s="82"/>
      <c r="N5" s="82">
        <v>2</v>
      </c>
      <c r="O5" s="85"/>
      <c r="P5" s="79" t="s">
        <v>13</v>
      </c>
      <c r="Q5" s="80"/>
      <c r="R5" s="81">
        <f t="shared" si="2"/>
        <v>4</v>
      </c>
      <c r="S5" s="81"/>
      <c r="T5" s="82">
        <v>1</v>
      </c>
      <c r="U5" s="82"/>
      <c r="V5" s="82">
        <v>3</v>
      </c>
      <c r="W5" s="85"/>
      <c r="X5" s="79" t="s">
        <v>14</v>
      </c>
      <c r="Y5" s="80"/>
      <c r="Z5" s="81">
        <f t="shared" si="3"/>
        <v>19</v>
      </c>
      <c r="AA5" s="81"/>
      <c r="AB5" s="82">
        <v>9</v>
      </c>
      <c r="AC5" s="82"/>
      <c r="AD5" s="82">
        <v>10</v>
      </c>
      <c r="AE5" s="85"/>
      <c r="AF5" s="79" t="s">
        <v>15</v>
      </c>
      <c r="AG5" s="80"/>
      <c r="AH5" s="81">
        <f t="shared" si="4"/>
        <v>12</v>
      </c>
      <c r="AI5" s="81"/>
      <c r="AJ5" s="82">
        <v>6</v>
      </c>
      <c r="AK5" s="82"/>
      <c r="AL5" s="82">
        <v>6</v>
      </c>
      <c r="AM5" s="83"/>
    </row>
    <row r="6" spans="1:39" s="8" customFormat="1" ht="18" customHeight="1">
      <c r="A6" s="10" t="s">
        <v>16</v>
      </c>
      <c r="B6" s="81">
        <f t="shared" si="0"/>
        <v>2</v>
      </c>
      <c r="C6" s="81"/>
      <c r="D6" s="82">
        <v>0</v>
      </c>
      <c r="E6" s="82"/>
      <c r="F6" s="86">
        <v>2</v>
      </c>
      <c r="G6" s="87"/>
      <c r="H6" s="79" t="s">
        <v>17</v>
      </c>
      <c r="I6" s="80"/>
      <c r="J6" s="81">
        <f t="shared" si="1"/>
        <v>5</v>
      </c>
      <c r="K6" s="81"/>
      <c r="L6" s="82">
        <v>4</v>
      </c>
      <c r="M6" s="82"/>
      <c r="N6" s="82">
        <v>1</v>
      </c>
      <c r="O6" s="85"/>
      <c r="P6" s="79" t="s">
        <v>18</v>
      </c>
      <c r="Q6" s="80"/>
      <c r="R6" s="81">
        <f t="shared" si="2"/>
        <v>9</v>
      </c>
      <c r="S6" s="81"/>
      <c r="T6" s="82">
        <v>7</v>
      </c>
      <c r="U6" s="82"/>
      <c r="V6" s="82">
        <v>2</v>
      </c>
      <c r="W6" s="85"/>
      <c r="X6" s="79" t="s">
        <v>19</v>
      </c>
      <c r="Y6" s="80"/>
      <c r="Z6" s="81">
        <f t="shared" si="3"/>
        <v>12</v>
      </c>
      <c r="AA6" s="81"/>
      <c r="AB6" s="82">
        <v>9</v>
      </c>
      <c r="AC6" s="82"/>
      <c r="AD6" s="82">
        <v>3</v>
      </c>
      <c r="AE6" s="85"/>
      <c r="AF6" s="79" t="s">
        <v>20</v>
      </c>
      <c r="AG6" s="80"/>
      <c r="AH6" s="81">
        <f t="shared" si="4"/>
        <v>10</v>
      </c>
      <c r="AI6" s="81"/>
      <c r="AJ6" s="82">
        <v>6</v>
      </c>
      <c r="AK6" s="82"/>
      <c r="AL6" s="82">
        <v>4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5</v>
      </c>
      <c r="K7" s="81"/>
      <c r="L7" s="82">
        <v>2</v>
      </c>
      <c r="M7" s="82"/>
      <c r="N7" s="82">
        <v>3</v>
      </c>
      <c r="O7" s="85"/>
      <c r="P7" s="79" t="s">
        <v>23</v>
      </c>
      <c r="Q7" s="80"/>
      <c r="R7" s="81">
        <f t="shared" si="2"/>
        <v>16</v>
      </c>
      <c r="S7" s="81"/>
      <c r="T7" s="82">
        <v>10</v>
      </c>
      <c r="U7" s="82"/>
      <c r="V7" s="82">
        <v>6</v>
      </c>
      <c r="W7" s="85"/>
      <c r="X7" s="79" t="s">
        <v>24</v>
      </c>
      <c r="Y7" s="80"/>
      <c r="Z7" s="81">
        <f t="shared" si="3"/>
        <v>10</v>
      </c>
      <c r="AA7" s="81"/>
      <c r="AB7" s="82">
        <v>7</v>
      </c>
      <c r="AC7" s="82"/>
      <c r="AD7" s="82">
        <v>3</v>
      </c>
      <c r="AE7" s="85"/>
      <c r="AF7" s="79" t="s">
        <v>25</v>
      </c>
      <c r="AG7" s="80"/>
      <c r="AH7" s="81">
        <f t="shared" si="4"/>
        <v>11</v>
      </c>
      <c r="AI7" s="81"/>
      <c r="AJ7" s="82">
        <v>8</v>
      </c>
      <c r="AK7" s="82"/>
      <c r="AL7" s="82">
        <v>3</v>
      </c>
      <c r="AM7" s="83"/>
    </row>
    <row r="8" spans="1:39" s="8" customFormat="1" ht="18" customHeight="1">
      <c r="A8" s="10" t="s">
        <v>26</v>
      </c>
      <c r="B8" s="81">
        <f t="shared" si="0"/>
        <v>1</v>
      </c>
      <c r="C8" s="81"/>
      <c r="D8" s="82">
        <v>1</v>
      </c>
      <c r="E8" s="82"/>
      <c r="F8" s="86">
        <v>0</v>
      </c>
      <c r="G8" s="87"/>
      <c r="H8" s="79" t="s">
        <v>27</v>
      </c>
      <c r="I8" s="80"/>
      <c r="J8" s="81">
        <f t="shared" si="1"/>
        <v>7</v>
      </c>
      <c r="K8" s="81"/>
      <c r="L8" s="82">
        <v>4</v>
      </c>
      <c r="M8" s="82"/>
      <c r="N8" s="82">
        <v>3</v>
      </c>
      <c r="O8" s="85"/>
      <c r="P8" s="79" t="s">
        <v>28</v>
      </c>
      <c r="Q8" s="80"/>
      <c r="R8" s="81">
        <f t="shared" si="2"/>
        <v>8</v>
      </c>
      <c r="S8" s="81"/>
      <c r="T8" s="82">
        <v>7</v>
      </c>
      <c r="U8" s="82"/>
      <c r="V8" s="82">
        <v>1</v>
      </c>
      <c r="W8" s="85"/>
      <c r="X8" s="79" t="s">
        <v>29</v>
      </c>
      <c r="Y8" s="80"/>
      <c r="Z8" s="81">
        <f t="shared" si="3"/>
        <v>15</v>
      </c>
      <c r="AA8" s="81"/>
      <c r="AB8" s="82">
        <v>6</v>
      </c>
      <c r="AC8" s="82"/>
      <c r="AD8" s="82">
        <v>9</v>
      </c>
      <c r="AE8" s="85"/>
      <c r="AF8" s="79" t="s">
        <v>30</v>
      </c>
      <c r="AG8" s="80"/>
      <c r="AH8" s="81">
        <f t="shared" si="4"/>
        <v>10</v>
      </c>
      <c r="AI8" s="81"/>
      <c r="AJ8" s="82">
        <v>3</v>
      </c>
      <c r="AK8" s="82"/>
      <c r="AL8" s="82">
        <v>7</v>
      </c>
      <c r="AM8" s="83"/>
    </row>
    <row r="9" spans="1:39" s="8" customFormat="1" ht="18" customHeight="1">
      <c r="A9" s="10" t="s">
        <v>31</v>
      </c>
      <c r="B9" s="81">
        <f t="shared" si="0"/>
        <v>1</v>
      </c>
      <c r="C9" s="81"/>
      <c r="D9" s="82">
        <v>0</v>
      </c>
      <c r="E9" s="82"/>
      <c r="F9" s="86">
        <v>1</v>
      </c>
      <c r="G9" s="87"/>
      <c r="H9" s="79" t="s">
        <v>32</v>
      </c>
      <c r="I9" s="80"/>
      <c r="J9" s="81">
        <f t="shared" si="1"/>
        <v>5</v>
      </c>
      <c r="K9" s="81"/>
      <c r="L9" s="82">
        <v>3</v>
      </c>
      <c r="M9" s="82"/>
      <c r="N9" s="82">
        <v>2</v>
      </c>
      <c r="O9" s="85"/>
      <c r="P9" s="79" t="s">
        <v>33</v>
      </c>
      <c r="Q9" s="80"/>
      <c r="R9" s="81">
        <f t="shared" si="2"/>
        <v>13</v>
      </c>
      <c r="S9" s="81"/>
      <c r="T9" s="82">
        <v>6</v>
      </c>
      <c r="U9" s="82"/>
      <c r="V9" s="82">
        <v>7</v>
      </c>
      <c r="W9" s="85"/>
      <c r="X9" s="79" t="s">
        <v>34</v>
      </c>
      <c r="Y9" s="80"/>
      <c r="Z9" s="81">
        <f t="shared" si="3"/>
        <v>15</v>
      </c>
      <c r="AA9" s="81"/>
      <c r="AB9" s="82">
        <v>11</v>
      </c>
      <c r="AC9" s="82"/>
      <c r="AD9" s="82">
        <v>4</v>
      </c>
      <c r="AE9" s="85"/>
      <c r="AF9" s="79" t="s">
        <v>35</v>
      </c>
      <c r="AG9" s="80"/>
      <c r="AH9" s="81">
        <f t="shared" si="4"/>
        <v>14</v>
      </c>
      <c r="AI9" s="81"/>
      <c r="AJ9" s="82">
        <v>3</v>
      </c>
      <c r="AK9" s="82"/>
      <c r="AL9" s="82">
        <v>11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0</v>
      </c>
      <c r="E10" s="82"/>
      <c r="F10" s="86">
        <v>1</v>
      </c>
      <c r="G10" s="87"/>
      <c r="H10" s="79" t="s">
        <v>37</v>
      </c>
      <c r="I10" s="80"/>
      <c r="J10" s="81">
        <f t="shared" si="1"/>
        <v>2</v>
      </c>
      <c r="K10" s="81"/>
      <c r="L10" s="82">
        <v>2</v>
      </c>
      <c r="M10" s="82"/>
      <c r="N10" s="82">
        <v>0</v>
      </c>
      <c r="O10" s="85"/>
      <c r="P10" s="79" t="s">
        <v>38</v>
      </c>
      <c r="Q10" s="80"/>
      <c r="R10" s="81">
        <f t="shared" si="2"/>
        <v>19</v>
      </c>
      <c r="S10" s="81"/>
      <c r="T10" s="82">
        <v>12</v>
      </c>
      <c r="U10" s="82"/>
      <c r="V10" s="82">
        <v>7</v>
      </c>
      <c r="W10" s="85"/>
      <c r="X10" s="79" t="s">
        <v>39</v>
      </c>
      <c r="Y10" s="80"/>
      <c r="Z10" s="81">
        <f t="shared" si="3"/>
        <v>19</v>
      </c>
      <c r="AA10" s="81"/>
      <c r="AB10" s="82">
        <v>9</v>
      </c>
      <c r="AC10" s="82"/>
      <c r="AD10" s="82">
        <v>10</v>
      </c>
      <c r="AE10" s="85"/>
      <c r="AF10" s="79" t="s">
        <v>40</v>
      </c>
      <c r="AG10" s="80"/>
      <c r="AH10" s="81">
        <f t="shared" si="4"/>
        <v>9</v>
      </c>
      <c r="AI10" s="81"/>
      <c r="AJ10" s="82">
        <v>5</v>
      </c>
      <c r="AK10" s="82"/>
      <c r="AL10" s="82">
        <v>4</v>
      </c>
      <c r="AM10" s="83"/>
    </row>
    <row r="11" spans="1:39" s="8" customFormat="1" ht="18" customHeight="1">
      <c r="A11" s="10" t="s">
        <v>41</v>
      </c>
      <c r="B11" s="81">
        <f t="shared" si="0"/>
        <v>3</v>
      </c>
      <c r="C11" s="81"/>
      <c r="D11" s="82">
        <v>1</v>
      </c>
      <c r="E11" s="82"/>
      <c r="F11" s="86">
        <v>2</v>
      </c>
      <c r="G11" s="87"/>
      <c r="H11" s="79" t="s">
        <v>42</v>
      </c>
      <c r="I11" s="80"/>
      <c r="J11" s="81">
        <f t="shared" si="1"/>
        <v>6</v>
      </c>
      <c r="K11" s="81"/>
      <c r="L11" s="82">
        <v>5</v>
      </c>
      <c r="M11" s="82"/>
      <c r="N11" s="82">
        <v>1</v>
      </c>
      <c r="O11" s="85"/>
      <c r="P11" s="79" t="s">
        <v>43</v>
      </c>
      <c r="Q11" s="80"/>
      <c r="R11" s="81">
        <f t="shared" si="2"/>
        <v>11</v>
      </c>
      <c r="S11" s="81"/>
      <c r="T11" s="82">
        <v>7</v>
      </c>
      <c r="U11" s="82"/>
      <c r="V11" s="82">
        <v>4</v>
      </c>
      <c r="W11" s="85"/>
      <c r="X11" s="79" t="s">
        <v>44</v>
      </c>
      <c r="Y11" s="80"/>
      <c r="Z11" s="81">
        <f t="shared" si="3"/>
        <v>15</v>
      </c>
      <c r="AA11" s="81"/>
      <c r="AB11" s="82">
        <v>9</v>
      </c>
      <c r="AC11" s="82"/>
      <c r="AD11" s="82">
        <v>6</v>
      </c>
      <c r="AE11" s="85"/>
      <c r="AF11" s="79" t="s">
        <v>45</v>
      </c>
      <c r="AG11" s="80"/>
      <c r="AH11" s="81">
        <f t="shared" si="4"/>
        <v>11</v>
      </c>
      <c r="AI11" s="81"/>
      <c r="AJ11" s="82">
        <v>4</v>
      </c>
      <c r="AK11" s="82"/>
      <c r="AL11" s="82">
        <v>7</v>
      </c>
      <c r="AM11" s="83"/>
    </row>
    <row r="12" spans="1:39" s="8" customFormat="1" ht="18" customHeight="1">
      <c r="A12" s="10" t="s">
        <v>46</v>
      </c>
      <c r="B12" s="81">
        <f t="shared" si="0"/>
        <v>5</v>
      </c>
      <c r="C12" s="81"/>
      <c r="D12" s="82">
        <v>1</v>
      </c>
      <c r="E12" s="82"/>
      <c r="F12" s="86">
        <v>4</v>
      </c>
      <c r="G12" s="87"/>
      <c r="H12" s="79" t="s">
        <v>47</v>
      </c>
      <c r="I12" s="80"/>
      <c r="J12" s="81">
        <f t="shared" si="1"/>
        <v>4</v>
      </c>
      <c r="K12" s="81"/>
      <c r="L12" s="82">
        <v>4</v>
      </c>
      <c r="M12" s="82"/>
      <c r="N12" s="82">
        <v>0</v>
      </c>
      <c r="O12" s="85"/>
      <c r="P12" s="79" t="s">
        <v>48</v>
      </c>
      <c r="Q12" s="80"/>
      <c r="R12" s="81">
        <f t="shared" si="2"/>
        <v>16</v>
      </c>
      <c r="S12" s="81"/>
      <c r="T12" s="82">
        <v>12</v>
      </c>
      <c r="U12" s="82"/>
      <c r="V12" s="82">
        <v>4</v>
      </c>
      <c r="W12" s="85"/>
      <c r="X12" s="79" t="s">
        <v>49</v>
      </c>
      <c r="Y12" s="80"/>
      <c r="Z12" s="81">
        <f t="shared" si="3"/>
        <v>10</v>
      </c>
      <c r="AA12" s="81"/>
      <c r="AB12" s="82">
        <v>7</v>
      </c>
      <c r="AC12" s="82"/>
      <c r="AD12" s="82">
        <v>3</v>
      </c>
      <c r="AE12" s="85"/>
      <c r="AF12" s="79" t="s">
        <v>50</v>
      </c>
      <c r="AG12" s="80"/>
      <c r="AH12" s="81">
        <f t="shared" si="4"/>
        <v>6</v>
      </c>
      <c r="AI12" s="81"/>
      <c r="AJ12" s="82">
        <v>3</v>
      </c>
      <c r="AK12" s="82"/>
      <c r="AL12" s="82">
        <v>3</v>
      </c>
      <c r="AM12" s="83"/>
    </row>
    <row r="13" spans="1:39" s="8" customFormat="1" ht="18" customHeight="1">
      <c r="A13" s="10" t="s">
        <v>51</v>
      </c>
      <c r="B13" s="81">
        <f t="shared" si="0"/>
        <v>4</v>
      </c>
      <c r="C13" s="81"/>
      <c r="D13" s="82">
        <v>2</v>
      </c>
      <c r="E13" s="82"/>
      <c r="F13" s="86">
        <v>2</v>
      </c>
      <c r="G13" s="87"/>
      <c r="H13" s="79" t="s">
        <v>52</v>
      </c>
      <c r="I13" s="80"/>
      <c r="J13" s="81">
        <f t="shared" si="1"/>
        <v>5</v>
      </c>
      <c r="K13" s="81"/>
      <c r="L13" s="82">
        <v>1</v>
      </c>
      <c r="M13" s="82"/>
      <c r="N13" s="82">
        <v>4</v>
      </c>
      <c r="O13" s="85"/>
      <c r="P13" s="79" t="s">
        <v>53</v>
      </c>
      <c r="Q13" s="80"/>
      <c r="R13" s="81">
        <f t="shared" si="2"/>
        <v>15</v>
      </c>
      <c r="S13" s="81"/>
      <c r="T13" s="82">
        <v>11</v>
      </c>
      <c r="U13" s="82"/>
      <c r="V13" s="82">
        <v>4</v>
      </c>
      <c r="W13" s="85"/>
      <c r="X13" s="79" t="s">
        <v>54</v>
      </c>
      <c r="Y13" s="80"/>
      <c r="Z13" s="81">
        <f t="shared" si="3"/>
        <v>14</v>
      </c>
      <c r="AA13" s="81"/>
      <c r="AB13" s="82">
        <v>7</v>
      </c>
      <c r="AC13" s="82"/>
      <c r="AD13" s="82">
        <v>7</v>
      </c>
      <c r="AE13" s="85"/>
      <c r="AF13" s="79" t="s">
        <v>55</v>
      </c>
      <c r="AG13" s="80"/>
      <c r="AH13" s="81">
        <f t="shared" si="4"/>
        <v>10</v>
      </c>
      <c r="AI13" s="81"/>
      <c r="AJ13" s="82">
        <v>4</v>
      </c>
      <c r="AK13" s="82"/>
      <c r="AL13" s="82">
        <v>6</v>
      </c>
      <c r="AM13" s="83"/>
    </row>
    <row r="14" spans="1:39" s="8" customFormat="1" ht="18" customHeight="1">
      <c r="A14" s="10" t="s">
        <v>56</v>
      </c>
      <c r="B14" s="81">
        <f t="shared" si="0"/>
        <v>3</v>
      </c>
      <c r="C14" s="81"/>
      <c r="D14" s="82">
        <v>2</v>
      </c>
      <c r="E14" s="82"/>
      <c r="F14" s="86">
        <v>1</v>
      </c>
      <c r="G14" s="87"/>
      <c r="H14" s="79" t="s">
        <v>57</v>
      </c>
      <c r="I14" s="80"/>
      <c r="J14" s="81">
        <f t="shared" si="1"/>
        <v>4</v>
      </c>
      <c r="K14" s="81"/>
      <c r="L14" s="82">
        <v>4</v>
      </c>
      <c r="M14" s="82"/>
      <c r="N14" s="82">
        <v>0</v>
      </c>
      <c r="O14" s="85"/>
      <c r="P14" s="79" t="s">
        <v>58</v>
      </c>
      <c r="Q14" s="80"/>
      <c r="R14" s="81">
        <f t="shared" si="2"/>
        <v>11</v>
      </c>
      <c r="S14" s="81"/>
      <c r="T14" s="82">
        <v>6</v>
      </c>
      <c r="U14" s="82"/>
      <c r="V14" s="82">
        <v>5</v>
      </c>
      <c r="W14" s="85"/>
      <c r="X14" s="79" t="s">
        <v>59</v>
      </c>
      <c r="Y14" s="80"/>
      <c r="Z14" s="81">
        <f t="shared" si="3"/>
        <v>24</v>
      </c>
      <c r="AA14" s="81"/>
      <c r="AB14" s="82">
        <v>12</v>
      </c>
      <c r="AC14" s="82"/>
      <c r="AD14" s="82">
        <v>12</v>
      </c>
      <c r="AE14" s="85"/>
      <c r="AF14" s="79" t="s">
        <v>60</v>
      </c>
      <c r="AG14" s="80"/>
      <c r="AH14" s="81">
        <f t="shared" si="4"/>
        <v>6</v>
      </c>
      <c r="AI14" s="81"/>
      <c r="AJ14" s="82">
        <v>0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4</v>
      </c>
      <c r="C15" s="81"/>
      <c r="D15" s="82">
        <v>3</v>
      </c>
      <c r="E15" s="82"/>
      <c r="F15" s="86">
        <v>1</v>
      </c>
      <c r="G15" s="87"/>
      <c r="H15" s="79" t="s">
        <v>62</v>
      </c>
      <c r="I15" s="80"/>
      <c r="J15" s="81">
        <f t="shared" si="1"/>
        <v>3</v>
      </c>
      <c r="K15" s="81"/>
      <c r="L15" s="82">
        <v>3</v>
      </c>
      <c r="M15" s="82"/>
      <c r="N15" s="82">
        <v>0</v>
      </c>
      <c r="O15" s="85"/>
      <c r="P15" s="79" t="s">
        <v>63</v>
      </c>
      <c r="Q15" s="80"/>
      <c r="R15" s="81">
        <f t="shared" si="2"/>
        <v>18</v>
      </c>
      <c r="S15" s="81"/>
      <c r="T15" s="82">
        <v>17</v>
      </c>
      <c r="U15" s="82"/>
      <c r="V15" s="82">
        <v>1</v>
      </c>
      <c r="W15" s="85"/>
      <c r="X15" s="79" t="s">
        <v>64</v>
      </c>
      <c r="Y15" s="80"/>
      <c r="Z15" s="81">
        <f t="shared" si="3"/>
        <v>25</v>
      </c>
      <c r="AA15" s="81"/>
      <c r="AB15" s="82">
        <v>12</v>
      </c>
      <c r="AC15" s="82"/>
      <c r="AD15" s="82">
        <v>13</v>
      </c>
      <c r="AE15" s="85"/>
      <c r="AF15" s="79" t="s">
        <v>65</v>
      </c>
      <c r="AG15" s="80"/>
      <c r="AH15" s="81">
        <f t="shared" si="4"/>
        <v>14</v>
      </c>
      <c r="AI15" s="81"/>
      <c r="AJ15" s="82">
        <v>3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3</v>
      </c>
      <c r="C16" s="81"/>
      <c r="D16" s="82">
        <v>2</v>
      </c>
      <c r="E16" s="82"/>
      <c r="F16" s="86">
        <v>1</v>
      </c>
      <c r="G16" s="87"/>
      <c r="H16" s="79" t="s">
        <v>67</v>
      </c>
      <c r="I16" s="80"/>
      <c r="J16" s="81">
        <f t="shared" si="1"/>
        <v>2</v>
      </c>
      <c r="K16" s="81"/>
      <c r="L16" s="82">
        <v>2</v>
      </c>
      <c r="M16" s="82"/>
      <c r="N16" s="82">
        <v>0</v>
      </c>
      <c r="O16" s="85"/>
      <c r="P16" s="79" t="s">
        <v>68</v>
      </c>
      <c r="Q16" s="80"/>
      <c r="R16" s="81">
        <f t="shared" si="2"/>
        <v>18</v>
      </c>
      <c r="S16" s="81"/>
      <c r="T16" s="82">
        <v>15</v>
      </c>
      <c r="U16" s="82"/>
      <c r="V16" s="82">
        <v>3</v>
      </c>
      <c r="W16" s="85"/>
      <c r="X16" s="79" t="s">
        <v>69</v>
      </c>
      <c r="Y16" s="80"/>
      <c r="Z16" s="81">
        <f t="shared" si="3"/>
        <v>17</v>
      </c>
      <c r="AA16" s="81"/>
      <c r="AB16" s="82">
        <v>11</v>
      </c>
      <c r="AC16" s="82"/>
      <c r="AD16" s="82">
        <v>6</v>
      </c>
      <c r="AE16" s="85"/>
      <c r="AF16" s="79" t="s">
        <v>70</v>
      </c>
      <c r="AG16" s="80"/>
      <c r="AH16" s="81">
        <f t="shared" si="4"/>
        <v>5</v>
      </c>
      <c r="AI16" s="81"/>
      <c r="AJ16" s="82">
        <v>1</v>
      </c>
      <c r="AK16" s="82"/>
      <c r="AL16" s="82">
        <v>4</v>
      </c>
      <c r="AM16" s="83"/>
    </row>
    <row r="17" spans="1:39" s="8" customFormat="1" ht="18" customHeight="1">
      <c r="A17" s="10" t="s">
        <v>71</v>
      </c>
      <c r="B17" s="81">
        <f t="shared" si="0"/>
        <v>4</v>
      </c>
      <c r="C17" s="81"/>
      <c r="D17" s="82">
        <v>3</v>
      </c>
      <c r="E17" s="82"/>
      <c r="F17" s="86">
        <v>1</v>
      </c>
      <c r="G17" s="87"/>
      <c r="H17" s="79" t="s">
        <v>72</v>
      </c>
      <c r="I17" s="80"/>
      <c r="J17" s="81">
        <f t="shared" si="1"/>
        <v>7</v>
      </c>
      <c r="K17" s="81"/>
      <c r="L17" s="82">
        <v>4</v>
      </c>
      <c r="M17" s="82"/>
      <c r="N17" s="82">
        <v>3</v>
      </c>
      <c r="O17" s="85"/>
      <c r="P17" s="79" t="s">
        <v>73</v>
      </c>
      <c r="Q17" s="80"/>
      <c r="R17" s="81">
        <f t="shared" si="2"/>
        <v>17</v>
      </c>
      <c r="S17" s="81"/>
      <c r="T17" s="82">
        <v>12</v>
      </c>
      <c r="U17" s="82"/>
      <c r="V17" s="82">
        <v>5</v>
      </c>
      <c r="W17" s="85"/>
      <c r="X17" s="79" t="s">
        <v>74</v>
      </c>
      <c r="Y17" s="80"/>
      <c r="Z17" s="81">
        <f t="shared" si="3"/>
        <v>29</v>
      </c>
      <c r="AA17" s="81"/>
      <c r="AB17" s="82">
        <v>13</v>
      </c>
      <c r="AC17" s="82"/>
      <c r="AD17" s="82">
        <v>16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0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1</v>
      </c>
      <c r="C18" s="81"/>
      <c r="D18" s="82">
        <v>0</v>
      </c>
      <c r="E18" s="82"/>
      <c r="F18" s="86">
        <v>1</v>
      </c>
      <c r="G18" s="87"/>
      <c r="H18" s="79" t="s">
        <v>77</v>
      </c>
      <c r="I18" s="80"/>
      <c r="J18" s="81">
        <f t="shared" si="1"/>
        <v>3</v>
      </c>
      <c r="K18" s="81"/>
      <c r="L18" s="82">
        <v>2</v>
      </c>
      <c r="M18" s="82"/>
      <c r="N18" s="82">
        <v>1</v>
      </c>
      <c r="O18" s="85"/>
      <c r="P18" s="79" t="s">
        <v>78</v>
      </c>
      <c r="Q18" s="80"/>
      <c r="R18" s="81">
        <f t="shared" si="2"/>
        <v>16</v>
      </c>
      <c r="S18" s="81"/>
      <c r="T18" s="82">
        <v>10</v>
      </c>
      <c r="U18" s="82"/>
      <c r="V18" s="82">
        <v>6</v>
      </c>
      <c r="W18" s="85"/>
      <c r="X18" s="79" t="s">
        <v>79</v>
      </c>
      <c r="Y18" s="80"/>
      <c r="Z18" s="81">
        <f t="shared" si="3"/>
        <v>23</v>
      </c>
      <c r="AA18" s="81"/>
      <c r="AB18" s="82">
        <v>15</v>
      </c>
      <c r="AC18" s="82"/>
      <c r="AD18" s="82">
        <v>8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1</v>
      </c>
      <c r="C19" s="81"/>
      <c r="D19" s="82">
        <v>1</v>
      </c>
      <c r="E19" s="82"/>
      <c r="F19" s="86">
        <v>0</v>
      </c>
      <c r="G19" s="87"/>
      <c r="H19" s="79" t="s">
        <v>82</v>
      </c>
      <c r="I19" s="80"/>
      <c r="J19" s="81">
        <f t="shared" si="1"/>
        <v>5</v>
      </c>
      <c r="K19" s="81"/>
      <c r="L19" s="82">
        <v>1</v>
      </c>
      <c r="M19" s="82"/>
      <c r="N19" s="82">
        <v>4</v>
      </c>
      <c r="O19" s="85"/>
      <c r="P19" s="79" t="s">
        <v>83</v>
      </c>
      <c r="Q19" s="80"/>
      <c r="R19" s="81">
        <f t="shared" si="2"/>
        <v>15</v>
      </c>
      <c r="S19" s="81"/>
      <c r="T19" s="82">
        <v>11</v>
      </c>
      <c r="U19" s="82"/>
      <c r="V19" s="82">
        <v>4</v>
      </c>
      <c r="W19" s="85"/>
      <c r="X19" s="79" t="s">
        <v>84</v>
      </c>
      <c r="Y19" s="80"/>
      <c r="Z19" s="81">
        <f t="shared" si="3"/>
        <v>23</v>
      </c>
      <c r="AA19" s="81"/>
      <c r="AB19" s="82">
        <v>11</v>
      </c>
      <c r="AC19" s="82"/>
      <c r="AD19" s="82">
        <v>12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4</v>
      </c>
      <c r="C20" s="81"/>
      <c r="D20" s="82">
        <v>1</v>
      </c>
      <c r="E20" s="82"/>
      <c r="F20" s="86">
        <v>3</v>
      </c>
      <c r="G20" s="87"/>
      <c r="H20" s="79" t="s">
        <v>87</v>
      </c>
      <c r="I20" s="80"/>
      <c r="J20" s="81">
        <f t="shared" si="1"/>
        <v>8</v>
      </c>
      <c r="K20" s="81"/>
      <c r="L20" s="82">
        <v>6</v>
      </c>
      <c r="M20" s="82"/>
      <c r="N20" s="82">
        <v>2</v>
      </c>
      <c r="O20" s="85"/>
      <c r="P20" s="79" t="s">
        <v>88</v>
      </c>
      <c r="Q20" s="80"/>
      <c r="R20" s="81">
        <f t="shared" si="2"/>
        <v>16</v>
      </c>
      <c r="S20" s="81"/>
      <c r="T20" s="82">
        <v>9</v>
      </c>
      <c r="U20" s="82"/>
      <c r="V20" s="82">
        <v>7</v>
      </c>
      <c r="W20" s="85"/>
      <c r="X20" s="79" t="s">
        <v>89</v>
      </c>
      <c r="Y20" s="80"/>
      <c r="Z20" s="81">
        <f t="shared" si="3"/>
        <v>21</v>
      </c>
      <c r="AA20" s="81"/>
      <c r="AB20" s="82">
        <v>14</v>
      </c>
      <c r="AC20" s="82"/>
      <c r="AD20" s="82">
        <v>7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5</v>
      </c>
      <c r="C21" s="81"/>
      <c r="D21" s="82">
        <v>3</v>
      </c>
      <c r="E21" s="82"/>
      <c r="F21" s="86">
        <v>2</v>
      </c>
      <c r="G21" s="87"/>
      <c r="H21" s="79" t="s">
        <v>92</v>
      </c>
      <c r="I21" s="80"/>
      <c r="J21" s="81">
        <f t="shared" si="1"/>
        <v>6</v>
      </c>
      <c r="K21" s="81"/>
      <c r="L21" s="82">
        <v>4</v>
      </c>
      <c r="M21" s="82"/>
      <c r="N21" s="82">
        <v>2</v>
      </c>
      <c r="O21" s="85"/>
      <c r="P21" s="79" t="s">
        <v>93</v>
      </c>
      <c r="Q21" s="80"/>
      <c r="R21" s="81">
        <f t="shared" si="2"/>
        <v>23</v>
      </c>
      <c r="S21" s="81"/>
      <c r="T21" s="82">
        <v>15</v>
      </c>
      <c r="U21" s="82"/>
      <c r="V21" s="82">
        <v>8</v>
      </c>
      <c r="W21" s="85"/>
      <c r="X21" s="79" t="s">
        <v>94</v>
      </c>
      <c r="Y21" s="80"/>
      <c r="Z21" s="81">
        <f t="shared" si="3"/>
        <v>13</v>
      </c>
      <c r="AA21" s="81"/>
      <c r="AB21" s="82">
        <v>6</v>
      </c>
      <c r="AC21" s="82"/>
      <c r="AD21" s="82">
        <v>7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2</v>
      </c>
      <c r="C22" s="81"/>
      <c r="D22" s="82">
        <v>2</v>
      </c>
      <c r="E22" s="82"/>
      <c r="F22" s="86">
        <v>0</v>
      </c>
      <c r="G22" s="87"/>
      <c r="H22" s="79" t="s">
        <v>97</v>
      </c>
      <c r="I22" s="80"/>
      <c r="J22" s="81">
        <f t="shared" si="1"/>
        <v>10</v>
      </c>
      <c r="K22" s="81"/>
      <c r="L22" s="82">
        <v>4</v>
      </c>
      <c r="M22" s="82"/>
      <c r="N22" s="82">
        <v>6</v>
      </c>
      <c r="O22" s="85"/>
      <c r="P22" s="79" t="s">
        <v>98</v>
      </c>
      <c r="Q22" s="80"/>
      <c r="R22" s="81">
        <f t="shared" si="2"/>
        <v>13</v>
      </c>
      <c r="S22" s="81"/>
      <c r="T22" s="82">
        <v>7</v>
      </c>
      <c r="U22" s="82"/>
      <c r="V22" s="82">
        <v>6</v>
      </c>
      <c r="W22" s="85"/>
      <c r="X22" s="79" t="s">
        <v>99</v>
      </c>
      <c r="Y22" s="80"/>
      <c r="Z22" s="81">
        <f t="shared" si="3"/>
        <v>16</v>
      </c>
      <c r="AA22" s="81"/>
      <c r="AB22" s="82">
        <v>7</v>
      </c>
      <c r="AC22" s="82"/>
      <c r="AD22" s="82">
        <v>9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1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6</v>
      </c>
      <c r="C23" s="66"/>
      <c r="D23" s="74">
        <v>5</v>
      </c>
      <c r="E23" s="74"/>
      <c r="F23" s="84">
        <v>1</v>
      </c>
      <c r="G23" s="67"/>
      <c r="H23" s="64" t="s">
        <v>102</v>
      </c>
      <c r="I23" s="65"/>
      <c r="J23" s="66">
        <f t="shared" si="1"/>
        <v>7</v>
      </c>
      <c r="K23" s="66"/>
      <c r="L23" s="74">
        <v>5</v>
      </c>
      <c r="M23" s="74"/>
      <c r="N23" s="74">
        <v>2</v>
      </c>
      <c r="O23" s="75"/>
      <c r="P23" s="64" t="s">
        <v>103</v>
      </c>
      <c r="Q23" s="65"/>
      <c r="R23" s="66">
        <f t="shared" si="2"/>
        <v>12</v>
      </c>
      <c r="S23" s="66"/>
      <c r="T23" s="74">
        <v>8</v>
      </c>
      <c r="U23" s="74"/>
      <c r="V23" s="74">
        <v>4</v>
      </c>
      <c r="W23" s="75"/>
      <c r="X23" s="64" t="s">
        <v>104</v>
      </c>
      <c r="Y23" s="65"/>
      <c r="Z23" s="66">
        <f t="shared" si="3"/>
        <v>17</v>
      </c>
      <c r="AA23" s="66"/>
      <c r="AB23" s="74">
        <v>7</v>
      </c>
      <c r="AC23" s="74"/>
      <c r="AD23" s="74">
        <v>10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</v>
      </c>
      <c r="D27" s="46"/>
      <c r="E27" s="45">
        <f>SUM(E28:F29)</f>
        <v>20</v>
      </c>
      <c r="F27" s="46"/>
      <c r="G27" s="45">
        <f>SUM(G28:H29)</f>
        <v>8</v>
      </c>
      <c r="H27" s="46"/>
      <c r="I27" s="45">
        <f>SUM(I28:J29)</f>
        <v>10</v>
      </c>
      <c r="J27" s="46"/>
      <c r="K27" s="45">
        <f>SUM(K28:L29)</f>
        <v>8</v>
      </c>
      <c r="L27" s="46"/>
      <c r="M27" s="45">
        <f>SUM(M28:N29)</f>
        <v>50</v>
      </c>
      <c r="N27" s="46"/>
      <c r="O27" s="45">
        <f>SUM(O28:P29)</f>
        <v>55</v>
      </c>
      <c r="P27" s="46"/>
      <c r="Q27" s="45">
        <f>SUM(Q28:R29)</f>
        <v>118</v>
      </c>
      <c r="R27" s="46"/>
      <c r="S27" s="45">
        <f>SUM(S28:T29)</f>
        <v>159</v>
      </c>
      <c r="T27" s="46"/>
      <c r="U27" s="45">
        <f>SUM(U28:V29)</f>
        <v>69</v>
      </c>
      <c r="V27" s="46"/>
      <c r="W27" s="45">
        <f>SUM(W28:X29)</f>
        <v>73</v>
      </c>
      <c r="X27" s="46"/>
      <c r="Y27" s="45">
        <f>SUM(Y28:Z29)</f>
        <v>118</v>
      </c>
      <c r="Z27" s="46"/>
      <c r="AA27" s="45">
        <f>SUM(AA28:AB29)</f>
        <v>90</v>
      </c>
      <c r="AB27" s="46"/>
      <c r="AC27" s="45">
        <f>SUM(AC28:AD29)</f>
        <v>106</v>
      </c>
      <c r="AD27" s="46"/>
      <c r="AE27" s="45">
        <f>SUM(AE28:AF29)</f>
        <v>46</v>
      </c>
      <c r="AF27" s="46"/>
      <c r="AG27" s="45">
        <f>SUM(AG28:AH29)</f>
        <v>0</v>
      </c>
      <c r="AH27" s="46"/>
      <c r="AI27" s="47">
        <f>SUM(C27:AH27)</f>
        <v>936</v>
      </c>
      <c r="AJ27" s="48"/>
      <c r="AK27" s="49">
        <v>571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</v>
      </c>
      <c r="D28" s="44"/>
      <c r="E28" s="43">
        <f>SUM(D10:E15)</f>
        <v>9</v>
      </c>
      <c r="F28" s="44"/>
      <c r="G28" s="43">
        <f>SUM(D16:E18)</f>
        <v>5</v>
      </c>
      <c r="H28" s="44"/>
      <c r="I28" s="43">
        <f>SUM(D19:E21)</f>
        <v>5</v>
      </c>
      <c r="J28" s="44"/>
      <c r="K28" s="43">
        <f>SUM(D22:E23)</f>
        <v>7</v>
      </c>
      <c r="L28" s="44"/>
      <c r="M28" s="43">
        <f>SUM(L4:M13)</f>
        <v>31</v>
      </c>
      <c r="N28" s="44"/>
      <c r="O28" s="43">
        <f>SUM(L14:M23)</f>
        <v>35</v>
      </c>
      <c r="P28" s="44"/>
      <c r="Q28" s="43">
        <f>SUM(T4:U13)</f>
        <v>78</v>
      </c>
      <c r="R28" s="44"/>
      <c r="S28" s="43">
        <f>SUM(T14:U23)</f>
        <v>110</v>
      </c>
      <c r="T28" s="44"/>
      <c r="U28" s="43">
        <f>SUM(AB4:AC8)</f>
        <v>40</v>
      </c>
      <c r="V28" s="44"/>
      <c r="W28" s="43">
        <f>SUM(AB9:AC13)</f>
        <v>43</v>
      </c>
      <c r="X28" s="44"/>
      <c r="Y28" s="43">
        <f>SUM(AB14:AC18)</f>
        <v>63</v>
      </c>
      <c r="Z28" s="44"/>
      <c r="AA28" s="43">
        <f>SUM(AB19:AC23)</f>
        <v>45</v>
      </c>
      <c r="AB28" s="44"/>
      <c r="AC28" s="43">
        <f>SUM(AJ4:AK13)</f>
        <v>48</v>
      </c>
      <c r="AD28" s="44"/>
      <c r="AE28" s="43">
        <f>SUM(AJ14:AK23)</f>
        <v>7</v>
      </c>
      <c r="AF28" s="44"/>
      <c r="AG28" s="43">
        <f>AJ24</f>
        <v>0</v>
      </c>
      <c r="AH28" s="44"/>
      <c r="AI28" s="38">
        <f>SUM(C28:AH28)</f>
        <v>527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</v>
      </c>
      <c r="D29" s="21"/>
      <c r="E29" s="20">
        <f>SUM(F10:G15)</f>
        <v>11</v>
      </c>
      <c r="F29" s="21"/>
      <c r="G29" s="20">
        <f>SUM(F16:G18)</f>
        <v>3</v>
      </c>
      <c r="H29" s="21"/>
      <c r="I29" s="20">
        <f>SUM(F19:G21)</f>
        <v>5</v>
      </c>
      <c r="J29" s="21"/>
      <c r="K29" s="20">
        <f>SUM(F22:G23)</f>
        <v>1</v>
      </c>
      <c r="L29" s="21"/>
      <c r="M29" s="20">
        <f>SUM(N4:O13)</f>
        <v>19</v>
      </c>
      <c r="N29" s="21"/>
      <c r="O29" s="20">
        <f>SUM(N14:O23)</f>
        <v>20</v>
      </c>
      <c r="P29" s="21"/>
      <c r="Q29" s="20">
        <f>SUM(V4:W13)</f>
        <v>40</v>
      </c>
      <c r="R29" s="21"/>
      <c r="S29" s="20">
        <f>SUM(V14:W23)</f>
        <v>49</v>
      </c>
      <c r="T29" s="21"/>
      <c r="U29" s="20">
        <f>SUM(AD4:AE8)</f>
        <v>29</v>
      </c>
      <c r="V29" s="21"/>
      <c r="W29" s="20">
        <f>SUM(AD9:AE13)</f>
        <v>30</v>
      </c>
      <c r="X29" s="21"/>
      <c r="Y29" s="20">
        <f>SUM(AD14:AE18)</f>
        <v>55</v>
      </c>
      <c r="Z29" s="21"/>
      <c r="AA29" s="20">
        <f>SUM(AD19:AE23)</f>
        <v>45</v>
      </c>
      <c r="AB29" s="21"/>
      <c r="AC29" s="20">
        <f>SUM(AL4:AM13)</f>
        <v>58</v>
      </c>
      <c r="AD29" s="21"/>
      <c r="AE29" s="20">
        <f>SUM(AL14:AM23)</f>
        <v>39</v>
      </c>
      <c r="AF29" s="21"/>
      <c r="AG29" s="20">
        <f>AL24</f>
        <v>0</v>
      </c>
      <c r="AH29" s="21"/>
      <c r="AI29" s="22">
        <f>SUM(C29:AH29)</f>
        <v>409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34</v>
      </c>
      <c r="D31" s="34"/>
      <c r="E31" s="34"/>
      <c r="F31" s="35">
        <f>C31/AI27</f>
        <v>0.03632478632478633</v>
      </c>
      <c r="G31" s="35"/>
      <c r="H31" s="36"/>
      <c r="I31" s="17">
        <f>SUM(I27:V27)</f>
        <v>469</v>
      </c>
      <c r="J31" s="37"/>
      <c r="K31" s="37"/>
      <c r="L31" s="37"/>
      <c r="M31" s="37"/>
      <c r="N31" s="37"/>
      <c r="O31" s="37"/>
      <c r="P31" s="15">
        <f>I31/AI27</f>
        <v>0.5010683760683761</v>
      </c>
      <c r="Q31" s="15"/>
      <c r="R31" s="15"/>
      <c r="S31" s="15"/>
      <c r="T31" s="15"/>
      <c r="U31" s="15"/>
      <c r="V31" s="16"/>
      <c r="W31" s="17">
        <f>SUM(W27:AH27)</f>
        <v>433</v>
      </c>
      <c r="X31" s="18"/>
      <c r="Y31" s="18"/>
      <c r="Z31" s="18"/>
      <c r="AA31" s="18"/>
      <c r="AB31" s="18"/>
      <c r="AC31" s="15">
        <f>W31/AI27</f>
        <v>0.46260683760683763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</v>
      </c>
      <c r="C4" s="90"/>
      <c r="D4" s="91">
        <v>4</v>
      </c>
      <c r="E4" s="91"/>
      <c r="F4" s="96">
        <v>1</v>
      </c>
      <c r="G4" s="97"/>
      <c r="H4" s="88" t="s">
        <v>7</v>
      </c>
      <c r="I4" s="89"/>
      <c r="J4" s="90">
        <f aca="true" t="shared" si="1" ref="J4:J23">SUM(L4:N4)</f>
        <v>5</v>
      </c>
      <c r="K4" s="90"/>
      <c r="L4" s="91">
        <v>2</v>
      </c>
      <c r="M4" s="91"/>
      <c r="N4" s="91">
        <v>3</v>
      </c>
      <c r="O4" s="93"/>
      <c r="P4" s="88" t="s">
        <v>8</v>
      </c>
      <c r="Q4" s="89"/>
      <c r="R4" s="90">
        <f aca="true" t="shared" si="2" ref="R4:R23">SUM(T4:V4)</f>
        <v>5</v>
      </c>
      <c r="S4" s="90"/>
      <c r="T4" s="91">
        <v>0</v>
      </c>
      <c r="U4" s="91"/>
      <c r="V4" s="91">
        <v>5</v>
      </c>
      <c r="W4" s="93"/>
      <c r="X4" s="88" t="s">
        <v>9</v>
      </c>
      <c r="Y4" s="89"/>
      <c r="Z4" s="90">
        <f aca="true" t="shared" si="3" ref="Z4:Z23">SUM(AB4:AD4)</f>
        <v>20</v>
      </c>
      <c r="AA4" s="90"/>
      <c r="AB4" s="91">
        <v>10</v>
      </c>
      <c r="AC4" s="91"/>
      <c r="AD4" s="91">
        <v>10</v>
      </c>
      <c r="AE4" s="93"/>
      <c r="AF4" s="88" t="s">
        <v>10</v>
      </c>
      <c r="AG4" s="89"/>
      <c r="AH4" s="90">
        <f aca="true" t="shared" si="4" ref="AH4:AH24">SUM(AJ4:AL4)</f>
        <v>18</v>
      </c>
      <c r="AI4" s="90"/>
      <c r="AJ4" s="91">
        <v>7</v>
      </c>
      <c r="AK4" s="91"/>
      <c r="AL4" s="91">
        <v>11</v>
      </c>
      <c r="AM4" s="92"/>
    </row>
    <row r="5" spans="1:39" s="8" customFormat="1" ht="18" customHeight="1">
      <c r="A5" s="10" t="s">
        <v>11</v>
      </c>
      <c r="B5" s="81">
        <f t="shared" si="0"/>
        <v>3</v>
      </c>
      <c r="C5" s="81"/>
      <c r="D5" s="82">
        <v>1</v>
      </c>
      <c r="E5" s="82"/>
      <c r="F5" s="86">
        <v>2</v>
      </c>
      <c r="G5" s="87"/>
      <c r="H5" s="79" t="s">
        <v>12</v>
      </c>
      <c r="I5" s="80"/>
      <c r="J5" s="81">
        <f t="shared" si="1"/>
        <v>2</v>
      </c>
      <c r="K5" s="81"/>
      <c r="L5" s="82">
        <v>1</v>
      </c>
      <c r="M5" s="82"/>
      <c r="N5" s="82">
        <v>1</v>
      </c>
      <c r="O5" s="85"/>
      <c r="P5" s="79" t="s">
        <v>13</v>
      </c>
      <c r="Q5" s="80"/>
      <c r="R5" s="81">
        <f t="shared" si="2"/>
        <v>5</v>
      </c>
      <c r="S5" s="81"/>
      <c r="T5" s="82">
        <v>1</v>
      </c>
      <c r="U5" s="82"/>
      <c r="V5" s="82">
        <v>4</v>
      </c>
      <c r="W5" s="85"/>
      <c r="X5" s="79" t="s">
        <v>14</v>
      </c>
      <c r="Y5" s="80"/>
      <c r="Z5" s="81">
        <f t="shared" si="3"/>
        <v>11</v>
      </c>
      <c r="AA5" s="81"/>
      <c r="AB5" s="82">
        <v>5</v>
      </c>
      <c r="AC5" s="82"/>
      <c r="AD5" s="82">
        <v>6</v>
      </c>
      <c r="AE5" s="85"/>
      <c r="AF5" s="79" t="s">
        <v>15</v>
      </c>
      <c r="AG5" s="80"/>
      <c r="AH5" s="81">
        <f t="shared" si="4"/>
        <v>13</v>
      </c>
      <c r="AI5" s="81"/>
      <c r="AJ5" s="82">
        <v>7</v>
      </c>
      <c r="AK5" s="82"/>
      <c r="AL5" s="82">
        <v>6</v>
      </c>
      <c r="AM5" s="83"/>
    </row>
    <row r="6" spans="1:39" s="8" customFormat="1" ht="18" customHeight="1">
      <c r="A6" s="10" t="s">
        <v>16</v>
      </c>
      <c r="B6" s="81">
        <f t="shared" si="0"/>
        <v>4</v>
      </c>
      <c r="C6" s="81"/>
      <c r="D6" s="82">
        <v>2</v>
      </c>
      <c r="E6" s="82"/>
      <c r="F6" s="86">
        <v>2</v>
      </c>
      <c r="G6" s="87"/>
      <c r="H6" s="79" t="s">
        <v>17</v>
      </c>
      <c r="I6" s="80"/>
      <c r="J6" s="81">
        <f t="shared" si="1"/>
        <v>11</v>
      </c>
      <c r="K6" s="81"/>
      <c r="L6" s="82">
        <v>6</v>
      </c>
      <c r="M6" s="82"/>
      <c r="N6" s="82">
        <v>5</v>
      </c>
      <c r="O6" s="85"/>
      <c r="P6" s="79" t="s">
        <v>18</v>
      </c>
      <c r="Q6" s="80"/>
      <c r="R6" s="81">
        <f t="shared" si="2"/>
        <v>10</v>
      </c>
      <c r="S6" s="81"/>
      <c r="T6" s="82">
        <v>3</v>
      </c>
      <c r="U6" s="82"/>
      <c r="V6" s="82">
        <v>7</v>
      </c>
      <c r="W6" s="85"/>
      <c r="X6" s="79" t="s">
        <v>19</v>
      </c>
      <c r="Y6" s="80"/>
      <c r="Z6" s="81">
        <f t="shared" si="3"/>
        <v>17</v>
      </c>
      <c r="AA6" s="81"/>
      <c r="AB6" s="82">
        <v>7</v>
      </c>
      <c r="AC6" s="82"/>
      <c r="AD6" s="82">
        <v>10</v>
      </c>
      <c r="AE6" s="85"/>
      <c r="AF6" s="79" t="s">
        <v>20</v>
      </c>
      <c r="AG6" s="80"/>
      <c r="AH6" s="81">
        <f t="shared" si="4"/>
        <v>22</v>
      </c>
      <c r="AI6" s="81"/>
      <c r="AJ6" s="82">
        <v>11</v>
      </c>
      <c r="AK6" s="82"/>
      <c r="AL6" s="82">
        <v>11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6</v>
      </c>
      <c r="K7" s="81"/>
      <c r="L7" s="82">
        <v>1</v>
      </c>
      <c r="M7" s="82"/>
      <c r="N7" s="82">
        <v>5</v>
      </c>
      <c r="O7" s="85"/>
      <c r="P7" s="79" t="s">
        <v>23</v>
      </c>
      <c r="Q7" s="80"/>
      <c r="R7" s="81">
        <f t="shared" si="2"/>
        <v>9</v>
      </c>
      <c r="S7" s="81"/>
      <c r="T7" s="82">
        <v>6</v>
      </c>
      <c r="U7" s="82"/>
      <c r="V7" s="82">
        <v>3</v>
      </c>
      <c r="W7" s="85"/>
      <c r="X7" s="79" t="s">
        <v>24</v>
      </c>
      <c r="Y7" s="80"/>
      <c r="Z7" s="81">
        <f t="shared" si="3"/>
        <v>16</v>
      </c>
      <c r="AA7" s="81"/>
      <c r="AB7" s="82">
        <v>8</v>
      </c>
      <c r="AC7" s="82"/>
      <c r="AD7" s="82">
        <v>8</v>
      </c>
      <c r="AE7" s="85"/>
      <c r="AF7" s="79" t="s">
        <v>25</v>
      </c>
      <c r="AG7" s="80"/>
      <c r="AH7" s="81">
        <f t="shared" si="4"/>
        <v>9</v>
      </c>
      <c r="AI7" s="81"/>
      <c r="AJ7" s="82">
        <v>4</v>
      </c>
      <c r="AK7" s="82"/>
      <c r="AL7" s="82">
        <v>5</v>
      </c>
      <c r="AM7" s="83"/>
    </row>
    <row r="8" spans="1:39" s="8" customFormat="1" ht="18" customHeight="1">
      <c r="A8" s="10" t="s">
        <v>26</v>
      </c>
      <c r="B8" s="81">
        <f t="shared" si="0"/>
        <v>4</v>
      </c>
      <c r="C8" s="81"/>
      <c r="D8" s="82">
        <v>2</v>
      </c>
      <c r="E8" s="82"/>
      <c r="F8" s="86">
        <v>2</v>
      </c>
      <c r="G8" s="87"/>
      <c r="H8" s="79" t="s">
        <v>27</v>
      </c>
      <c r="I8" s="80"/>
      <c r="J8" s="81">
        <f t="shared" si="1"/>
        <v>3</v>
      </c>
      <c r="K8" s="81"/>
      <c r="L8" s="82">
        <v>1</v>
      </c>
      <c r="M8" s="82"/>
      <c r="N8" s="82">
        <v>2</v>
      </c>
      <c r="O8" s="85"/>
      <c r="P8" s="79" t="s">
        <v>28</v>
      </c>
      <c r="Q8" s="80"/>
      <c r="R8" s="81">
        <f t="shared" si="2"/>
        <v>15</v>
      </c>
      <c r="S8" s="81"/>
      <c r="T8" s="82">
        <v>12</v>
      </c>
      <c r="U8" s="82"/>
      <c r="V8" s="82">
        <v>3</v>
      </c>
      <c r="W8" s="85"/>
      <c r="X8" s="79" t="s">
        <v>29</v>
      </c>
      <c r="Y8" s="80"/>
      <c r="Z8" s="81">
        <f t="shared" si="3"/>
        <v>26</v>
      </c>
      <c r="AA8" s="81"/>
      <c r="AB8" s="82">
        <v>10</v>
      </c>
      <c r="AC8" s="82"/>
      <c r="AD8" s="82">
        <v>16</v>
      </c>
      <c r="AE8" s="85"/>
      <c r="AF8" s="79" t="s">
        <v>30</v>
      </c>
      <c r="AG8" s="80"/>
      <c r="AH8" s="81">
        <f t="shared" si="4"/>
        <v>11</v>
      </c>
      <c r="AI8" s="81"/>
      <c r="AJ8" s="82">
        <v>7</v>
      </c>
      <c r="AK8" s="82"/>
      <c r="AL8" s="82">
        <v>4</v>
      </c>
      <c r="AM8" s="83"/>
    </row>
    <row r="9" spans="1:39" s="8" customFormat="1" ht="18" customHeight="1">
      <c r="A9" s="10" t="s">
        <v>31</v>
      </c>
      <c r="B9" s="81">
        <f t="shared" si="0"/>
        <v>4</v>
      </c>
      <c r="C9" s="81"/>
      <c r="D9" s="82">
        <v>2</v>
      </c>
      <c r="E9" s="82"/>
      <c r="F9" s="86">
        <v>2</v>
      </c>
      <c r="G9" s="87"/>
      <c r="H9" s="79" t="s">
        <v>32</v>
      </c>
      <c r="I9" s="80"/>
      <c r="J9" s="81">
        <f t="shared" si="1"/>
        <v>6</v>
      </c>
      <c r="K9" s="81"/>
      <c r="L9" s="82">
        <v>3</v>
      </c>
      <c r="M9" s="82"/>
      <c r="N9" s="82">
        <v>3</v>
      </c>
      <c r="O9" s="85"/>
      <c r="P9" s="79" t="s">
        <v>33</v>
      </c>
      <c r="Q9" s="80"/>
      <c r="R9" s="81">
        <f t="shared" si="2"/>
        <v>11</v>
      </c>
      <c r="S9" s="81"/>
      <c r="T9" s="82">
        <v>8</v>
      </c>
      <c r="U9" s="82"/>
      <c r="V9" s="82">
        <v>3</v>
      </c>
      <c r="W9" s="85"/>
      <c r="X9" s="79" t="s">
        <v>34</v>
      </c>
      <c r="Y9" s="80"/>
      <c r="Z9" s="81">
        <f t="shared" si="3"/>
        <v>21</v>
      </c>
      <c r="AA9" s="81"/>
      <c r="AB9" s="82">
        <v>14</v>
      </c>
      <c r="AC9" s="82"/>
      <c r="AD9" s="82">
        <v>7</v>
      </c>
      <c r="AE9" s="85"/>
      <c r="AF9" s="79" t="s">
        <v>35</v>
      </c>
      <c r="AG9" s="80"/>
      <c r="AH9" s="81">
        <f t="shared" si="4"/>
        <v>11</v>
      </c>
      <c r="AI9" s="81"/>
      <c r="AJ9" s="82">
        <v>6</v>
      </c>
      <c r="AK9" s="82"/>
      <c r="AL9" s="82">
        <v>5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1</v>
      </c>
      <c r="E10" s="82"/>
      <c r="F10" s="86">
        <v>0</v>
      </c>
      <c r="G10" s="87"/>
      <c r="H10" s="79" t="s">
        <v>37</v>
      </c>
      <c r="I10" s="80"/>
      <c r="J10" s="81">
        <f t="shared" si="1"/>
        <v>5</v>
      </c>
      <c r="K10" s="81"/>
      <c r="L10" s="82">
        <v>3</v>
      </c>
      <c r="M10" s="82"/>
      <c r="N10" s="82">
        <v>2</v>
      </c>
      <c r="O10" s="85"/>
      <c r="P10" s="79" t="s">
        <v>38</v>
      </c>
      <c r="Q10" s="80"/>
      <c r="R10" s="81">
        <f t="shared" si="2"/>
        <v>13</v>
      </c>
      <c r="S10" s="81"/>
      <c r="T10" s="82">
        <v>8</v>
      </c>
      <c r="U10" s="82"/>
      <c r="V10" s="82">
        <v>5</v>
      </c>
      <c r="W10" s="85"/>
      <c r="X10" s="79" t="s">
        <v>39</v>
      </c>
      <c r="Y10" s="80"/>
      <c r="Z10" s="81">
        <f t="shared" si="3"/>
        <v>19</v>
      </c>
      <c r="AA10" s="81"/>
      <c r="AB10" s="82">
        <v>6</v>
      </c>
      <c r="AC10" s="82"/>
      <c r="AD10" s="82">
        <v>13</v>
      </c>
      <c r="AE10" s="85"/>
      <c r="AF10" s="79" t="s">
        <v>40</v>
      </c>
      <c r="AG10" s="80"/>
      <c r="AH10" s="81">
        <f t="shared" si="4"/>
        <v>14</v>
      </c>
      <c r="AI10" s="81"/>
      <c r="AJ10" s="82">
        <v>6</v>
      </c>
      <c r="AK10" s="82"/>
      <c r="AL10" s="82">
        <v>8</v>
      </c>
      <c r="AM10" s="83"/>
    </row>
    <row r="11" spans="1:39" s="8" customFormat="1" ht="18" customHeight="1">
      <c r="A11" s="10" t="s">
        <v>41</v>
      </c>
      <c r="B11" s="81">
        <f t="shared" si="0"/>
        <v>3</v>
      </c>
      <c r="C11" s="81"/>
      <c r="D11" s="82">
        <v>1</v>
      </c>
      <c r="E11" s="82"/>
      <c r="F11" s="86">
        <v>2</v>
      </c>
      <c r="G11" s="87"/>
      <c r="H11" s="79" t="s">
        <v>42</v>
      </c>
      <c r="I11" s="80"/>
      <c r="J11" s="81">
        <f t="shared" si="1"/>
        <v>7</v>
      </c>
      <c r="K11" s="81"/>
      <c r="L11" s="82">
        <v>2</v>
      </c>
      <c r="M11" s="82"/>
      <c r="N11" s="82">
        <v>5</v>
      </c>
      <c r="O11" s="85"/>
      <c r="P11" s="79" t="s">
        <v>43</v>
      </c>
      <c r="Q11" s="80"/>
      <c r="R11" s="81">
        <f t="shared" si="2"/>
        <v>13</v>
      </c>
      <c r="S11" s="81"/>
      <c r="T11" s="82">
        <v>8</v>
      </c>
      <c r="U11" s="82"/>
      <c r="V11" s="82">
        <v>5</v>
      </c>
      <c r="W11" s="85"/>
      <c r="X11" s="79" t="s">
        <v>44</v>
      </c>
      <c r="Y11" s="80"/>
      <c r="Z11" s="81">
        <f t="shared" si="3"/>
        <v>16</v>
      </c>
      <c r="AA11" s="81"/>
      <c r="AB11" s="82">
        <v>8</v>
      </c>
      <c r="AC11" s="82"/>
      <c r="AD11" s="82">
        <v>8</v>
      </c>
      <c r="AE11" s="85"/>
      <c r="AF11" s="79" t="s">
        <v>45</v>
      </c>
      <c r="AG11" s="80"/>
      <c r="AH11" s="81">
        <f t="shared" si="4"/>
        <v>9</v>
      </c>
      <c r="AI11" s="81"/>
      <c r="AJ11" s="82">
        <v>3</v>
      </c>
      <c r="AK11" s="82"/>
      <c r="AL11" s="82">
        <v>6</v>
      </c>
      <c r="AM11" s="83"/>
    </row>
    <row r="12" spans="1:39" s="8" customFormat="1" ht="18" customHeight="1">
      <c r="A12" s="10" t="s">
        <v>46</v>
      </c>
      <c r="B12" s="81">
        <f t="shared" si="0"/>
        <v>6</v>
      </c>
      <c r="C12" s="81"/>
      <c r="D12" s="82">
        <v>2</v>
      </c>
      <c r="E12" s="82"/>
      <c r="F12" s="86">
        <v>4</v>
      </c>
      <c r="G12" s="87"/>
      <c r="H12" s="79" t="s">
        <v>47</v>
      </c>
      <c r="I12" s="80"/>
      <c r="J12" s="81">
        <f t="shared" si="1"/>
        <v>2</v>
      </c>
      <c r="K12" s="81"/>
      <c r="L12" s="82">
        <v>1</v>
      </c>
      <c r="M12" s="82"/>
      <c r="N12" s="82">
        <v>1</v>
      </c>
      <c r="O12" s="85"/>
      <c r="P12" s="79" t="s">
        <v>48</v>
      </c>
      <c r="Q12" s="80"/>
      <c r="R12" s="81">
        <f t="shared" si="2"/>
        <v>17</v>
      </c>
      <c r="S12" s="81"/>
      <c r="T12" s="82">
        <v>7</v>
      </c>
      <c r="U12" s="82"/>
      <c r="V12" s="82">
        <v>10</v>
      </c>
      <c r="W12" s="85"/>
      <c r="X12" s="79" t="s">
        <v>49</v>
      </c>
      <c r="Y12" s="80"/>
      <c r="Z12" s="81">
        <f t="shared" si="3"/>
        <v>34</v>
      </c>
      <c r="AA12" s="81"/>
      <c r="AB12" s="82">
        <v>18</v>
      </c>
      <c r="AC12" s="82"/>
      <c r="AD12" s="82">
        <v>16</v>
      </c>
      <c r="AE12" s="85"/>
      <c r="AF12" s="79" t="s">
        <v>50</v>
      </c>
      <c r="AG12" s="80"/>
      <c r="AH12" s="81">
        <f t="shared" si="4"/>
        <v>5</v>
      </c>
      <c r="AI12" s="81"/>
      <c r="AJ12" s="82">
        <v>1</v>
      </c>
      <c r="AK12" s="82"/>
      <c r="AL12" s="82">
        <v>4</v>
      </c>
      <c r="AM12" s="83"/>
    </row>
    <row r="13" spans="1:39" s="8" customFormat="1" ht="18" customHeight="1">
      <c r="A13" s="10" t="s">
        <v>51</v>
      </c>
      <c r="B13" s="81">
        <f t="shared" si="0"/>
        <v>2</v>
      </c>
      <c r="C13" s="81"/>
      <c r="D13" s="82">
        <v>2</v>
      </c>
      <c r="E13" s="82"/>
      <c r="F13" s="86">
        <v>0</v>
      </c>
      <c r="G13" s="87"/>
      <c r="H13" s="79" t="s">
        <v>52</v>
      </c>
      <c r="I13" s="80"/>
      <c r="J13" s="81">
        <f t="shared" si="1"/>
        <v>7</v>
      </c>
      <c r="K13" s="81"/>
      <c r="L13" s="82">
        <v>4</v>
      </c>
      <c r="M13" s="82"/>
      <c r="N13" s="82">
        <v>3</v>
      </c>
      <c r="O13" s="85"/>
      <c r="P13" s="79" t="s">
        <v>53</v>
      </c>
      <c r="Q13" s="80"/>
      <c r="R13" s="81">
        <f t="shared" si="2"/>
        <v>16</v>
      </c>
      <c r="S13" s="81"/>
      <c r="T13" s="82">
        <v>7</v>
      </c>
      <c r="U13" s="82"/>
      <c r="V13" s="82">
        <v>9</v>
      </c>
      <c r="W13" s="85"/>
      <c r="X13" s="79" t="s">
        <v>54</v>
      </c>
      <c r="Y13" s="80"/>
      <c r="Z13" s="81">
        <f t="shared" si="3"/>
        <v>24</v>
      </c>
      <c r="AA13" s="81"/>
      <c r="AB13" s="82">
        <v>11</v>
      </c>
      <c r="AC13" s="82"/>
      <c r="AD13" s="82">
        <v>13</v>
      </c>
      <c r="AE13" s="85"/>
      <c r="AF13" s="79" t="s">
        <v>55</v>
      </c>
      <c r="AG13" s="80"/>
      <c r="AH13" s="81">
        <f t="shared" si="4"/>
        <v>5</v>
      </c>
      <c r="AI13" s="81"/>
      <c r="AJ13" s="82">
        <v>1</v>
      </c>
      <c r="AK13" s="82"/>
      <c r="AL13" s="82">
        <v>4</v>
      </c>
      <c r="AM13" s="83"/>
    </row>
    <row r="14" spans="1:39" s="8" customFormat="1" ht="18" customHeight="1">
      <c r="A14" s="10" t="s">
        <v>56</v>
      </c>
      <c r="B14" s="81">
        <f t="shared" si="0"/>
        <v>6</v>
      </c>
      <c r="C14" s="81"/>
      <c r="D14" s="82">
        <v>4</v>
      </c>
      <c r="E14" s="82"/>
      <c r="F14" s="86">
        <v>2</v>
      </c>
      <c r="G14" s="87"/>
      <c r="H14" s="79" t="s">
        <v>57</v>
      </c>
      <c r="I14" s="80"/>
      <c r="J14" s="81">
        <f t="shared" si="1"/>
        <v>6</v>
      </c>
      <c r="K14" s="81"/>
      <c r="L14" s="82">
        <v>3</v>
      </c>
      <c r="M14" s="82"/>
      <c r="N14" s="82">
        <v>3</v>
      </c>
      <c r="O14" s="85"/>
      <c r="P14" s="79" t="s">
        <v>58</v>
      </c>
      <c r="Q14" s="80"/>
      <c r="R14" s="81">
        <f t="shared" si="2"/>
        <v>12</v>
      </c>
      <c r="S14" s="81"/>
      <c r="T14" s="82">
        <v>7</v>
      </c>
      <c r="U14" s="82"/>
      <c r="V14" s="82">
        <v>5</v>
      </c>
      <c r="W14" s="85"/>
      <c r="X14" s="79" t="s">
        <v>59</v>
      </c>
      <c r="Y14" s="80"/>
      <c r="Z14" s="81">
        <f t="shared" si="3"/>
        <v>15</v>
      </c>
      <c r="AA14" s="81"/>
      <c r="AB14" s="82">
        <v>5</v>
      </c>
      <c r="AC14" s="82"/>
      <c r="AD14" s="82">
        <v>10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4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8</v>
      </c>
      <c r="C15" s="81"/>
      <c r="D15" s="82">
        <v>3</v>
      </c>
      <c r="E15" s="82"/>
      <c r="F15" s="86">
        <v>5</v>
      </c>
      <c r="G15" s="87"/>
      <c r="H15" s="79" t="s">
        <v>62</v>
      </c>
      <c r="I15" s="80"/>
      <c r="J15" s="81">
        <f t="shared" si="1"/>
        <v>6</v>
      </c>
      <c r="K15" s="81"/>
      <c r="L15" s="82">
        <v>4</v>
      </c>
      <c r="M15" s="82"/>
      <c r="N15" s="82">
        <v>2</v>
      </c>
      <c r="O15" s="85"/>
      <c r="P15" s="79" t="s">
        <v>63</v>
      </c>
      <c r="Q15" s="80"/>
      <c r="R15" s="81">
        <f t="shared" si="2"/>
        <v>13</v>
      </c>
      <c r="S15" s="81"/>
      <c r="T15" s="82">
        <v>9</v>
      </c>
      <c r="U15" s="82"/>
      <c r="V15" s="82">
        <v>4</v>
      </c>
      <c r="W15" s="85"/>
      <c r="X15" s="79" t="s">
        <v>64</v>
      </c>
      <c r="Y15" s="80"/>
      <c r="Z15" s="81">
        <f t="shared" si="3"/>
        <v>21</v>
      </c>
      <c r="AA15" s="81"/>
      <c r="AB15" s="82">
        <v>14</v>
      </c>
      <c r="AC15" s="82"/>
      <c r="AD15" s="82">
        <v>7</v>
      </c>
      <c r="AE15" s="85"/>
      <c r="AF15" s="79" t="s">
        <v>65</v>
      </c>
      <c r="AG15" s="80"/>
      <c r="AH15" s="81">
        <f t="shared" si="4"/>
        <v>4</v>
      </c>
      <c r="AI15" s="81"/>
      <c r="AJ15" s="82">
        <v>0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4</v>
      </c>
      <c r="C16" s="81"/>
      <c r="D16" s="82">
        <v>3</v>
      </c>
      <c r="E16" s="82"/>
      <c r="F16" s="86">
        <v>1</v>
      </c>
      <c r="G16" s="87"/>
      <c r="H16" s="79" t="s">
        <v>67</v>
      </c>
      <c r="I16" s="80"/>
      <c r="J16" s="81">
        <f t="shared" si="1"/>
        <v>3</v>
      </c>
      <c r="K16" s="81"/>
      <c r="L16" s="82">
        <v>3</v>
      </c>
      <c r="M16" s="82"/>
      <c r="N16" s="82">
        <v>0</v>
      </c>
      <c r="O16" s="85"/>
      <c r="P16" s="79" t="s">
        <v>68</v>
      </c>
      <c r="Q16" s="80"/>
      <c r="R16" s="81">
        <f t="shared" si="2"/>
        <v>15</v>
      </c>
      <c r="S16" s="81"/>
      <c r="T16" s="82">
        <v>11</v>
      </c>
      <c r="U16" s="82"/>
      <c r="V16" s="82">
        <v>4</v>
      </c>
      <c r="W16" s="85"/>
      <c r="X16" s="79" t="s">
        <v>69</v>
      </c>
      <c r="Y16" s="80"/>
      <c r="Z16" s="81">
        <f t="shared" si="3"/>
        <v>36</v>
      </c>
      <c r="AA16" s="81"/>
      <c r="AB16" s="82">
        <v>18</v>
      </c>
      <c r="AC16" s="82"/>
      <c r="AD16" s="82">
        <v>18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3</v>
      </c>
      <c r="AK16" s="82"/>
      <c r="AL16" s="82">
        <v>3</v>
      </c>
      <c r="AM16" s="83"/>
    </row>
    <row r="17" spans="1:39" s="8" customFormat="1" ht="18" customHeight="1">
      <c r="A17" s="10" t="s">
        <v>71</v>
      </c>
      <c r="B17" s="81">
        <f t="shared" si="0"/>
        <v>3</v>
      </c>
      <c r="C17" s="81"/>
      <c r="D17" s="82">
        <v>1</v>
      </c>
      <c r="E17" s="82"/>
      <c r="F17" s="86">
        <v>2</v>
      </c>
      <c r="G17" s="87"/>
      <c r="H17" s="79" t="s">
        <v>72</v>
      </c>
      <c r="I17" s="80"/>
      <c r="J17" s="81">
        <f t="shared" si="1"/>
        <v>7</v>
      </c>
      <c r="K17" s="81"/>
      <c r="L17" s="82">
        <v>4</v>
      </c>
      <c r="M17" s="82"/>
      <c r="N17" s="82">
        <v>3</v>
      </c>
      <c r="O17" s="85"/>
      <c r="P17" s="79" t="s">
        <v>73</v>
      </c>
      <c r="Q17" s="80"/>
      <c r="R17" s="81">
        <f t="shared" si="2"/>
        <v>15</v>
      </c>
      <c r="S17" s="81"/>
      <c r="T17" s="82">
        <v>8</v>
      </c>
      <c r="U17" s="82"/>
      <c r="V17" s="82">
        <v>7</v>
      </c>
      <c r="W17" s="85"/>
      <c r="X17" s="79" t="s">
        <v>74</v>
      </c>
      <c r="Y17" s="80"/>
      <c r="Z17" s="81">
        <f t="shared" si="3"/>
        <v>32</v>
      </c>
      <c r="AA17" s="81"/>
      <c r="AB17" s="82">
        <v>21</v>
      </c>
      <c r="AC17" s="82"/>
      <c r="AD17" s="82">
        <v>11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2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6</v>
      </c>
      <c r="C18" s="81"/>
      <c r="D18" s="82">
        <v>4</v>
      </c>
      <c r="E18" s="82"/>
      <c r="F18" s="86">
        <v>2</v>
      </c>
      <c r="G18" s="87"/>
      <c r="H18" s="79" t="s">
        <v>77</v>
      </c>
      <c r="I18" s="80"/>
      <c r="J18" s="81">
        <f t="shared" si="1"/>
        <v>9</v>
      </c>
      <c r="K18" s="81"/>
      <c r="L18" s="82">
        <v>8</v>
      </c>
      <c r="M18" s="82"/>
      <c r="N18" s="82">
        <v>1</v>
      </c>
      <c r="O18" s="85"/>
      <c r="P18" s="79" t="s">
        <v>78</v>
      </c>
      <c r="Q18" s="80"/>
      <c r="R18" s="81">
        <f t="shared" si="2"/>
        <v>10</v>
      </c>
      <c r="S18" s="81"/>
      <c r="T18" s="82">
        <v>4</v>
      </c>
      <c r="U18" s="82"/>
      <c r="V18" s="82">
        <v>6</v>
      </c>
      <c r="W18" s="85"/>
      <c r="X18" s="79" t="s">
        <v>79</v>
      </c>
      <c r="Y18" s="80"/>
      <c r="Z18" s="81">
        <f t="shared" si="3"/>
        <v>27</v>
      </c>
      <c r="AA18" s="81"/>
      <c r="AB18" s="82">
        <v>15</v>
      </c>
      <c r="AC18" s="82"/>
      <c r="AD18" s="82">
        <v>12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0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6</v>
      </c>
      <c r="C19" s="81"/>
      <c r="D19" s="82">
        <v>4</v>
      </c>
      <c r="E19" s="82"/>
      <c r="F19" s="86">
        <v>2</v>
      </c>
      <c r="G19" s="87"/>
      <c r="H19" s="79" t="s">
        <v>82</v>
      </c>
      <c r="I19" s="80"/>
      <c r="J19" s="81">
        <f t="shared" si="1"/>
        <v>7</v>
      </c>
      <c r="K19" s="81"/>
      <c r="L19" s="82">
        <v>1</v>
      </c>
      <c r="M19" s="82"/>
      <c r="N19" s="82">
        <v>6</v>
      </c>
      <c r="O19" s="85"/>
      <c r="P19" s="79" t="s">
        <v>83</v>
      </c>
      <c r="Q19" s="80"/>
      <c r="R19" s="81">
        <f t="shared" si="2"/>
        <v>16</v>
      </c>
      <c r="S19" s="81"/>
      <c r="T19" s="82">
        <v>9</v>
      </c>
      <c r="U19" s="82"/>
      <c r="V19" s="82">
        <v>7</v>
      </c>
      <c r="W19" s="85"/>
      <c r="X19" s="79" t="s">
        <v>84</v>
      </c>
      <c r="Y19" s="80"/>
      <c r="Z19" s="81">
        <f t="shared" si="3"/>
        <v>34</v>
      </c>
      <c r="AA19" s="81"/>
      <c r="AB19" s="82">
        <v>16</v>
      </c>
      <c r="AC19" s="82"/>
      <c r="AD19" s="82">
        <v>18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5</v>
      </c>
      <c r="C20" s="81"/>
      <c r="D20" s="82">
        <v>3</v>
      </c>
      <c r="E20" s="82"/>
      <c r="F20" s="86">
        <v>2</v>
      </c>
      <c r="G20" s="87"/>
      <c r="H20" s="79" t="s">
        <v>87</v>
      </c>
      <c r="I20" s="80"/>
      <c r="J20" s="81">
        <f t="shared" si="1"/>
        <v>5</v>
      </c>
      <c r="K20" s="81"/>
      <c r="L20" s="82">
        <v>2</v>
      </c>
      <c r="M20" s="82"/>
      <c r="N20" s="82">
        <v>3</v>
      </c>
      <c r="O20" s="85"/>
      <c r="P20" s="79" t="s">
        <v>88</v>
      </c>
      <c r="Q20" s="80"/>
      <c r="R20" s="81">
        <f t="shared" si="2"/>
        <v>11</v>
      </c>
      <c r="S20" s="81"/>
      <c r="T20" s="82">
        <v>4</v>
      </c>
      <c r="U20" s="82"/>
      <c r="V20" s="82">
        <v>7</v>
      </c>
      <c r="W20" s="85"/>
      <c r="X20" s="79" t="s">
        <v>89</v>
      </c>
      <c r="Y20" s="80"/>
      <c r="Z20" s="81">
        <f t="shared" si="3"/>
        <v>29</v>
      </c>
      <c r="AA20" s="81"/>
      <c r="AB20" s="82">
        <v>9</v>
      </c>
      <c r="AC20" s="82"/>
      <c r="AD20" s="82">
        <v>20</v>
      </c>
      <c r="AE20" s="85"/>
      <c r="AF20" s="79" t="s">
        <v>90</v>
      </c>
      <c r="AG20" s="80"/>
      <c r="AH20" s="81">
        <f t="shared" si="4"/>
        <v>1</v>
      </c>
      <c r="AI20" s="81"/>
      <c r="AJ20" s="82">
        <v>1</v>
      </c>
      <c r="AK20" s="82"/>
      <c r="AL20" s="82">
        <v>0</v>
      </c>
      <c r="AM20" s="83"/>
    </row>
    <row r="21" spans="1:39" s="8" customFormat="1" ht="18" customHeight="1">
      <c r="A21" s="10" t="s">
        <v>91</v>
      </c>
      <c r="B21" s="81">
        <f t="shared" si="0"/>
        <v>6</v>
      </c>
      <c r="C21" s="81"/>
      <c r="D21" s="82">
        <v>3</v>
      </c>
      <c r="E21" s="82"/>
      <c r="F21" s="86">
        <v>3</v>
      </c>
      <c r="G21" s="87"/>
      <c r="H21" s="79" t="s">
        <v>92</v>
      </c>
      <c r="I21" s="80"/>
      <c r="J21" s="81">
        <f t="shared" si="1"/>
        <v>13</v>
      </c>
      <c r="K21" s="81"/>
      <c r="L21" s="82">
        <v>8</v>
      </c>
      <c r="M21" s="82"/>
      <c r="N21" s="82">
        <v>5</v>
      </c>
      <c r="O21" s="85"/>
      <c r="P21" s="79" t="s">
        <v>93</v>
      </c>
      <c r="Q21" s="80"/>
      <c r="R21" s="81">
        <f t="shared" si="2"/>
        <v>14</v>
      </c>
      <c r="S21" s="81"/>
      <c r="T21" s="82">
        <v>6</v>
      </c>
      <c r="U21" s="82"/>
      <c r="V21" s="82">
        <v>8</v>
      </c>
      <c r="W21" s="85"/>
      <c r="X21" s="79" t="s">
        <v>94</v>
      </c>
      <c r="Y21" s="80"/>
      <c r="Z21" s="81">
        <f t="shared" si="3"/>
        <v>15</v>
      </c>
      <c r="AA21" s="81"/>
      <c r="AB21" s="82">
        <v>8</v>
      </c>
      <c r="AC21" s="82"/>
      <c r="AD21" s="82">
        <v>7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6</v>
      </c>
      <c r="C22" s="81"/>
      <c r="D22" s="82">
        <v>3</v>
      </c>
      <c r="E22" s="82"/>
      <c r="F22" s="86">
        <v>3</v>
      </c>
      <c r="G22" s="87"/>
      <c r="H22" s="79" t="s">
        <v>97</v>
      </c>
      <c r="I22" s="80"/>
      <c r="J22" s="81">
        <f t="shared" si="1"/>
        <v>11</v>
      </c>
      <c r="K22" s="81"/>
      <c r="L22" s="82">
        <v>4</v>
      </c>
      <c r="M22" s="82"/>
      <c r="N22" s="82">
        <v>7</v>
      </c>
      <c r="O22" s="85"/>
      <c r="P22" s="79" t="s">
        <v>98</v>
      </c>
      <c r="Q22" s="80"/>
      <c r="R22" s="81">
        <f t="shared" si="2"/>
        <v>15</v>
      </c>
      <c r="S22" s="81"/>
      <c r="T22" s="82">
        <v>8</v>
      </c>
      <c r="U22" s="82"/>
      <c r="V22" s="82">
        <v>7</v>
      </c>
      <c r="W22" s="85"/>
      <c r="X22" s="79" t="s">
        <v>99</v>
      </c>
      <c r="Y22" s="80"/>
      <c r="Z22" s="81">
        <f t="shared" si="3"/>
        <v>20</v>
      </c>
      <c r="AA22" s="81"/>
      <c r="AB22" s="82">
        <v>8</v>
      </c>
      <c r="AC22" s="82"/>
      <c r="AD22" s="82">
        <v>12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2</v>
      </c>
      <c r="C23" s="66"/>
      <c r="D23" s="74">
        <v>1</v>
      </c>
      <c r="E23" s="74"/>
      <c r="F23" s="84">
        <v>1</v>
      </c>
      <c r="G23" s="67"/>
      <c r="H23" s="64" t="s">
        <v>102</v>
      </c>
      <c r="I23" s="65"/>
      <c r="J23" s="66">
        <f t="shared" si="1"/>
        <v>6</v>
      </c>
      <c r="K23" s="66"/>
      <c r="L23" s="74">
        <v>4</v>
      </c>
      <c r="M23" s="74"/>
      <c r="N23" s="74">
        <v>2</v>
      </c>
      <c r="O23" s="75"/>
      <c r="P23" s="64" t="s">
        <v>103</v>
      </c>
      <c r="Q23" s="65"/>
      <c r="R23" s="66">
        <f t="shared" si="2"/>
        <v>14</v>
      </c>
      <c r="S23" s="66"/>
      <c r="T23" s="74">
        <v>6</v>
      </c>
      <c r="U23" s="74"/>
      <c r="V23" s="74">
        <v>8</v>
      </c>
      <c r="W23" s="75"/>
      <c r="X23" s="64" t="s">
        <v>104</v>
      </c>
      <c r="Y23" s="65"/>
      <c r="Z23" s="66">
        <f t="shared" si="3"/>
        <v>25</v>
      </c>
      <c r="AA23" s="66"/>
      <c r="AB23" s="74">
        <v>9</v>
      </c>
      <c r="AC23" s="74"/>
      <c r="AD23" s="74">
        <v>16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21</v>
      </c>
      <c r="D27" s="46"/>
      <c r="E27" s="45">
        <f>SUM(E28:F29)</f>
        <v>26</v>
      </c>
      <c r="F27" s="46"/>
      <c r="G27" s="45">
        <f>SUM(G28:H29)</f>
        <v>13</v>
      </c>
      <c r="H27" s="46"/>
      <c r="I27" s="45">
        <f>SUM(I28:J29)</f>
        <v>17</v>
      </c>
      <c r="J27" s="46"/>
      <c r="K27" s="45">
        <f>SUM(K28:L29)</f>
        <v>8</v>
      </c>
      <c r="L27" s="46"/>
      <c r="M27" s="45">
        <f>SUM(M28:N29)</f>
        <v>54</v>
      </c>
      <c r="N27" s="46"/>
      <c r="O27" s="45">
        <f>SUM(O28:P29)</f>
        <v>73</v>
      </c>
      <c r="P27" s="46"/>
      <c r="Q27" s="45">
        <f>SUM(Q28:R29)</f>
        <v>114</v>
      </c>
      <c r="R27" s="46"/>
      <c r="S27" s="45">
        <f>SUM(S28:T29)</f>
        <v>135</v>
      </c>
      <c r="T27" s="46"/>
      <c r="U27" s="45">
        <f>SUM(U28:V29)</f>
        <v>90</v>
      </c>
      <c r="V27" s="46"/>
      <c r="W27" s="45">
        <f>SUM(W28:X29)</f>
        <v>114</v>
      </c>
      <c r="X27" s="46"/>
      <c r="Y27" s="45">
        <f>SUM(Y28:Z29)</f>
        <v>131</v>
      </c>
      <c r="Z27" s="46"/>
      <c r="AA27" s="45">
        <f>SUM(AA28:AB29)</f>
        <v>123</v>
      </c>
      <c r="AB27" s="46"/>
      <c r="AC27" s="45">
        <f>SUM(AC28:AD29)</f>
        <v>117</v>
      </c>
      <c r="AD27" s="46"/>
      <c r="AE27" s="45">
        <f>SUM(AE28:AF29)</f>
        <v>51</v>
      </c>
      <c r="AF27" s="46"/>
      <c r="AG27" s="45">
        <f>SUM(AG28:AH29)</f>
        <v>2</v>
      </c>
      <c r="AH27" s="46"/>
      <c r="AI27" s="47">
        <f>SUM(C27:AH27)</f>
        <v>1089</v>
      </c>
      <c r="AJ27" s="48"/>
      <c r="AK27" s="49">
        <v>523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11</v>
      </c>
      <c r="D28" s="44"/>
      <c r="E28" s="43">
        <f>SUM(D10:E15)</f>
        <v>13</v>
      </c>
      <c r="F28" s="44"/>
      <c r="G28" s="43">
        <f>SUM(D16:E18)</f>
        <v>8</v>
      </c>
      <c r="H28" s="44"/>
      <c r="I28" s="43">
        <f>SUM(D19:E21)</f>
        <v>10</v>
      </c>
      <c r="J28" s="44"/>
      <c r="K28" s="43">
        <f>SUM(D22:E23)</f>
        <v>4</v>
      </c>
      <c r="L28" s="44"/>
      <c r="M28" s="43">
        <f>SUM(L4:M13)</f>
        <v>24</v>
      </c>
      <c r="N28" s="44"/>
      <c r="O28" s="43">
        <f>SUM(L14:M23)</f>
        <v>41</v>
      </c>
      <c r="P28" s="44"/>
      <c r="Q28" s="43">
        <f>SUM(T4:U13)</f>
        <v>60</v>
      </c>
      <c r="R28" s="44"/>
      <c r="S28" s="43">
        <f>SUM(T14:U23)</f>
        <v>72</v>
      </c>
      <c r="T28" s="44"/>
      <c r="U28" s="43">
        <f>SUM(AB4:AC8)</f>
        <v>40</v>
      </c>
      <c r="V28" s="44"/>
      <c r="W28" s="43">
        <f>SUM(AB9:AC13)</f>
        <v>57</v>
      </c>
      <c r="X28" s="44"/>
      <c r="Y28" s="43">
        <f>SUM(AB14:AC18)</f>
        <v>73</v>
      </c>
      <c r="Z28" s="44"/>
      <c r="AA28" s="43">
        <f>SUM(AB19:AC23)</f>
        <v>50</v>
      </c>
      <c r="AB28" s="44"/>
      <c r="AC28" s="43">
        <f>SUM(AJ4:AK13)</f>
        <v>53</v>
      </c>
      <c r="AD28" s="44"/>
      <c r="AE28" s="43">
        <f>SUM(AJ14:AK23)</f>
        <v>11</v>
      </c>
      <c r="AF28" s="44"/>
      <c r="AG28" s="43">
        <f>AJ24</f>
        <v>1</v>
      </c>
      <c r="AH28" s="44"/>
      <c r="AI28" s="38">
        <f>SUM(C28:AH28)</f>
        <v>528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10</v>
      </c>
      <c r="D29" s="21"/>
      <c r="E29" s="20">
        <f>SUM(F10:G15)</f>
        <v>13</v>
      </c>
      <c r="F29" s="21"/>
      <c r="G29" s="20">
        <f>SUM(F16:G18)</f>
        <v>5</v>
      </c>
      <c r="H29" s="21"/>
      <c r="I29" s="20">
        <f>SUM(F19:G21)</f>
        <v>7</v>
      </c>
      <c r="J29" s="21"/>
      <c r="K29" s="20">
        <f>SUM(F22:G23)</f>
        <v>4</v>
      </c>
      <c r="L29" s="21"/>
      <c r="M29" s="20">
        <f>SUM(N4:O13)</f>
        <v>30</v>
      </c>
      <c r="N29" s="21"/>
      <c r="O29" s="20">
        <f>SUM(N14:O23)</f>
        <v>32</v>
      </c>
      <c r="P29" s="21"/>
      <c r="Q29" s="20">
        <f>SUM(V4:W13)</f>
        <v>54</v>
      </c>
      <c r="R29" s="21"/>
      <c r="S29" s="20">
        <f>SUM(V14:W23)</f>
        <v>63</v>
      </c>
      <c r="T29" s="21"/>
      <c r="U29" s="20">
        <f>SUM(AD4:AE8)</f>
        <v>50</v>
      </c>
      <c r="V29" s="21"/>
      <c r="W29" s="20">
        <f>SUM(AD9:AE13)</f>
        <v>57</v>
      </c>
      <c r="X29" s="21"/>
      <c r="Y29" s="20">
        <f>SUM(AD14:AE18)</f>
        <v>58</v>
      </c>
      <c r="Z29" s="21"/>
      <c r="AA29" s="20">
        <f>SUM(AD19:AE23)</f>
        <v>73</v>
      </c>
      <c r="AB29" s="21"/>
      <c r="AC29" s="20">
        <f>SUM(AL4:AM13)</f>
        <v>64</v>
      </c>
      <c r="AD29" s="21"/>
      <c r="AE29" s="20">
        <f>SUM(AL14:AM23)</f>
        <v>40</v>
      </c>
      <c r="AF29" s="21"/>
      <c r="AG29" s="20">
        <f>AL24</f>
        <v>1</v>
      </c>
      <c r="AH29" s="21"/>
      <c r="AI29" s="22">
        <f>SUM(C29:AH29)</f>
        <v>561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60</v>
      </c>
      <c r="D31" s="34"/>
      <c r="E31" s="34"/>
      <c r="F31" s="35">
        <f>C31/AI27</f>
        <v>0.05509641873278237</v>
      </c>
      <c r="G31" s="35"/>
      <c r="H31" s="36"/>
      <c r="I31" s="17">
        <f>SUM(I27:V27)</f>
        <v>491</v>
      </c>
      <c r="J31" s="37"/>
      <c r="K31" s="37"/>
      <c r="L31" s="37"/>
      <c r="M31" s="37"/>
      <c r="N31" s="37"/>
      <c r="O31" s="37"/>
      <c r="P31" s="15">
        <f>I31/AI27</f>
        <v>0.4508723599632691</v>
      </c>
      <c r="Q31" s="15"/>
      <c r="R31" s="15"/>
      <c r="S31" s="15"/>
      <c r="T31" s="15"/>
      <c r="U31" s="15"/>
      <c r="V31" s="16"/>
      <c r="W31" s="17">
        <f>SUM(W27:AH27)</f>
        <v>538</v>
      </c>
      <c r="X31" s="18"/>
      <c r="Y31" s="18"/>
      <c r="Z31" s="18"/>
      <c r="AA31" s="18"/>
      <c r="AB31" s="18"/>
      <c r="AC31" s="15">
        <f>W31/AI27</f>
        <v>0.49403122130394855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91</v>
      </c>
      <c r="C4" s="90"/>
      <c r="D4" s="91">
        <v>54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142</v>
      </c>
      <c r="K4" s="90"/>
      <c r="L4" s="91">
        <v>71</v>
      </c>
      <c r="M4" s="91"/>
      <c r="N4" s="91">
        <v>71</v>
      </c>
      <c r="O4" s="93"/>
      <c r="P4" s="88" t="s">
        <v>8</v>
      </c>
      <c r="Q4" s="89"/>
      <c r="R4" s="90">
        <f aca="true" t="shared" si="2" ref="R4:R23">SUM(T4:V4)</f>
        <v>175</v>
      </c>
      <c r="S4" s="90"/>
      <c r="T4" s="91">
        <v>86</v>
      </c>
      <c r="U4" s="91"/>
      <c r="V4" s="91">
        <v>89</v>
      </c>
      <c r="W4" s="93"/>
      <c r="X4" s="88" t="s">
        <v>9</v>
      </c>
      <c r="Y4" s="89"/>
      <c r="Z4" s="90">
        <f aca="true" t="shared" si="3" ref="Z4:Z23">SUM(AB4:AD4)</f>
        <v>214</v>
      </c>
      <c r="AA4" s="90"/>
      <c r="AB4" s="91">
        <v>108</v>
      </c>
      <c r="AC4" s="91"/>
      <c r="AD4" s="91">
        <v>106</v>
      </c>
      <c r="AE4" s="93"/>
      <c r="AF4" s="88" t="s">
        <v>10</v>
      </c>
      <c r="AG4" s="89"/>
      <c r="AH4" s="90">
        <f aca="true" t="shared" si="4" ref="AH4:AH24">SUM(AJ4:AL4)</f>
        <v>143</v>
      </c>
      <c r="AI4" s="90"/>
      <c r="AJ4" s="91">
        <v>62</v>
      </c>
      <c r="AK4" s="91"/>
      <c r="AL4" s="91">
        <v>81</v>
      </c>
      <c r="AM4" s="92"/>
    </row>
    <row r="5" spans="1:39" s="8" customFormat="1" ht="18" customHeight="1">
      <c r="A5" s="10" t="s">
        <v>11</v>
      </c>
      <c r="B5" s="81">
        <f t="shared" si="0"/>
        <v>130</v>
      </c>
      <c r="C5" s="81"/>
      <c r="D5" s="82">
        <v>64</v>
      </c>
      <c r="E5" s="82"/>
      <c r="F5" s="86">
        <v>66</v>
      </c>
      <c r="G5" s="87"/>
      <c r="H5" s="79" t="s">
        <v>12</v>
      </c>
      <c r="I5" s="80"/>
      <c r="J5" s="81">
        <f t="shared" si="1"/>
        <v>147</v>
      </c>
      <c r="K5" s="81"/>
      <c r="L5" s="82">
        <v>66</v>
      </c>
      <c r="M5" s="82"/>
      <c r="N5" s="82">
        <v>81</v>
      </c>
      <c r="O5" s="85"/>
      <c r="P5" s="79" t="s">
        <v>13</v>
      </c>
      <c r="Q5" s="80"/>
      <c r="R5" s="81">
        <f t="shared" si="2"/>
        <v>193</v>
      </c>
      <c r="S5" s="81"/>
      <c r="T5" s="82">
        <v>96</v>
      </c>
      <c r="U5" s="82"/>
      <c r="V5" s="82">
        <v>97</v>
      </c>
      <c r="W5" s="85"/>
      <c r="X5" s="79" t="s">
        <v>14</v>
      </c>
      <c r="Y5" s="80"/>
      <c r="Z5" s="81">
        <f t="shared" si="3"/>
        <v>179</v>
      </c>
      <c r="AA5" s="81"/>
      <c r="AB5" s="82">
        <v>90</v>
      </c>
      <c r="AC5" s="82"/>
      <c r="AD5" s="82">
        <v>89</v>
      </c>
      <c r="AE5" s="85"/>
      <c r="AF5" s="79" t="s">
        <v>15</v>
      </c>
      <c r="AG5" s="80"/>
      <c r="AH5" s="81">
        <f t="shared" si="4"/>
        <v>167</v>
      </c>
      <c r="AI5" s="81"/>
      <c r="AJ5" s="82">
        <v>87</v>
      </c>
      <c r="AK5" s="82"/>
      <c r="AL5" s="82">
        <v>80</v>
      </c>
      <c r="AM5" s="83"/>
    </row>
    <row r="6" spans="1:39" s="8" customFormat="1" ht="18" customHeight="1">
      <c r="A6" s="10" t="s">
        <v>16</v>
      </c>
      <c r="B6" s="81">
        <f t="shared" si="0"/>
        <v>119</v>
      </c>
      <c r="C6" s="81"/>
      <c r="D6" s="82">
        <v>60</v>
      </c>
      <c r="E6" s="82"/>
      <c r="F6" s="86">
        <v>59</v>
      </c>
      <c r="G6" s="87"/>
      <c r="H6" s="79" t="s">
        <v>17</v>
      </c>
      <c r="I6" s="80"/>
      <c r="J6" s="81">
        <f t="shared" si="1"/>
        <v>127</v>
      </c>
      <c r="K6" s="81"/>
      <c r="L6" s="82">
        <v>65</v>
      </c>
      <c r="M6" s="82"/>
      <c r="N6" s="82">
        <v>62</v>
      </c>
      <c r="O6" s="85"/>
      <c r="P6" s="79" t="s">
        <v>18</v>
      </c>
      <c r="Q6" s="80"/>
      <c r="R6" s="81">
        <f t="shared" si="2"/>
        <v>202</v>
      </c>
      <c r="S6" s="81"/>
      <c r="T6" s="82">
        <v>104</v>
      </c>
      <c r="U6" s="82"/>
      <c r="V6" s="82">
        <v>98</v>
      </c>
      <c r="W6" s="85"/>
      <c r="X6" s="79" t="s">
        <v>19</v>
      </c>
      <c r="Y6" s="80"/>
      <c r="Z6" s="81">
        <f t="shared" si="3"/>
        <v>146</v>
      </c>
      <c r="AA6" s="81"/>
      <c r="AB6" s="82">
        <v>75</v>
      </c>
      <c r="AC6" s="82"/>
      <c r="AD6" s="82">
        <v>71</v>
      </c>
      <c r="AE6" s="85"/>
      <c r="AF6" s="79" t="s">
        <v>20</v>
      </c>
      <c r="AG6" s="80"/>
      <c r="AH6" s="81">
        <f t="shared" si="4"/>
        <v>141</v>
      </c>
      <c r="AI6" s="81"/>
      <c r="AJ6" s="82">
        <v>55</v>
      </c>
      <c r="AK6" s="82"/>
      <c r="AL6" s="82">
        <v>86</v>
      </c>
      <c r="AM6" s="83"/>
    </row>
    <row r="7" spans="1:39" s="8" customFormat="1" ht="18" customHeight="1">
      <c r="A7" s="10" t="s">
        <v>21</v>
      </c>
      <c r="B7" s="81">
        <f t="shared" si="0"/>
        <v>121</v>
      </c>
      <c r="C7" s="81"/>
      <c r="D7" s="82">
        <v>71</v>
      </c>
      <c r="E7" s="82"/>
      <c r="F7" s="86">
        <v>50</v>
      </c>
      <c r="G7" s="87"/>
      <c r="H7" s="79" t="s">
        <v>22</v>
      </c>
      <c r="I7" s="80"/>
      <c r="J7" s="81">
        <f t="shared" si="1"/>
        <v>163</v>
      </c>
      <c r="K7" s="81"/>
      <c r="L7" s="82">
        <v>85</v>
      </c>
      <c r="M7" s="82"/>
      <c r="N7" s="82">
        <v>78</v>
      </c>
      <c r="O7" s="85"/>
      <c r="P7" s="79" t="s">
        <v>23</v>
      </c>
      <c r="Q7" s="80"/>
      <c r="R7" s="81">
        <f t="shared" si="2"/>
        <v>213</v>
      </c>
      <c r="S7" s="81"/>
      <c r="T7" s="82">
        <v>107</v>
      </c>
      <c r="U7" s="82"/>
      <c r="V7" s="82">
        <v>106</v>
      </c>
      <c r="W7" s="85"/>
      <c r="X7" s="79" t="s">
        <v>24</v>
      </c>
      <c r="Y7" s="80"/>
      <c r="Z7" s="81">
        <f t="shared" si="3"/>
        <v>181</v>
      </c>
      <c r="AA7" s="81"/>
      <c r="AB7" s="82">
        <v>87</v>
      </c>
      <c r="AC7" s="82"/>
      <c r="AD7" s="82">
        <v>94</v>
      </c>
      <c r="AE7" s="85"/>
      <c r="AF7" s="79" t="s">
        <v>25</v>
      </c>
      <c r="AG7" s="80"/>
      <c r="AH7" s="81">
        <f t="shared" si="4"/>
        <v>120</v>
      </c>
      <c r="AI7" s="81"/>
      <c r="AJ7" s="82">
        <v>41</v>
      </c>
      <c r="AK7" s="82"/>
      <c r="AL7" s="82">
        <v>79</v>
      </c>
      <c r="AM7" s="83"/>
    </row>
    <row r="8" spans="1:39" s="8" customFormat="1" ht="18" customHeight="1">
      <c r="A8" s="10" t="s">
        <v>26</v>
      </c>
      <c r="B8" s="81">
        <f t="shared" si="0"/>
        <v>114</v>
      </c>
      <c r="C8" s="81"/>
      <c r="D8" s="82">
        <v>57</v>
      </c>
      <c r="E8" s="82"/>
      <c r="F8" s="86">
        <v>57</v>
      </c>
      <c r="G8" s="87"/>
      <c r="H8" s="79" t="s">
        <v>27</v>
      </c>
      <c r="I8" s="80"/>
      <c r="J8" s="81">
        <f t="shared" si="1"/>
        <v>168</v>
      </c>
      <c r="K8" s="81"/>
      <c r="L8" s="82">
        <v>82</v>
      </c>
      <c r="M8" s="82"/>
      <c r="N8" s="82">
        <v>86</v>
      </c>
      <c r="O8" s="85"/>
      <c r="P8" s="79" t="s">
        <v>28</v>
      </c>
      <c r="Q8" s="80"/>
      <c r="R8" s="81">
        <f t="shared" si="2"/>
        <v>234</v>
      </c>
      <c r="S8" s="81"/>
      <c r="T8" s="82">
        <v>112</v>
      </c>
      <c r="U8" s="82"/>
      <c r="V8" s="82">
        <v>122</v>
      </c>
      <c r="W8" s="85"/>
      <c r="X8" s="79" t="s">
        <v>29</v>
      </c>
      <c r="Y8" s="80"/>
      <c r="Z8" s="81">
        <f t="shared" si="3"/>
        <v>166</v>
      </c>
      <c r="AA8" s="81"/>
      <c r="AB8" s="82">
        <v>80</v>
      </c>
      <c r="AC8" s="82"/>
      <c r="AD8" s="82">
        <v>86</v>
      </c>
      <c r="AE8" s="85"/>
      <c r="AF8" s="79" t="s">
        <v>30</v>
      </c>
      <c r="AG8" s="80"/>
      <c r="AH8" s="81">
        <f t="shared" si="4"/>
        <v>99</v>
      </c>
      <c r="AI8" s="81"/>
      <c r="AJ8" s="82">
        <v>46</v>
      </c>
      <c r="AK8" s="82"/>
      <c r="AL8" s="82">
        <v>53</v>
      </c>
      <c r="AM8" s="83"/>
    </row>
    <row r="9" spans="1:39" s="8" customFormat="1" ht="18" customHeight="1">
      <c r="A9" s="10" t="s">
        <v>31</v>
      </c>
      <c r="B9" s="81">
        <f t="shared" si="0"/>
        <v>151</v>
      </c>
      <c r="C9" s="81"/>
      <c r="D9" s="82">
        <v>81</v>
      </c>
      <c r="E9" s="82"/>
      <c r="F9" s="86">
        <v>70</v>
      </c>
      <c r="G9" s="87"/>
      <c r="H9" s="79" t="s">
        <v>32</v>
      </c>
      <c r="I9" s="80"/>
      <c r="J9" s="81">
        <f t="shared" si="1"/>
        <v>191</v>
      </c>
      <c r="K9" s="81"/>
      <c r="L9" s="82">
        <v>83</v>
      </c>
      <c r="M9" s="82"/>
      <c r="N9" s="82">
        <v>108</v>
      </c>
      <c r="O9" s="85"/>
      <c r="P9" s="79" t="s">
        <v>33</v>
      </c>
      <c r="Q9" s="80"/>
      <c r="R9" s="81">
        <f t="shared" si="2"/>
        <v>249</v>
      </c>
      <c r="S9" s="81"/>
      <c r="T9" s="82">
        <v>120</v>
      </c>
      <c r="U9" s="82"/>
      <c r="V9" s="82">
        <v>129</v>
      </c>
      <c r="W9" s="85"/>
      <c r="X9" s="79" t="s">
        <v>34</v>
      </c>
      <c r="Y9" s="80"/>
      <c r="Z9" s="81">
        <f t="shared" si="3"/>
        <v>140</v>
      </c>
      <c r="AA9" s="81"/>
      <c r="AB9" s="82">
        <v>61</v>
      </c>
      <c r="AC9" s="82"/>
      <c r="AD9" s="82">
        <v>79</v>
      </c>
      <c r="AE9" s="85"/>
      <c r="AF9" s="79" t="s">
        <v>35</v>
      </c>
      <c r="AG9" s="80"/>
      <c r="AH9" s="81">
        <f t="shared" si="4"/>
        <v>79</v>
      </c>
      <c r="AI9" s="81"/>
      <c r="AJ9" s="82">
        <v>29</v>
      </c>
      <c r="AK9" s="82"/>
      <c r="AL9" s="82">
        <v>50</v>
      </c>
      <c r="AM9" s="83"/>
    </row>
    <row r="10" spans="1:39" s="8" customFormat="1" ht="18" customHeight="1">
      <c r="A10" s="10" t="s">
        <v>36</v>
      </c>
      <c r="B10" s="81">
        <f t="shared" si="0"/>
        <v>133</v>
      </c>
      <c r="C10" s="81"/>
      <c r="D10" s="82">
        <v>68</v>
      </c>
      <c r="E10" s="82"/>
      <c r="F10" s="86">
        <v>65</v>
      </c>
      <c r="G10" s="87"/>
      <c r="H10" s="79" t="s">
        <v>37</v>
      </c>
      <c r="I10" s="80"/>
      <c r="J10" s="81">
        <f t="shared" si="1"/>
        <v>151</v>
      </c>
      <c r="K10" s="81"/>
      <c r="L10" s="82">
        <v>69</v>
      </c>
      <c r="M10" s="82"/>
      <c r="N10" s="82">
        <v>82</v>
      </c>
      <c r="O10" s="85"/>
      <c r="P10" s="79" t="s">
        <v>38</v>
      </c>
      <c r="Q10" s="80"/>
      <c r="R10" s="81">
        <f t="shared" si="2"/>
        <v>226</v>
      </c>
      <c r="S10" s="81"/>
      <c r="T10" s="82">
        <v>113</v>
      </c>
      <c r="U10" s="82"/>
      <c r="V10" s="82">
        <v>113</v>
      </c>
      <c r="W10" s="85"/>
      <c r="X10" s="79" t="s">
        <v>39</v>
      </c>
      <c r="Y10" s="80"/>
      <c r="Z10" s="81">
        <f t="shared" si="3"/>
        <v>117</v>
      </c>
      <c r="AA10" s="81"/>
      <c r="AB10" s="82">
        <v>56</v>
      </c>
      <c r="AC10" s="82"/>
      <c r="AD10" s="82">
        <v>61</v>
      </c>
      <c r="AE10" s="85"/>
      <c r="AF10" s="79" t="s">
        <v>40</v>
      </c>
      <c r="AG10" s="80"/>
      <c r="AH10" s="81">
        <f t="shared" si="4"/>
        <v>86</v>
      </c>
      <c r="AI10" s="81"/>
      <c r="AJ10" s="82">
        <v>34</v>
      </c>
      <c r="AK10" s="82"/>
      <c r="AL10" s="82">
        <v>52</v>
      </c>
      <c r="AM10" s="83"/>
    </row>
    <row r="11" spans="1:39" s="8" customFormat="1" ht="18" customHeight="1">
      <c r="A11" s="10" t="s">
        <v>41</v>
      </c>
      <c r="B11" s="81">
        <f t="shared" si="0"/>
        <v>134</v>
      </c>
      <c r="C11" s="81"/>
      <c r="D11" s="82">
        <v>74</v>
      </c>
      <c r="E11" s="82"/>
      <c r="F11" s="86">
        <v>60</v>
      </c>
      <c r="G11" s="87"/>
      <c r="H11" s="79" t="s">
        <v>42</v>
      </c>
      <c r="I11" s="80"/>
      <c r="J11" s="81">
        <f t="shared" si="1"/>
        <v>170</v>
      </c>
      <c r="K11" s="81"/>
      <c r="L11" s="82">
        <v>76</v>
      </c>
      <c r="M11" s="82"/>
      <c r="N11" s="82">
        <v>94</v>
      </c>
      <c r="O11" s="85"/>
      <c r="P11" s="79" t="s">
        <v>43</v>
      </c>
      <c r="Q11" s="80"/>
      <c r="R11" s="81">
        <f t="shared" si="2"/>
        <v>237</v>
      </c>
      <c r="S11" s="81"/>
      <c r="T11" s="82">
        <v>113</v>
      </c>
      <c r="U11" s="82"/>
      <c r="V11" s="82">
        <v>124</v>
      </c>
      <c r="W11" s="85"/>
      <c r="X11" s="79" t="s">
        <v>44</v>
      </c>
      <c r="Y11" s="80"/>
      <c r="Z11" s="81">
        <f t="shared" si="3"/>
        <v>120</v>
      </c>
      <c r="AA11" s="81"/>
      <c r="AB11" s="82">
        <v>59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114</v>
      </c>
      <c r="AI11" s="81"/>
      <c r="AJ11" s="82">
        <v>41</v>
      </c>
      <c r="AK11" s="82"/>
      <c r="AL11" s="82">
        <v>73</v>
      </c>
      <c r="AM11" s="83"/>
    </row>
    <row r="12" spans="1:39" s="8" customFormat="1" ht="18" customHeight="1">
      <c r="A12" s="10" t="s">
        <v>46</v>
      </c>
      <c r="B12" s="81">
        <f t="shared" si="0"/>
        <v>155</v>
      </c>
      <c r="C12" s="81"/>
      <c r="D12" s="82">
        <v>84</v>
      </c>
      <c r="E12" s="82"/>
      <c r="F12" s="86">
        <v>71</v>
      </c>
      <c r="G12" s="87"/>
      <c r="H12" s="79" t="s">
        <v>47</v>
      </c>
      <c r="I12" s="80"/>
      <c r="J12" s="81">
        <f t="shared" si="1"/>
        <v>190</v>
      </c>
      <c r="K12" s="81"/>
      <c r="L12" s="82">
        <v>93</v>
      </c>
      <c r="M12" s="82"/>
      <c r="N12" s="82">
        <v>97</v>
      </c>
      <c r="O12" s="85"/>
      <c r="P12" s="79" t="s">
        <v>48</v>
      </c>
      <c r="Q12" s="80"/>
      <c r="R12" s="81">
        <f t="shared" si="2"/>
        <v>234</v>
      </c>
      <c r="S12" s="81"/>
      <c r="T12" s="82">
        <v>119</v>
      </c>
      <c r="U12" s="82"/>
      <c r="V12" s="82">
        <v>115</v>
      </c>
      <c r="W12" s="85"/>
      <c r="X12" s="79" t="s">
        <v>49</v>
      </c>
      <c r="Y12" s="80"/>
      <c r="Z12" s="81">
        <f t="shared" si="3"/>
        <v>136</v>
      </c>
      <c r="AA12" s="81"/>
      <c r="AB12" s="82">
        <v>68</v>
      </c>
      <c r="AC12" s="82"/>
      <c r="AD12" s="82">
        <v>68</v>
      </c>
      <c r="AE12" s="85"/>
      <c r="AF12" s="79" t="s">
        <v>50</v>
      </c>
      <c r="AG12" s="80"/>
      <c r="AH12" s="81">
        <f t="shared" si="4"/>
        <v>77</v>
      </c>
      <c r="AI12" s="81"/>
      <c r="AJ12" s="82">
        <v>37</v>
      </c>
      <c r="AK12" s="82"/>
      <c r="AL12" s="82">
        <v>40</v>
      </c>
      <c r="AM12" s="83"/>
    </row>
    <row r="13" spans="1:39" s="8" customFormat="1" ht="18" customHeight="1">
      <c r="A13" s="10" t="s">
        <v>51</v>
      </c>
      <c r="B13" s="81">
        <f t="shared" si="0"/>
        <v>139</v>
      </c>
      <c r="C13" s="81"/>
      <c r="D13" s="82">
        <v>63</v>
      </c>
      <c r="E13" s="82"/>
      <c r="F13" s="86">
        <v>76</v>
      </c>
      <c r="G13" s="87"/>
      <c r="H13" s="79" t="s">
        <v>52</v>
      </c>
      <c r="I13" s="80"/>
      <c r="J13" s="81">
        <f t="shared" si="1"/>
        <v>201</v>
      </c>
      <c r="K13" s="81"/>
      <c r="L13" s="82">
        <v>96</v>
      </c>
      <c r="M13" s="82"/>
      <c r="N13" s="82">
        <v>105</v>
      </c>
      <c r="O13" s="85"/>
      <c r="P13" s="79" t="s">
        <v>53</v>
      </c>
      <c r="Q13" s="80"/>
      <c r="R13" s="81">
        <f t="shared" si="2"/>
        <v>220</v>
      </c>
      <c r="S13" s="81"/>
      <c r="T13" s="82">
        <v>121</v>
      </c>
      <c r="U13" s="82"/>
      <c r="V13" s="82">
        <v>99</v>
      </c>
      <c r="W13" s="85"/>
      <c r="X13" s="79" t="s">
        <v>54</v>
      </c>
      <c r="Y13" s="80"/>
      <c r="Z13" s="81">
        <f t="shared" si="3"/>
        <v>150</v>
      </c>
      <c r="AA13" s="81"/>
      <c r="AB13" s="82">
        <v>79</v>
      </c>
      <c r="AC13" s="82"/>
      <c r="AD13" s="82">
        <v>71</v>
      </c>
      <c r="AE13" s="85"/>
      <c r="AF13" s="79" t="s">
        <v>55</v>
      </c>
      <c r="AG13" s="80"/>
      <c r="AH13" s="81">
        <f t="shared" si="4"/>
        <v>62</v>
      </c>
      <c r="AI13" s="81"/>
      <c r="AJ13" s="82">
        <v>22</v>
      </c>
      <c r="AK13" s="82"/>
      <c r="AL13" s="82">
        <v>40</v>
      </c>
      <c r="AM13" s="83"/>
    </row>
    <row r="14" spans="1:39" s="8" customFormat="1" ht="18" customHeight="1">
      <c r="A14" s="10" t="s">
        <v>56</v>
      </c>
      <c r="B14" s="81">
        <f t="shared" si="0"/>
        <v>149</v>
      </c>
      <c r="C14" s="81"/>
      <c r="D14" s="82">
        <v>73</v>
      </c>
      <c r="E14" s="82"/>
      <c r="F14" s="86">
        <v>76</v>
      </c>
      <c r="G14" s="87"/>
      <c r="H14" s="79" t="s">
        <v>57</v>
      </c>
      <c r="I14" s="80"/>
      <c r="J14" s="81">
        <f t="shared" si="1"/>
        <v>174</v>
      </c>
      <c r="K14" s="81"/>
      <c r="L14" s="82">
        <v>79</v>
      </c>
      <c r="M14" s="82"/>
      <c r="N14" s="82">
        <v>95</v>
      </c>
      <c r="O14" s="85"/>
      <c r="P14" s="79" t="s">
        <v>58</v>
      </c>
      <c r="Q14" s="80"/>
      <c r="R14" s="81">
        <f t="shared" si="2"/>
        <v>262</v>
      </c>
      <c r="S14" s="81"/>
      <c r="T14" s="82">
        <v>122</v>
      </c>
      <c r="U14" s="82"/>
      <c r="V14" s="82">
        <v>140</v>
      </c>
      <c r="W14" s="85"/>
      <c r="X14" s="79" t="s">
        <v>59</v>
      </c>
      <c r="Y14" s="80"/>
      <c r="Z14" s="81">
        <f t="shared" si="3"/>
        <v>171</v>
      </c>
      <c r="AA14" s="81"/>
      <c r="AB14" s="82">
        <v>66</v>
      </c>
      <c r="AC14" s="82"/>
      <c r="AD14" s="82">
        <v>105</v>
      </c>
      <c r="AE14" s="85"/>
      <c r="AF14" s="79" t="s">
        <v>60</v>
      </c>
      <c r="AG14" s="80"/>
      <c r="AH14" s="81">
        <f t="shared" si="4"/>
        <v>63</v>
      </c>
      <c r="AI14" s="81"/>
      <c r="AJ14" s="82">
        <v>21</v>
      </c>
      <c r="AK14" s="82"/>
      <c r="AL14" s="82">
        <v>42</v>
      </c>
      <c r="AM14" s="83"/>
    </row>
    <row r="15" spans="1:39" s="8" customFormat="1" ht="18" customHeight="1">
      <c r="A15" s="10" t="s">
        <v>61</v>
      </c>
      <c r="B15" s="81">
        <f t="shared" si="0"/>
        <v>149</v>
      </c>
      <c r="C15" s="81"/>
      <c r="D15" s="82">
        <v>85</v>
      </c>
      <c r="E15" s="82"/>
      <c r="F15" s="86">
        <v>64</v>
      </c>
      <c r="G15" s="87"/>
      <c r="H15" s="79" t="s">
        <v>62</v>
      </c>
      <c r="I15" s="80"/>
      <c r="J15" s="81">
        <f t="shared" si="1"/>
        <v>170</v>
      </c>
      <c r="K15" s="81"/>
      <c r="L15" s="82">
        <v>84</v>
      </c>
      <c r="M15" s="82"/>
      <c r="N15" s="82">
        <v>86</v>
      </c>
      <c r="O15" s="85"/>
      <c r="P15" s="79" t="s">
        <v>63</v>
      </c>
      <c r="Q15" s="80"/>
      <c r="R15" s="81">
        <f t="shared" si="2"/>
        <v>259</v>
      </c>
      <c r="S15" s="81"/>
      <c r="T15" s="82">
        <v>129</v>
      </c>
      <c r="U15" s="82"/>
      <c r="V15" s="82">
        <v>130</v>
      </c>
      <c r="W15" s="85"/>
      <c r="X15" s="79" t="s">
        <v>64</v>
      </c>
      <c r="Y15" s="80"/>
      <c r="Z15" s="81">
        <f t="shared" si="3"/>
        <v>155</v>
      </c>
      <c r="AA15" s="81"/>
      <c r="AB15" s="82">
        <v>71</v>
      </c>
      <c r="AC15" s="82"/>
      <c r="AD15" s="82">
        <v>84</v>
      </c>
      <c r="AE15" s="85"/>
      <c r="AF15" s="79" t="s">
        <v>65</v>
      </c>
      <c r="AG15" s="80"/>
      <c r="AH15" s="81">
        <f t="shared" si="4"/>
        <v>56</v>
      </c>
      <c r="AI15" s="81"/>
      <c r="AJ15" s="82">
        <v>15</v>
      </c>
      <c r="AK15" s="82"/>
      <c r="AL15" s="82">
        <v>41</v>
      </c>
      <c r="AM15" s="83"/>
    </row>
    <row r="16" spans="1:39" s="8" customFormat="1" ht="18" customHeight="1">
      <c r="A16" s="10" t="s">
        <v>66</v>
      </c>
      <c r="B16" s="81">
        <f t="shared" si="0"/>
        <v>161</v>
      </c>
      <c r="C16" s="81"/>
      <c r="D16" s="82">
        <v>93</v>
      </c>
      <c r="E16" s="82"/>
      <c r="F16" s="86">
        <v>68</v>
      </c>
      <c r="G16" s="87"/>
      <c r="H16" s="79" t="s">
        <v>67</v>
      </c>
      <c r="I16" s="80"/>
      <c r="J16" s="81">
        <f t="shared" si="1"/>
        <v>139</v>
      </c>
      <c r="K16" s="81"/>
      <c r="L16" s="82">
        <v>75</v>
      </c>
      <c r="M16" s="82"/>
      <c r="N16" s="82">
        <v>64</v>
      </c>
      <c r="O16" s="85"/>
      <c r="P16" s="79" t="s">
        <v>68</v>
      </c>
      <c r="Q16" s="80"/>
      <c r="R16" s="81">
        <f t="shared" si="2"/>
        <v>251</v>
      </c>
      <c r="S16" s="81"/>
      <c r="T16" s="82">
        <v>115</v>
      </c>
      <c r="U16" s="82"/>
      <c r="V16" s="82">
        <v>136</v>
      </c>
      <c r="W16" s="85"/>
      <c r="X16" s="79" t="s">
        <v>69</v>
      </c>
      <c r="Y16" s="80"/>
      <c r="Z16" s="81">
        <f t="shared" si="3"/>
        <v>183</v>
      </c>
      <c r="AA16" s="81"/>
      <c r="AB16" s="82">
        <v>84</v>
      </c>
      <c r="AC16" s="82"/>
      <c r="AD16" s="82">
        <v>99</v>
      </c>
      <c r="AE16" s="85"/>
      <c r="AF16" s="79" t="s">
        <v>70</v>
      </c>
      <c r="AG16" s="80"/>
      <c r="AH16" s="81">
        <f t="shared" si="4"/>
        <v>43</v>
      </c>
      <c r="AI16" s="81"/>
      <c r="AJ16" s="82">
        <v>15</v>
      </c>
      <c r="AK16" s="82"/>
      <c r="AL16" s="82">
        <v>28</v>
      </c>
      <c r="AM16" s="83"/>
    </row>
    <row r="17" spans="1:39" s="8" customFormat="1" ht="18" customHeight="1">
      <c r="A17" s="10" t="s">
        <v>71</v>
      </c>
      <c r="B17" s="81">
        <f t="shared" si="0"/>
        <v>158</v>
      </c>
      <c r="C17" s="81"/>
      <c r="D17" s="82">
        <v>83</v>
      </c>
      <c r="E17" s="82"/>
      <c r="F17" s="86">
        <v>75</v>
      </c>
      <c r="G17" s="87"/>
      <c r="H17" s="79" t="s">
        <v>72</v>
      </c>
      <c r="I17" s="80"/>
      <c r="J17" s="81">
        <f t="shared" si="1"/>
        <v>197</v>
      </c>
      <c r="K17" s="81"/>
      <c r="L17" s="82">
        <v>103</v>
      </c>
      <c r="M17" s="82"/>
      <c r="N17" s="82">
        <v>94</v>
      </c>
      <c r="O17" s="85"/>
      <c r="P17" s="79" t="s">
        <v>73</v>
      </c>
      <c r="Q17" s="80"/>
      <c r="R17" s="81">
        <f t="shared" si="2"/>
        <v>224</v>
      </c>
      <c r="S17" s="81"/>
      <c r="T17" s="82">
        <v>106</v>
      </c>
      <c r="U17" s="82"/>
      <c r="V17" s="82">
        <v>118</v>
      </c>
      <c r="W17" s="85"/>
      <c r="X17" s="79" t="s">
        <v>74</v>
      </c>
      <c r="Y17" s="80"/>
      <c r="Z17" s="81">
        <f t="shared" si="3"/>
        <v>194</v>
      </c>
      <c r="AA17" s="81"/>
      <c r="AB17" s="82">
        <v>79</v>
      </c>
      <c r="AC17" s="82"/>
      <c r="AD17" s="82">
        <v>115</v>
      </c>
      <c r="AE17" s="85"/>
      <c r="AF17" s="79" t="s">
        <v>75</v>
      </c>
      <c r="AG17" s="80"/>
      <c r="AH17" s="81">
        <f t="shared" si="4"/>
        <v>31</v>
      </c>
      <c r="AI17" s="81"/>
      <c r="AJ17" s="82">
        <v>11</v>
      </c>
      <c r="AK17" s="82"/>
      <c r="AL17" s="82">
        <v>20</v>
      </c>
      <c r="AM17" s="83"/>
    </row>
    <row r="18" spans="1:39" s="8" customFormat="1" ht="18" customHeight="1">
      <c r="A18" s="10" t="s">
        <v>76</v>
      </c>
      <c r="B18" s="81">
        <f t="shared" si="0"/>
        <v>121</v>
      </c>
      <c r="C18" s="81"/>
      <c r="D18" s="82">
        <v>65</v>
      </c>
      <c r="E18" s="82"/>
      <c r="F18" s="86">
        <v>56</v>
      </c>
      <c r="G18" s="87"/>
      <c r="H18" s="79" t="s">
        <v>77</v>
      </c>
      <c r="I18" s="80"/>
      <c r="J18" s="81">
        <f t="shared" si="1"/>
        <v>179</v>
      </c>
      <c r="K18" s="81"/>
      <c r="L18" s="82">
        <v>99</v>
      </c>
      <c r="M18" s="82"/>
      <c r="N18" s="82">
        <v>80</v>
      </c>
      <c r="O18" s="85"/>
      <c r="P18" s="79" t="s">
        <v>78</v>
      </c>
      <c r="Q18" s="80"/>
      <c r="R18" s="81">
        <f t="shared" si="2"/>
        <v>219</v>
      </c>
      <c r="S18" s="81"/>
      <c r="T18" s="82">
        <v>110</v>
      </c>
      <c r="U18" s="82"/>
      <c r="V18" s="82">
        <v>109</v>
      </c>
      <c r="W18" s="85"/>
      <c r="X18" s="79" t="s">
        <v>79</v>
      </c>
      <c r="Y18" s="80"/>
      <c r="Z18" s="81">
        <f t="shared" si="3"/>
        <v>227</v>
      </c>
      <c r="AA18" s="81"/>
      <c r="AB18" s="82">
        <v>108</v>
      </c>
      <c r="AC18" s="82"/>
      <c r="AD18" s="82">
        <v>119</v>
      </c>
      <c r="AE18" s="85"/>
      <c r="AF18" s="79" t="s">
        <v>80</v>
      </c>
      <c r="AG18" s="80"/>
      <c r="AH18" s="81">
        <f t="shared" si="4"/>
        <v>28</v>
      </c>
      <c r="AI18" s="81"/>
      <c r="AJ18" s="82">
        <v>10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136</v>
      </c>
      <c r="C19" s="81"/>
      <c r="D19" s="82">
        <v>65</v>
      </c>
      <c r="E19" s="82"/>
      <c r="F19" s="86">
        <v>71</v>
      </c>
      <c r="G19" s="87"/>
      <c r="H19" s="79" t="s">
        <v>82</v>
      </c>
      <c r="I19" s="80"/>
      <c r="J19" s="81">
        <f t="shared" si="1"/>
        <v>176</v>
      </c>
      <c r="K19" s="81"/>
      <c r="L19" s="82">
        <v>95</v>
      </c>
      <c r="M19" s="82"/>
      <c r="N19" s="82">
        <v>81</v>
      </c>
      <c r="O19" s="85"/>
      <c r="P19" s="79" t="s">
        <v>83</v>
      </c>
      <c r="Q19" s="80"/>
      <c r="R19" s="81">
        <f t="shared" si="2"/>
        <v>252</v>
      </c>
      <c r="S19" s="81"/>
      <c r="T19" s="82">
        <v>121</v>
      </c>
      <c r="U19" s="82"/>
      <c r="V19" s="82">
        <v>131</v>
      </c>
      <c r="W19" s="85"/>
      <c r="X19" s="79" t="s">
        <v>84</v>
      </c>
      <c r="Y19" s="80"/>
      <c r="Z19" s="81">
        <f t="shared" si="3"/>
        <v>213</v>
      </c>
      <c r="AA19" s="81"/>
      <c r="AB19" s="82">
        <v>79</v>
      </c>
      <c r="AC19" s="82"/>
      <c r="AD19" s="82">
        <v>134</v>
      </c>
      <c r="AE19" s="85"/>
      <c r="AF19" s="79" t="s">
        <v>85</v>
      </c>
      <c r="AG19" s="80"/>
      <c r="AH19" s="81">
        <f t="shared" si="4"/>
        <v>20</v>
      </c>
      <c r="AI19" s="81"/>
      <c r="AJ19" s="82">
        <v>4</v>
      </c>
      <c r="AK19" s="82"/>
      <c r="AL19" s="82">
        <v>16</v>
      </c>
      <c r="AM19" s="83"/>
    </row>
    <row r="20" spans="1:39" s="8" customFormat="1" ht="18" customHeight="1">
      <c r="A20" s="10" t="s">
        <v>86</v>
      </c>
      <c r="B20" s="81">
        <f t="shared" si="0"/>
        <v>130</v>
      </c>
      <c r="C20" s="81"/>
      <c r="D20" s="82">
        <v>68</v>
      </c>
      <c r="E20" s="82"/>
      <c r="F20" s="86">
        <v>62</v>
      </c>
      <c r="G20" s="87"/>
      <c r="H20" s="79" t="s">
        <v>87</v>
      </c>
      <c r="I20" s="80"/>
      <c r="J20" s="81">
        <f t="shared" si="1"/>
        <v>173</v>
      </c>
      <c r="K20" s="81"/>
      <c r="L20" s="82">
        <v>86</v>
      </c>
      <c r="M20" s="82"/>
      <c r="N20" s="82">
        <v>87</v>
      </c>
      <c r="O20" s="85"/>
      <c r="P20" s="79" t="s">
        <v>88</v>
      </c>
      <c r="Q20" s="80"/>
      <c r="R20" s="81">
        <f t="shared" si="2"/>
        <v>214</v>
      </c>
      <c r="S20" s="81"/>
      <c r="T20" s="82">
        <v>110</v>
      </c>
      <c r="U20" s="82"/>
      <c r="V20" s="82">
        <v>104</v>
      </c>
      <c r="W20" s="85"/>
      <c r="X20" s="79" t="s">
        <v>89</v>
      </c>
      <c r="Y20" s="80"/>
      <c r="Z20" s="81">
        <f t="shared" si="3"/>
        <v>199</v>
      </c>
      <c r="AA20" s="81"/>
      <c r="AB20" s="82">
        <v>88</v>
      </c>
      <c r="AC20" s="82"/>
      <c r="AD20" s="82">
        <v>111</v>
      </c>
      <c r="AE20" s="85"/>
      <c r="AF20" s="79" t="s">
        <v>90</v>
      </c>
      <c r="AG20" s="80"/>
      <c r="AH20" s="81">
        <f t="shared" si="4"/>
        <v>14</v>
      </c>
      <c r="AI20" s="81"/>
      <c r="AJ20" s="82">
        <v>3</v>
      </c>
      <c r="AK20" s="82"/>
      <c r="AL20" s="82">
        <v>11</v>
      </c>
      <c r="AM20" s="83"/>
    </row>
    <row r="21" spans="1:39" s="8" customFormat="1" ht="18" customHeight="1">
      <c r="A21" s="10" t="s">
        <v>91</v>
      </c>
      <c r="B21" s="81">
        <f t="shared" si="0"/>
        <v>116</v>
      </c>
      <c r="C21" s="81"/>
      <c r="D21" s="82">
        <v>59</v>
      </c>
      <c r="E21" s="82"/>
      <c r="F21" s="86">
        <v>57</v>
      </c>
      <c r="G21" s="87"/>
      <c r="H21" s="79" t="s">
        <v>92</v>
      </c>
      <c r="I21" s="80"/>
      <c r="J21" s="81">
        <f t="shared" si="1"/>
        <v>171</v>
      </c>
      <c r="K21" s="81"/>
      <c r="L21" s="82">
        <v>74</v>
      </c>
      <c r="M21" s="82"/>
      <c r="N21" s="82">
        <v>97</v>
      </c>
      <c r="O21" s="85"/>
      <c r="P21" s="79" t="s">
        <v>93</v>
      </c>
      <c r="Q21" s="80"/>
      <c r="R21" s="81">
        <f t="shared" si="2"/>
        <v>175</v>
      </c>
      <c r="S21" s="81"/>
      <c r="T21" s="82">
        <v>90</v>
      </c>
      <c r="U21" s="82"/>
      <c r="V21" s="82">
        <v>85</v>
      </c>
      <c r="W21" s="85"/>
      <c r="X21" s="79" t="s">
        <v>94</v>
      </c>
      <c r="Y21" s="80"/>
      <c r="Z21" s="81">
        <f t="shared" si="3"/>
        <v>110</v>
      </c>
      <c r="AA21" s="81"/>
      <c r="AB21" s="82">
        <v>50</v>
      </c>
      <c r="AC21" s="82"/>
      <c r="AD21" s="82">
        <v>60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133</v>
      </c>
      <c r="C22" s="81"/>
      <c r="D22" s="82">
        <v>75</v>
      </c>
      <c r="E22" s="82"/>
      <c r="F22" s="86">
        <v>58</v>
      </c>
      <c r="G22" s="87"/>
      <c r="H22" s="79" t="s">
        <v>97</v>
      </c>
      <c r="I22" s="80"/>
      <c r="J22" s="81">
        <f t="shared" si="1"/>
        <v>192</v>
      </c>
      <c r="K22" s="81"/>
      <c r="L22" s="82">
        <v>79</v>
      </c>
      <c r="M22" s="82"/>
      <c r="N22" s="82">
        <v>113</v>
      </c>
      <c r="O22" s="85"/>
      <c r="P22" s="79" t="s">
        <v>98</v>
      </c>
      <c r="Q22" s="80"/>
      <c r="R22" s="81">
        <f t="shared" si="2"/>
        <v>211</v>
      </c>
      <c r="S22" s="81"/>
      <c r="T22" s="82">
        <v>104</v>
      </c>
      <c r="U22" s="82"/>
      <c r="V22" s="82">
        <v>107</v>
      </c>
      <c r="W22" s="85"/>
      <c r="X22" s="79" t="s">
        <v>99</v>
      </c>
      <c r="Y22" s="80"/>
      <c r="Z22" s="81">
        <f t="shared" si="3"/>
        <v>120</v>
      </c>
      <c r="AA22" s="81"/>
      <c r="AB22" s="82">
        <v>56</v>
      </c>
      <c r="AC22" s="82"/>
      <c r="AD22" s="82">
        <v>64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3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133</v>
      </c>
      <c r="C23" s="66"/>
      <c r="D23" s="74">
        <v>70</v>
      </c>
      <c r="E23" s="74"/>
      <c r="F23" s="84">
        <v>63</v>
      </c>
      <c r="G23" s="67"/>
      <c r="H23" s="64" t="s">
        <v>102</v>
      </c>
      <c r="I23" s="65"/>
      <c r="J23" s="66">
        <f t="shared" si="1"/>
        <v>191</v>
      </c>
      <c r="K23" s="66"/>
      <c r="L23" s="74">
        <v>102</v>
      </c>
      <c r="M23" s="74"/>
      <c r="N23" s="74">
        <v>89</v>
      </c>
      <c r="O23" s="75"/>
      <c r="P23" s="64" t="s">
        <v>103</v>
      </c>
      <c r="Q23" s="65"/>
      <c r="R23" s="66">
        <f t="shared" si="2"/>
        <v>196</v>
      </c>
      <c r="S23" s="66"/>
      <c r="T23" s="74">
        <v>97</v>
      </c>
      <c r="U23" s="74"/>
      <c r="V23" s="74">
        <v>99</v>
      </c>
      <c r="W23" s="75"/>
      <c r="X23" s="64" t="s">
        <v>104</v>
      </c>
      <c r="Y23" s="65"/>
      <c r="Z23" s="66">
        <f t="shared" si="3"/>
        <v>163</v>
      </c>
      <c r="AA23" s="66"/>
      <c r="AB23" s="74">
        <v>68</v>
      </c>
      <c r="AC23" s="74"/>
      <c r="AD23" s="74">
        <v>95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8</v>
      </c>
      <c r="AI24" s="66"/>
      <c r="AJ24" s="67">
        <v>2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726</v>
      </c>
      <c r="D27" s="46"/>
      <c r="E27" s="45">
        <f>SUM(E28:F29)</f>
        <v>859</v>
      </c>
      <c r="F27" s="46"/>
      <c r="G27" s="45">
        <f>SUM(G28:H29)</f>
        <v>440</v>
      </c>
      <c r="H27" s="46"/>
      <c r="I27" s="45">
        <f>SUM(I28:J29)</f>
        <v>382</v>
      </c>
      <c r="J27" s="46"/>
      <c r="K27" s="45">
        <f>SUM(K28:L29)</f>
        <v>266</v>
      </c>
      <c r="L27" s="46"/>
      <c r="M27" s="45">
        <f>SUM(M28:N29)</f>
        <v>1650</v>
      </c>
      <c r="N27" s="46"/>
      <c r="O27" s="45">
        <f>SUM(O28:P29)</f>
        <v>1762</v>
      </c>
      <c r="P27" s="46"/>
      <c r="Q27" s="45">
        <f>SUM(Q28:R29)</f>
        <v>2183</v>
      </c>
      <c r="R27" s="46"/>
      <c r="S27" s="45">
        <f>SUM(S28:T29)</f>
        <v>2263</v>
      </c>
      <c r="T27" s="46"/>
      <c r="U27" s="45">
        <f>SUM(U28:V29)</f>
        <v>886</v>
      </c>
      <c r="V27" s="46"/>
      <c r="W27" s="45">
        <f>SUM(W28:X29)</f>
        <v>663</v>
      </c>
      <c r="X27" s="46"/>
      <c r="Y27" s="45">
        <f>SUM(Y28:Z29)</f>
        <v>930</v>
      </c>
      <c r="Z27" s="46"/>
      <c r="AA27" s="45">
        <f>SUM(AA28:AB29)</f>
        <v>805</v>
      </c>
      <c r="AB27" s="46"/>
      <c r="AC27" s="45">
        <f>SUM(AC28:AD29)</f>
        <v>1088</v>
      </c>
      <c r="AD27" s="46"/>
      <c r="AE27" s="45">
        <f>SUM(AE28:AF29)</f>
        <v>270</v>
      </c>
      <c r="AF27" s="46"/>
      <c r="AG27" s="45">
        <f>SUM(AG28:AH29)</f>
        <v>8</v>
      </c>
      <c r="AH27" s="46"/>
      <c r="AI27" s="47">
        <f>SUM(C27:AH27)</f>
        <v>15181</v>
      </c>
      <c r="AJ27" s="48"/>
      <c r="AK27" s="49">
        <v>7328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387</v>
      </c>
      <c r="D28" s="44"/>
      <c r="E28" s="43">
        <f>SUM(D10:E15)</f>
        <v>447</v>
      </c>
      <c r="F28" s="44"/>
      <c r="G28" s="43">
        <f>SUM(D16:E18)</f>
        <v>241</v>
      </c>
      <c r="H28" s="44"/>
      <c r="I28" s="43">
        <f>SUM(D19:E21)</f>
        <v>192</v>
      </c>
      <c r="J28" s="44"/>
      <c r="K28" s="43">
        <f>SUM(D22:E23)</f>
        <v>145</v>
      </c>
      <c r="L28" s="44"/>
      <c r="M28" s="43">
        <f>SUM(L4:M13)</f>
        <v>786</v>
      </c>
      <c r="N28" s="44"/>
      <c r="O28" s="43">
        <f>SUM(L14:M23)</f>
        <v>876</v>
      </c>
      <c r="P28" s="44"/>
      <c r="Q28" s="43">
        <f>SUM(T4:U13)</f>
        <v>1091</v>
      </c>
      <c r="R28" s="44"/>
      <c r="S28" s="43">
        <f>SUM(T14:U23)</f>
        <v>1104</v>
      </c>
      <c r="T28" s="44"/>
      <c r="U28" s="43">
        <f>SUM(AB4:AC8)</f>
        <v>440</v>
      </c>
      <c r="V28" s="44"/>
      <c r="W28" s="43">
        <f>SUM(AB9:AC13)</f>
        <v>323</v>
      </c>
      <c r="X28" s="44"/>
      <c r="Y28" s="43">
        <f>SUM(AB14:AC18)</f>
        <v>408</v>
      </c>
      <c r="Z28" s="44"/>
      <c r="AA28" s="43">
        <f>SUM(AB19:AC23)</f>
        <v>341</v>
      </c>
      <c r="AB28" s="44"/>
      <c r="AC28" s="43">
        <f>SUM(AJ4:AK13)</f>
        <v>454</v>
      </c>
      <c r="AD28" s="44"/>
      <c r="AE28" s="43">
        <f>SUM(AJ14:AK23)</f>
        <v>84</v>
      </c>
      <c r="AF28" s="44"/>
      <c r="AG28" s="43">
        <f>AJ24</f>
        <v>2</v>
      </c>
      <c r="AH28" s="44"/>
      <c r="AI28" s="38">
        <f>SUM(C28:AH28)</f>
        <v>7321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339</v>
      </c>
      <c r="D29" s="21"/>
      <c r="E29" s="20">
        <f>SUM(F10:G15)</f>
        <v>412</v>
      </c>
      <c r="F29" s="21"/>
      <c r="G29" s="20">
        <f>SUM(F16:G18)</f>
        <v>199</v>
      </c>
      <c r="H29" s="21"/>
      <c r="I29" s="20">
        <f>SUM(F19:G21)</f>
        <v>190</v>
      </c>
      <c r="J29" s="21"/>
      <c r="K29" s="20">
        <f>SUM(F22:G23)</f>
        <v>121</v>
      </c>
      <c r="L29" s="21"/>
      <c r="M29" s="20">
        <f>SUM(N4:O13)</f>
        <v>864</v>
      </c>
      <c r="N29" s="21"/>
      <c r="O29" s="20">
        <f>SUM(N14:O23)</f>
        <v>886</v>
      </c>
      <c r="P29" s="21"/>
      <c r="Q29" s="20">
        <f>SUM(V4:W13)</f>
        <v>1092</v>
      </c>
      <c r="R29" s="21"/>
      <c r="S29" s="20">
        <f>SUM(V14:W23)</f>
        <v>1159</v>
      </c>
      <c r="T29" s="21"/>
      <c r="U29" s="20">
        <f>SUM(AD4:AE8)</f>
        <v>446</v>
      </c>
      <c r="V29" s="21"/>
      <c r="W29" s="20">
        <f>SUM(AD9:AE13)</f>
        <v>340</v>
      </c>
      <c r="X29" s="21"/>
      <c r="Y29" s="20">
        <f>SUM(AD14:AE18)</f>
        <v>522</v>
      </c>
      <c r="Z29" s="21"/>
      <c r="AA29" s="20">
        <f>SUM(AD19:AE23)</f>
        <v>464</v>
      </c>
      <c r="AB29" s="21"/>
      <c r="AC29" s="20">
        <f>SUM(AL4:AM13)</f>
        <v>634</v>
      </c>
      <c r="AD29" s="21"/>
      <c r="AE29" s="20">
        <f>SUM(AL14:AM23)</f>
        <v>186</v>
      </c>
      <c r="AF29" s="21"/>
      <c r="AG29" s="20">
        <f>AL24</f>
        <v>6</v>
      </c>
      <c r="AH29" s="21"/>
      <c r="AI29" s="22">
        <f>SUM(C29:AH29)</f>
        <v>7860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2025</v>
      </c>
      <c r="D31" s="34"/>
      <c r="E31" s="34"/>
      <c r="F31" s="35">
        <f>C31/AI27</f>
        <v>0.13339042223832423</v>
      </c>
      <c r="G31" s="35"/>
      <c r="H31" s="36"/>
      <c r="I31" s="17">
        <f>SUM(I27:V27)</f>
        <v>9392</v>
      </c>
      <c r="J31" s="37"/>
      <c r="K31" s="37"/>
      <c r="L31" s="37"/>
      <c r="M31" s="37"/>
      <c r="N31" s="37"/>
      <c r="O31" s="37"/>
      <c r="P31" s="15">
        <f>I31/AI27</f>
        <v>0.6186680719320203</v>
      </c>
      <c r="Q31" s="15"/>
      <c r="R31" s="15"/>
      <c r="S31" s="15"/>
      <c r="T31" s="15"/>
      <c r="U31" s="15"/>
      <c r="V31" s="16"/>
      <c r="W31" s="17">
        <f>SUM(W27:AH27)</f>
        <v>3764</v>
      </c>
      <c r="X31" s="18"/>
      <c r="Y31" s="18"/>
      <c r="Z31" s="18"/>
      <c r="AA31" s="18"/>
      <c r="AB31" s="18"/>
      <c r="AC31" s="15">
        <f>W31/AI27</f>
        <v>0.2479415058296555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24</v>
      </c>
      <c r="C4" s="90"/>
      <c r="D4" s="91">
        <v>14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37</v>
      </c>
      <c r="K4" s="90"/>
      <c r="L4" s="91">
        <v>19</v>
      </c>
      <c r="M4" s="91"/>
      <c r="N4" s="91">
        <v>18</v>
      </c>
      <c r="O4" s="93"/>
      <c r="P4" s="88" t="s">
        <v>8</v>
      </c>
      <c r="Q4" s="89"/>
      <c r="R4" s="90">
        <f aca="true" t="shared" si="2" ref="R4:R23">SUM(T4:V4)</f>
        <v>48</v>
      </c>
      <c r="S4" s="90"/>
      <c r="T4" s="91">
        <v>26</v>
      </c>
      <c r="U4" s="91"/>
      <c r="V4" s="91">
        <v>22</v>
      </c>
      <c r="W4" s="93"/>
      <c r="X4" s="88" t="s">
        <v>9</v>
      </c>
      <c r="Y4" s="89"/>
      <c r="Z4" s="90">
        <f aca="true" t="shared" si="3" ref="Z4:Z23">SUM(AB4:AD4)</f>
        <v>53</v>
      </c>
      <c r="AA4" s="90"/>
      <c r="AB4" s="91">
        <v>25</v>
      </c>
      <c r="AC4" s="91"/>
      <c r="AD4" s="91">
        <v>28</v>
      </c>
      <c r="AE4" s="93"/>
      <c r="AF4" s="88" t="s">
        <v>10</v>
      </c>
      <c r="AG4" s="89"/>
      <c r="AH4" s="90">
        <f aca="true" t="shared" si="4" ref="AH4:AH24">SUM(AJ4:AL4)</f>
        <v>70</v>
      </c>
      <c r="AI4" s="90"/>
      <c r="AJ4" s="91">
        <v>31</v>
      </c>
      <c r="AK4" s="91"/>
      <c r="AL4" s="91">
        <v>39</v>
      </c>
      <c r="AM4" s="92"/>
    </row>
    <row r="5" spans="1:39" s="8" customFormat="1" ht="18" customHeight="1">
      <c r="A5" s="10" t="s">
        <v>11</v>
      </c>
      <c r="B5" s="81">
        <f t="shared" si="0"/>
        <v>16</v>
      </c>
      <c r="C5" s="81"/>
      <c r="D5" s="82">
        <v>3</v>
      </c>
      <c r="E5" s="82"/>
      <c r="F5" s="86">
        <v>13</v>
      </c>
      <c r="G5" s="87"/>
      <c r="H5" s="79" t="s">
        <v>12</v>
      </c>
      <c r="I5" s="80"/>
      <c r="J5" s="81">
        <f t="shared" si="1"/>
        <v>48</v>
      </c>
      <c r="K5" s="81"/>
      <c r="L5" s="82">
        <v>25</v>
      </c>
      <c r="M5" s="82"/>
      <c r="N5" s="82">
        <v>23</v>
      </c>
      <c r="O5" s="85"/>
      <c r="P5" s="79" t="s">
        <v>13</v>
      </c>
      <c r="Q5" s="80"/>
      <c r="R5" s="81">
        <f t="shared" si="2"/>
        <v>47</v>
      </c>
      <c r="S5" s="81"/>
      <c r="T5" s="82">
        <v>24</v>
      </c>
      <c r="U5" s="82"/>
      <c r="V5" s="82">
        <v>23</v>
      </c>
      <c r="W5" s="85"/>
      <c r="X5" s="79" t="s">
        <v>14</v>
      </c>
      <c r="Y5" s="80"/>
      <c r="Z5" s="81">
        <f t="shared" si="3"/>
        <v>51</v>
      </c>
      <c r="AA5" s="81"/>
      <c r="AB5" s="82">
        <v>24</v>
      </c>
      <c r="AC5" s="82"/>
      <c r="AD5" s="82">
        <v>27</v>
      </c>
      <c r="AE5" s="85"/>
      <c r="AF5" s="79" t="s">
        <v>15</v>
      </c>
      <c r="AG5" s="80"/>
      <c r="AH5" s="81">
        <f t="shared" si="4"/>
        <v>49</v>
      </c>
      <c r="AI5" s="81"/>
      <c r="AJ5" s="82">
        <v>25</v>
      </c>
      <c r="AK5" s="82"/>
      <c r="AL5" s="82">
        <v>24</v>
      </c>
      <c r="AM5" s="83"/>
    </row>
    <row r="6" spans="1:39" s="8" customFormat="1" ht="18" customHeight="1">
      <c r="A6" s="10" t="s">
        <v>16</v>
      </c>
      <c r="B6" s="81">
        <f t="shared" si="0"/>
        <v>21</v>
      </c>
      <c r="C6" s="81"/>
      <c r="D6" s="82">
        <v>14</v>
      </c>
      <c r="E6" s="82"/>
      <c r="F6" s="86">
        <v>7</v>
      </c>
      <c r="G6" s="87"/>
      <c r="H6" s="79" t="s">
        <v>17</v>
      </c>
      <c r="I6" s="80"/>
      <c r="J6" s="81">
        <f t="shared" si="1"/>
        <v>35</v>
      </c>
      <c r="K6" s="81"/>
      <c r="L6" s="82">
        <v>22</v>
      </c>
      <c r="M6" s="82"/>
      <c r="N6" s="82">
        <v>13</v>
      </c>
      <c r="O6" s="85"/>
      <c r="P6" s="79" t="s">
        <v>18</v>
      </c>
      <c r="Q6" s="80"/>
      <c r="R6" s="81">
        <f t="shared" si="2"/>
        <v>55</v>
      </c>
      <c r="S6" s="81"/>
      <c r="T6" s="82">
        <v>36</v>
      </c>
      <c r="U6" s="82"/>
      <c r="V6" s="82">
        <v>19</v>
      </c>
      <c r="W6" s="85"/>
      <c r="X6" s="79" t="s">
        <v>19</v>
      </c>
      <c r="Y6" s="80"/>
      <c r="Z6" s="81">
        <f t="shared" si="3"/>
        <v>48</v>
      </c>
      <c r="AA6" s="81"/>
      <c r="AB6" s="82">
        <v>26</v>
      </c>
      <c r="AC6" s="82"/>
      <c r="AD6" s="82">
        <v>22</v>
      </c>
      <c r="AE6" s="85"/>
      <c r="AF6" s="79" t="s">
        <v>20</v>
      </c>
      <c r="AG6" s="80"/>
      <c r="AH6" s="81">
        <f t="shared" si="4"/>
        <v>63</v>
      </c>
      <c r="AI6" s="81"/>
      <c r="AJ6" s="82">
        <v>30</v>
      </c>
      <c r="AK6" s="82"/>
      <c r="AL6" s="82">
        <v>33</v>
      </c>
      <c r="AM6" s="83"/>
    </row>
    <row r="7" spans="1:39" s="8" customFormat="1" ht="18" customHeight="1">
      <c r="A7" s="10" t="s">
        <v>21</v>
      </c>
      <c r="B7" s="81">
        <f t="shared" si="0"/>
        <v>23</v>
      </c>
      <c r="C7" s="81"/>
      <c r="D7" s="82">
        <v>10</v>
      </c>
      <c r="E7" s="82"/>
      <c r="F7" s="86">
        <v>13</v>
      </c>
      <c r="G7" s="87"/>
      <c r="H7" s="79" t="s">
        <v>22</v>
      </c>
      <c r="I7" s="80"/>
      <c r="J7" s="81">
        <f t="shared" si="1"/>
        <v>45</v>
      </c>
      <c r="K7" s="81"/>
      <c r="L7" s="82">
        <v>31</v>
      </c>
      <c r="M7" s="82"/>
      <c r="N7" s="82">
        <v>14</v>
      </c>
      <c r="O7" s="85"/>
      <c r="P7" s="79" t="s">
        <v>23</v>
      </c>
      <c r="Q7" s="80"/>
      <c r="R7" s="81">
        <f t="shared" si="2"/>
        <v>65</v>
      </c>
      <c r="S7" s="81"/>
      <c r="T7" s="82">
        <v>40</v>
      </c>
      <c r="U7" s="82"/>
      <c r="V7" s="82">
        <v>25</v>
      </c>
      <c r="W7" s="85"/>
      <c r="X7" s="79" t="s">
        <v>24</v>
      </c>
      <c r="Y7" s="80"/>
      <c r="Z7" s="81">
        <f t="shared" si="3"/>
        <v>45</v>
      </c>
      <c r="AA7" s="81"/>
      <c r="AB7" s="82">
        <v>30</v>
      </c>
      <c r="AC7" s="82"/>
      <c r="AD7" s="82">
        <v>15</v>
      </c>
      <c r="AE7" s="85"/>
      <c r="AF7" s="79" t="s">
        <v>25</v>
      </c>
      <c r="AG7" s="80"/>
      <c r="AH7" s="81">
        <f t="shared" si="4"/>
        <v>49</v>
      </c>
      <c r="AI7" s="81"/>
      <c r="AJ7" s="82">
        <v>20</v>
      </c>
      <c r="AK7" s="82"/>
      <c r="AL7" s="82">
        <v>29</v>
      </c>
      <c r="AM7" s="83"/>
    </row>
    <row r="8" spans="1:39" s="8" customFormat="1" ht="18" customHeight="1">
      <c r="A8" s="10" t="s">
        <v>26</v>
      </c>
      <c r="B8" s="81">
        <f t="shared" si="0"/>
        <v>30</v>
      </c>
      <c r="C8" s="81"/>
      <c r="D8" s="82">
        <v>14</v>
      </c>
      <c r="E8" s="82"/>
      <c r="F8" s="86">
        <v>16</v>
      </c>
      <c r="G8" s="87"/>
      <c r="H8" s="79" t="s">
        <v>27</v>
      </c>
      <c r="I8" s="80"/>
      <c r="J8" s="81">
        <f t="shared" si="1"/>
        <v>54</v>
      </c>
      <c r="K8" s="81"/>
      <c r="L8" s="82">
        <v>38</v>
      </c>
      <c r="M8" s="82"/>
      <c r="N8" s="82">
        <v>16</v>
      </c>
      <c r="O8" s="85"/>
      <c r="P8" s="79" t="s">
        <v>28</v>
      </c>
      <c r="Q8" s="80"/>
      <c r="R8" s="81">
        <f t="shared" si="2"/>
        <v>51</v>
      </c>
      <c r="S8" s="81"/>
      <c r="T8" s="82">
        <v>25</v>
      </c>
      <c r="U8" s="82"/>
      <c r="V8" s="82">
        <v>26</v>
      </c>
      <c r="W8" s="85"/>
      <c r="X8" s="79" t="s">
        <v>29</v>
      </c>
      <c r="Y8" s="80"/>
      <c r="Z8" s="81">
        <f t="shared" si="3"/>
        <v>40</v>
      </c>
      <c r="AA8" s="81"/>
      <c r="AB8" s="82">
        <v>15</v>
      </c>
      <c r="AC8" s="82"/>
      <c r="AD8" s="82">
        <v>25</v>
      </c>
      <c r="AE8" s="85"/>
      <c r="AF8" s="79" t="s">
        <v>30</v>
      </c>
      <c r="AG8" s="80"/>
      <c r="AH8" s="81">
        <f t="shared" si="4"/>
        <v>50</v>
      </c>
      <c r="AI8" s="81"/>
      <c r="AJ8" s="82">
        <v>23</v>
      </c>
      <c r="AK8" s="82"/>
      <c r="AL8" s="82">
        <v>27</v>
      </c>
      <c r="AM8" s="83"/>
    </row>
    <row r="9" spans="1:39" s="8" customFormat="1" ht="18" customHeight="1">
      <c r="A9" s="10" t="s">
        <v>31</v>
      </c>
      <c r="B9" s="81">
        <f t="shared" si="0"/>
        <v>20</v>
      </c>
      <c r="C9" s="81"/>
      <c r="D9" s="82">
        <v>10</v>
      </c>
      <c r="E9" s="82"/>
      <c r="F9" s="86">
        <v>10</v>
      </c>
      <c r="G9" s="87"/>
      <c r="H9" s="79" t="s">
        <v>32</v>
      </c>
      <c r="I9" s="80"/>
      <c r="J9" s="81">
        <f t="shared" si="1"/>
        <v>44</v>
      </c>
      <c r="K9" s="81"/>
      <c r="L9" s="82">
        <v>34</v>
      </c>
      <c r="M9" s="82"/>
      <c r="N9" s="82">
        <v>10</v>
      </c>
      <c r="O9" s="85"/>
      <c r="P9" s="79" t="s">
        <v>33</v>
      </c>
      <c r="Q9" s="80"/>
      <c r="R9" s="81">
        <f t="shared" si="2"/>
        <v>61</v>
      </c>
      <c r="S9" s="81"/>
      <c r="T9" s="82">
        <v>35</v>
      </c>
      <c r="U9" s="82"/>
      <c r="V9" s="82">
        <v>26</v>
      </c>
      <c r="W9" s="85"/>
      <c r="X9" s="79" t="s">
        <v>34</v>
      </c>
      <c r="Y9" s="80"/>
      <c r="Z9" s="81">
        <f t="shared" si="3"/>
        <v>37</v>
      </c>
      <c r="AA9" s="81"/>
      <c r="AB9" s="82">
        <v>18</v>
      </c>
      <c r="AC9" s="82"/>
      <c r="AD9" s="82">
        <v>19</v>
      </c>
      <c r="AE9" s="85"/>
      <c r="AF9" s="79" t="s">
        <v>35</v>
      </c>
      <c r="AG9" s="80"/>
      <c r="AH9" s="81">
        <f t="shared" si="4"/>
        <v>40</v>
      </c>
      <c r="AI9" s="81"/>
      <c r="AJ9" s="82">
        <v>15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29</v>
      </c>
      <c r="C10" s="81"/>
      <c r="D10" s="82">
        <v>16</v>
      </c>
      <c r="E10" s="82"/>
      <c r="F10" s="86">
        <v>13</v>
      </c>
      <c r="G10" s="87"/>
      <c r="H10" s="79" t="s">
        <v>37</v>
      </c>
      <c r="I10" s="80"/>
      <c r="J10" s="81">
        <f t="shared" si="1"/>
        <v>46</v>
      </c>
      <c r="K10" s="81"/>
      <c r="L10" s="82">
        <v>23</v>
      </c>
      <c r="M10" s="82"/>
      <c r="N10" s="82">
        <v>23</v>
      </c>
      <c r="O10" s="85"/>
      <c r="P10" s="79" t="s">
        <v>38</v>
      </c>
      <c r="Q10" s="80"/>
      <c r="R10" s="81">
        <f t="shared" si="2"/>
        <v>67</v>
      </c>
      <c r="S10" s="81"/>
      <c r="T10" s="82">
        <v>44</v>
      </c>
      <c r="U10" s="82"/>
      <c r="V10" s="82">
        <v>23</v>
      </c>
      <c r="W10" s="85"/>
      <c r="X10" s="79" t="s">
        <v>39</v>
      </c>
      <c r="Y10" s="80"/>
      <c r="Z10" s="81">
        <f t="shared" si="3"/>
        <v>41</v>
      </c>
      <c r="AA10" s="81"/>
      <c r="AB10" s="82">
        <v>22</v>
      </c>
      <c r="AC10" s="82"/>
      <c r="AD10" s="82">
        <v>19</v>
      </c>
      <c r="AE10" s="85"/>
      <c r="AF10" s="79" t="s">
        <v>40</v>
      </c>
      <c r="AG10" s="80"/>
      <c r="AH10" s="81">
        <f t="shared" si="4"/>
        <v>33</v>
      </c>
      <c r="AI10" s="81"/>
      <c r="AJ10" s="82">
        <v>12</v>
      </c>
      <c r="AK10" s="82"/>
      <c r="AL10" s="82">
        <v>21</v>
      </c>
      <c r="AM10" s="83"/>
    </row>
    <row r="11" spans="1:39" s="8" customFormat="1" ht="18" customHeight="1">
      <c r="A11" s="10" t="s">
        <v>41</v>
      </c>
      <c r="B11" s="81">
        <f t="shared" si="0"/>
        <v>34</v>
      </c>
      <c r="C11" s="81"/>
      <c r="D11" s="82">
        <v>18</v>
      </c>
      <c r="E11" s="82"/>
      <c r="F11" s="86">
        <v>16</v>
      </c>
      <c r="G11" s="87"/>
      <c r="H11" s="79" t="s">
        <v>42</v>
      </c>
      <c r="I11" s="80"/>
      <c r="J11" s="81">
        <f t="shared" si="1"/>
        <v>57</v>
      </c>
      <c r="K11" s="81"/>
      <c r="L11" s="82">
        <v>36</v>
      </c>
      <c r="M11" s="82"/>
      <c r="N11" s="82">
        <v>21</v>
      </c>
      <c r="O11" s="85"/>
      <c r="P11" s="79" t="s">
        <v>43</v>
      </c>
      <c r="Q11" s="80"/>
      <c r="R11" s="81">
        <f t="shared" si="2"/>
        <v>77</v>
      </c>
      <c r="S11" s="81"/>
      <c r="T11" s="82">
        <v>44</v>
      </c>
      <c r="U11" s="82"/>
      <c r="V11" s="82">
        <v>33</v>
      </c>
      <c r="W11" s="85"/>
      <c r="X11" s="79" t="s">
        <v>44</v>
      </c>
      <c r="Y11" s="80"/>
      <c r="Z11" s="81">
        <f t="shared" si="3"/>
        <v>44</v>
      </c>
      <c r="AA11" s="81"/>
      <c r="AB11" s="82">
        <v>24</v>
      </c>
      <c r="AC11" s="82"/>
      <c r="AD11" s="82">
        <v>20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11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34</v>
      </c>
      <c r="C12" s="81"/>
      <c r="D12" s="82">
        <v>17</v>
      </c>
      <c r="E12" s="82"/>
      <c r="F12" s="86">
        <v>17</v>
      </c>
      <c r="G12" s="87"/>
      <c r="H12" s="79" t="s">
        <v>47</v>
      </c>
      <c r="I12" s="80"/>
      <c r="J12" s="81">
        <f t="shared" si="1"/>
        <v>47</v>
      </c>
      <c r="K12" s="81"/>
      <c r="L12" s="82">
        <v>26</v>
      </c>
      <c r="M12" s="82"/>
      <c r="N12" s="82">
        <v>21</v>
      </c>
      <c r="O12" s="85"/>
      <c r="P12" s="79" t="s">
        <v>48</v>
      </c>
      <c r="Q12" s="80"/>
      <c r="R12" s="81">
        <f t="shared" si="2"/>
        <v>57</v>
      </c>
      <c r="S12" s="81"/>
      <c r="T12" s="82">
        <v>26</v>
      </c>
      <c r="U12" s="82"/>
      <c r="V12" s="82">
        <v>31</v>
      </c>
      <c r="W12" s="85"/>
      <c r="X12" s="79" t="s">
        <v>49</v>
      </c>
      <c r="Y12" s="80"/>
      <c r="Z12" s="81">
        <f t="shared" si="3"/>
        <v>57</v>
      </c>
      <c r="AA12" s="81"/>
      <c r="AB12" s="82">
        <v>28</v>
      </c>
      <c r="AC12" s="82"/>
      <c r="AD12" s="82">
        <v>29</v>
      </c>
      <c r="AE12" s="85"/>
      <c r="AF12" s="79" t="s">
        <v>50</v>
      </c>
      <c r="AG12" s="80"/>
      <c r="AH12" s="81">
        <f t="shared" si="4"/>
        <v>25</v>
      </c>
      <c r="AI12" s="81"/>
      <c r="AJ12" s="82">
        <v>7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39</v>
      </c>
      <c r="C13" s="81"/>
      <c r="D13" s="82">
        <v>21</v>
      </c>
      <c r="E13" s="82"/>
      <c r="F13" s="86">
        <v>18</v>
      </c>
      <c r="G13" s="87"/>
      <c r="H13" s="79" t="s">
        <v>52</v>
      </c>
      <c r="I13" s="80"/>
      <c r="J13" s="81">
        <f t="shared" si="1"/>
        <v>46</v>
      </c>
      <c r="K13" s="81"/>
      <c r="L13" s="82">
        <v>28</v>
      </c>
      <c r="M13" s="82"/>
      <c r="N13" s="82">
        <v>18</v>
      </c>
      <c r="O13" s="85"/>
      <c r="P13" s="79" t="s">
        <v>53</v>
      </c>
      <c r="Q13" s="80"/>
      <c r="R13" s="81">
        <f t="shared" si="2"/>
        <v>79</v>
      </c>
      <c r="S13" s="81"/>
      <c r="T13" s="82">
        <v>45</v>
      </c>
      <c r="U13" s="82"/>
      <c r="V13" s="82">
        <v>34</v>
      </c>
      <c r="W13" s="85"/>
      <c r="X13" s="79" t="s">
        <v>54</v>
      </c>
      <c r="Y13" s="80"/>
      <c r="Z13" s="81">
        <f t="shared" si="3"/>
        <v>53</v>
      </c>
      <c r="AA13" s="81"/>
      <c r="AB13" s="82">
        <v>22</v>
      </c>
      <c r="AC13" s="82"/>
      <c r="AD13" s="82">
        <v>31</v>
      </c>
      <c r="AE13" s="85"/>
      <c r="AF13" s="79" t="s">
        <v>55</v>
      </c>
      <c r="AG13" s="80"/>
      <c r="AH13" s="81">
        <f t="shared" si="4"/>
        <v>30</v>
      </c>
      <c r="AI13" s="81"/>
      <c r="AJ13" s="82">
        <v>9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46</v>
      </c>
      <c r="C14" s="81"/>
      <c r="D14" s="82">
        <v>23</v>
      </c>
      <c r="E14" s="82"/>
      <c r="F14" s="86">
        <v>23</v>
      </c>
      <c r="G14" s="87"/>
      <c r="H14" s="79" t="s">
        <v>57</v>
      </c>
      <c r="I14" s="80"/>
      <c r="J14" s="81">
        <f t="shared" si="1"/>
        <v>38</v>
      </c>
      <c r="K14" s="81"/>
      <c r="L14" s="82">
        <v>21</v>
      </c>
      <c r="M14" s="82"/>
      <c r="N14" s="82">
        <v>17</v>
      </c>
      <c r="O14" s="85"/>
      <c r="P14" s="79" t="s">
        <v>58</v>
      </c>
      <c r="Q14" s="80"/>
      <c r="R14" s="81">
        <f t="shared" si="2"/>
        <v>73</v>
      </c>
      <c r="S14" s="81"/>
      <c r="T14" s="82">
        <v>38</v>
      </c>
      <c r="U14" s="82"/>
      <c r="V14" s="82">
        <v>35</v>
      </c>
      <c r="W14" s="85"/>
      <c r="X14" s="79" t="s">
        <v>59</v>
      </c>
      <c r="Y14" s="80"/>
      <c r="Z14" s="81">
        <f t="shared" si="3"/>
        <v>64</v>
      </c>
      <c r="AA14" s="81"/>
      <c r="AB14" s="82">
        <v>26</v>
      </c>
      <c r="AC14" s="82"/>
      <c r="AD14" s="82">
        <v>38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10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30</v>
      </c>
      <c r="C15" s="81"/>
      <c r="D15" s="82">
        <v>15</v>
      </c>
      <c r="E15" s="82"/>
      <c r="F15" s="86">
        <v>15</v>
      </c>
      <c r="G15" s="87"/>
      <c r="H15" s="79" t="s">
        <v>62</v>
      </c>
      <c r="I15" s="80"/>
      <c r="J15" s="81">
        <f t="shared" si="1"/>
        <v>44</v>
      </c>
      <c r="K15" s="81"/>
      <c r="L15" s="82">
        <v>31</v>
      </c>
      <c r="M15" s="82"/>
      <c r="N15" s="82">
        <v>13</v>
      </c>
      <c r="O15" s="85"/>
      <c r="P15" s="79" t="s">
        <v>63</v>
      </c>
      <c r="Q15" s="80"/>
      <c r="R15" s="81">
        <f t="shared" si="2"/>
        <v>66</v>
      </c>
      <c r="S15" s="81"/>
      <c r="T15" s="82">
        <v>37</v>
      </c>
      <c r="U15" s="82"/>
      <c r="V15" s="82">
        <v>29</v>
      </c>
      <c r="W15" s="85"/>
      <c r="X15" s="79" t="s">
        <v>64</v>
      </c>
      <c r="Y15" s="80"/>
      <c r="Z15" s="81">
        <f t="shared" si="3"/>
        <v>73</v>
      </c>
      <c r="AA15" s="81"/>
      <c r="AB15" s="82">
        <v>33</v>
      </c>
      <c r="AC15" s="82"/>
      <c r="AD15" s="82">
        <v>40</v>
      </c>
      <c r="AE15" s="85"/>
      <c r="AF15" s="79" t="s">
        <v>65</v>
      </c>
      <c r="AG15" s="80"/>
      <c r="AH15" s="81">
        <f t="shared" si="4"/>
        <v>24</v>
      </c>
      <c r="AI15" s="81"/>
      <c r="AJ15" s="82">
        <v>7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40</v>
      </c>
      <c r="C16" s="81"/>
      <c r="D16" s="82">
        <v>23</v>
      </c>
      <c r="E16" s="82"/>
      <c r="F16" s="86">
        <v>17</v>
      </c>
      <c r="G16" s="87"/>
      <c r="H16" s="79" t="s">
        <v>67</v>
      </c>
      <c r="I16" s="80"/>
      <c r="J16" s="81">
        <f t="shared" si="1"/>
        <v>55</v>
      </c>
      <c r="K16" s="81"/>
      <c r="L16" s="82">
        <v>32</v>
      </c>
      <c r="M16" s="82"/>
      <c r="N16" s="82">
        <v>23</v>
      </c>
      <c r="O16" s="85"/>
      <c r="P16" s="79" t="s">
        <v>68</v>
      </c>
      <c r="Q16" s="80"/>
      <c r="R16" s="81">
        <f t="shared" si="2"/>
        <v>72</v>
      </c>
      <c r="S16" s="81"/>
      <c r="T16" s="82">
        <v>42</v>
      </c>
      <c r="U16" s="82"/>
      <c r="V16" s="82">
        <v>30</v>
      </c>
      <c r="W16" s="85"/>
      <c r="X16" s="79" t="s">
        <v>69</v>
      </c>
      <c r="Y16" s="80"/>
      <c r="Z16" s="81">
        <f t="shared" si="3"/>
        <v>81</v>
      </c>
      <c r="AA16" s="81"/>
      <c r="AB16" s="82">
        <v>36</v>
      </c>
      <c r="AC16" s="82"/>
      <c r="AD16" s="82">
        <v>45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5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40</v>
      </c>
      <c r="C17" s="81"/>
      <c r="D17" s="82">
        <v>20</v>
      </c>
      <c r="E17" s="82"/>
      <c r="F17" s="86">
        <v>20</v>
      </c>
      <c r="G17" s="87"/>
      <c r="H17" s="79" t="s">
        <v>72</v>
      </c>
      <c r="I17" s="80"/>
      <c r="J17" s="81">
        <f t="shared" si="1"/>
        <v>44</v>
      </c>
      <c r="K17" s="81"/>
      <c r="L17" s="82">
        <v>21</v>
      </c>
      <c r="M17" s="82"/>
      <c r="N17" s="82">
        <v>23</v>
      </c>
      <c r="O17" s="85"/>
      <c r="P17" s="79" t="s">
        <v>73</v>
      </c>
      <c r="Q17" s="80"/>
      <c r="R17" s="81">
        <f t="shared" si="2"/>
        <v>67</v>
      </c>
      <c r="S17" s="81"/>
      <c r="T17" s="82">
        <v>43</v>
      </c>
      <c r="U17" s="82"/>
      <c r="V17" s="82">
        <v>24</v>
      </c>
      <c r="W17" s="85"/>
      <c r="X17" s="79" t="s">
        <v>74</v>
      </c>
      <c r="Y17" s="80"/>
      <c r="Z17" s="81">
        <f t="shared" si="3"/>
        <v>74</v>
      </c>
      <c r="AA17" s="81"/>
      <c r="AB17" s="82">
        <v>42</v>
      </c>
      <c r="AC17" s="82"/>
      <c r="AD17" s="82">
        <v>32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0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34</v>
      </c>
      <c r="C18" s="81"/>
      <c r="D18" s="82">
        <v>20</v>
      </c>
      <c r="E18" s="82"/>
      <c r="F18" s="86">
        <v>14</v>
      </c>
      <c r="G18" s="87"/>
      <c r="H18" s="79" t="s">
        <v>77</v>
      </c>
      <c r="I18" s="80"/>
      <c r="J18" s="81">
        <f t="shared" si="1"/>
        <v>45</v>
      </c>
      <c r="K18" s="81"/>
      <c r="L18" s="82">
        <v>25</v>
      </c>
      <c r="M18" s="82"/>
      <c r="N18" s="82">
        <v>20</v>
      </c>
      <c r="O18" s="85"/>
      <c r="P18" s="79" t="s">
        <v>78</v>
      </c>
      <c r="Q18" s="80"/>
      <c r="R18" s="81">
        <f t="shared" si="2"/>
        <v>55</v>
      </c>
      <c r="S18" s="81"/>
      <c r="T18" s="82">
        <v>29</v>
      </c>
      <c r="U18" s="82"/>
      <c r="V18" s="82">
        <v>26</v>
      </c>
      <c r="W18" s="85"/>
      <c r="X18" s="79" t="s">
        <v>79</v>
      </c>
      <c r="Y18" s="80"/>
      <c r="Z18" s="81">
        <f t="shared" si="3"/>
        <v>105</v>
      </c>
      <c r="AA18" s="81"/>
      <c r="AB18" s="82">
        <v>49</v>
      </c>
      <c r="AC18" s="82"/>
      <c r="AD18" s="82">
        <v>56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1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40</v>
      </c>
      <c r="C19" s="81"/>
      <c r="D19" s="82">
        <v>20</v>
      </c>
      <c r="E19" s="82"/>
      <c r="F19" s="86">
        <v>20</v>
      </c>
      <c r="G19" s="87"/>
      <c r="H19" s="79" t="s">
        <v>82</v>
      </c>
      <c r="I19" s="80"/>
      <c r="J19" s="81">
        <f t="shared" si="1"/>
        <v>46</v>
      </c>
      <c r="K19" s="81"/>
      <c r="L19" s="82">
        <v>21</v>
      </c>
      <c r="M19" s="82"/>
      <c r="N19" s="82">
        <v>25</v>
      </c>
      <c r="O19" s="85"/>
      <c r="P19" s="79" t="s">
        <v>83</v>
      </c>
      <c r="Q19" s="80"/>
      <c r="R19" s="81">
        <f t="shared" si="2"/>
        <v>60</v>
      </c>
      <c r="S19" s="81"/>
      <c r="T19" s="82">
        <v>26</v>
      </c>
      <c r="U19" s="82"/>
      <c r="V19" s="82">
        <v>34</v>
      </c>
      <c r="W19" s="85"/>
      <c r="X19" s="79" t="s">
        <v>84</v>
      </c>
      <c r="Y19" s="80"/>
      <c r="Z19" s="81">
        <f t="shared" si="3"/>
        <v>70</v>
      </c>
      <c r="AA19" s="81"/>
      <c r="AB19" s="82">
        <v>37</v>
      </c>
      <c r="AC19" s="82"/>
      <c r="AD19" s="82">
        <v>33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1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31</v>
      </c>
      <c r="C20" s="81"/>
      <c r="D20" s="82">
        <v>15</v>
      </c>
      <c r="E20" s="82"/>
      <c r="F20" s="86">
        <v>16</v>
      </c>
      <c r="G20" s="87"/>
      <c r="H20" s="79" t="s">
        <v>87</v>
      </c>
      <c r="I20" s="80"/>
      <c r="J20" s="81">
        <f t="shared" si="1"/>
        <v>45</v>
      </c>
      <c r="K20" s="81"/>
      <c r="L20" s="82">
        <v>25</v>
      </c>
      <c r="M20" s="82"/>
      <c r="N20" s="82">
        <v>20</v>
      </c>
      <c r="O20" s="85"/>
      <c r="P20" s="79" t="s">
        <v>88</v>
      </c>
      <c r="Q20" s="80"/>
      <c r="R20" s="81">
        <f t="shared" si="2"/>
        <v>52</v>
      </c>
      <c r="S20" s="81"/>
      <c r="T20" s="82">
        <v>30</v>
      </c>
      <c r="U20" s="82"/>
      <c r="V20" s="82">
        <v>22</v>
      </c>
      <c r="W20" s="85"/>
      <c r="X20" s="79" t="s">
        <v>89</v>
      </c>
      <c r="Y20" s="80"/>
      <c r="Z20" s="81">
        <f t="shared" si="3"/>
        <v>76</v>
      </c>
      <c r="AA20" s="81"/>
      <c r="AB20" s="82">
        <v>36</v>
      </c>
      <c r="AC20" s="82"/>
      <c r="AD20" s="82">
        <v>40</v>
      </c>
      <c r="AE20" s="85"/>
      <c r="AF20" s="79" t="s">
        <v>90</v>
      </c>
      <c r="AG20" s="80"/>
      <c r="AH20" s="81">
        <f t="shared" si="4"/>
        <v>13</v>
      </c>
      <c r="AI20" s="81"/>
      <c r="AJ20" s="82">
        <v>2</v>
      </c>
      <c r="AK20" s="82"/>
      <c r="AL20" s="82">
        <v>11</v>
      </c>
      <c r="AM20" s="83"/>
    </row>
    <row r="21" spans="1:39" s="8" customFormat="1" ht="18" customHeight="1">
      <c r="A21" s="10" t="s">
        <v>91</v>
      </c>
      <c r="B21" s="81">
        <f t="shared" si="0"/>
        <v>45</v>
      </c>
      <c r="C21" s="81"/>
      <c r="D21" s="82">
        <v>29</v>
      </c>
      <c r="E21" s="82"/>
      <c r="F21" s="86">
        <v>16</v>
      </c>
      <c r="G21" s="87"/>
      <c r="H21" s="79" t="s">
        <v>92</v>
      </c>
      <c r="I21" s="80"/>
      <c r="J21" s="81">
        <f t="shared" si="1"/>
        <v>48</v>
      </c>
      <c r="K21" s="81"/>
      <c r="L21" s="82">
        <v>29</v>
      </c>
      <c r="M21" s="82"/>
      <c r="N21" s="82">
        <v>19</v>
      </c>
      <c r="O21" s="85"/>
      <c r="P21" s="79" t="s">
        <v>93</v>
      </c>
      <c r="Q21" s="80"/>
      <c r="R21" s="81">
        <f t="shared" si="2"/>
        <v>55</v>
      </c>
      <c r="S21" s="81"/>
      <c r="T21" s="82">
        <v>30</v>
      </c>
      <c r="U21" s="82"/>
      <c r="V21" s="82">
        <v>25</v>
      </c>
      <c r="W21" s="85"/>
      <c r="X21" s="79" t="s">
        <v>94</v>
      </c>
      <c r="Y21" s="80"/>
      <c r="Z21" s="81">
        <f t="shared" si="3"/>
        <v>35</v>
      </c>
      <c r="AA21" s="81"/>
      <c r="AB21" s="82">
        <v>16</v>
      </c>
      <c r="AC21" s="82"/>
      <c r="AD21" s="82">
        <v>19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0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40</v>
      </c>
      <c r="C22" s="81"/>
      <c r="D22" s="82">
        <v>23</v>
      </c>
      <c r="E22" s="82"/>
      <c r="F22" s="86">
        <v>17</v>
      </c>
      <c r="G22" s="87"/>
      <c r="H22" s="79" t="s">
        <v>97</v>
      </c>
      <c r="I22" s="80"/>
      <c r="J22" s="81">
        <f t="shared" si="1"/>
        <v>44</v>
      </c>
      <c r="K22" s="81"/>
      <c r="L22" s="82">
        <v>25</v>
      </c>
      <c r="M22" s="82"/>
      <c r="N22" s="82">
        <v>19</v>
      </c>
      <c r="O22" s="85"/>
      <c r="P22" s="79" t="s">
        <v>98</v>
      </c>
      <c r="Q22" s="80"/>
      <c r="R22" s="81">
        <f t="shared" si="2"/>
        <v>49</v>
      </c>
      <c r="S22" s="81"/>
      <c r="T22" s="82">
        <v>25</v>
      </c>
      <c r="U22" s="82"/>
      <c r="V22" s="82">
        <v>24</v>
      </c>
      <c r="W22" s="85"/>
      <c r="X22" s="79" t="s">
        <v>99</v>
      </c>
      <c r="Y22" s="80"/>
      <c r="Z22" s="81">
        <f t="shared" si="3"/>
        <v>44</v>
      </c>
      <c r="AA22" s="81"/>
      <c r="AB22" s="82">
        <v>18</v>
      </c>
      <c r="AC22" s="82"/>
      <c r="AD22" s="82">
        <v>26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62</v>
      </c>
      <c r="C23" s="66"/>
      <c r="D23" s="74">
        <v>34</v>
      </c>
      <c r="E23" s="74"/>
      <c r="F23" s="84">
        <v>28</v>
      </c>
      <c r="G23" s="67"/>
      <c r="H23" s="64" t="s">
        <v>102</v>
      </c>
      <c r="I23" s="65"/>
      <c r="J23" s="66">
        <f t="shared" si="1"/>
        <v>56</v>
      </c>
      <c r="K23" s="66"/>
      <c r="L23" s="74">
        <v>30</v>
      </c>
      <c r="M23" s="74"/>
      <c r="N23" s="74">
        <v>26</v>
      </c>
      <c r="O23" s="75"/>
      <c r="P23" s="64" t="s">
        <v>103</v>
      </c>
      <c r="Q23" s="65"/>
      <c r="R23" s="66">
        <f t="shared" si="2"/>
        <v>59</v>
      </c>
      <c r="S23" s="66"/>
      <c r="T23" s="74">
        <v>26</v>
      </c>
      <c r="U23" s="74"/>
      <c r="V23" s="74">
        <v>33</v>
      </c>
      <c r="W23" s="75"/>
      <c r="X23" s="64" t="s">
        <v>104</v>
      </c>
      <c r="Y23" s="65"/>
      <c r="Z23" s="66">
        <f t="shared" si="3"/>
        <v>58</v>
      </c>
      <c r="AA23" s="66"/>
      <c r="AB23" s="74">
        <v>22</v>
      </c>
      <c r="AC23" s="74"/>
      <c r="AD23" s="74">
        <v>36</v>
      </c>
      <c r="AE23" s="75"/>
      <c r="AF23" s="76" t="s">
        <v>105</v>
      </c>
      <c r="AG23" s="77"/>
      <c r="AH23" s="78">
        <f t="shared" si="4"/>
        <v>7</v>
      </c>
      <c r="AI23" s="78"/>
      <c r="AJ23" s="62">
        <v>4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134</v>
      </c>
      <c r="D27" s="46"/>
      <c r="E27" s="45">
        <f>SUM(E28:F29)</f>
        <v>212</v>
      </c>
      <c r="F27" s="46"/>
      <c r="G27" s="45">
        <f>SUM(G28:H29)</f>
        <v>114</v>
      </c>
      <c r="H27" s="46"/>
      <c r="I27" s="45">
        <f>SUM(I28:J29)</f>
        <v>116</v>
      </c>
      <c r="J27" s="46"/>
      <c r="K27" s="45">
        <f>SUM(K28:L29)</f>
        <v>102</v>
      </c>
      <c r="L27" s="46"/>
      <c r="M27" s="45">
        <f>SUM(M28:N29)</f>
        <v>459</v>
      </c>
      <c r="N27" s="46"/>
      <c r="O27" s="45">
        <f>SUM(O28:P29)</f>
        <v>465</v>
      </c>
      <c r="P27" s="46"/>
      <c r="Q27" s="45">
        <f>SUM(Q28:R29)</f>
        <v>607</v>
      </c>
      <c r="R27" s="46"/>
      <c r="S27" s="45">
        <f>SUM(S28:T29)</f>
        <v>608</v>
      </c>
      <c r="T27" s="46"/>
      <c r="U27" s="45">
        <f>SUM(U28:V29)</f>
        <v>237</v>
      </c>
      <c r="V27" s="46"/>
      <c r="W27" s="45">
        <f>SUM(W28:X29)</f>
        <v>232</v>
      </c>
      <c r="X27" s="46"/>
      <c r="Y27" s="45">
        <f>SUM(Y28:Z29)</f>
        <v>397</v>
      </c>
      <c r="Z27" s="46"/>
      <c r="AA27" s="45">
        <f>SUM(AA28:AB29)</f>
        <v>283</v>
      </c>
      <c r="AB27" s="46"/>
      <c r="AC27" s="45">
        <f>SUM(AC28:AD29)</f>
        <v>450</v>
      </c>
      <c r="AD27" s="46"/>
      <c r="AE27" s="45">
        <f>SUM(AE28:AF29)</f>
        <v>136</v>
      </c>
      <c r="AF27" s="46"/>
      <c r="AG27" s="45">
        <f>SUM(AG28:AH29)</f>
        <v>5</v>
      </c>
      <c r="AH27" s="46"/>
      <c r="AI27" s="47">
        <f>SUM(C27:AH27)</f>
        <v>4557</v>
      </c>
      <c r="AJ27" s="48"/>
      <c r="AK27" s="49">
        <v>2518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65</v>
      </c>
      <c r="D28" s="44"/>
      <c r="E28" s="43">
        <f>SUM(D10:E15)</f>
        <v>110</v>
      </c>
      <c r="F28" s="44"/>
      <c r="G28" s="43">
        <f>SUM(D16:E18)</f>
        <v>63</v>
      </c>
      <c r="H28" s="44"/>
      <c r="I28" s="43">
        <f>SUM(D19:E21)</f>
        <v>64</v>
      </c>
      <c r="J28" s="44"/>
      <c r="K28" s="43">
        <f>SUM(D22:E23)</f>
        <v>57</v>
      </c>
      <c r="L28" s="44"/>
      <c r="M28" s="43">
        <f>SUM(L4:M13)</f>
        <v>282</v>
      </c>
      <c r="N28" s="44"/>
      <c r="O28" s="43">
        <f>SUM(L14:M23)</f>
        <v>260</v>
      </c>
      <c r="P28" s="44"/>
      <c r="Q28" s="43">
        <f>SUM(T4:U13)</f>
        <v>345</v>
      </c>
      <c r="R28" s="44"/>
      <c r="S28" s="43">
        <f>SUM(T14:U23)</f>
        <v>326</v>
      </c>
      <c r="T28" s="44"/>
      <c r="U28" s="43">
        <f>SUM(AB4:AC8)</f>
        <v>120</v>
      </c>
      <c r="V28" s="44"/>
      <c r="W28" s="43">
        <f>SUM(AB9:AC13)</f>
        <v>114</v>
      </c>
      <c r="X28" s="44"/>
      <c r="Y28" s="43">
        <f>SUM(AB14:AC18)</f>
        <v>186</v>
      </c>
      <c r="Z28" s="44"/>
      <c r="AA28" s="43">
        <f>SUM(AB19:AC23)</f>
        <v>129</v>
      </c>
      <c r="AB28" s="44"/>
      <c r="AC28" s="43">
        <f>SUM(AJ4:AK13)</f>
        <v>183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2334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69</v>
      </c>
      <c r="D29" s="21"/>
      <c r="E29" s="20">
        <f>SUM(F10:G15)</f>
        <v>102</v>
      </c>
      <c r="F29" s="21"/>
      <c r="G29" s="20">
        <f>SUM(F16:G18)</f>
        <v>51</v>
      </c>
      <c r="H29" s="21"/>
      <c r="I29" s="20">
        <f>SUM(F19:G21)</f>
        <v>52</v>
      </c>
      <c r="J29" s="21"/>
      <c r="K29" s="20">
        <f>SUM(F22:G23)</f>
        <v>45</v>
      </c>
      <c r="L29" s="21"/>
      <c r="M29" s="20">
        <f>SUM(N4:O13)</f>
        <v>177</v>
      </c>
      <c r="N29" s="21"/>
      <c r="O29" s="20">
        <f>SUM(N14:O23)</f>
        <v>205</v>
      </c>
      <c r="P29" s="21"/>
      <c r="Q29" s="20">
        <f>SUM(V4:W13)</f>
        <v>262</v>
      </c>
      <c r="R29" s="21"/>
      <c r="S29" s="20">
        <f>SUM(V14:W23)</f>
        <v>282</v>
      </c>
      <c r="T29" s="21"/>
      <c r="U29" s="20">
        <f>SUM(AD4:AE8)</f>
        <v>117</v>
      </c>
      <c r="V29" s="21"/>
      <c r="W29" s="20">
        <f>SUM(AD9:AE13)</f>
        <v>118</v>
      </c>
      <c r="X29" s="21"/>
      <c r="Y29" s="20">
        <f>SUM(AD14:AE18)</f>
        <v>211</v>
      </c>
      <c r="Z29" s="21"/>
      <c r="AA29" s="20">
        <f>SUM(AD19:AE23)</f>
        <v>154</v>
      </c>
      <c r="AB29" s="21"/>
      <c r="AC29" s="20">
        <f>SUM(AL4:AM13)</f>
        <v>267</v>
      </c>
      <c r="AD29" s="21"/>
      <c r="AE29" s="20">
        <f>SUM(AL14:AM23)</f>
        <v>106</v>
      </c>
      <c r="AF29" s="21"/>
      <c r="AG29" s="20">
        <f>AL24</f>
        <v>5</v>
      </c>
      <c r="AH29" s="21"/>
      <c r="AI29" s="22">
        <f>SUM(C29:AH29)</f>
        <v>2223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460</v>
      </c>
      <c r="D31" s="34"/>
      <c r="E31" s="34"/>
      <c r="F31" s="35">
        <f>C31/AI27</f>
        <v>0.10094360324775072</v>
      </c>
      <c r="G31" s="35"/>
      <c r="H31" s="36"/>
      <c r="I31" s="17">
        <f>SUM(I27:V27)</f>
        <v>2594</v>
      </c>
      <c r="J31" s="37"/>
      <c r="K31" s="37"/>
      <c r="L31" s="37"/>
      <c r="M31" s="37"/>
      <c r="N31" s="37"/>
      <c r="O31" s="37"/>
      <c r="P31" s="15">
        <f>I31/AI27</f>
        <v>0.5692341452710117</v>
      </c>
      <c r="Q31" s="15"/>
      <c r="R31" s="15"/>
      <c r="S31" s="15"/>
      <c r="T31" s="15"/>
      <c r="U31" s="15"/>
      <c r="V31" s="16"/>
      <c r="W31" s="17">
        <f>SUM(W27:AH27)</f>
        <v>1503</v>
      </c>
      <c r="X31" s="18"/>
      <c r="Y31" s="18"/>
      <c r="Z31" s="18"/>
      <c r="AA31" s="18"/>
      <c r="AB31" s="18"/>
      <c r="AC31" s="15">
        <f>W31/AI27</f>
        <v>0.32982225148123767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130</v>
      </c>
      <c r="C4" s="90"/>
      <c r="D4" s="91">
        <v>74</v>
      </c>
      <c r="E4" s="91"/>
      <c r="F4" s="96">
        <v>56</v>
      </c>
      <c r="G4" s="97"/>
      <c r="H4" s="88" t="s">
        <v>7</v>
      </c>
      <c r="I4" s="89"/>
      <c r="J4" s="90">
        <f aca="true" t="shared" si="1" ref="J4:J23">SUM(L4:N4)</f>
        <v>125</v>
      </c>
      <c r="K4" s="90"/>
      <c r="L4" s="91">
        <v>65</v>
      </c>
      <c r="M4" s="91"/>
      <c r="N4" s="91">
        <v>60</v>
      </c>
      <c r="O4" s="93"/>
      <c r="P4" s="88" t="s">
        <v>8</v>
      </c>
      <c r="Q4" s="89"/>
      <c r="R4" s="90">
        <f aca="true" t="shared" si="2" ref="R4:R23">SUM(T4:V4)</f>
        <v>152</v>
      </c>
      <c r="S4" s="90"/>
      <c r="T4" s="91">
        <v>82</v>
      </c>
      <c r="U4" s="91"/>
      <c r="V4" s="91">
        <v>70</v>
      </c>
      <c r="W4" s="93"/>
      <c r="X4" s="88" t="s">
        <v>9</v>
      </c>
      <c r="Y4" s="89"/>
      <c r="Z4" s="90">
        <f aca="true" t="shared" si="3" ref="Z4:Z23">SUM(AB4:AD4)</f>
        <v>128</v>
      </c>
      <c r="AA4" s="90"/>
      <c r="AB4" s="91">
        <v>75</v>
      </c>
      <c r="AC4" s="91"/>
      <c r="AD4" s="91">
        <v>53</v>
      </c>
      <c r="AE4" s="93"/>
      <c r="AF4" s="88" t="s">
        <v>10</v>
      </c>
      <c r="AG4" s="89"/>
      <c r="AH4" s="90">
        <f aca="true" t="shared" si="4" ref="AH4:AH24">SUM(AJ4:AL4)</f>
        <v>85</v>
      </c>
      <c r="AI4" s="90"/>
      <c r="AJ4" s="91">
        <v>33</v>
      </c>
      <c r="AK4" s="91"/>
      <c r="AL4" s="91">
        <v>52</v>
      </c>
      <c r="AM4" s="92"/>
    </row>
    <row r="5" spans="1:39" s="8" customFormat="1" ht="18" customHeight="1">
      <c r="A5" s="10" t="s">
        <v>11</v>
      </c>
      <c r="B5" s="81">
        <f t="shared" si="0"/>
        <v>120</v>
      </c>
      <c r="C5" s="81"/>
      <c r="D5" s="82">
        <v>58</v>
      </c>
      <c r="E5" s="82"/>
      <c r="F5" s="86">
        <v>62</v>
      </c>
      <c r="G5" s="87"/>
      <c r="H5" s="79" t="s">
        <v>12</v>
      </c>
      <c r="I5" s="80"/>
      <c r="J5" s="81">
        <f t="shared" si="1"/>
        <v>114</v>
      </c>
      <c r="K5" s="81"/>
      <c r="L5" s="82">
        <v>56</v>
      </c>
      <c r="M5" s="82"/>
      <c r="N5" s="82">
        <v>58</v>
      </c>
      <c r="O5" s="85"/>
      <c r="P5" s="79" t="s">
        <v>13</v>
      </c>
      <c r="Q5" s="80"/>
      <c r="R5" s="81">
        <f t="shared" si="2"/>
        <v>173</v>
      </c>
      <c r="S5" s="81"/>
      <c r="T5" s="82">
        <v>77</v>
      </c>
      <c r="U5" s="82"/>
      <c r="V5" s="82">
        <v>96</v>
      </c>
      <c r="W5" s="85"/>
      <c r="X5" s="79" t="s">
        <v>14</v>
      </c>
      <c r="Y5" s="80"/>
      <c r="Z5" s="81">
        <f t="shared" si="3"/>
        <v>129</v>
      </c>
      <c r="AA5" s="81"/>
      <c r="AB5" s="82">
        <v>61</v>
      </c>
      <c r="AC5" s="82"/>
      <c r="AD5" s="82">
        <v>68</v>
      </c>
      <c r="AE5" s="85"/>
      <c r="AF5" s="79" t="s">
        <v>15</v>
      </c>
      <c r="AG5" s="80"/>
      <c r="AH5" s="81">
        <f t="shared" si="4"/>
        <v>101</v>
      </c>
      <c r="AI5" s="81"/>
      <c r="AJ5" s="82">
        <v>38</v>
      </c>
      <c r="AK5" s="82"/>
      <c r="AL5" s="82">
        <v>63</v>
      </c>
      <c r="AM5" s="83"/>
    </row>
    <row r="6" spans="1:39" s="8" customFormat="1" ht="18" customHeight="1">
      <c r="A6" s="10" t="s">
        <v>16</v>
      </c>
      <c r="B6" s="81">
        <f t="shared" si="0"/>
        <v>125</v>
      </c>
      <c r="C6" s="81"/>
      <c r="D6" s="82">
        <v>66</v>
      </c>
      <c r="E6" s="82"/>
      <c r="F6" s="86">
        <v>59</v>
      </c>
      <c r="G6" s="87"/>
      <c r="H6" s="79" t="s">
        <v>17</v>
      </c>
      <c r="I6" s="80"/>
      <c r="J6" s="81">
        <f t="shared" si="1"/>
        <v>117</v>
      </c>
      <c r="K6" s="81"/>
      <c r="L6" s="82">
        <v>47</v>
      </c>
      <c r="M6" s="82"/>
      <c r="N6" s="82">
        <v>70</v>
      </c>
      <c r="O6" s="85"/>
      <c r="P6" s="79" t="s">
        <v>18</v>
      </c>
      <c r="Q6" s="80"/>
      <c r="R6" s="81">
        <f t="shared" si="2"/>
        <v>177</v>
      </c>
      <c r="S6" s="81"/>
      <c r="T6" s="82">
        <v>80</v>
      </c>
      <c r="U6" s="82"/>
      <c r="V6" s="82">
        <v>97</v>
      </c>
      <c r="W6" s="85"/>
      <c r="X6" s="79" t="s">
        <v>19</v>
      </c>
      <c r="Y6" s="80"/>
      <c r="Z6" s="81">
        <f t="shared" si="3"/>
        <v>108</v>
      </c>
      <c r="AA6" s="81"/>
      <c r="AB6" s="82">
        <v>52</v>
      </c>
      <c r="AC6" s="82"/>
      <c r="AD6" s="82">
        <v>56</v>
      </c>
      <c r="AE6" s="85"/>
      <c r="AF6" s="79" t="s">
        <v>20</v>
      </c>
      <c r="AG6" s="80"/>
      <c r="AH6" s="81">
        <f t="shared" si="4"/>
        <v>95</v>
      </c>
      <c r="AI6" s="81"/>
      <c r="AJ6" s="82">
        <v>37</v>
      </c>
      <c r="AK6" s="82"/>
      <c r="AL6" s="82">
        <v>58</v>
      </c>
      <c r="AM6" s="83"/>
    </row>
    <row r="7" spans="1:39" s="8" customFormat="1" ht="18" customHeight="1">
      <c r="A7" s="10" t="s">
        <v>21</v>
      </c>
      <c r="B7" s="81">
        <f t="shared" si="0"/>
        <v>113</v>
      </c>
      <c r="C7" s="81"/>
      <c r="D7" s="82">
        <v>66</v>
      </c>
      <c r="E7" s="82"/>
      <c r="F7" s="86">
        <v>47</v>
      </c>
      <c r="G7" s="87"/>
      <c r="H7" s="79" t="s">
        <v>22</v>
      </c>
      <c r="I7" s="80"/>
      <c r="J7" s="81">
        <f t="shared" si="1"/>
        <v>127</v>
      </c>
      <c r="K7" s="81"/>
      <c r="L7" s="82">
        <v>54</v>
      </c>
      <c r="M7" s="82"/>
      <c r="N7" s="82">
        <v>73</v>
      </c>
      <c r="O7" s="85"/>
      <c r="P7" s="79" t="s">
        <v>23</v>
      </c>
      <c r="Q7" s="80"/>
      <c r="R7" s="81">
        <f t="shared" si="2"/>
        <v>184</v>
      </c>
      <c r="S7" s="81"/>
      <c r="T7" s="82">
        <v>91</v>
      </c>
      <c r="U7" s="82"/>
      <c r="V7" s="82">
        <v>93</v>
      </c>
      <c r="W7" s="85"/>
      <c r="X7" s="79" t="s">
        <v>24</v>
      </c>
      <c r="Y7" s="80"/>
      <c r="Z7" s="81">
        <f t="shared" si="3"/>
        <v>123</v>
      </c>
      <c r="AA7" s="81"/>
      <c r="AB7" s="82">
        <v>55</v>
      </c>
      <c r="AC7" s="82"/>
      <c r="AD7" s="82">
        <v>68</v>
      </c>
      <c r="AE7" s="85"/>
      <c r="AF7" s="79" t="s">
        <v>25</v>
      </c>
      <c r="AG7" s="80"/>
      <c r="AH7" s="81">
        <f t="shared" si="4"/>
        <v>85</v>
      </c>
      <c r="AI7" s="81"/>
      <c r="AJ7" s="82">
        <v>34</v>
      </c>
      <c r="AK7" s="82"/>
      <c r="AL7" s="82">
        <v>51</v>
      </c>
      <c r="AM7" s="83"/>
    </row>
    <row r="8" spans="1:39" s="8" customFormat="1" ht="18" customHeight="1">
      <c r="A8" s="10" t="s">
        <v>26</v>
      </c>
      <c r="B8" s="81">
        <f t="shared" si="0"/>
        <v>110</v>
      </c>
      <c r="C8" s="81"/>
      <c r="D8" s="82">
        <v>52</v>
      </c>
      <c r="E8" s="82"/>
      <c r="F8" s="86">
        <v>58</v>
      </c>
      <c r="G8" s="87"/>
      <c r="H8" s="79" t="s">
        <v>27</v>
      </c>
      <c r="I8" s="80"/>
      <c r="J8" s="81">
        <f t="shared" si="1"/>
        <v>153</v>
      </c>
      <c r="K8" s="81"/>
      <c r="L8" s="82">
        <v>74</v>
      </c>
      <c r="M8" s="82"/>
      <c r="N8" s="82">
        <v>79</v>
      </c>
      <c r="O8" s="85"/>
      <c r="P8" s="79" t="s">
        <v>28</v>
      </c>
      <c r="Q8" s="80"/>
      <c r="R8" s="81">
        <f t="shared" si="2"/>
        <v>195</v>
      </c>
      <c r="S8" s="81"/>
      <c r="T8" s="82">
        <v>92</v>
      </c>
      <c r="U8" s="82"/>
      <c r="V8" s="82">
        <v>103</v>
      </c>
      <c r="W8" s="85"/>
      <c r="X8" s="79" t="s">
        <v>29</v>
      </c>
      <c r="Y8" s="80"/>
      <c r="Z8" s="81">
        <f t="shared" si="3"/>
        <v>94</v>
      </c>
      <c r="AA8" s="81"/>
      <c r="AB8" s="82">
        <v>53</v>
      </c>
      <c r="AC8" s="82"/>
      <c r="AD8" s="82">
        <v>41</v>
      </c>
      <c r="AE8" s="85"/>
      <c r="AF8" s="79" t="s">
        <v>30</v>
      </c>
      <c r="AG8" s="80"/>
      <c r="AH8" s="81">
        <f t="shared" si="4"/>
        <v>69</v>
      </c>
      <c r="AI8" s="81"/>
      <c r="AJ8" s="82">
        <v>21</v>
      </c>
      <c r="AK8" s="82"/>
      <c r="AL8" s="82">
        <v>48</v>
      </c>
      <c r="AM8" s="83"/>
    </row>
    <row r="9" spans="1:39" s="8" customFormat="1" ht="18" customHeight="1">
      <c r="A9" s="10" t="s">
        <v>31</v>
      </c>
      <c r="B9" s="81">
        <f t="shared" si="0"/>
        <v>98</v>
      </c>
      <c r="C9" s="81"/>
      <c r="D9" s="82">
        <v>57</v>
      </c>
      <c r="E9" s="82"/>
      <c r="F9" s="86">
        <v>41</v>
      </c>
      <c r="G9" s="87"/>
      <c r="H9" s="79" t="s">
        <v>32</v>
      </c>
      <c r="I9" s="80"/>
      <c r="J9" s="81">
        <f t="shared" si="1"/>
        <v>162</v>
      </c>
      <c r="K9" s="81"/>
      <c r="L9" s="82">
        <v>76</v>
      </c>
      <c r="M9" s="82"/>
      <c r="N9" s="82">
        <v>86</v>
      </c>
      <c r="O9" s="85"/>
      <c r="P9" s="79" t="s">
        <v>33</v>
      </c>
      <c r="Q9" s="80"/>
      <c r="R9" s="81">
        <f t="shared" si="2"/>
        <v>187</v>
      </c>
      <c r="S9" s="81"/>
      <c r="T9" s="82">
        <v>104</v>
      </c>
      <c r="U9" s="82"/>
      <c r="V9" s="82">
        <v>83</v>
      </c>
      <c r="W9" s="85"/>
      <c r="X9" s="79" t="s">
        <v>34</v>
      </c>
      <c r="Y9" s="80"/>
      <c r="Z9" s="81">
        <f t="shared" si="3"/>
        <v>109</v>
      </c>
      <c r="AA9" s="81"/>
      <c r="AB9" s="82">
        <v>53</v>
      </c>
      <c r="AC9" s="82"/>
      <c r="AD9" s="82">
        <v>56</v>
      </c>
      <c r="AE9" s="85"/>
      <c r="AF9" s="79" t="s">
        <v>35</v>
      </c>
      <c r="AG9" s="80"/>
      <c r="AH9" s="81">
        <f t="shared" si="4"/>
        <v>64</v>
      </c>
      <c r="AI9" s="81"/>
      <c r="AJ9" s="82">
        <v>27</v>
      </c>
      <c r="AK9" s="82"/>
      <c r="AL9" s="82">
        <v>37</v>
      </c>
      <c r="AM9" s="83"/>
    </row>
    <row r="10" spans="1:39" s="8" customFormat="1" ht="18" customHeight="1">
      <c r="A10" s="10" t="s">
        <v>36</v>
      </c>
      <c r="B10" s="81">
        <f t="shared" si="0"/>
        <v>99</v>
      </c>
      <c r="C10" s="81"/>
      <c r="D10" s="82">
        <v>45</v>
      </c>
      <c r="E10" s="82"/>
      <c r="F10" s="86">
        <v>54</v>
      </c>
      <c r="G10" s="87"/>
      <c r="H10" s="79" t="s">
        <v>37</v>
      </c>
      <c r="I10" s="80"/>
      <c r="J10" s="81">
        <f t="shared" si="1"/>
        <v>174</v>
      </c>
      <c r="K10" s="81"/>
      <c r="L10" s="82">
        <v>91</v>
      </c>
      <c r="M10" s="82"/>
      <c r="N10" s="82">
        <v>83</v>
      </c>
      <c r="O10" s="85"/>
      <c r="P10" s="79" t="s">
        <v>38</v>
      </c>
      <c r="Q10" s="80"/>
      <c r="R10" s="81">
        <f t="shared" si="2"/>
        <v>166</v>
      </c>
      <c r="S10" s="81"/>
      <c r="T10" s="82">
        <v>71</v>
      </c>
      <c r="U10" s="82"/>
      <c r="V10" s="82">
        <v>95</v>
      </c>
      <c r="W10" s="85"/>
      <c r="X10" s="79" t="s">
        <v>39</v>
      </c>
      <c r="Y10" s="80"/>
      <c r="Z10" s="81">
        <f t="shared" si="3"/>
        <v>106</v>
      </c>
      <c r="AA10" s="81"/>
      <c r="AB10" s="82">
        <v>49</v>
      </c>
      <c r="AC10" s="82"/>
      <c r="AD10" s="82">
        <v>57</v>
      </c>
      <c r="AE10" s="85"/>
      <c r="AF10" s="79" t="s">
        <v>40</v>
      </c>
      <c r="AG10" s="80"/>
      <c r="AH10" s="81">
        <f t="shared" si="4"/>
        <v>64</v>
      </c>
      <c r="AI10" s="81"/>
      <c r="AJ10" s="82">
        <v>22</v>
      </c>
      <c r="AK10" s="82"/>
      <c r="AL10" s="82">
        <v>42</v>
      </c>
      <c r="AM10" s="83"/>
    </row>
    <row r="11" spans="1:39" s="8" customFormat="1" ht="18" customHeight="1">
      <c r="A11" s="10" t="s">
        <v>41</v>
      </c>
      <c r="B11" s="81">
        <f t="shared" si="0"/>
        <v>93</v>
      </c>
      <c r="C11" s="81"/>
      <c r="D11" s="82">
        <v>46</v>
      </c>
      <c r="E11" s="82"/>
      <c r="F11" s="86">
        <v>47</v>
      </c>
      <c r="G11" s="87"/>
      <c r="H11" s="79" t="s">
        <v>42</v>
      </c>
      <c r="I11" s="80"/>
      <c r="J11" s="81">
        <f t="shared" si="1"/>
        <v>172</v>
      </c>
      <c r="K11" s="81"/>
      <c r="L11" s="82">
        <v>74</v>
      </c>
      <c r="M11" s="82"/>
      <c r="N11" s="82">
        <v>98</v>
      </c>
      <c r="O11" s="85"/>
      <c r="P11" s="79" t="s">
        <v>43</v>
      </c>
      <c r="Q11" s="80"/>
      <c r="R11" s="81">
        <f t="shared" si="2"/>
        <v>221</v>
      </c>
      <c r="S11" s="81"/>
      <c r="T11" s="82">
        <v>103</v>
      </c>
      <c r="U11" s="82"/>
      <c r="V11" s="82">
        <v>118</v>
      </c>
      <c r="W11" s="85"/>
      <c r="X11" s="79" t="s">
        <v>44</v>
      </c>
      <c r="Y11" s="80"/>
      <c r="Z11" s="81">
        <f t="shared" si="3"/>
        <v>108</v>
      </c>
      <c r="AA11" s="81"/>
      <c r="AB11" s="82">
        <v>57</v>
      </c>
      <c r="AC11" s="82"/>
      <c r="AD11" s="82">
        <v>51</v>
      </c>
      <c r="AE11" s="85"/>
      <c r="AF11" s="79" t="s">
        <v>45</v>
      </c>
      <c r="AG11" s="80"/>
      <c r="AH11" s="81">
        <f t="shared" si="4"/>
        <v>61</v>
      </c>
      <c r="AI11" s="81"/>
      <c r="AJ11" s="82">
        <v>20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85</v>
      </c>
      <c r="C12" s="81"/>
      <c r="D12" s="82">
        <v>43</v>
      </c>
      <c r="E12" s="82"/>
      <c r="F12" s="86">
        <v>42</v>
      </c>
      <c r="G12" s="87"/>
      <c r="H12" s="79" t="s">
        <v>47</v>
      </c>
      <c r="I12" s="80"/>
      <c r="J12" s="81">
        <f t="shared" si="1"/>
        <v>186</v>
      </c>
      <c r="K12" s="81"/>
      <c r="L12" s="82">
        <v>84</v>
      </c>
      <c r="M12" s="82"/>
      <c r="N12" s="82">
        <v>102</v>
      </c>
      <c r="O12" s="85"/>
      <c r="P12" s="79" t="s">
        <v>48</v>
      </c>
      <c r="Q12" s="80"/>
      <c r="R12" s="81">
        <f t="shared" si="2"/>
        <v>220</v>
      </c>
      <c r="S12" s="81"/>
      <c r="T12" s="82">
        <v>106</v>
      </c>
      <c r="U12" s="82"/>
      <c r="V12" s="82">
        <v>114</v>
      </c>
      <c r="W12" s="85"/>
      <c r="X12" s="79" t="s">
        <v>49</v>
      </c>
      <c r="Y12" s="80"/>
      <c r="Z12" s="81">
        <f t="shared" si="3"/>
        <v>67</v>
      </c>
      <c r="AA12" s="81"/>
      <c r="AB12" s="82">
        <v>31</v>
      </c>
      <c r="AC12" s="82"/>
      <c r="AD12" s="82">
        <v>36</v>
      </c>
      <c r="AE12" s="85"/>
      <c r="AF12" s="79" t="s">
        <v>50</v>
      </c>
      <c r="AG12" s="80"/>
      <c r="AH12" s="81">
        <f t="shared" si="4"/>
        <v>47</v>
      </c>
      <c r="AI12" s="81"/>
      <c r="AJ12" s="82">
        <v>26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94</v>
      </c>
      <c r="C13" s="81"/>
      <c r="D13" s="82">
        <v>50</v>
      </c>
      <c r="E13" s="82"/>
      <c r="F13" s="86">
        <v>44</v>
      </c>
      <c r="G13" s="87"/>
      <c r="H13" s="79" t="s">
        <v>52</v>
      </c>
      <c r="I13" s="80"/>
      <c r="J13" s="81">
        <f t="shared" si="1"/>
        <v>162</v>
      </c>
      <c r="K13" s="81"/>
      <c r="L13" s="82">
        <v>80</v>
      </c>
      <c r="M13" s="82"/>
      <c r="N13" s="82">
        <v>82</v>
      </c>
      <c r="O13" s="85"/>
      <c r="P13" s="79" t="s">
        <v>53</v>
      </c>
      <c r="Q13" s="80"/>
      <c r="R13" s="81">
        <f t="shared" si="2"/>
        <v>203</v>
      </c>
      <c r="S13" s="81"/>
      <c r="T13" s="82">
        <v>119</v>
      </c>
      <c r="U13" s="82"/>
      <c r="V13" s="82">
        <v>84</v>
      </c>
      <c r="W13" s="85"/>
      <c r="X13" s="79" t="s">
        <v>54</v>
      </c>
      <c r="Y13" s="80"/>
      <c r="Z13" s="81">
        <f t="shared" si="3"/>
        <v>93</v>
      </c>
      <c r="AA13" s="81"/>
      <c r="AB13" s="82">
        <v>48</v>
      </c>
      <c r="AC13" s="82"/>
      <c r="AD13" s="82">
        <v>45</v>
      </c>
      <c r="AE13" s="85"/>
      <c r="AF13" s="79" t="s">
        <v>55</v>
      </c>
      <c r="AG13" s="80"/>
      <c r="AH13" s="81">
        <f t="shared" si="4"/>
        <v>41</v>
      </c>
      <c r="AI13" s="81"/>
      <c r="AJ13" s="82">
        <v>14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103</v>
      </c>
      <c r="C14" s="81"/>
      <c r="D14" s="82">
        <v>56</v>
      </c>
      <c r="E14" s="82"/>
      <c r="F14" s="86">
        <v>47</v>
      </c>
      <c r="G14" s="87"/>
      <c r="H14" s="79" t="s">
        <v>57</v>
      </c>
      <c r="I14" s="80"/>
      <c r="J14" s="81">
        <f t="shared" si="1"/>
        <v>198</v>
      </c>
      <c r="K14" s="81"/>
      <c r="L14" s="82">
        <v>73</v>
      </c>
      <c r="M14" s="82"/>
      <c r="N14" s="82">
        <v>125</v>
      </c>
      <c r="O14" s="85"/>
      <c r="P14" s="79" t="s">
        <v>58</v>
      </c>
      <c r="Q14" s="80"/>
      <c r="R14" s="81">
        <f t="shared" si="2"/>
        <v>224</v>
      </c>
      <c r="S14" s="81"/>
      <c r="T14" s="82">
        <v>97</v>
      </c>
      <c r="U14" s="82"/>
      <c r="V14" s="82">
        <v>127</v>
      </c>
      <c r="W14" s="85"/>
      <c r="X14" s="79" t="s">
        <v>59</v>
      </c>
      <c r="Y14" s="80"/>
      <c r="Z14" s="81">
        <f t="shared" si="3"/>
        <v>108</v>
      </c>
      <c r="AA14" s="81"/>
      <c r="AB14" s="82">
        <v>57</v>
      </c>
      <c r="AC14" s="82"/>
      <c r="AD14" s="82">
        <v>51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12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91</v>
      </c>
      <c r="C15" s="81"/>
      <c r="D15" s="82">
        <v>45</v>
      </c>
      <c r="E15" s="82"/>
      <c r="F15" s="86">
        <v>46</v>
      </c>
      <c r="G15" s="87"/>
      <c r="H15" s="79" t="s">
        <v>62</v>
      </c>
      <c r="I15" s="80"/>
      <c r="J15" s="81">
        <f t="shared" si="1"/>
        <v>176</v>
      </c>
      <c r="K15" s="81"/>
      <c r="L15" s="82">
        <v>77</v>
      </c>
      <c r="M15" s="82"/>
      <c r="N15" s="82">
        <v>99</v>
      </c>
      <c r="O15" s="85"/>
      <c r="P15" s="79" t="s">
        <v>63</v>
      </c>
      <c r="Q15" s="80"/>
      <c r="R15" s="81">
        <f t="shared" si="2"/>
        <v>207</v>
      </c>
      <c r="S15" s="81"/>
      <c r="T15" s="82">
        <v>112</v>
      </c>
      <c r="U15" s="82"/>
      <c r="V15" s="82">
        <v>95</v>
      </c>
      <c r="W15" s="85"/>
      <c r="X15" s="79" t="s">
        <v>64</v>
      </c>
      <c r="Y15" s="80"/>
      <c r="Z15" s="81">
        <f t="shared" si="3"/>
        <v>96</v>
      </c>
      <c r="AA15" s="81"/>
      <c r="AB15" s="82">
        <v>47</v>
      </c>
      <c r="AC15" s="82"/>
      <c r="AD15" s="82">
        <v>49</v>
      </c>
      <c r="AE15" s="85"/>
      <c r="AF15" s="79" t="s">
        <v>65</v>
      </c>
      <c r="AG15" s="80"/>
      <c r="AH15" s="81">
        <f t="shared" si="4"/>
        <v>36</v>
      </c>
      <c r="AI15" s="81"/>
      <c r="AJ15" s="82">
        <v>12</v>
      </c>
      <c r="AK15" s="82"/>
      <c r="AL15" s="82">
        <v>24</v>
      </c>
      <c r="AM15" s="83"/>
    </row>
    <row r="16" spans="1:39" s="8" customFormat="1" ht="18" customHeight="1">
      <c r="A16" s="10" t="s">
        <v>66</v>
      </c>
      <c r="B16" s="81">
        <f t="shared" si="0"/>
        <v>130</v>
      </c>
      <c r="C16" s="81"/>
      <c r="D16" s="82">
        <v>66</v>
      </c>
      <c r="E16" s="82"/>
      <c r="F16" s="86">
        <v>64</v>
      </c>
      <c r="G16" s="87"/>
      <c r="H16" s="79" t="s">
        <v>67</v>
      </c>
      <c r="I16" s="80"/>
      <c r="J16" s="81">
        <f t="shared" si="1"/>
        <v>163</v>
      </c>
      <c r="K16" s="81"/>
      <c r="L16" s="82">
        <v>79</v>
      </c>
      <c r="M16" s="82"/>
      <c r="N16" s="82">
        <v>84</v>
      </c>
      <c r="O16" s="85"/>
      <c r="P16" s="79" t="s">
        <v>68</v>
      </c>
      <c r="Q16" s="80"/>
      <c r="R16" s="81">
        <f t="shared" si="2"/>
        <v>203</v>
      </c>
      <c r="S16" s="81"/>
      <c r="T16" s="82">
        <v>102</v>
      </c>
      <c r="U16" s="82"/>
      <c r="V16" s="82">
        <v>101</v>
      </c>
      <c r="W16" s="85"/>
      <c r="X16" s="79" t="s">
        <v>69</v>
      </c>
      <c r="Y16" s="80"/>
      <c r="Z16" s="81">
        <f t="shared" si="3"/>
        <v>115</v>
      </c>
      <c r="AA16" s="81"/>
      <c r="AB16" s="82">
        <v>62</v>
      </c>
      <c r="AC16" s="82"/>
      <c r="AD16" s="82">
        <v>53</v>
      </c>
      <c r="AE16" s="85"/>
      <c r="AF16" s="79" t="s">
        <v>70</v>
      </c>
      <c r="AG16" s="80"/>
      <c r="AH16" s="81">
        <f t="shared" si="4"/>
        <v>29</v>
      </c>
      <c r="AI16" s="81"/>
      <c r="AJ16" s="82">
        <v>7</v>
      </c>
      <c r="AK16" s="82"/>
      <c r="AL16" s="82">
        <v>22</v>
      </c>
      <c r="AM16" s="83"/>
    </row>
    <row r="17" spans="1:39" s="8" customFormat="1" ht="18" customHeight="1">
      <c r="A17" s="10" t="s">
        <v>71</v>
      </c>
      <c r="B17" s="81">
        <f t="shared" si="0"/>
        <v>98</v>
      </c>
      <c r="C17" s="81"/>
      <c r="D17" s="82">
        <v>58</v>
      </c>
      <c r="E17" s="82"/>
      <c r="F17" s="86">
        <v>40</v>
      </c>
      <c r="G17" s="87"/>
      <c r="H17" s="79" t="s">
        <v>72</v>
      </c>
      <c r="I17" s="80"/>
      <c r="J17" s="81">
        <f t="shared" si="1"/>
        <v>181</v>
      </c>
      <c r="K17" s="81"/>
      <c r="L17" s="82">
        <v>78</v>
      </c>
      <c r="M17" s="82"/>
      <c r="N17" s="82">
        <v>103</v>
      </c>
      <c r="O17" s="85"/>
      <c r="P17" s="79" t="s">
        <v>73</v>
      </c>
      <c r="Q17" s="80"/>
      <c r="R17" s="81">
        <f t="shared" si="2"/>
        <v>190</v>
      </c>
      <c r="S17" s="81"/>
      <c r="T17" s="82">
        <v>93</v>
      </c>
      <c r="U17" s="82"/>
      <c r="V17" s="82">
        <v>97</v>
      </c>
      <c r="W17" s="85"/>
      <c r="X17" s="79" t="s">
        <v>74</v>
      </c>
      <c r="Y17" s="80"/>
      <c r="Z17" s="81">
        <f t="shared" si="3"/>
        <v>111</v>
      </c>
      <c r="AA17" s="81"/>
      <c r="AB17" s="82">
        <v>53</v>
      </c>
      <c r="AC17" s="82"/>
      <c r="AD17" s="82">
        <v>58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7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86</v>
      </c>
      <c r="C18" s="81"/>
      <c r="D18" s="82">
        <v>33</v>
      </c>
      <c r="E18" s="82"/>
      <c r="F18" s="86">
        <v>53</v>
      </c>
      <c r="G18" s="87"/>
      <c r="H18" s="79" t="s">
        <v>77</v>
      </c>
      <c r="I18" s="80"/>
      <c r="J18" s="81">
        <f t="shared" si="1"/>
        <v>198</v>
      </c>
      <c r="K18" s="81"/>
      <c r="L18" s="82">
        <v>101</v>
      </c>
      <c r="M18" s="82"/>
      <c r="N18" s="82">
        <v>97</v>
      </c>
      <c r="O18" s="85"/>
      <c r="P18" s="79" t="s">
        <v>78</v>
      </c>
      <c r="Q18" s="80"/>
      <c r="R18" s="81">
        <f t="shared" si="2"/>
        <v>174</v>
      </c>
      <c r="S18" s="81"/>
      <c r="T18" s="82">
        <v>91</v>
      </c>
      <c r="U18" s="82"/>
      <c r="V18" s="82">
        <v>83</v>
      </c>
      <c r="W18" s="85"/>
      <c r="X18" s="79" t="s">
        <v>79</v>
      </c>
      <c r="Y18" s="80"/>
      <c r="Z18" s="81">
        <f t="shared" si="3"/>
        <v>142</v>
      </c>
      <c r="AA18" s="81"/>
      <c r="AB18" s="82">
        <v>56</v>
      </c>
      <c r="AC18" s="82"/>
      <c r="AD18" s="82">
        <v>86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3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113</v>
      </c>
      <c r="C19" s="81"/>
      <c r="D19" s="82">
        <v>59</v>
      </c>
      <c r="E19" s="82"/>
      <c r="F19" s="86">
        <v>54</v>
      </c>
      <c r="G19" s="87"/>
      <c r="H19" s="79" t="s">
        <v>82</v>
      </c>
      <c r="I19" s="80"/>
      <c r="J19" s="81">
        <f t="shared" si="1"/>
        <v>189</v>
      </c>
      <c r="K19" s="81"/>
      <c r="L19" s="82">
        <v>97</v>
      </c>
      <c r="M19" s="82"/>
      <c r="N19" s="82">
        <v>92</v>
      </c>
      <c r="O19" s="85"/>
      <c r="P19" s="79" t="s">
        <v>83</v>
      </c>
      <c r="Q19" s="80"/>
      <c r="R19" s="81">
        <f t="shared" si="2"/>
        <v>204</v>
      </c>
      <c r="S19" s="81"/>
      <c r="T19" s="82">
        <v>106</v>
      </c>
      <c r="U19" s="82"/>
      <c r="V19" s="82">
        <v>98</v>
      </c>
      <c r="W19" s="85"/>
      <c r="X19" s="79" t="s">
        <v>84</v>
      </c>
      <c r="Y19" s="80"/>
      <c r="Z19" s="81">
        <f t="shared" si="3"/>
        <v>148</v>
      </c>
      <c r="AA19" s="81"/>
      <c r="AB19" s="82">
        <v>60</v>
      </c>
      <c r="AC19" s="82"/>
      <c r="AD19" s="82">
        <v>88</v>
      </c>
      <c r="AE19" s="85"/>
      <c r="AF19" s="79" t="s">
        <v>85</v>
      </c>
      <c r="AG19" s="80"/>
      <c r="AH19" s="81">
        <f t="shared" si="4"/>
        <v>18</v>
      </c>
      <c r="AI19" s="81"/>
      <c r="AJ19" s="82">
        <v>3</v>
      </c>
      <c r="AK19" s="82"/>
      <c r="AL19" s="82">
        <v>15</v>
      </c>
      <c r="AM19" s="83"/>
    </row>
    <row r="20" spans="1:39" s="8" customFormat="1" ht="18" customHeight="1">
      <c r="A20" s="10" t="s">
        <v>86</v>
      </c>
      <c r="B20" s="81">
        <f t="shared" si="0"/>
        <v>130</v>
      </c>
      <c r="C20" s="81"/>
      <c r="D20" s="82">
        <v>70</v>
      </c>
      <c r="E20" s="82"/>
      <c r="F20" s="86">
        <v>60</v>
      </c>
      <c r="G20" s="87"/>
      <c r="H20" s="79" t="s">
        <v>87</v>
      </c>
      <c r="I20" s="80"/>
      <c r="J20" s="81">
        <f t="shared" si="1"/>
        <v>194</v>
      </c>
      <c r="K20" s="81"/>
      <c r="L20" s="82">
        <v>99</v>
      </c>
      <c r="M20" s="82"/>
      <c r="N20" s="82">
        <v>95</v>
      </c>
      <c r="O20" s="85"/>
      <c r="P20" s="79" t="s">
        <v>88</v>
      </c>
      <c r="Q20" s="80"/>
      <c r="R20" s="81">
        <f t="shared" si="2"/>
        <v>142</v>
      </c>
      <c r="S20" s="81"/>
      <c r="T20" s="82">
        <v>67</v>
      </c>
      <c r="U20" s="82"/>
      <c r="V20" s="82">
        <v>75</v>
      </c>
      <c r="W20" s="85"/>
      <c r="X20" s="79" t="s">
        <v>89</v>
      </c>
      <c r="Y20" s="80"/>
      <c r="Z20" s="81">
        <f t="shared" si="3"/>
        <v>117</v>
      </c>
      <c r="AA20" s="81"/>
      <c r="AB20" s="82">
        <v>60</v>
      </c>
      <c r="AC20" s="82"/>
      <c r="AD20" s="82">
        <v>57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0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97</v>
      </c>
      <c r="C21" s="81"/>
      <c r="D21" s="82">
        <v>51</v>
      </c>
      <c r="E21" s="82"/>
      <c r="F21" s="86">
        <v>46</v>
      </c>
      <c r="G21" s="87"/>
      <c r="H21" s="79" t="s">
        <v>92</v>
      </c>
      <c r="I21" s="80"/>
      <c r="J21" s="81">
        <f t="shared" si="1"/>
        <v>179</v>
      </c>
      <c r="K21" s="81"/>
      <c r="L21" s="82">
        <v>80</v>
      </c>
      <c r="M21" s="82"/>
      <c r="N21" s="82">
        <v>99</v>
      </c>
      <c r="O21" s="85"/>
      <c r="P21" s="79" t="s">
        <v>93</v>
      </c>
      <c r="Q21" s="80"/>
      <c r="R21" s="81">
        <f t="shared" si="2"/>
        <v>149</v>
      </c>
      <c r="S21" s="81"/>
      <c r="T21" s="82">
        <v>63</v>
      </c>
      <c r="U21" s="82"/>
      <c r="V21" s="82">
        <v>86</v>
      </c>
      <c r="W21" s="85"/>
      <c r="X21" s="79" t="s">
        <v>94</v>
      </c>
      <c r="Y21" s="80"/>
      <c r="Z21" s="81">
        <f t="shared" si="3"/>
        <v>87</v>
      </c>
      <c r="AA21" s="81"/>
      <c r="AB21" s="82">
        <v>37</v>
      </c>
      <c r="AC21" s="82"/>
      <c r="AD21" s="82">
        <v>50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3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91</v>
      </c>
      <c r="C22" s="81"/>
      <c r="D22" s="82">
        <v>34</v>
      </c>
      <c r="E22" s="82"/>
      <c r="F22" s="86">
        <v>57</v>
      </c>
      <c r="G22" s="87"/>
      <c r="H22" s="79" t="s">
        <v>97</v>
      </c>
      <c r="I22" s="80"/>
      <c r="J22" s="81">
        <f t="shared" si="1"/>
        <v>162</v>
      </c>
      <c r="K22" s="81"/>
      <c r="L22" s="82">
        <v>84</v>
      </c>
      <c r="M22" s="82"/>
      <c r="N22" s="82">
        <v>78</v>
      </c>
      <c r="O22" s="85"/>
      <c r="P22" s="79" t="s">
        <v>98</v>
      </c>
      <c r="Q22" s="80"/>
      <c r="R22" s="81">
        <f t="shared" si="2"/>
        <v>150</v>
      </c>
      <c r="S22" s="81"/>
      <c r="T22" s="82">
        <v>77</v>
      </c>
      <c r="U22" s="82"/>
      <c r="V22" s="82">
        <v>73</v>
      </c>
      <c r="W22" s="85"/>
      <c r="X22" s="79" t="s">
        <v>99</v>
      </c>
      <c r="Y22" s="80"/>
      <c r="Z22" s="81">
        <f t="shared" si="3"/>
        <v>85</v>
      </c>
      <c r="AA22" s="81"/>
      <c r="AB22" s="82">
        <v>36</v>
      </c>
      <c r="AC22" s="82"/>
      <c r="AD22" s="82">
        <v>49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101</v>
      </c>
      <c r="C23" s="66"/>
      <c r="D23" s="74">
        <v>45</v>
      </c>
      <c r="E23" s="74"/>
      <c r="F23" s="84">
        <v>56</v>
      </c>
      <c r="G23" s="67"/>
      <c r="H23" s="64" t="s">
        <v>102</v>
      </c>
      <c r="I23" s="65"/>
      <c r="J23" s="66">
        <f t="shared" si="1"/>
        <v>162</v>
      </c>
      <c r="K23" s="66"/>
      <c r="L23" s="74">
        <v>64</v>
      </c>
      <c r="M23" s="74"/>
      <c r="N23" s="74">
        <v>98</v>
      </c>
      <c r="O23" s="75"/>
      <c r="P23" s="64" t="s">
        <v>103</v>
      </c>
      <c r="Q23" s="65"/>
      <c r="R23" s="66">
        <f t="shared" si="2"/>
        <v>166</v>
      </c>
      <c r="S23" s="66"/>
      <c r="T23" s="74">
        <v>92</v>
      </c>
      <c r="U23" s="74"/>
      <c r="V23" s="74">
        <v>74</v>
      </c>
      <c r="W23" s="75"/>
      <c r="X23" s="64" t="s">
        <v>104</v>
      </c>
      <c r="Y23" s="65"/>
      <c r="Z23" s="66">
        <f t="shared" si="3"/>
        <v>101</v>
      </c>
      <c r="AA23" s="66"/>
      <c r="AB23" s="74">
        <v>38</v>
      </c>
      <c r="AC23" s="74"/>
      <c r="AD23" s="74">
        <v>63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0</v>
      </c>
      <c r="AK24" s="68"/>
      <c r="AL24" s="67">
        <v>10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696</v>
      </c>
      <c r="D27" s="46"/>
      <c r="E27" s="45">
        <f>SUM(E28:F29)</f>
        <v>565</v>
      </c>
      <c r="F27" s="46"/>
      <c r="G27" s="45">
        <f>SUM(G28:H29)</f>
        <v>314</v>
      </c>
      <c r="H27" s="46"/>
      <c r="I27" s="45">
        <f>SUM(I28:J29)</f>
        <v>340</v>
      </c>
      <c r="J27" s="46"/>
      <c r="K27" s="45">
        <f>SUM(K28:L29)</f>
        <v>192</v>
      </c>
      <c r="L27" s="46"/>
      <c r="M27" s="45">
        <f>SUM(M28:N29)</f>
        <v>1492</v>
      </c>
      <c r="N27" s="46"/>
      <c r="O27" s="45">
        <f>SUM(O28:P29)</f>
        <v>1802</v>
      </c>
      <c r="P27" s="46"/>
      <c r="Q27" s="45">
        <f>SUM(Q28:R29)</f>
        <v>1878</v>
      </c>
      <c r="R27" s="46"/>
      <c r="S27" s="45">
        <f>SUM(S28:T29)</f>
        <v>1809</v>
      </c>
      <c r="T27" s="46"/>
      <c r="U27" s="45">
        <f>SUM(U28:V29)</f>
        <v>582</v>
      </c>
      <c r="V27" s="46"/>
      <c r="W27" s="45">
        <f>SUM(W28:X29)</f>
        <v>483</v>
      </c>
      <c r="X27" s="46"/>
      <c r="Y27" s="45">
        <f>SUM(Y28:Z29)</f>
        <v>572</v>
      </c>
      <c r="Z27" s="46"/>
      <c r="AA27" s="45">
        <f>SUM(AA28:AB29)</f>
        <v>538</v>
      </c>
      <c r="AB27" s="46"/>
      <c r="AC27" s="45">
        <f>SUM(AC28:AD29)</f>
        <v>712</v>
      </c>
      <c r="AD27" s="46"/>
      <c r="AE27" s="45">
        <f>SUM(AE28:AF29)</f>
        <v>161</v>
      </c>
      <c r="AF27" s="46"/>
      <c r="AG27" s="45">
        <f>SUM(AG28:AH29)</f>
        <v>10</v>
      </c>
      <c r="AH27" s="46"/>
      <c r="AI27" s="47">
        <f>SUM(C27:AH27)</f>
        <v>12146</v>
      </c>
      <c r="AJ27" s="48"/>
      <c r="AK27" s="49">
        <v>6204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373</v>
      </c>
      <c r="D28" s="44"/>
      <c r="E28" s="43">
        <f>SUM(D10:E15)</f>
        <v>285</v>
      </c>
      <c r="F28" s="44"/>
      <c r="G28" s="43">
        <f>SUM(D16:E18)</f>
        <v>157</v>
      </c>
      <c r="H28" s="44"/>
      <c r="I28" s="43">
        <f>SUM(D19:E21)</f>
        <v>180</v>
      </c>
      <c r="J28" s="44"/>
      <c r="K28" s="43">
        <f>SUM(D22:E23)</f>
        <v>79</v>
      </c>
      <c r="L28" s="44"/>
      <c r="M28" s="43">
        <f>SUM(L4:M13)</f>
        <v>701</v>
      </c>
      <c r="N28" s="44"/>
      <c r="O28" s="43">
        <f>SUM(L14:M23)</f>
        <v>832</v>
      </c>
      <c r="P28" s="44"/>
      <c r="Q28" s="43">
        <f>SUM(T4:U13)</f>
        <v>925</v>
      </c>
      <c r="R28" s="44"/>
      <c r="S28" s="43">
        <f>SUM(T14:U23)</f>
        <v>900</v>
      </c>
      <c r="T28" s="44"/>
      <c r="U28" s="43">
        <f>SUM(AB4:AC8)</f>
        <v>296</v>
      </c>
      <c r="V28" s="44"/>
      <c r="W28" s="43">
        <f>SUM(AB9:AC13)</f>
        <v>238</v>
      </c>
      <c r="X28" s="44"/>
      <c r="Y28" s="43">
        <f>SUM(AB14:AC18)</f>
        <v>275</v>
      </c>
      <c r="Z28" s="44"/>
      <c r="AA28" s="43">
        <f>SUM(AB19:AC23)</f>
        <v>231</v>
      </c>
      <c r="AB28" s="44"/>
      <c r="AC28" s="43">
        <f>SUM(AJ4:AK13)</f>
        <v>272</v>
      </c>
      <c r="AD28" s="44"/>
      <c r="AE28" s="43">
        <f>SUM(AJ14:AK23)</f>
        <v>48</v>
      </c>
      <c r="AF28" s="44"/>
      <c r="AG28" s="43">
        <f>AJ24</f>
        <v>0</v>
      </c>
      <c r="AH28" s="44"/>
      <c r="AI28" s="38">
        <f>SUM(C28:AH28)</f>
        <v>5792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323</v>
      </c>
      <c r="D29" s="21"/>
      <c r="E29" s="20">
        <f>SUM(F10:G15)</f>
        <v>280</v>
      </c>
      <c r="F29" s="21"/>
      <c r="G29" s="20">
        <f>SUM(F16:G18)</f>
        <v>157</v>
      </c>
      <c r="H29" s="21"/>
      <c r="I29" s="20">
        <f>SUM(F19:G21)</f>
        <v>160</v>
      </c>
      <c r="J29" s="21"/>
      <c r="K29" s="20">
        <f>SUM(F22:G23)</f>
        <v>113</v>
      </c>
      <c r="L29" s="21"/>
      <c r="M29" s="20">
        <f>SUM(N4:O13)</f>
        <v>791</v>
      </c>
      <c r="N29" s="21"/>
      <c r="O29" s="20">
        <f>SUM(N14:O23)</f>
        <v>970</v>
      </c>
      <c r="P29" s="21"/>
      <c r="Q29" s="20">
        <f>SUM(V4:W13)</f>
        <v>953</v>
      </c>
      <c r="R29" s="21"/>
      <c r="S29" s="20">
        <f>SUM(V14:W23)</f>
        <v>909</v>
      </c>
      <c r="T29" s="21"/>
      <c r="U29" s="20">
        <f>SUM(AD4:AE8)</f>
        <v>286</v>
      </c>
      <c r="V29" s="21"/>
      <c r="W29" s="20">
        <f>SUM(AD9:AE13)</f>
        <v>245</v>
      </c>
      <c r="X29" s="21"/>
      <c r="Y29" s="20">
        <f>SUM(AD14:AE18)</f>
        <v>297</v>
      </c>
      <c r="Z29" s="21"/>
      <c r="AA29" s="20">
        <f>SUM(AD19:AE23)</f>
        <v>307</v>
      </c>
      <c r="AB29" s="21"/>
      <c r="AC29" s="20">
        <f>SUM(AL4:AM13)</f>
        <v>440</v>
      </c>
      <c r="AD29" s="21"/>
      <c r="AE29" s="20">
        <f>SUM(AL14:AM23)</f>
        <v>113</v>
      </c>
      <c r="AF29" s="21"/>
      <c r="AG29" s="20">
        <f>AL24</f>
        <v>10</v>
      </c>
      <c r="AH29" s="21"/>
      <c r="AI29" s="22">
        <f>SUM(C29:AH29)</f>
        <v>6354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1575</v>
      </c>
      <c r="D31" s="34"/>
      <c r="E31" s="34"/>
      <c r="F31" s="35">
        <f>C31/AI27</f>
        <v>0.1296723201053845</v>
      </c>
      <c r="G31" s="35"/>
      <c r="H31" s="36"/>
      <c r="I31" s="17">
        <f>SUM(I27:V27)</f>
        <v>8095</v>
      </c>
      <c r="J31" s="37"/>
      <c r="K31" s="37"/>
      <c r="L31" s="37"/>
      <c r="M31" s="37"/>
      <c r="N31" s="37"/>
      <c r="O31" s="37"/>
      <c r="P31" s="15">
        <f>I31/AI27</f>
        <v>0.6664745595257698</v>
      </c>
      <c r="Q31" s="15"/>
      <c r="R31" s="15"/>
      <c r="S31" s="15"/>
      <c r="T31" s="15"/>
      <c r="U31" s="15"/>
      <c r="V31" s="16"/>
      <c r="W31" s="17">
        <f>SUM(W27:AH27)</f>
        <v>2476</v>
      </c>
      <c r="X31" s="18"/>
      <c r="Y31" s="18"/>
      <c r="Z31" s="18"/>
      <c r="AA31" s="18"/>
      <c r="AB31" s="18"/>
      <c r="AC31" s="15">
        <f>W31/AI27</f>
        <v>0.2038531203688457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70</v>
      </c>
      <c r="C4" s="90"/>
      <c r="D4" s="91">
        <v>39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122</v>
      </c>
      <c r="K4" s="90"/>
      <c r="L4" s="91">
        <v>68</v>
      </c>
      <c r="M4" s="91"/>
      <c r="N4" s="91">
        <v>54</v>
      </c>
      <c r="O4" s="93"/>
      <c r="P4" s="88" t="s">
        <v>8</v>
      </c>
      <c r="Q4" s="89"/>
      <c r="R4" s="90">
        <f aca="true" t="shared" si="2" ref="R4:R23">SUM(T4:V4)</f>
        <v>94</v>
      </c>
      <c r="S4" s="90"/>
      <c r="T4" s="91">
        <v>53</v>
      </c>
      <c r="U4" s="91"/>
      <c r="V4" s="91">
        <v>41</v>
      </c>
      <c r="W4" s="93"/>
      <c r="X4" s="88" t="s">
        <v>9</v>
      </c>
      <c r="Y4" s="89"/>
      <c r="Z4" s="90">
        <f aca="true" t="shared" si="3" ref="Z4:Z23">SUM(AB4:AD4)</f>
        <v>130</v>
      </c>
      <c r="AA4" s="90"/>
      <c r="AB4" s="91">
        <v>68</v>
      </c>
      <c r="AC4" s="91"/>
      <c r="AD4" s="91">
        <v>62</v>
      </c>
      <c r="AE4" s="93"/>
      <c r="AF4" s="88" t="s">
        <v>10</v>
      </c>
      <c r="AG4" s="89"/>
      <c r="AH4" s="90">
        <f aca="true" t="shared" si="4" ref="AH4:AH24">SUM(AJ4:AL4)</f>
        <v>100</v>
      </c>
      <c r="AI4" s="90"/>
      <c r="AJ4" s="91">
        <v>46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81</v>
      </c>
      <c r="C5" s="81"/>
      <c r="D5" s="82">
        <v>45</v>
      </c>
      <c r="E5" s="82"/>
      <c r="F5" s="86">
        <v>36</v>
      </c>
      <c r="G5" s="87"/>
      <c r="H5" s="79" t="s">
        <v>12</v>
      </c>
      <c r="I5" s="80"/>
      <c r="J5" s="81">
        <f t="shared" si="1"/>
        <v>128</v>
      </c>
      <c r="K5" s="81"/>
      <c r="L5" s="82">
        <v>71</v>
      </c>
      <c r="M5" s="82"/>
      <c r="N5" s="82">
        <v>57</v>
      </c>
      <c r="O5" s="85"/>
      <c r="P5" s="79" t="s">
        <v>13</v>
      </c>
      <c r="Q5" s="80"/>
      <c r="R5" s="81">
        <f t="shared" si="2"/>
        <v>99</v>
      </c>
      <c r="S5" s="81"/>
      <c r="T5" s="82">
        <v>52</v>
      </c>
      <c r="U5" s="82"/>
      <c r="V5" s="82">
        <v>47</v>
      </c>
      <c r="W5" s="85"/>
      <c r="X5" s="79" t="s">
        <v>14</v>
      </c>
      <c r="Y5" s="80"/>
      <c r="Z5" s="81">
        <f t="shared" si="3"/>
        <v>108</v>
      </c>
      <c r="AA5" s="81"/>
      <c r="AB5" s="82">
        <v>51</v>
      </c>
      <c r="AC5" s="82"/>
      <c r="AD5" s="82">
        <v>57</v>
      </c>
      <c r="AE5" s="85"/>
      <c r="AF5" s="79" t="s">
        <v>15</v>
      </c>
      <c r="AG5" s="80"/>
      <c r="AH5" s="81">
        <f t="shared" si="4"/>
        <v>101</v>
      </c>
      <c r="AI5" s="81"/>
      <c r="AJ5" s="82">
        <v>41</v>
      </c>
      <c r="AK5" s="82"/>
      <c r="AL5" s="82">
        <v>60</v>
      </c>
      <c r="AM5" s="83"/>
    </row>
    <row r="6" spans="1:39" s="8" customFormat="1" ht="18" customHeight="1">
      <c r="A6" s="10" t="s">
        <v>16</v>
      </c>
      <c r="B6" s="81">
        <f t="shared" si="0"/>
        <v>72</v>
      </c>
      <c r="C6" s="81"/>
      <c r="D6" s="82">
        <v>41</v>
      </c>
      <c r="E6" s="82"/>
      <c r="F6" s="86">
        <v>31</v>
      </c>
      <c r="G6" s="87"/>
      <c r="H6" s="79" t="s">
        <v>17</v>
      </c>
      <c r="I6" s="80"/>
      <c r="J6" s="81">
        <f t="shared" si="1"/>
        <v>145</v>
      </c>
      <c r="K6" s="81"/>
      <c r="L6" s="82">
        <v>66</v>
      </c>
      <c r="M6" s="82"/>
      <c r="N6" s="82">
        <v>79</v>
      </c>
      <c r="O6" s="85"/>
      <c r="P6" s="79" t="s">
        <v>18</v>
      </c>
      <c r="Q6" s="80"/>
      <c r="R6" s="81">
        <f t="shared" si="2"/>
        <v>97</v>
      </c>
      <c r="S6" s="81"/>
      <c r="T6" s="82">
        <v>41</v>
      </c>
      <c r="U6" s="82"/>
      <c r="V6" s="82">
        <v>56</v>
      </c>
      <c r="W6" s="85"/>
      <c r="X6" s="79" t="s">
        <v>19</v>
      </c>
      <c r="Y6" s="80"/>
      <c r="Z6" s="81">
        <f t="shared" si="3"/>
        <v>112</v>
      </c>
      <c r="AA6" s="81"/>
      <c r="AB6" s="82">
        <v>56</v>
      </c>
      <c r="AC6" s="82"/>
      <c r="AD6" s="82">
        <v>56</v>
      </c>
      <c r="AE6" s="85"/>
      <c r="AF6" s="79" t="s">
        <v>20</v>
      </c>
      <c r="AG6" s="80"/>
      <c r="AH6" s="81">
        <f t="shared" si="4"/>
        <v>94</v>
      </c>
      <c r="AI6" s="81"/>
      <c r="AJ6" s="82">
        <v>42</v>
      </c>
      <c r="AK6" s="82"/>
      <c r="AL6" s="82">
        <v>52</v>
      </c>
      <c r="AM6" s="83"/>
    </row>
    <row r="7" spans="1:39" s="8" customFormat="1" ht="18" customHeight="1">
      <c r="A7" s="10" t="s">
        <v>21</v>
      </c>
      <c r="B7" s="81">
        <f t="shared" si="0"/>
        <v>69</v>
      </c>
      <c r="C7" s="81"/>
      <c r="D7" s="82">
        <v>35</v>
      </c>
      <c r="E7" s="82"/>
      <c r="F7" s="86">
        <v>34</v>
      </c>
      <c r="G7" s="87"/>
      <c r="H7" s="79" t="s">
        <v>22</v>
      </c>
      <c r="I7" s="80"/>
      <c r="J7" s="81">
        <f t="shared" si="1"/>
        <v>104</v>
      </c>
      <c r="K7" s="81"/>
      <c r="L7" s="82">
        <v>44</v>
      </c>
      <c r="M7" s="82"/>
      <c r="N7" s="82">
        <v>60</v>
      </c>
      <c r="O7" s="85"/>
      <c r="P7" s="79" t="s">
        <v>23</v>
      </c>
      <c r="Q7" s="80"/>
      <c r="R7" s="81">
        <f t="shared" si="2"/>
        <v>111</v>
      </c>
      <c r="S7" s="81"/>
      <c r="T7" s="82">
        <v>50</v>
      </c>
      <c r="U7" s="82"/>
      <c r="V7" s="82">
        <v>61</v>
      </c>
      <c r="W7" s="85"/>
      <c r="X7" s="79" t="s">
        <v>24</v>
      </c>
      <c r="Y7" s="80"/>
      <c r="Z7" s="81">
        <f t="shared" si="3"/>
        <v>93</v>
      </c>
      <c r="AA7" s="81"/>
      <c r="AB7" s="82">
        <v>51</v>
      </c>
      <c r="AC7" s="82"/>
      <c r="AD7" s="82">
        <v>42</v>
      </c>
      <c r="AE7" s="85"/>
      <c r="AF7" s="79" t="s">
        <v>25</v>
      </c>
      <c r="AG7" s="80"/>
      <c r="AH7" s="81">
        <f t="shared" si="4"/>
        <v>87</v>
      </c>
      <c r="AI7" s="81"/>
      <c r="AJ7" s="82">
        <v>35</v>
      </c>
      <c r="AK7" s="82"/>
      <c r="AL7" s="82">
        <v>52</v>
      </c>
      <c r="AM7" s="83"/>
    </row>
    <row r="8" spans="1:39" s="8" customFormat="1" ht="18" customHeight="1">
      <c r="A8" s="10" t="s">
        <v>26</v>
      </c>
      <c r="B8" s="81">
        <f t="shared" si="0"/>
        <v>56</v>
      </c>
      <c r="C8" s="81"/>
      <c r="D8" s="82">
        <v>22</v>
      </c>
      <c r="E8" s="82"/>
      <c r="F8" s="86">
        <v>34</v>
      </c>
      <c r="G8" s="87"/>
      <c r="H8" s="79" t="s">
        <v>27</v>
      </c>
      <c r="I8" s="80"/>
      <c r="J8" s="81">
        <f t="shared" si="1"/>
        <v>121</v>
      </c>
      <c r="K8" s="81"/>
      <c r="L8" s="82">
        <v>68</v>
      </c>
      <c r="M8" s="82"/>
      <c r="N8" s="82">
        <v>53</v>
      </c>
      <c r="O8" s="85"/>
      <c r="P8" s="79" t="s">
        <v>28</v>
      </c>
      <c r="Q8" s="80"/>
      <c r="R8" s="81">
        <f t="shared" si="2"/>
        <v>115</v>
      </c>
      <c r="S8" s="81"/>
      <c r="T8" s="82">
        <v>55</v>
      </c>
      <c r="U8" s="82"/>
      <c r="V8" s="82">
        <v>60</v>
      </c>
      <c r="W8" s="85"/>
      <c r="X8" s="79" t="s">
        <v>29</v>
      </c>
      <c r="Y8" s="80"/>
      <c r="Z8" s="81">
        <f t="shared" si="3"/>
        <v>108</v>
      </c>
      <c r="AA8" s="81"/>
      <c r="AB8" s="82">
        <v>56</v>
      </c>
      <c r="AC8" s="82"/>
      <c r="AD8" s="82">
        <v>52</v>
      </c>
      <c r="AE8" s="85"/>
      <c r="AF8" s="79" t="s">
        <v>30</v>
      </c>
      <c r="AG8" s="80"/>
      <c r="AH8" s="81">
        <f t="shared" si="4"/>
        <v>78</v>
      </c>
      <c r="AI8" s="81"/>
      <c r="AJ8" s="82">
        <v>27</v>
      </c>
      <c r="AK8" s="82"/>
      <c r="AL8" s="82">
        <v>51</v>
      </c>
      <c r="AM8" s="83"/>
    </row>
    <row r="9" spans="1:39" s="8" customFormat="1" ht="18" customHeight="1">
      <c r="A9" s="10" t="s">
        <v>31</v>
      </c>
      <c r="B9" s="81">
        <f t="shared" si="0"/>
        <v>54</v>
      </c>
      <c r="C9" s="81"/>
      <c r="D9" s="82">
        <v>33</v>
      </c>
      <c r="E9" s="82"/>
      <c r="F9" s="86">
        <v>21</v>
      </c>
      <c r="G9" s="87"/>
      <c r="H9" s="79" t="s">
        <v>32</v>
      </c>
      <c r="I9" s="80"/>
      <c r="J9" s="81">
        <f t="shared" si="1"/>
        <v>128</v>
      </c>
      <c r="K9" s="81"/>
      <c r="L9" s="82">
        <v>65</v>
      </c>
      <c r="M9" s="82"/>
      <c r="N9" s="82">
        <v>63</v>
      </c>
      <c r="O9" s="85"/>
      <c r="P9" s="79" t="s">
        <v>33</v>
      </c>
      <c r="Q9" s="80"/>
      <c r="R9" s="81">
        <f t="shared" si="2"/>
        <v>101</v>
      </c>
      <c r="S9" s="81"/>
      <c r="T9" s="82">
        <v>54</v>
      </c>
      <c r="U9" s="82"/>
      <c r="V9" s="82">
        <v>47</v>
      </c>
      <c r="W9" s="85"/>
      <c r="X9" s="79" t="s">
        <v>34</v>
      </c>
      <c r="Y9" s="80"/>
      <c r="Z9" s="81">
        <f t="shared" si="3"/>
        <v>83</v>
      </c>
      <c r="AA9" s="81"/>
      <c r="AB9" s="82">
        <v>42</v>
      </c>
      <c r="AC9" s="82"/>
      <c r="AD9" s="82">
        <v>41</v>
      </c>
      <c r="AE9" s="85"/>
      <c r="AF9" s="79" t="s">
        <v>35</v>
      </c>
      <c r="AG9" s="80"/>
      <c r="AH9" s="81">
        <f t="shared" si="4"/>
        <v>73</v>
      </c>
      <c r="AI9" s="81"/>
      <c r="AJ9" s="82">
        <v>38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71</v>
      </c>
      <c r="C10" s="81"/>
      <c r="D10" s="82">
        <v>32</v>
      </c>
      <c r="E10" s="82"/>
      <c r="F10" s="86">
        <v>39</v>
      </c>
      <c r="G10" s="87"/>
      <c r="H10" s="79" t="s">
        <v>37</v>
      </c>
      <c r="I10" s="80"/>
      <c r="J10" s="81">
        <f t="shared" si="1"/>
        <v>109</v>
      </c>
      <c r="K10" s="81"/>
      <c r="L10" s="82">
        <v>53</v>
      </c>
      <c r="M10" s="82"/>
      <c r="N10" s="82">
        <v>56</v>
      </c>
      <c r="O10" s="85"/>
      <c r="P10" s="79" t="s">
        <v>38</v>
      </c>
      <c r="Q10" s="80"/>
      <c r="R10" s="81">
        <f t="shared" si="2"/>
        <v>122</v>
      </c>
      <c r="S10" s="81"/>
      <c r="T10" s="82">
        <v>59</v>
      </c>
      <c r="U10" s="82"/>
      <c r="V10" s="82">
        <v>63</v>
      </c>
      <c r="W10" s="85"/>
      <c r="X10" s="79" t="s">
        <v>39</v>
      </c>
      <c r="Y10" s="80"/>
      <c r="Z10" s="81">
        <f t="shared" si="3"/>
        <v>62</v>
      </c>
      <c r="AA10" s="81"/>
      <c r="AB10" s="82">
        <v>34</v>
      </c>
      <c r="AC10" s="82"/>
      <c r="AD10" s="82">
        <v>28</v>
      </c>
      <c r="AE10" s="85"/>
      <c r="AF10" s="79" t="s">
        <v>40</v>
      </c>
      <c r="AG10" s="80"/>
      <c r="AH10" s="81">
        <f t="shared" si="4"/>
        <v>61</v>
      </c>
      <c r="AI10" s="81"/>
      <c r="AJ10" s="82">
        <v>22</v>
      </c>
      <c r="AK10" s="82"/>
      <c r="AL10" s="82">
        <v>39</v>
      </c>
      <c r="AM10" s="83"/>
    </row>
    <row r="11" spans="1:39" s="8" customFormat="1" ht="18" customHeight="1">
      <c r="A11" s="10" t="s">
        <v>41</v>
      </c>
      <c r="B11" s="81">
        <f t="shared" si="0"/>
        <v>67</v>
      </c>
      <c r="C11" s="81"/>
      <c r="D11" s="82">
        <v>36</v>
      </c>
      <c r="E11" s="82"/>
      <c r="F11" s="86">
        <v>31</v>
      </c>
      <c r="G11" s="87"/>
      <c r="H11" s="79" t="s">
        <v>42</v>
      </c>
      <c r="I11" s="80"/>
      <c r="J11" s="81">
        <f t="shared" si="1"/>
        <v>107</v>
      </c>
      <c r="K11" s="81"/>
      <c r="L11" s="82">
        <v>56</v>
      </c>
      <c r="M11" s="82"/>
      <c r="N11" s="82">
        <v>51</v>
      </c>
      <c r="O11" s="85"/>
      <c r="P11" s="79" t="s">
        <v>43</v>
      </c>
      <c r="Q11" s="80"/>
      <c r="R11" s="81">
        <f t="shared" si="2"/>
        <v>144</v>
      </c>
      <c r="S11" s="81"/>
      <c r="T11" s="82">
        <v>73</v>
      </c>
      <c r="U11" s="82"/>
      <c r="V11" s="82">
        <v>71</v>
      </c>
      <c r="W11" s="85"/>
      <c r="X11" s="79" t="s">
        <v>44</v>
      </c>
      <c r="Y11" s="80"/>
      <c r="Z11" s="81">
        <f t="shared" si="3"/>
        <v>87</v>
      </c>
      <c r="AA11" s="81"/>
      <c r="AB11" s="82">
        <v>39</v>
      </c>
      <c r="AC11" s="82"/>
      <c r="AD11" s="82">
        <v>48</v>
      </c>
      <c r="AE11" s="85"/>
      <c r="AF11" s="79" t="s">
        <v>45</v>
      </c>
      <c r="AG11" s="80"/>
      <c r="AH11" s="81">
        <f t="shared" si="4"/>
        <v>59</v>
      </c>
      <c r="AI11" s="81"/>
      <c r="AJ11" s="82">
        <v>25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61</v>
      </c>
      <c r="C12" s="81"/>
      <c r="D12" s="82">
        <v>32</v>
      </c>
      <c r="E12" s="82"/>
      <c r="F12" s="86">
        <v>29</v>
      </c>
      <c r="G12" s="87"/>
      <c r="H12" s="79" t="s">
        <v>47</v>
      </c>
      <c r="I12" s="80"/>
      <c r="J12" s="81">
        <f t="shared" si="1"/>
        <v>101</v>
      </c>
      <c r="K12" s="81"/>
      <c r="L12" s="82">
        <v>54</v>
      </c>
      <c r="M12" s="82"/>
      <c r="N12" s="82">
        <v>47</v>
      </c>
      <c r="O12" s="85"/>
      <c r="P12" s="79" t="s">
        <v>48</v>
      </c>
      <c r="Q12" s="80"/>
      <c r="R12" s="81">
        <f t="shared" si="2"/>
        <v>137</v>
      </c>
      <c r="S12" s="81"/>
      <c r="T12" s="82">
        <v>67</v>
      </c>
      <c r="U12" s="82"/>
      <c r="V12" s="82">
        <v>70</v>
      </c>
      <c r="W12" s="85"/>
      <c r="X12" s="79" t="s">
        <v>49</v>
      </c>
      <c r="Y12" s="80"/>
      <c r="Z12" s="81">
        <f t="shared" si="3"/>
        <v>93</v>
      </c>
      <c r="AA12" s="81"/>
      <c r="AB12" s="82">
        <v>42</v>
      </c>
      <c r="AC12" s="82"/>
      <c r="AD12" s="82">
        <v>51</v>
      </c>
      <c r="AE12" s="85"/>
      <c r="AF12" s="79" t="s">
        <v>50</v>
      </c>
      <c r="AG12" s="80"/>
      <c r="AH12" s="81">
        <f t="shared" si="4"/>
        <v>45</v>
      </c>
      <c r="AI12" s="81"/>
      <c r="AJ12" s="82">
        <v>16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59</v>
      </c>
      <c r="C13" s="81"/>
      <c r="D13" s="82">
        <v>29</v>
      </c>
      <c r="E13" s="82"/>
      <c r="F13" s="86">
        <v>30</v>
      </c>
      <c r="G13" s="87"/>
      <c r="H13" s="79" t="s">
        <v>52</v>
      </c>
      <c r="I13" s="80"/>
      <c r="J13" s="81">
        <f t="shared" si="1"/>
        <v>115</v>
      </c>
      <c r="K13" s="81"/>
      <c r="L13" s="82">
        <v>60</v>
      </c>
      <c r="M13" s="82"/>
      <c r="N13" s="82">
        <v>55</v>
      </c>
      <c r="O13" s="85"/>
      <c r="P13" s="79" t="s">
        <v>53</v>
      </c>
      <c r="Q13" s="80"/>
      <c r="R13" s="81">
        <f t="shared" si="2"/>
        <v>149</v>
      </c>
      <c r="S13" s="81"/>
      <c r="T13" s="82">
        <v>73</v>
      </c>
      <c r="U13" s="82"/>
      <c r="V13" s="82">
        <v>76</v>
      </c>
      <c r="W13" s="85"/>
      <c r="X13" s="79" t="s">
        <v>54</v>
      </c>
      <c r="Y13" s="80"/>
      <c r="Z13" s="81">
        <f t="shared" si="3"/>
        <v>92</v>
      </c>
      <c r="AA13" s="81"/>
      <c r="AB13" s="82">
        <v>45</v>
      </c>
      <c r="AC13" s="82"/>
      <c r="AD13" s="82">
        <v>47</v>
      </c>
      <c r="AE13" s="85"/>
      <c r="AF13" s="79" t="s">
        <v>55</v>
      </c>
      <c r="AG13" s="80"/>
      <c r="AH13" s="81">
        <f t="shared" si="4"/>
        <v>39</v>
      </c>
      <c r="AI13" s="81"/>
      <c r="AJ13" s="82">
        <v>16</v>
      </c>
      <c r="AK13" s="82"/>
      <c r="AL13" s="82">
        <v>23</v>
      </c>
      <c r="AM13" s="83"/>
    </row>
    <row r="14" spans="1:39" s="8" customFormat="1" ht="18" customHeight="1">
      <c r="A14" s="10" t="s">
        <v>56</v>
      </c>
      <c r="B14" s="81">
        <f t="shared" si="0"/>
        <v>74</v>
      </c>
      <c r="C14" s="81"/>
      <c r="D14" s="82">
        <v>36</v>
      </c>
      <c r="E14" s="82"/>
      <c r="F14" s="86">
        <v>38</v>
      </c>
      <c r="G14" s="87"/>
      <c r="H14" s="79" t="s">
        <v>57</v>
      </c>
      <c r="I14" s="80"/>
      <c r="J14" s="81">
        <f t="shared" si="1"/>
        <v>111</v>
      </c>
      <c r="K14" s="81"/>
      <c r="L14" s="82">
        <v>59</v>
      </c>
      <c r="M14" s="82"/>
      <c r="N14" s="82">
        <v>52</v>
      </c>
      <c r="O14" s="85"/>
      <c r="P14" s="79" t="s">
        <v>58</v>
      </c>
      <c r="Q14" s="80"/>
      <c r="R14" s="81">
        <f t="shared" si="2"/>
        <v>189</v>
      </c>
      <c r="S14" s="81"/>
      <c r="T14" s="82">
        <v>88</v>
      </c>
      <c r="U14" s="82"/>
      <c r="V14" s="82">
        <v>101</v>
      </c>
      <c r="W14" s="85"/>
      <c r="X14" s="79" t="s">
        <v>59</v>
      </c>
      <c r="Y14" s="80"/>
      <c r="Z14" s="81">
        <f t="shared" si="3"/>
        <v>102</v>
      </c>
      <c r="AA14" s="81"/>
      <c r="AB14" s="82">
        <v>50</v>
      </c>
      <c r="AC14" s="82"/>
      <c r="AD14" s="82">
        <v>52</v>
      </c>
      <c r="AE14" s="85"/>
      <c r="AF14" s="79" t="s">
        <v>60</v>
      </c>
      <c r="AG14" s="80"/>
      <c r="AH14" s="81">
        <f t="shared" si="4"/>
        <v>21</v>
      </c>
      <c r="AI14" s="81"/>
      <c r="AJ14" s="82">
        <v>9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72</v>
      </c>
      <c r="C15" s="81"/>
      <c r="D15" s="82">
        <v>37</v>
      </c>
      <c r="E15" s="82"/>
      <c r="F15" s="86">
        <v>35</v>
      </c>
      <c r="G15" s="87"/>
      <c r="H15" s="79" t="s">
        <v>62</v>
      </c>
      <c r="I15" s="80"/>
      <c r="J15" s="81">
        <f t="shared" si="1"/>
        <v>95</v>
      </c>
      <c r="K15" s="81"/>
      <c r="L15" s="82">
        <v>43</v>
      </c>
      <c r="M15" s="82"/>
      <c r="N15" s="82">
        <v>52</v>
      </c>
      <c r="O15" s="85"/>
      <c r="P15" s="79" t="s">
        <v>63</v>
      </c>
      <c r="Q15" s="80"/>
      <c r="R15" s="81">
        <f t="shared" si="2"/>
        <v>196</v>
      </c>
      <c r="S15" s="81"/>
      <c r="T15" s="82">
        <v>89</v>
      </c>
      <c r="U15" s="82"/>
      <c r="V15" s="82">
        <v>107</v>
      </c>
      <c r="W15" s="85"/>
      <c r="X15" s="79" t="s">
        <v>64</v>
      </c>
      <c r="Y15" s="80"/>
      <c r="Z15" s="81">
        <f t="shared" si="3"/>
        <v>111</v>
      </c>
      <c r="AA15" s="81"/>
      <c r="AB15" s="82">
        <v>68</v>
      </c>
      <c r="AC15" s="82"/>
      <c r="AD15" s="82">
        <v>43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6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77</v>
      </c>
      <c r="C16" s="81"/>
      <c r="D16" s="82">
        <v>40</v>
      </c>
      <c r="E16" s="82"/>
      <c r="F16" s="86">
        <v>37</v>
      </c>
      <c r="G16" s="87"/>
      <c r="H16" s="79" t="s">
        <v>67</v>
      </c>
      <c r="I16" s="80"/>
      <c r="J16" s="81">
        <f t="shared" si="1"/>
        <v>87</v>
      </c>
      <c r="K16" s="81"/>
      <c r="L16" s="82">
        <v>39</v>
      </c>
      <c r="M16" s="82"/>
      <c r="N16" s="82">
        <v>48</v>
      </c>
      <c r="O16" s="85"/>
      <c r="P16" s="79" t="s">
        <v>68</v>
      </c>
      <c r="Q16" s="80"/>
      <c r="R16" s="81">
        <f t="shared" si="2"/>
        <v>192</v>
      </c>
      <c r="S16" s="81"/>
      <c r="T16" s="82">
        <v>96</v>
      </c>
      <c r="U16" s="82"/>
      <c r="V16" s="82">
        <v>96</v>
      </c>
      <c r="W16" s="85"/>
      <c r="X16" s="79" t="s">
        <v>69</v>
      </c>
      <c r="Y16" s="80"/>
      <c r="Z16" s="81">
        <f t="shared" si="3"/>
        <v>104</v>
      </c>
      <c r="AA16" s="81"/>
      <c r="AB16" s="82">
        <v>47</v>
      </c>
      <c r="AC16" s="82"/>
      <c r="AD16" s="82">
        <v>57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8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83</v>
      </c>
      <c r="C17" s="81"/>
      <c r="D17" s="82">
        <v>39</v>
      </c>
      <c r="E17" s="82"/>
      <c r="F17" s="86">
        <v>44</v>
      </c>
      <c r="G17" s="87"/>
      <c r="H17" s="79" t="s">
        <v>72</v>
      </c>
      <c r="I17" s="80"/>
      <c r="J17" s="81">
        <f t="shared" si="1"/>
        <v>98</v>
      </c>
      <c r="K17" s="81"/>
      <c r="L17" s="82">
        <v>46</v>
      </c>
      <c r="M17" s="82"/>
      <c r="N17" s="82">
        <v>52</v>
      </c>
      <c r="O17" s="85"/>
      <c r="P17" s="79" t="s">
        <v>73</v>
      </c>
      <c r="Q17" s="80"/>
      <c r="R17" s="81">
        <f t="shared" si="2"/>
        <v>190</v>
      </c>
      <c r="S17" s="81"/>
      <c r="T17" s="82">
        <v>82</v>
      </c>
      <c r="U17" s="82"/>
      <c r="V17" s="82">
        <v>108</v>
      </c>
      <c r="W17" s="85"/>
      <c r="X17" s="79" t="s">
        <v>74</v>
      </c>
      <c r="Y17" s="80"/>
      <c r="Z17" s="81">
        <f t="shared" si="3"/>
        <v>109</v>
      </c>
      <c r="AA17" s="81"/>
      <c r="AB17" s="82">
        <v>50</v>
      </c>
      <c r="AC17" s="82"/>
      <c r="AD17" s="82">
        <v>59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3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63</v>
      </c>
      <c r="C18" s="81"/>
      <c r="D18" s="82">
        <v>30</v>
      </c>
      <c r="E18" s="82"/>
      <c r="F18" s="86">
        <v>33</v>
      </c>
      <c r="G18" s="87"/>
      <c r="H18" s="79" t="s">
        <v>77</v>
      </c>
      <c r="I18" s="80"/>
      <c r="J18" s="81">
        <f t="shared" si="1"/>
        <v>80</v>
      </c>
      <c r="K18" s="81"/>
      <c r="L18" s="82">
        <v>41</v>
      </c>
      <c r="M18" s="82"/>
      <c r="N18" s="82">
        <v>39</v>
      </c>
      <c r="O18" s="85"/>
      <c r="P18" s="79" t="s">
        <v>78</v>
      </c>
      <c r="Q18" s="80"/>
      <c r="R18" s="81">
        <f t="shared" si="2"/>
        <v>153</v>
      </c>
      <c r="S18" s="81"/>
      <c r="T18" s="82">
        <v>86</v>
      </c>
      <c r="U18" s="82"/>
      <c r="V18" s="82">
        <v>67</v>
      </c>
      <c r="W18" s="85"/>
      <c r="X18" s="79" t="s">
        <v>79</v>
      </c>
      <c r="Y18" s="80"/>
      <c r="Z18" s="81">
        <f t="shared" si="3"/>
        <v>144</v>
      </c>
      <c r="AA18" s="81"/>
      <c r="AB18" s="82">
        <v>70</v>
      </c>
      <c r="AC18" s="82"/>
      <c r="AD18" s="82">
        <v>74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88</v>
      </c>
      <c r="C19" s="81"/>
      <c r="D19" s="82">
        <v>49</v>
      </c>
      <c r="E19" s="82"/>
      <c r="F19" s="86">
        <v>39</v>
      </c>
      <c r="G19" s="87"/>
      <c r="H19" s="79" t="s">
        <v>82</v>
      </c>
      <c r="I19" s="80"/>
      <c r="J19" s="81">
        <f t="shared" si="1"/>
        <v>102</v>
      </c>
      <c r="K19" s="81"/>
      <c r="L19" s="82">
        <v>51</v>
      </c>
      <c r="M19" s="82"/>
      <c r="N19" s="82">
        <v>51</v>
      </c>
      <c r="O19" s="85"/>
      <c r="P19" s="79" t="s">
        <v>83</v>
      </c>
      <c r="Q19" s="80"/>
      <c r="R19" s="81">
        <f t="shared" si="2"/>
        <v>195</v>
      </c>
      <c r="S19" s="81"/>
      <c r="T19" s="82">
        <v>100</v>
      </c>
      <c r="U19" s="82"/>
      <c r="V19" s="82">
        <v>95</v>
      </c>
      <c r="W19" s="85"/>
      <c r="X19" s="79" t="s">
        <v>84</v>
      </c>
      <c r="Y19" s="80"/>
      <c r="Z19" s="81">
        <f t="shared" si="3"/>
        <v>126</v>
      </c>
      <c r="AA19" s="81"/>
      <c r="AB19" s="82">
        <v>50</v>
      </c>
      <c r="AC19" s="82"/>
      <c r="AD19" s="82">
        <v>76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78</v>
      </c>
      <c r="C20" s="81"/>
      <c r="D20" s="82">
        <v>42</v>
      </c>
      <c r="E20" s="82"/>
      <c r="F20" s="86">
        <v>36</v>
      </c>
      <c r="G20" s="87"/>
      <c r="H20" s="79" t="s">
        <v>87</v>
      </c>
      <c r="I20" s="80"/>
      <c r="J20" s="81">
        <f t="shared" si="1"/>
        <v>92</v>
      </c>
      <c r="K20" s="81"/>
      <c r="L20" s="82">
        <v>52</v>
      </c>
      <c r="M20" s="82"/>
      <c r="N20" s="82">
        <v>40</v>
      </c>
      <c r="O20" s="85"/>
      <c r="P20" s="79" t="s">
        <v>88</v>
      </c>
      <c r="Q20" s="80"/>
      <c r="R20" s="81">
        <f t="shared" si="2"/>
        <v>196</v>
      </c>
      <c r="S20" s="81"/>
      <c r="T20" s="82">
        <v>100</v>
      </c>
      <c r="U20" s="82"/>
      <c r="V20" s="82">
        <v>96</v>
      </c>
      <c r="W20" s="85"/>
      <c r="X20" s="79" t="s">
        <v>89</v>
      </c>
      <c r="Y20" s="80"/>
      <c r="Z20" s="81">
        <f t="shared" si="3"/>
        <v>134</v>
      </c>
      <c r="AA20" s="81"/>
      <c r="AB20" s="82">
        <v>52</v>
      </c>
      <c r="AC20" s="82"/>
      <c r="AD20" s="82">
        <v>82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103</v>
      </c>
      <c r="C21" s="81"/>
      <c r="D21" s="82">
        <v>46</v>
      </c>
      <c r="E21" s="82"/>
      <c r="F21" s="86">
        <v>57</v>
      </c>
      <c r="G21" s="87"/>
      <c r="H21" s="79" t="s">
        <v>92</v>
      </c>
      <c r="I21" s="80"/>
      <c r="J21" s="81">
        <f t="shared" si="1"/>
        <v>87</v>
      </c>
      <c r="K21" s="81"/>
      <c r="L21" s="82">
        <v>41</v>
      </c>
      <c r="M21" s="82"/>
      <c r="N21" s="82">
        <v>46</v>
      </c>
      <c r="O21" s="85"/>
      <c r="P21" s="79" t="s">
        <v>93</v>
      </c>
      <c r="Q21" s="80"/>
      <c r="R21" s="81">
        <f t="shared" si="2"/>
        <v>147</v>
      </c>
      <c r="S21" s="81"/>
      <c r="T21" s="82">
        <v>77</v>
      </c>
      <c r="U21" s="82"/>
      <c r="V21" s="82">
        <v>70</v>
      </c>
      <c r="W21" s="85"/>
      <c r="X21" s="79" t="s">
        <v>94</v>
      </c>
      <c r="Y21" s="80"/>
      <c r="Z21" s="81">
        <f t="shared" si="3"/>
        <v>92</v>
      </c>
      <c r="AA21" s="81"/>
      <c r="AB21" s="82">
        <v>39</v>
      </c>
      <c r="AC21" s="82"/>
      <c r="AD21" s="82">
        <v>53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2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97</v>
      </c>
      <c r="C22" s="81"/>
      <c r="D22" s="82">
        <v>55</v>
      </c>
      <c r="E22" s="82"/>
      <c r="F22" s="86">
        <v>42</v>
      </c>
      <c r="G22" s="87"/>
      <c r="H22" s="79" t="s">
        <v>97</v>
      </c>
      <c r="I22" s="80"/>
      <c r="J22" s="81">
        <f t="shared" si="1"/>
        <v>95</v>
      </c>
      <c r="K22" s="81"/>
      <c r="L22" s="82">
        <v>50</v>
      </c>
      <c r="M22" s="82"/>
      <c r="N22" s="82">
        <v>45</v>
      </c>
      <c r="O22" s="85"/>
      <c r="P22" s="79" t="s">
        <v>98</v>
      </c>
      <c r="Q22" s="80"/>
      <c r="R22" s="81">
        <f t="shared" si="2"/>
        <v>162</v>
      </c>
      <c r="S22" s="81"/>
      <c r="T22" s="82">
        <v>76</v>
      </c>
      <c r="U22" s="82"/>
      <c r="V22" s="82">
        <v>86</v>
      </c>
      <c r="W22" s="85"/>
      <c r="X22" s="79" t="s">
        <v>99</v>
      </c>
      <c r="Y22" s="80"/>
      <c r="Z22" s="81">
        <f t="shared" si="3"/>
        <v>102</v>
      </c>
      <c r="AA22" s="81"/>
      <c r="AB22" s="82">
        <v>44</v>
      </c>
      <c r="AC22" s="82"/>
      <c r="AD22" s="82">
        <v>58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100</v>
      </c>
      <c r="C23" s="66"/>
      <c r="D23" s="74">
        <v>53</v>
      </c>
      <c r="E23" s="74"/>
      <c r="F23" s="84">
        <v>47</v>
      </c>
      <c r="G23" s="67"/>
      <c r="H23" s="64" t="s">
        <v>102</v>
      </c>
      <c r="I23" s="65"/>
      <c r="J23" s="66">
        <f t="shared" si="1"/>
        <v>122</v>
      </c>
      <c r="K23" s="66"/>
      <c r="L23" s="74">
        <v>58</v>
      </c>
      <c r="M23" s="74"/>
      <c r="N23" s="74">
        <v>64</v>
      </c>
      <c r="O23" s="75"/>
      <c r="P23" s="64" t="s">
        <v>103</v>
      </c>
      <c r="Q23" s="65"/>
      <c r="R23" s="66">
        <f t="shared" si="2"/>
        <v>143</v>
      </c>
      <c r="S23" s="66"/>
      <c r="T23" s="74">
        <v>76</v>
      </c>
      <c r="U23" s="74"/>
      <c r="V23" s="74">
        <v>67</v>
      </c>
      <c r="W23" s="75"/>
      <c r="X23" s="64" t="s">
        <v>104</v>
      </c>
      <c r="Y23" s="65"/>
      <c r="Z23" s="66">
        <f t="shared" si="3"/>
        <v>97</v>
      </c>
      <c r="AA23" s="66"/>
      <c r="AB23" s="74">
        <v>45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402</v>
      </c>
      <c r="D27" s="46"/>
      <c r="E27" s="45">
        <f>SUM(E28:F29)</f>
        <v>404</v>
      </c>
      <c r="F27" s="46"/>
      <c r="G27" s="45">
        <f>SUM(G28:H29)</f>
        <v>223</v>
      </c>
      <c r="H27" s="46"/>
      <c r="I27" s="45">
        <f>SUM(I28:J29)</f>
        <v>269</v>
      </c>
      <c r="J27" s="46"/>
      <c r="K27" s="45">
        <f>SUM(K28:L29)</f>
        <v>197</v>
      </c>
      <c r="L27" s="46"/>
      <c r="M27" s="45">
        <f>SUM(M28:N29)</f>
        <v>1180</v>
      </c>
      <c r="N27" s="46"/>
      <c r="O27" s="45">
        <f>SUM(O28:P29)</f>
        <v>969</v>
      </c>
      <c r="P27" s="46"/>
      <c r="Q27" s="45">
        <f>SUM(Q28:R29)</f>
        <v>1169</v>
      </c>
      <c r="R27" s="46"/>
      <c r="S27" s="45">
        <f>SUM(S28:T29)</f>
        <v>1763</v>
      </c>
      <c r="T27" s="46"/>
      <c r="U27" s="45">
        <f>SUM(U28:V29)</f>
        <v>551</v>
      </c>
      <c r="V27" s="46"/>
      <c r="W27" s="45">
        <f>SUM(W28:X29)</f>
        <v>417</v>
      </c>
      <c r="X27" s="46"/>
      <c r="Y27" s="45">
        <f>SUM(Y28:Z29)</f>
        <v>570</v>
      </c>
      <c r="Z27" s="46"/>
      <c r="AA27" s="45">
        <f>SUM(AA28:AB29)</f>
        <v>551</v>
      </c>
      <c r="AB27" s="46"/>
      <c r="AC27" s="45">
        <f>SUM(AC28:AD29)</f>
        <v>737</v>
      </c>
      <c r="AD27" s="46"/>
      <c r="AE27" s="45">
        <f>SUM(AE28:AF29)</f>
        <v>87</v>
      </c>
      <c r="AF27" s="46"/>
      <c r="AG27" s="45">
        <f>SUM(AG28:AH29)</f>
        <v>6</v>
      </c>
      <c r="AH27" s="46"/>
      <c r="AI27" s="47">
        <f>SUM(C27:AH27)</f>
        <v>9495</v>
      </c>
      <c r="AJ27" s="48"/>
      <c r="AK27" s="49">
        <v>4479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215</v>
      </c>
      <c r="D28" s="44"/>
      <c r="E28" s="43">
        <f>SUM(D10:E15)</f>
        <v>202</v>
      </c>
      <c r="F28" s="44"/>
      <c r="G28" s="43">
        <f>SUM(D16:E18)</f>
        <v>109</v>
      </c>
      <c r="H28" s="44"/>
      <c r="I28" s="43">
        <f>SUM(D19:E21)</f>
        <v>137</v>
      </c>
      <c r="J28" s="44"/>
      <c r="K28" s="43">
        <f>SUM(D22:E23)</f>
        <v>108</v>
      </c>
      <c r="L28" s="44"/>
      <c r="M28" s="43">
        <f>SUM(L4:M13)</f>
        <v>605</v>
      </c>
      <c r="N28" s="44"/>
      <c r="O28" s="43">
        <f>SUM(L14:M23)</f>
        <v>480</v>
      </c>
      <c r="P28" s="44"/>
      <c r="Q28" s="43">
        <f>SUM(T4:U13)</f>
        <v>577</v>
      </c>
      <c r="R28" s="44"/>
      <c r="S28" s="43">
        <f>SUM(T14:U23)</f>
        <v>870</v>
      </c>
      <c r="T28" s="44"/>
      <c r="U28" s="43">
        <f>SUM(AB4:AC8)</f>
        <v>282</v>
      </c>
      <c r="V28" s="44"/>
      <c r="W28" s="43">
        <f>SUM(AB9:AC13)</f>
        <v>202</v>
      </c>
      <c r="X28" s="44"/>
      <c r="Y28" s="43">
        <f>SUM(AB14:AC18)</f>
        <v>285</v>
      </c>
      <c r="Z28" s="44"/>
      <c r="AA28" s="43">
        <f>SUM(AB19:AC23)</f>
        <v>230</v>
      </c>
      <c r="AB28" s="44"/>
      <c r="AC28" s="43">
        <f>SUM(AJ4:AK13)</f>
        <v>308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4640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187</v>
      </c>
      <c r="D29" s="21"/>
      <c r="E29" s="20">
        <f>SUM(F10:G15)</f>
        <v>202</v>
      </c>
      <c r="F29" s="21"/>
      <c r="G29" s="20">
        <f>SUM(F16:G18)</f>
        <v>114</v>
      </c>
      <c r="H29" s="21"/>
      <c r="I29" s="20">
        <f>SUM(F19:G21)</f>
        <v>132</v>
      </c>
      <c r="J29" s="21"/>
      <c r="K29" s="20">
        <f>SUM(F22:G23)</f>
        <v>89</v>
      </c>
      <c r="L29" s="21"/>
      <c r="M29" s="20">
        <f>SUM(N4:O13)</f>
        <v>575</v>
      </c>
      <c r="N29" s="21"/>
      <c r="O29" s="20">
        <f>SUM(N14:O23)</f>
        <v>489</v>
      </c>
      <c r="P29" s="21"/>
      <c r="Q29" s="20">
        <f>SUM(V4:W13)</f>
        <v>592</v>
      </c>
      <c r="R29" s="21"/>
      <c r="S29" s="20">
        <f>SUM(V14:W23)</f>
        <v>893</v>
      </c>
      <c r="T29" s="21"/>
      <c r="U29" s="20">
        <f>SUM(AD4:AE8)</f>
        <v>269</v>
      </c>
      <c r="V29" s="21"/>
      <c r="W29" s="20">
        <f>SUM(AD9:AE13)</f>
        <v>215</v>
      </c>
      <c r="X29" s="21"/>
      <c r="Y29" s="20">
        <f>SUM(AD14:AE18)</f>
        <v>285</v>
      </c>
      <c r="Z29" s="21"/>
      <c r="AA29" s="20">
        <f>SUM(AD19:AE23)</f>
        <v>321</v>
      </c>
      <c r="AB29" s="21"/>
      <c r="AC29" s="20">
        <f>SUM(AL4:AM13)</f>
        <v>429</v>
      </c>
      <c r="AD29" s="21"/>
      <c r="AE29" s="20">
        <f>SUM(AL14:AM23)</f>
        <v>57</v>
      </c>
      <c r="AF29" s="21"/>
      <c r="AG29" s="20">
        <f>AL24</f>
        <v>6</v>
      </c>
      <c r="AH29" s="21"/>
      <c r="AI29" s="22">
        <f>SUM(C29:AH29)</f>
        <v>4855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1029</v>
      </c>
      <c r="D31" s="34"/>
      <c r="E31" s="34"/>
      <c r="F31" s="35">
        <f>C31/AI27</f>
        <v>0.10837282780410742</v>
      </c>
      <c r="G31" s="35"/>
      <c r="H31" s="36"/>
      <c r="I31" s="17">
        <f>SUM(I27:V27)</f>
        <v>6098</v>
      </c>
      <c r="J31" s="37"/>
      <c r="K31" s="37"/>
      <c r="L31" s="37"/>
      <c r="M31" s="37"/>
      <c r="N31" s="37"/>
      <c r="O31" s="37"/>
      <c r="P31" s="15">
        <f>I31/AI27</f>
        <v>0.6422327540810953</v>
      </c>
      <c r="Q31" s="15"/>
      <c r="R31" s="15"/>
      <c r="S31" s="15"/>
      <c r="T31" s="15"/>
      <c r="U31" s="15"/>
      <c r="V31" s="16"/>
      <c r="W31" s="17">
        <f>SUM(W27:AH27)</f>
        <v>2368</v>
      </c>
      <c r="X31" s="18"/>
      <c r="Y31" s="18"/>
      <c r="Z31" s="18"/>
      <c r="AA31" s="18"/>
      <c r="AB31" s="18"/>
      <c r="AC31" s="15">
        <f>W31/AI27</f>
        <v>0.24939441811479726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81</v>
      </c>
      <c r="C4" s="90"/>
      <c r="D4" s="91">
        <v>41</v>
      </c>
      <c r="E4" s="91"/>
      <c r="F4" s="96">
        <v>40</v>
      </c>
      <c r="G4" s="97"/>
      <c r="H4" s="88" t="s">
        <v>7</v>
      </c>
      <c r="I4" s="89"/>
      <c r="J4" s="90">
        <f aca="true" t="shared" si="1" ref="J4:J23">SUM(L4:N4)</f>
        <v>117</v>
      </c>
      <c r="K4" s="90"/>
      <c r="L4" s="91">
        <v>58</v>
      </c>
      <c r="M4" s="91"/>
      <c r="N4" s="91">
        <v>59</v>
      </c>
      <c r="O4" s="93"/>
      <c r="P4" s="88" t="s">
        <v>8</v>
      </c>
      <c r="Q4" s="89"/>
      <c r="R4" s="90">
        <f aca="true" t="shared" si="2" ref="R4:R23">SUM(T4:V4)</f>
        <v>124</v>
      </c>
      <c r="S4" s="90"/>
      <c r="T4" s="91">
        <v>66</v>
      </c>
      <c r="U4" s="91"/>
      <c r="V4" s="91">
        <v>58</v>
      </c>
      <c r="W4" s="93"/>
      <c r="X4" s="88" t="s">
        <v>9</v>
      </c>
      <c r="Y4" s="89"/>
      <c r="Z4" s="90">
        <f aca="true" t="shared" si="3" ref="Z4:Z23">SUM(AB4:AD4)</f>
        <v>138</v>
      </c>
      <c r="AA4" s="90"/>
      <c r="AB4" s="91">
        <v>64</v>
      </c>
      <c r="AC4" s="91"/>
      <c r="AD4" s="91">
        <v>74</v>
      </c>
      <c r="AE4" s="93"/>
      <c r="AF4" s="88" t="s">
        <v>10</v>
      </c>
      <c r="AG4" s="89"/>
      <c r="AH4" s="90">
        <f aca="true" t="shared" si="4" ref="AH4:AH24">SUM(AJ4:AL4)</f>
        <v>115</v>
      </c>
      <c r="AI4" s="90"/>
      <c r="AJ4" s="91">
        <v>43</v>
      </c>
      <c r="AK4" s="91"/>
      <c r="AL4" s="91">
        <v>72</v>
      </c>
      <c r="AM4" s="92"/>
    </row>
    <row r="5" spans="1:39" s="8" customFormat="1" ht="18" customHeight="1">
      <c r="A5" s="10" t="s">
        <v>11</v>
      </c>
      <c r="B5" s="81">
        <f t="shared" si="0"/>
        <v>88</v>
      </c>
      <c r="C5" s="81"/>
      <c r="D5" s="82">
        <v>36</v>
      </c>
      <c r="E5" s="82"/>
      <c r="F5" s="86">
        <v>52</v>
      </c>
      <c r="G5" s="87"/>
      <c r="H5" s="79" t="s">
        <v>12</v>
      </c>
      <c r="I5" s="80"/>
      <c r="J5" s="81">
        <f t="shared" si="1"/>
        <v>111</v>
      </c>
      <c r="K5" s="81"/>
      <c r="L5" s="82">
        <v>56</v>
      </c>
      <c r="M5" s="82"/>
      <c r="N5" s="82">
        <v>55</v>
      </c>
      <c r="O5" s="85"/>
      <c r="P5" s="79" t="s">
        <v>13</v>
      </c>
      <c r="Q5" s="80"/>
      <c r="R5" s="81">
        <f t="shared" si="2"/>
        <v>123</v>
      </c>
      <c r="S5" s="81"/>
      <c r="T5" s="82">
        <v>63</v>
      </c>
      <c r="U5" s="82"/>
      <c r="V5" s="82">
        <v>60</v>
      </c>
      <c r="W5" s="85"/>
      <c r="X5" s="79" t="s">
        <v>14</v>
      </c>
      <c r="Y5" s="80"/>
      <c r="Z5" s="81">
        <f t="shared" si="3"/>
        <v>102</v>
      </c>
      <c r="AA5" s="81"/>
      <c r="AB5" s="82">
        <v>50</v>
      </c>
      <c r="AC5" s="82"/>
      <c r="AD5" s="82">
        <v>52</v>
      </c>
      <c r="AE5" s="85"/>
      <c r="AF5" s="79" t="s">
        <v>15</v>
      </c>
      <c r="AG5" s="80"/>
      <c r="AH5" s="81">
        <f t="shared" si="4"/>
        <v>128</v>
      </c>
      <c r="AI5" s="81"/>
      <c r="AJ5" s="82">
        <v>50</v>
      </c>
      <c r="AK5" s="82"/>
      <c r="AL5" s="82">
        <v>78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48</v>
      </c>
      <c r="E6" s="82"/>
      <c r="F6" s="86">
        <v>36</v>
      </c>
      <c r="G6" s="87"/>
      <c r="H6" s="79" t="s">
        <v>17</v>
      </c>
      <c r="I6" s="80"/>
      <c r="J6" s="81">
        <f t="shared" si="1"/>
        <v>96</v>
      </c>
      <c r="K6" s="81"/>
      <c r="L6" s="82">
        <v>45</v>
      </c>
      <c r="M6" s="82"/>
      <c r="N6" s="82">
        <v>51</v>
      </c>
      <c r="O6" s="85"/>
      <c r="P6" s="79" t="s">
        <v>18</v>
      </c>
      <c r="Q6" s="80"/>
      <c r="R6" s="81">
        <f t="shared" si="2"/>
        <v>129</v>
      </c>
      <c r="S6" s="81"/>
      <c r="T6" s="82">
        <v>63</v>
      </c>
      <c r="U6" s="82"/>
      <c r="V6" s="82">
        <v>66</v>
      </c>
      <c r="W6" s="85"/>
      <c r="X6" s="79" t="s">
        <v>19</v>
      </c>
      <c r="Y6" s="80"/>
      <c r="Z6" s="81">
        <f t="shared" si="3"/>
        <v>107</v>
      </c>
      <c r="AA6" s="81"/>
      <c r="AB6" s="82">
        <v>38</v>
      </c>
      <c r="AC6" s="82"/>
      <c r="AD6" s="82">
        <v>69</v>
      </c>
      <c r="AE6" s="85"/>
      <c r="AF6" s="79" t="s">
        <v>20</v>
      </c>
      <c r="AG6" s="80"/>
      <c r="AH6" s="81">
        <f t="shared" si="4"/>
        <v>104</v>
      </c>
      <c r="AI6" s="81"/>
      <c r="AJ6" s="82">
        <v>42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82</v>
      </c>
      <c r="C7" s="81"/>
      <c r="D7" s="82">
        <v>48</v>
      </c>
      <c r="E7" s="82"/>
      <c r="F7" s="86">
        <v>34</v>
      </c>
      <c r="G7" s="87"/>
      <c r="H7" s="79" t="s">
        <v>22</v>
      </c>
      <c r="I7" s="80"/>
      <c r="J7" s="81">
        <f t="shared" si="1"/>
        <v>108</v>
      </c>
      <c r="K7" s="81"/>
      <c r="L7" s="82">
        <v>52</v>
      </c>
      <c r="M7" s="82"/>
      <c r="N7" s="82">
        <v>56</v>
      </c>
      <c r="O7" s="85"/>
      <c r="P7" s="79" t="s">
        <v>23</v>
      </c>
      <c r="Q7" s="80"/>
      <c r="R7" s="81">
        <f t="shared" si="2"/>
        <v>129</v>
      </c>
      <c r="S7" s="81"/>
      <c r="T7" s="82">
        <v>68</v>
      </c>
      <c r="U7" s="82"/>
      <c r="V7" s="82">
        <v>61</v>
      </c>
      <c r="W7" s="85"/>
      <c r="X7" s="79" t="s">
        <v>24</v>
      </c>
      <c r="Y7" s="80"/>
      <c r="Z7" s="81">
        <f t="shared" si="3"/>
        <v>101</v>
      </c>
      <c r="AA7" s="81"/>
      <c r="AB7" s="82">
        <v>49</v>
      </c>
      <c r="AC7" s="82"/>
      <c r="AD7" s="82">
        <v>52</v>
      </c>
      <c r="AE7" s="85"/>
      <c r="AF7" s="79" t="s">
        <v>25</v>
      </c>
      <c r="AG7" s="80"/>
      <c r="AH7" s="81">
        <f t="shared" si="4"/>
        <v>88</v>
      </c>
      <c r="AI7" s="81"/>
      <c r="AJ7" s="82">
        <v>33</v>
      </c>
      <c r="AK7" s="82"/>
      <c r="AL7" s="82">
        <v>55</v>
      </c>
      <c r="AM7" s="83"/>
    </row>
    <row r="8" spans="1:39" s="8" customFormat="1" ht="18" customHeight="1">
      <c r="A8" s="10" t="s">
        <v>26</v>
      </c>
      <c r="B8" s="81">
        <f t="shared" si="0"/>
        <v>80</v>
      </c>
      <c r="C8" s="81"/>
      <c r="D8" s="82">
        <v>41</v>
      </c>
      <c r="E8" s="82"/>
      <c r="F8" s="86">
        <v>39</v>
      </c>
      <c r="G8" s="87"/>
      <c r="H8" s="79" t="s">
        <v>27</v>
      </c>
      <c r="I8" s="80"/>
      <c r="J8" s="81">
        <f t="shared" si="1"/>
        <v>103</v>
      </c>
      <c r="K8" s="81"/>
      <c r="L8" s="82">
        <v>46</v>
      </c>
      <c r="M8" s="82"/>
      <c r="N8" s="82">
        <v>57</v>
      </c>
      <c r="O8" s="85"/>
      <c r="P8" s="79" t="s">
        <v>28</v>
      </c>
      <c r="Q8" s="80"/>
      <c r="R8" s="81">
        <f t="shared" si="2"/>
        <v>121</v>
      </c>
      <c r="S8" s="81"/>
      <c r="T8" s="82">
        <v>59</v>
      </c>
      <c r="U8" s="82"/>
      <c r="V8" s="82">
        <v>62</v>
      </c>
      <c r="W8" s="85"/>
      <c r="X8" s="79" t="s">
        <v>29</v>
      </c>
      <c r="Y8" s="80"/>
      <c r="Z8" s="81">
        <f t="shared" si="3"/>
        <v>103</v>
      </c>
      <c r="AA8" s="81"/>
      <c r="AB8" s="82">
        <v>50</v>
      </c>
      <c r="AC8" s="82"/>
      <c r="AD8" s="82">
        <v>53</v>
      </c>
      <c r="AE8" s="85"/>
      <c r="AF8" s="79" t="s">
        <v>30</v>
      </c>
      <c r="AG8" s="80"/>
      <c r="AH8" s="81">
        <f t="shared" si="4"/>
        <v>66</v>
      </c>
      <c r="AI8" s="81"/>
      <c r="AJ8" s="82">
        <v>25</v>
      </c>
      <c r="AK8" s="82"/>
      <c r="AL8" s="82">
        <v>41</v>
      </c>
      <c r="AM8" s="83"/>
    </row>
    <row r="9" spans="1:39" s="8" customFormat="1" ht="18" customHeight="1">
      <c r="A9" s="10" t="s">
        <v>31</v>
      </c>
      <c r="B9" s="81">
        <f t="shared" si="0"/>
        <v>91</v>
      </c>
      <c r="C9" s="81"/>
      <c r="D9" s="82">
        <v>46</v>
      </c>
      <c r="E9" s="82"/>
      <c r="F9" s="86">
        <v>45</v>
      </c>
      <c r="G9" s="87"/>
      <c r="H9" s="79" t="s">
        <v>32</v>
      </c>
      <c r="I9" s="80"/>
      <c r="J9" s="81">
        <f t="shared" si="1"/>
        <v>92</v>
      </c>
      <c r="K9" s="81"/>
      <c r="L9" s="82">
        <v>38</v>
      </c>
      <c r="M9" s="82"/>
      <c r="N9" s="82">
        <v>54</v>
      </c>
      <c r="O9" s="85"/>
      <c r="P9" s="79" t="s">
        <v>33</v>
      </c>
      <c r="Q9" s="80"/>
      <c r="R9" s="81">
        <f t="shared" si="2"/>
        <v>143</v>
      </c>
      <c r="S9" s="81"/>
      <c r="T9" s="82">
        <v>75</v>
      </c>
      <c r="U9" s="82"/>
      <c r="V9" s="82">
        <v>68</v>
      </c>
      <c r="W9" s="85"/>
      <c r="X9" s="79" t="s">
        <v>34</v>
      </c>
      <c r="Y9" s="80"/>
      <c r="Z9" s="81">
        <f t="shared" si="3"/>
        <v>112</v>
      </c>
      <c r="AA9" s="81"/>
      <c r="AB9" s="82">
        <v>58</v>
      </c>
      <c r="AC9" s="82"/>
      <c r="AD9" s="82">
        <v>54</v>
      </c>
      <c r="AE9" s="85"/>
      <c r="AF9" s="79" t="s">
        <v>35</v>
      </c>
      <c r="AG9" s="80"/>
      <c r="AH9" s="81">
        <f t="shared" si="4"/>
        <v>81</v>
      </c>
      <c r="AI9" s="81"/>
      <c r="AJ9" s="82">
        <v>30</v>
      </c>
      <c r="AK9" s="82"/>
      <c r="AL9" s="82">
        <v>51</v>
      </c>
      <c r="AM9" s="83"/>
    </row>
    <row r="10" spans="1:39" s="8" customFormat="1" ht="18" customHeight="1">
      <c r="A10" s="10" t="s">
        <v>36</v>
      </c>
      <c r="B10" s="81">
        <f t="shared" si="0"/>
        <v>72</v>
      </c>
      <c r="C10" s="81"/>
      <c r="D10" s="82">
        <v>31</v>
      </c>
      <c r="E10" s="82"/>
      <c r="F10" s="86">
        <v>41</v>
      </c>
      <c r="G10" s="87"/>
      <c r="H10" s="79" t="s">
        <v>37</v>
      </c>
      <c r="I10" s="80"/>
      <c r="J10" s="81">
        <f t="shared" si="1"/>
        <v>101</v>
      </c>
      <c r="K10" s="81"/>
      <c r="L10" s="82">
        <v>46</v>
      </c>
      <c r="M10" s="82"/>
      <c r="N10" s="82">
        <v>55</v>
      </c>
      <c r="O10" s="85"/>
      <c r="P10" s="79" t="s">
        <v>38</v>
      </c>
      <c r="Q10" s="80"/>
      <c r="R10" s="81">
        <f t="shared" si="2"/>
        <v>135</v>
      </c>
      <c r="S10" s="81"/>
      <c r="T10" s="82">
        <v>61</v>
      </c>
      <c r="U10" s="82"/>
      <c r="V10" s="82">
        <v>74</v>
      </c>
      <c r="W10" s="85"/>
      <c r="X10" s="79" t="s">
        <v>39</v>
      </c>
      <c r="Y10" s="80"/>
      <c r="Z10" s="81">
        <f t="shared" si="3"/>
        <v>92</v>
      </c>
      <c r="AA10" s="81"/>
      <c r="AB10" s="82">
        <v>43</v>
      </c>
      <c r="AC10" s="82"/>
      <c r="AD10" s="82">
        <v>49</v>
      </c>
      <c r="AE10" s="85"/>
      <c r="AF10" s="79" t="s">
        <v>40</v>
      </c>
      <c r="AG10" s="80"/>
      <c r="AH10" s="81">
        <f t="shared" si="4"/>
        <v>68</v>
      </c>
      <c r="AI10" s="81"/>
      <c r="AJ10" s="82">
        <v>24</v>
      </c>
      <c r="AK10" s="82"/>
      <c r="AL10" s="82">
        <v>44</v>
      </c>
      <c r="AM10" s="83"/>
    </row>
    <row r="11" spans="1:39" s="8" customFormat="1" ht="18" customHeight="1">
      <c r="A11" s="10" t="s">
        <v>41</v>
      </c>
      <c r="B11" s="81">
        <f t="shared" si="0"/>
        <v>103</v>
      </c>
      <c r="C11" s="81"/>
      <c r="D11" s="82">
        <v>52</v>
      </c>
      <c r="E11" s="82"/>
      <c r="F11" s="86">
        <v>51</v>
      </c>
      <c r="G11" s="87"/>
      <c r="H11" s="79" t="s">
        <v>42</v>
      </c>
      <c r="I11" s="80"/>
      <c r="J11" s="81">
        <f t="shared" si="1"/>
        <v>90</v>
      </c>
      <c r="K11" s="81"/>
      <c r="L11" s="82">
        <v>40</v>
      </c>
      <c r="M11" s="82"/>
      <c r="N11" s="82">
        <v>50</v>
      </c>
      <c r="O11" s="85"/>
      <c r="P11" s="79" t="s">
        <v>43</v>
      </c>
      <c r="Q11" s="80"/>
      <c r="R11" s="81">
        <f t="shared" si="2"/>
        <v>161</v>
      </c>
      <c r="S11" s="81"/>
      <c r="T11" s="82">
        <v>74</v>
      </c>
      <c r="U11" s="82"/>
      <c r="V11" s="82">
        <v>87</v>
      </c>
      <c r="W11" s="85"/>
      <c r="X11" s="79" t="s">
        <v>44</v>
      </c>
      <c r="Y11" s="80"/>
      <c r="Z11" s="81">
        <f t="shared" si="3"/>
        <v>101</v>
      </c>
      <c r="AA11" s="81"/>
      <c r="AB11" s="82">
        <v>40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67</v>
      </c>
      <c r="AI11" s="81"/>
      <c r="AJ11" s="82">
        <v>27</v>
      </c>
      <c r="AK11" s="82"/>
      <c r="AL11" s="82">
        <v>40</v>
      </c>
      <c r="AM11" s="83"/>
    </row>
    <row r="12" spans="1:39" s="8" customFormat="1" ht="18" customHeight="1">
      <c r="A12" s="10" t="s">
        <v>46</v>
      </c>
      <c r="B12" s="81">
        <f t="shared" si="0"/>
        <v>110</v>
      </c>
      <c r="C12" s="81"/>
      <c r="D12" s="82">
        <v>56</v>
      </c>
      <c r="E12" s="82"/>
      <c r="F12" s="86">
        <v>54</v>
      </c>
      <c r="G12" s="87"/>
      <c r="H12" s="79" t="s">
        <v>47</v>
      </c>
      <c r="I12" s="80"/>
      <c r="J12" s="81">
        <f t="shared" si="1"/>
        <v>113</v>
      </c>
      <c r="K12" s="81"/>
      <c r="L12" s="82">
        <v>53</v>
      </c>
      <c r="M12" s="82"/>
      <c r="N12" s="82">
        <v>60</v>
      </c>
      <c r="O12" s="85"/>
      <c r="P12" s="79" t="s">
        <v>48</v>
      </c>
      <c r="Q12" s="80"/>
      <c r="R12" s="81">
        <f t="shared" si="2"/>
        <v>160</v>
      </c>
      <c r="S12" s="81"/>
      <c r="T12" s="82">
        <v>83</v>
      </c>
      <c r="U12" s="82"/>
      <c r="V12" s="82">
        <v>77</v>
      </c>
      <c r="W12" s="85"/>
      <c r="X12" s="79" t="s">
        <v>49</v>
      </c>
      <c r="Y12" s="80"/>
      <c r="Z12" s="81">
        <f t="shared" si="3"/>
        <v>111</v>
      </c>
      <c r="AA12" s="81"/>
      <c r="AB12" s="82">
        <v>55</v>
      </c>
      <c r="AC12" s="82"/>
      <c r="AD12" s="82">
        <v>56</v>
      </c>
      <c r="AE12" s="85"/>
      <c r="AF12" s="79" t="s">
        <v>50</v>
      </c>
      <c r="AG12" s="80"/>
      <c r="AH12" s="81">
        <f t="shared" si="4"/>
        <v>43</v>
      </c>
      <c r="AI12" s="81"/>
      <c r="AJ12" s="82">
        <v>17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99</v>
      </c>
      <c r="C13" s="81"/>
      <c r="D13" s="82">
        <v>46</v>
      </c>
      <c r="E13" s="82"/>
      <c r="F13" s="86">
        <v>53</v>
      </c>
      <c r="G13" s="87"/>
      <c r="H13" s="79" t="s">
        <v>52</v>
      </c>
      <c r="I13" s="80"/>
      <c r="J13" s="81">
        <f t="shared" si="1"/>
        <v>105</v>
      </c>
      <c r="K13" s="81"/>
      <c r="L13" s="82">
        <v>49</v>
      </c>
      <c r="M13" s="82"/>
      <c r="N13" s="82">
        <v>56</v>
      </c>
      <c r="O13" s="85"/>
      <c r="P13" s="79" t="s">
        <v>53</v>
      </c>
      <c r="Q13" s="80"/>
      <c r="R13" s="81">
        <f t="shared" si="2"/>
        <v>188</v>
      </c>
      <c r="S13" s="81"/>
      <c r="T13" s="82">
        <v>86</v>
      </c>
      <c r="U13" s="82"/>
      <c r="V13" s="82">
        <v>102</v>
      </c>
      <c r="W13" s="85"/>
      <c r="X13" s="79" t="s">
        <v>54</v>
      </c>
      <c r="Y13" s="80"/>
      <c r="Z13" s="81">
        <f t="shared" si="3"/>
        <v>115</v>
      </c>
      <c r="AA13" s="81"/>
      <c r="AB13" s="82">
        <v>57</v>
      </c>
      <c r="AC13" s="82"/>
      <c r="AD13" s="82">
        <v>58</v>
      </c>
      <c r="AE13" s="85"/>
      <c r="AF13" s="79" t="s">
        <v>55</v>
      </c>
      <c r="AG13" s="80"/>
      <c r="AH13" s="81">
        <f t="shared" si="4"/>
        <v>38</v>
      </c>
      <c r="AI13" s="81"/>
      <c r="AJ13" s="82">
        <v>19</v>
      </c>
      <c r="AK13" s="82"/>
      <c r="AL13" s="82">
        <v>19</v>
      </c>
      <c r="AM13" s="83"/>
    </row>
    <row r="14" spans="1:39" s="8" customFormat="1" ht="18" customHeight="1">
      <c r="A14" s="10" t="s">
        <v>56</v>
      </c>
      <c r="B14" s="81">
        <f t="shared" si="0"/>
        <v>93</v>
      </c>
      <c r="C14" s="81"/>
      <c r="D14" s="82">
        <v>45</v>
      </c>
      <c r="E14" s="82"/>
      <c r="F14" s="86">
        <v>48</v>
      </c>
      <c r="G14" s="87"/>
      <c r="H14" s="79" t="s">
        <v>57</v>
      </c>
      <c r="I14" s="80"/>
      <c r="J14" s="81">
        <f t="shared" si="1"/>
        <v>114</v>
      </c>
      <c r="K14" s="81"/>
      <c r="L14" s="82">
        <v>53</v>
      </c>
      <c r="M14" s="82"/>
      <c r="N14" s="82">
        <v>61</v>
      </c>
      <c r="O14" s="85"/>
      <c r="P14" s="79" t="s">
        <v>58</v>
      </c>
      <c r="Q14" s="80"/>
      <c r="R14" s="81">
        <f t="shared" si="2"/>
        <v>177</v>
      </c>
      <c r="S14" s="81"/>
      <c r="T14" s="82">
        <v>93</v>
      </c>
      <c r="U14" s="82"/>
      <c r="V14" s="82">
        <v>84</v>
      </c>
      <c r="W14" s="85"/>
      <c r="X14" s="79" t="s">
        <v>59</v>
      </c>
      <c r="Y14" s="80"/>
      <c r="Z14" s="81">
        <f t="shared" si="3"/>
        <v>105</v>
      </c>
      <c r="AA14" s="81"/>
      <c r="AB14" s="82">
        <v>59</v>
      </c>
      <c r="AC14" s="82"/>
      <c r="AD14" s="82">
        <v>46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9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73</v>
      </c>
      <c r="C15" s="81"/>
      <c r="D15" s="82">
        <v>49</v>
      </c>
      <c r="E15" s="82"/>
      <c r="F15" s="86">
        <v>24</v>
      </c>
      <c r="G15" s="87"/>
      <c r="H15" s="79" t="s">
        <v>62</v>
      </c>
      <c r="I15" s="80"/>
      <c r="J15" s="81">
        <f t="shared" si="1"/>
        <v>105</v>
      </c>
      <c r="K15" s="81"/>
      <c r="L15" s="82">
        <v>58</v>
      </c>
      <c r="M15" s="82"/>
      <c r="N15" s="82">
        <v>47</v>
      </c>
      <c r="O15" s="85"/>
      <c r="P15" s="79" t="s">
        <v>63</v>
      </c>
      <c r="Q15" s="80"/>
      <c r="R15" s="81">
        <f t="shared" si="2"/>
        <v>181</v>
      </c>
      <c r="S15" s="81"/>
      <c r="T15" s="82">
        <v>89</v>
      </c>
      <c r="U15" s="82"/>
      <c r="V15" s="82">
        <v>92</v>
      </c>
      <c r="W15" s="85"/>
      <c r="X15" s="79" t="s">
        <v>64</v>
      </c>
      <c r="Y15" s="80"/>
      <c r="Z15" s="81">
        <f t="shared" si="3"/>
        <v>116</v>
      </c>
      <c r="AA15" s="81"/>
      <c r="AB15" s="82">
        <v>50</v>
      </c>
      <c r="AC15" s="82"/>
      <c r="AD15" s="82">
        <v>66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13</v>
      </c>
      <c r="AK15" s="82"/>
      <c r="AL15" s="82">
        <v>20</v>
      </c>
      <c r="AM15" s="83"/>
    </row>
    <row r="16" spans="1:39" s="8" customFormat="1" ht="18" customHeight="1">
      <c r="A16" s="10" t="s">
        <v>66</v>
      </c>
      <c r="B16" s="81">
        <f t="shared" si="0"/>
        <v>83</v>
      </c>
      <c r="C16" s="81"/>
      <c r="D16" s="82">
        <v>47</v>
      </c>
      <c r="E16" s="82"/>
      <c r="F16" s="86">
        <v>36</v>
      </c>
      <c r="G16" s="87"/>
      <c r="H16" s="79" t="s">
        <v>67</v>
      </c>
      <c r="I16" s="80"/>
      <c r="J16" s="81">
        <f t="shared" si="1"/>
        <v>116</v>
      </c>
      <c r="K16" s="81"/>
      <c r="L16" s="82">
        <v>49</v>
      </c>
      <c r="M16" s="82"/>
      <c r="N16" s="82">
        <v>67</v>
      </c>
      <c r="O16" s="85"/>
      <c r="P16" s="79" t="s">
        <v>68</v>
      </c>
      <c r="Q16" s="80"/>
      <c r="R16" s="81">
        <f t="shared" si="2"/>
        <v>190</v>
      </c>
      <c r="S16" s="81"/>
      <c r="T16" s="82">
        <v>96</v>
      </c>
      <c r="U16" s="82"/>
      <c r="V16" s="82">
        <v>94</v>
      </c>
      <c r="W16" s="85"/>
      <c r="X16" s="79" t="s">
        <v>69</v>
      </c>
      <c r="Y16" s="80"/>
      <c r="Z16" s="81">
        <f t="shared" si="3"/>
        <v>117</v>
      </c>
      <c r="AA16" s="81"/>
      <c r="AB16" s="82">
        <v>55</v>
      </c>
      <c r="AC16" s="82"/>
      <c r="AD16" s="82">
        <v>62</v>
      </c>
      <c r="AE16" s="85"/>
      <c r="AF16" s="79" t="s">
        <v>70</v>
      </c>
      <c r="AG16" s="80"/>
      <c r="AH16" s="81">
        <f t="shared" si="4"/>
        <v>27</v>
      </c>
      <c r="AI16" s="81"/>
      <c r="AJ16" s="82">
        <v>6</v>
      </c>
      <c r="AK16" s="82"/>
      <c r="AL16" s="82">
        <v>21</v>
      </c>
      <c r="AM16" s="83"/>
    </row>
    <row r="17" spans="1:39" s="8" customFormat="1" ht="18" customHeight="1">
      <c r="A17" s="10" t="s">
        <v>71</v>
      </c>
      <c r="B17" s="81">
        <f t="shared" si="0"/>
        <v>105</v>
      </c>
      <c r="C17" s="81"/>
      <c r="D17" s="82">
        <v>54</v>
      </c>
      <c r="E17" s="82"/>
      <c r="F17" s="86">
        <v>51</v>
      </c>
      <c r="G17" s="87"/>
      <c r="H17" s="79" t="s">
        <v>72</v>
      </c>
      <c r="I17" s="80"/>
      <c r="J17" s="81">
        <f t="shared" si="1"/>
        <v>126</v>
      </c>
      <c r="K17" s="81"/>
      <c r="L17" s="82">
        <v>59</v>
      </c>
      <c r="M17" s="82"/>
      <c r="N17" s="82">
        <v>67</v>
      </c>
      <c r="O17" s="85"/>
      <c r="P17" s="79" t="s">
        <v>73</v>
      </c>
      <c r="Q17" s="80"/>
      <c r="R17" s="81">
        <f t="shared" si="2"/>
        <v>188</v>
      </c>
      <c r="S17" s="81"/>
      <c r="T17" s="82">
        <v>93</v>
      </c>
      <c r="U17" s="82"/>
      <c r="V17" s="82">
        <v>95</v>
      </c>
      <c r="W17" s="85"/>
      <c r="X17" s="79" t="s">
        <v>74</v>
      </c>
      <c r="Y17" s="80"/>
      <c r="Z17" s="81">
        <f t="shared" si="3"/>
        <v>140</v>
      </c>
      <c r="AA17" s="81"/>
      <c r="AB17" s="82">
        <v>57</v>
      </c>
      <c r="AC17" s="82"/>
      <c r="AD17" s="82">
        <v>83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0</v>
      </c>
      <c r="AK17" s="82"/>
      <c r="AL17" s="82">
        <v>21</v>
      </c>
      <c r="AM17" s="83"/>
    </row>
    <row r="18" spans="1:39" s="8" customFormat="1" ht="18" customHeight="1">
      <c r="A18" s="10" t="s">
        <v>76</v>
      </c>
      <c r="B18" s="81">
        <f t="shared" si="0"/>
        <v>91</v>
      </c>
      <c r="C18" s="81"/>
      <c r="D18" s="82">
        <v>42</v>
      </c>
      <c r="E18" s="82"/>
      <c r="F18" s="86">
        <v>49</v>
      </c>
      <c r="G18" s="87"/>
      <c r="H18" s="79" t="s">
        <v>77</v>
      </c>
      <c r="I18" s="80"/>
      <c r="J18" s="81">
        <f t="shared" si="1"/>
        <v>124</v>
      </c>
      <c r="K18" s="81"/>
      <c r="L18" s="82">
        <v>62</v>
      </c>
      <c r="M18" s="82"/>
      <c r="N18" s="82">
        <v>62</v>
      </c>
      <c r="O18" s="85"/>
      <c r="P18" s="79" t="s">
        <v>78</v>
      </c>
      <c r="Q18" s="80"/>
      <c r="R18" s="81">
        <f t="shared" si="2"/>
        <v>184</v>
      </c>
      <c r="S18" s="81"/>
      <c r="T18" s="82">
        <v>102</v>
      </c>
      <c r="U18" s="82"/>
      <c r="V18" s="82">
        <v>82</v>
      </c>
      <c r="W18" s="85"/>
      <c r="X18" s="79" t="s">
        <v>79</v>
      </c>
      <c r="Y18" s="80"/>
      <c r="Z18" s="81">
        <f t="shared" si="3"/>
        <v>164</v>
      </c>
      <c r="AA18" s="81"/>
      <c r="AB18" s="82">
        <v>76</v>
      </c>
      <c r="AC18" s="82"/>
      <c r="AD18" s="82">
        <v>88</v>
      </c>
      <c r="AE18" s="85"/>
      <c r="AF18" s="79" t="s">
        <v>80</v>
      </c>
      <c r="AG18" s="80"/>
      <c r="AH18" s="81">
        <f t="shared" si="4"/>
        <v>23</v>
      </c>
      <c r="AI18" s="81"/>
      <c r="AJ18" s="82">
        <v>4</v>
      </c>
      <c r="AK18" s="82"/>
      <c r="AL18" s="82">
        <v>19</v>
      </c>
      <c r="AM18" s="83"/>
    </row>
    <row r="19" spans="1:39" s="8" customFormat="1" ht="18" customHeight="1">
      <c r="A19" s="10" t="s">
        <v>81</v>
      </c>
      <c r="B19" s="81">
        <f t="shared" si="0"/>
        <v>91</v>
      </c>
      <c r="C19" s="81"/>
      <c r="D19" s="82">
        <v>51</v>
      </c>
      <c r="E19" s="82"/>
      <c r="F19" s="86">
        <v>40</v>
      </c>
      <c r="G19" s="87"/>
      <c r="H19" s="79" t="s">
        <v>82</v>
      </c>
      <c r="I19" s="80"/>
      <c r="J19" s="81">
        <f t="shared" si="1"/>
        <v>123</v>
      </c>
      <c r="K19" s="81"/>
      <c r="L19" s="82">
        <v>66</v>
      </c>
      <c r="M19" s="82"/>
      <c r="N19" s="82">
        <v>57</v>
      </c>
      <c r="O19" s="85"/>
      <c r="P19" s="79" t="s">
        <v>83</v>
      </c>
      <c r="Q19" s="80"/>
      <c r="R19" s="81">
        <f t="shared" si="2"/>
        <v>151</v>
      </c>
      <c r="S19" s="81"/>
      <c r="T19" s="82">
        <v>68</v>
      </c>
      <c r="U19" s="82"/>
      <c r="V19" s="82">
        <v>83</v>
      </c>
      <c r="W19" s="85"/>
      <c r="X19" s="79" t="s">
        <v>84</v>
      </c>
      <c r="Y19" s="80"/>
      <c r="Z19" s="81">
        <f t="shared" si="3"/>
        <v>155</v>
      </c>
      <c r="AA19" s="81"/>
      <c r="AB19" s="82">
        <v>59</v>
      </c>
      <c r="AC19" s="82"/>
      <c r="AD19" s="82">
        <v>96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4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80</v>
      </c>
      <c r="C20" s="81"/>
      <c r="D20" s="82">
        <v>40</v>
      </c>
      <c r="E20" s="82"/>
      <c r="F20" s="86">
        <v>40</v>
      </c>
      <c r="G20" s="87"/>
      <c r="H20" s="79" t="s">
        <v>87</v>
      </c>
      <c r="I20" s="80"/>
      <c r="J20" s="81">
        <f t="shared" si="1"/>
        <v>118</v>
      </c>
      <c r="K20" s="81"/>
      <c r="L20" s="82">
        <v>60</v>
      </c>
      <c r="M20" s="82"/>
      <c r="N20" s="82">
        <v>58</v>
      </c>
      <c r="O20" s="85"/>
      <c r="P20" s="79" t="s">
        <v>88</v>
      </c>
      <c r="Q20" s="80"/>
      <c r="R20" s="81">
        <f t="shared" si="2"/>
        <v>156</v>
      </c>
      <c r="S20" s="81"/>
      <c r="T20" s="82">
        <v>70</v>
      </c>
      <c r="U20" s="82"/>
      <c r="V20" s="82">
        <v>86</v>
      </c>
      <c r="W20" s="85"/>
      <c r="X20" s="79" t="s">
        <v>89</v>
      </c>
      <c r="Y20" s="80"/>
      <c r="Z20" s="81">
        <f t="shared" si="3"/>
        <v>157</v>
      </c>
      <c r="AA20" s="81"/>
      <c r="AB20" s="82">
        <v>87</v>
      </c>
      <c r="AC20" s="82"/>
      <c r="AD20" s="82">
        <v>70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1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93</v>
      </c>
      <c r="C21" s="81"/>
      <c r="D21" s="82">
        <v>46</v>
      </c>
      <c r="E21" s="82"/>
      <c r="F21" s="86">
        <v>47</v>
      </c>
      <c r="G21" s="87"/>
      <c r="H21" s="79" t="s">
        <v>92</v>
      </c>
      <c r="I21" s="80"/>
      <c r="J21" s="81">
        <f t="shared" si="1"/>
        <v>132</v>
      </c>
      <c r="K21" s="81"/>
      <c r="L21" s="82">
        <v>58</v>
      </c>
      <c r="M21" s="82"/>
      <c r="N21" s="82">
        <v>74</v>
      </c>
      <c r="O21" s="85"/>
      <c r="P21" s="79" t="s">
        <v>93</v>
      </c>
      <c r="Q21" s="80"/>
      <c r="R21" s="81">
        <f t="shared" si="2"/>
        <v>138</v>
      </c>
      <c r="S21" s="81"/>
      <c r="T21" s="82">
        <v>63</v>
      </c>
      <c r="U21" s="82"/>
      <c r="V21" s="82">
        <v>75</v>
      </c>
      <c r="W21" s="85"/>
      <c r="X21" s="79" t="s">
        <v>94</v>
      </c>
      <c r="Y21" s="80"/>
      <c r="Z21" s="81">
        <f t="shared" si="3"/>
        <v>84</v>
      </c>
      <c r="AA21" s="81"/>
      <c r="AB21" s="82">
        <v>35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113</v>
      </c>
      <c r="C22" s="81"/>
      <c r="D22" s="82">
        <v>57</v>
      </c>
      <c r="E22" s="82"/>
      <c r="F22" s="86">
        <v>56</v>
      </c>
      <c r="G22" s="87"/>
      <c r="H22" s="79" t="s">
        <v>97</v>
      </c>
      <c r="I22" s="80"/>
      <c r="J22" s="81">
        <f t="shared" si="1"/>
        <v>106</v>
      </c>
      <c r="K22" s="81"/>
      <c r="L22" s="82">
        <v>55</v>
      </c>
      <c r="M22" s="82"/>
      <c r="N22" s="82">
        <v>51</v>
      </c>
      <c r="O22" s="85"/>
      <c r="P22" s="79" t="s">
        <v>98</v>
      </c>
      <c r="Q22" s="80"/>
      <c r="R22" s="81">
        <f t="shared" si="2"/>
        <v>150</v>
      </c>
      <c r="S22" s="81"/>
      <c r="T22" s="82">
        <v>79</v>
      </c>
      <c r="U22" s="82"/>
      <c r="V22" s="82">
        <v>71</v>
      </c>
      <c r="W22" s="85"/>
      <c r="X22" s="79" t="s">
        <v>99</v>
      </c>
      <c r="Y22" s="80"/>
      <c r="Z22" s="81">
        <f t="shared" si="3"/>
        <v>81</v>
      </c>
      <c r="AA22" s="81"/>
      <c r="AB22" s="82">
        <v>31</v>
      </c>
      <c r="AC22" s="82"/>
      <c r="AD22" s="82">
        <v>50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112</v>
      </c>
      <c r="C23" s="66"/>
      <c r="D23" s="74">
        <v>54</v>
      </c>
      <c r="E23" s="74"/>
      <c r="F23" s="84">
        <v>58</v>
      </c>
      <c r="G23" s="67"/>
      <c r="H23" s="64" t="s">
        <v>102</v>
      </c>
      <c r="I23" s="65"/>
      <c r="J23" s="66">
        <f t="shared" si="1"/>
        <v>136</v>
      </c>
      <c r="K23" s="66"/>
      <c r="L23" s="74">
        <v>68</v>
      </c>
      <c r="M23" s="74"/>
      <c r="N23" s="74">
        <v>68</v>
      </c>
      <c r="O23" s="75"/>
      <c r="P23" s="64" t="s">
        <v>103</v>
      </c>
      <c r="Q23" s="65"/>
      <c r="R23" s="66">
        <f t="shared" si="2"/>
        <v>151</v>
      </c>
      <c r="S23" s="66"/>
      <c r="T23" s="74">
        <v>75</v>
      </c>
      <c r="U23" s="74"/>
      <c r="V23" s="74">
        <v>76</v>
      </c>
      <c r="W23" s="75"/>
      <c r="X23" s="64" t="s">
        <v>104</v>
      </c>
      <c r="Y23" s="65"/>
      <c r="Z23" s="66">
        <f t="shared" si="3"/>
        <v>110</v>
      </c>
      <c r="AA23" s="66"/>
      <c r="AB23" s="74">
        <v>53</v>
      </c>
      <c r="AC23" s="74"/>
      <c r="AD23" s="74">
        <v>57</v>
      </c>
      <c r="AE23" s="75"/>
      <c r="AF23" s="76" t="s">
        <v>105</v>
      </c>
      <c r="AG23" s="77"/>
      <c r="AH23" s="78">
        <f t="shared" si="4"/>
        <v>7</v>
      </c>
      <c r="AI23" s="78"/>
      <c r="AJ23" s="62">
        <v>1</v>
      </c>
      <c r="AK23" s="62"/>
      <c r="AL23" s="62">
        <v>6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2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506</v>
      </c>
      <c r="D27" s="46"/>
      <c r="E27" s="45">
        <f>SUM(E28:F29)</f>
        <v>550</v>
      </c>
      <c r="F27" s="46"/>
      <c r="G27" s="45">
        <f>SUM(G28:H29)</f>
        <v>279</v>
      </c>
      <c r="H27" s="46"/>
      <c r="I27" s="45">
        <f>SUM(I28:J29)</f>
        <v>264</v>
      </c>
      <c r="J27" s="46"/>
      <c r="K27" s="45">
        <f>SUM(K28:L29)</f>
        <v>225</v>
      </c>
      <c r="L27" s="46"/>
      <c r="M27" s="45">
        <f>SUM(M28:N29)</f>
        <v>1036</v>
      </c>
      <c r="N27" s="46"/>
      <c r="O27" s="45">
        <f>SUM(O28:P29)</f>
        <v>1200</v>
      </c>
      <c r="P27" s="46"/>
      <c r="Q27" s="45">
        <f>SUM(Q28:R29)</f>
        <v>1413</v>
      </c>
      <c r="R27" s="46"/>
      <c r="S27" s="45">
        <f>SUM(S28:T29)</f>
        <v>1666</v>
      </c>
      <c r="T27" s="46"/>
      <c r="U27" s="45">
        <f>SUM(U28:V29)</f>
        <v>551</v>
      </c>
      <c r="V27" s="46"/>
      <c r="W27" s="45">
        <f>SUM(W28:X29)</f>
        <v>531</v>
      </c>
      <c r="X27" s="46"/>
      <c r="Y27" s="45">
        <f>SUM(Y28:Z29)</f>
        <v>642</v>
      </c>
      <c r="Z27" s="46"/>
      <c r="AA27" s="45">
        <f>SUM(AA28:AB29)</f>
        <v>587</v>
      </c>
      <c r="AB27" s="46"/>
      <c r="AC27" s="45">
        <f>SUM(AC28:AD29)</f>
        <v>798</v>
      </c>
      <c r="AD27" s="46"/>
      <c r="AE27" s="45">
        <f>SUM(AE28:AF29)</f>
        <v>167</v>
      </c>
      <c r="AF27" s="46"/>
      <c r="AG27" s="45">
        <f>SUM(AG28:AH29)</f>
        <v>5</v>
      </c>
      <c r="AH27" s="46"/>
      <c r="AI27" s="47">
        <f>SUM(C27:AH27)</f>
        <v>10420</v>
      </c>
      <c r="AJ27" s="48"/>
      <c r="AK27" s="49">
        <v>4750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260</v>
      </c>
      <c r="D28" s="44"/>
      <c r="E28" s="43">
        <f>SUM(D10:E15)</f>
        <v>279</v>
      </c>
      <c r="F28" s="44"/>
      <c r="G28" s="43">
        <f>SUM(D16:E18)</f>
        <v>143</v>
      </c>
      <c r="H28" s="44"/>
      <c r="I28" s="43">
        <f>SUM(D19:E21)</f>
        <v>137</v>
      </c>
      <c r="J28" s="44"/>
      <c r="K28" s="43">
        <f>SUM(D22:E23)</f>
        <v>111</v>
      </c>
      <c r="L28" s="44"/>
      <c r="M28" s="43">
        <f>SUM(L4:M13)</f>
        <v>483</v>
      </c>
      <c r="N28" s="44"/>
      <c r="O28" s="43">
        <f>SUM(L14:M23)</f>
        <v>588</v>
      </c>
      <c r="P28" s="44"/>
      <c r="Q28" s="43">
        <f>SUM(T4:U13)</f>
        <v>698</v>
      </c>
      <c r="R28" s="44"/>
      <c r="S28" s="43">
        <f>SUM(T14:U23)</f>
        <v>828</v>
      </c>
      <c r="T28" s="44"/>
      <c r="U28" s="43">
        <f>SUM(AB4:AC8)</f>
        <v>251</v>
      </c>
      <c r="V28" s="44"/>
      <c r="W28" s="43">
        <f>SUM(AB9:AC13)</f>
        <v>253</v>
      </c>
      <c r="X28" s="44"/>
      <c r="Y28" s="43">
        <f>SUM(AB14:AC18)</f>
        <v>297</v>
      </c>
      <c r="Z28" s="44"/>
      <c r="AA28" s="43">
        <f>SUM(AB19:AC23)</f>
        <v>265</v>
      </c>
      <c r="AB28" s="44"/>
      <c r="AC28" s="43">
        <f>SUM(AJ4:AK13)</f>
        <v>310</v>
      </c>
      <c r="AD28" s="44"/>
      <c r="AE28" s="43">
        <f>SUM(AJ14:AK23)</f>
        <v>41</v>
      </c>
      <c r="AF28" s="44"/>
      <c r="AG28" s="43">
        <f>AJ24</f>
        <v>2</v>
      </c>
      <c r="AH28" s="44"/>
      <c r="AI28" s="38">
        <f>SUM(C28:AH28)</f>
        <v>4946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246</v>
      </c>
      <c r="D29" s="21"/>
      <c r="E29" s="20">
        <f>SUM(F10:G15)</f>
        <v>271</v>
      </c>
      <c r="F29" s="21"/>
      <c r="G29" s="20">
        <f>SUM(F16:G18)</f>
        <v>136</v>
      </c>
      <c r="H29" s="21"/>
      <c r="I29" s="20">
        <f>SUM(F19:G21)</f>
        <v>127</v>
      </c>
      <c r="J29" s="21"/>
      <c r="K29" s="20">
        <f>SUM(F22:G23)</f>
        <v>114</v>
      </c>
      <c r="L29" s="21"/>
      <c r="M29" s="20">
        <f>SUM(N4:O13)</f>
        <v>553</v>
      </c>
      <c r="N29" s="21"/>
      <c r="O29" s="20">
        <f>SUM(N14:O23)</f>
        <v>612</v>
      </c>
      <c r="P29" s="21"/>
      <c r="Q29" s="20">
        <f>SUM(V4:W13)</f>
        <v>715</v>
      </c>
      <c r="R29" s="21"/>
      <c r="S29" s="20">
        <f>SUM(V14:W23)</f>
        <v>838</v>
      </c>
      <c r="T29" s="21"/>
      <c r="U29" s="20">
        <f>SUM(AD4:AE8)</f>
        <v>300</v>
      </c>
      <c r="V29" s="21"/>
      <c r="W29" s="20">
        <f>SUM(AD9:AE13)</f>
        <v>278</v>
      </c>
      <c r="X29" s="21"/>
      <c r="Y29" s="20">
        <f>SUM(AD14:AE18)</f>
        <v>345</v>
      </c>
      <c r="Z29" s="21"/>
      <c r="AA29" s="20">
        <f>SUM(AD19:AE23)</f>
        <v>322</v>
      </c>
      <c r="AB29" s="21"/>
      <c r="AC29" s="20">
        <f>SUM(AL4:AM13)</f>
        <v>488</v>
      </c>
      <c r="AD29" s="21"/>
      <c r="AE29" s="20">
        <f>SUM(AL14:AM23)</f>
        <v>126</v>
      </c>
      <c r="AF29" s="21"/>
      <c r="AG29" s="20">
        <f>AL24</f>
        <v>3</v>
      </c>
      <c r="AH29" s="21"/>
      <c r="AI29" s="22">
        <f>SUM(C29:AH29)</f>
        <v>5474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1335</v>
      </c>
      <c r="D31" s="34"/>
      <c r="E31" s="34"/>
      <c r="F31" s="35">
        <f>C31/AI27</f>
        <v>0.1281190019193858</v>
      </c>
      <c r="G31" s="35"/>
      <c r="H31" s="36"/>
      <c r="I31" s="17">
        <f>SUM(I27:V27)</f>
        <v>6355</v>
      </c>
      <c r="J31" s="37"/>
      <c r="K31" s="37"/>
      <c r="L31" s="37"/>
      <c r="M31" s="37"/>
      <c r="N31" s="37"/>
      <c r="O31" s="37"/>
      <c r="P31" s="15">
        <f>I31/AI27</f>
        <v>0.6098848368522073</v>
      </c>
      <c r="Q31" s="15"/>
      <c r="R31" s="15"/>
      <c r="S31" s="15"/>
      <c r="T31" s="15"/>
      <c r="U31" s="15"/>
      <c r="V31" s="16"/>
      <c r="W31" s="17">
        <f>SUM(W27:AH27)</f>
        <v>2730</v>
      </c>
      <c r="X31" s="18"/>
      <c r="Y31" s="18"/>
      <c r="Z31" s="18"/>
      <c r="AA31" s="18"/>
      <c r="AB31" s="18"/>
      <c r="AC31" s="15">
        <f>W31/AI27</f>
        <v>0.2619961612284069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18</v>
      </c>
      <c r="C4" s="90"/>
      <c r="D4" s="91">
        <v>7</v>
      </c>
      <c r="E4" s="91"/>
      <c r="F4" s="96">
        <v>11</v>
      </c>
      <c r="G4" s="97"/>
      <c r="H4" s="88" t="s">
        <v>7</v>
      </c>
      <c r="I4" s="89"/>
      <c r="J4" s="90">
        <f aca="true" t="shared" si="1" ref="J4:J23">SUM(L4:N4)</f>
        <v>27</v>
      </c>
      <c r="K4" s="90"/>
      <c r="L4" s="91">
        <v>16</v>
      </c>
      <c r="M4" s="91"/>
      <c r="N4" s="91">
        <v>11</v>
      </c>
      <c r="O4" s="93"/>
      <c r="P4" s="88" t="s">
        <v>8</v>
      </c>
      <c r="Q4" s="89"/>
      <c r="R4" s="90">
        <f aca="true" t="shared" si="2" ref="R4:R23">SUM(T4:V4)</f>
        <v>68</v>
      </c>
      <c r="S4" s="90"/>
      <c r="T4" s="91">
        <v>33</v>
      </c>
      <c r="U4" s="91"/>
      <c r="V4" s="91">
        <v>35</v>
      </c>
      <c r="W4" s="93"/>
      <c r="X4" s="88" t="s">
        <v>9</v>
      </c>
      <c r="Y4" s="89"/>
      <c r="Z4" s="90">
        <f aca="true" t="shared" si="3" ref="Z4:Z23">SUM(AB4:AD4)</f>
        <v>34</v>
      </c>
      <c r="AA4" s="90"/>
      <c r="AB4" s="91">
        <v>13</v>
      </c>
      <c r="AC4" s="91"/>
      <c r="AD4" s="91">
        <v>21</v>
      </c>
      <c r="AE4" s="93"/>
      <c r="AF4" s="88" t="s">
        <v>10</v>
      </c>
      <c r="AG4" s="89"/>
      <c r="AH4" s="90">
        <f aca="true" t="shared" si="4" ref="AH4:AH24">SUM(AJ4:AL4)</f>
        <v>95</v>
      </c>
      <c r="AI4" s="90"/>
      <c r="AJ4" s="91">
        <v>42</v>
      </c>
      <c r="AK4" s="91"/>
      <c r="AL4" s="91">
        <v>53</v>
      </c>
      <c r="AM4" s="92"/>
    </row>
    <row r="5" spans="1:39" s="8" customFormat="1" ht="18" customHeight="1">
      <c r="A5" s="10" t="s">
        <v>11</v>
      </c>
      <c r="B5" s="81">
        <f t="shared" si="0"/>
        <v>23</v>
      </c>
      <c r="C5" s="81"/>
      <c r="D5" s="82">
        <v>14</v>
      </c>
      <c r="E5" s="82"/>
      <c r="F5" s="86">
        <v>9</v>
      </c>
      <c r="G5" s="87"/>
      <c r="H5" s="79" t="s">
        <v>12</v>
      </c>
      <c r="I5" s="80"/>
      <c r="J5" s="81">
        <f t="shared" si="1"/>
        <v>31</v>
      </c>
      <c r="K5" s="81"/>
      <c r="L5" s="82">
        <v>17</v>
      </c>
      <c r="M5" s="82"/>
      <c r="N5" s="82">
        <v>14</v>
      </c>
      <c r="O5" s="85"/>
      <c r="P5" s="79" t="s">
        <v>13</v>
      </c>
      <c r="Q5" s="80"/>
      <c r="R5" s="81">
        <f t="shared" si="2"/>
        <v>51</v>
      </c>
      <c r="S5" s="81"/>
      <c r="T5" s="82">
        <v>23</v>
      </c>
      <c r="U5" s="82"/>
      <c r="V5" s="82">
        <v>28</v>
      </c>
      <c r="W5" s="85"/>
      <c r="X5" s="79" t="s">
        <v>14</v>
      </c>
      <c r="Y5" s="80"/>
      <c r="Z5" s="81">
        <f t="shared" si="3"/>
        <v>31</v>
      </c>
      <c r="AA5" s="81"/>
      <c r="AB5" s="82">
        <v>20</v>
      </c>
      <c r="AC5" s="82"/>
      <c r="AD5" s="82">
        <v>11</v>
      </c>
      <c r="AE5" s="85"/>
      <c r="AF5" s="79" t="s">
        <v>15</v>
      </c>
      <c r="AG5" s="80"/>
      <c r="AH5" s="81">
        <f t="shared" si="4"/>
        <v>78</v>
      </c>
      <c r="AI5" s="81"/>
      <c r="AJ5" s="82">
        <v>33</v>
      </c>
      <c r="AK5" s="82"/>
      <c r="AL5" s="82">
        <v>45</v>
      </c>
      <c r="AM5" s="83"/>
    </row>
    <row r="6" spans="1:39" s="8" customFormat="1" ht="18" customHeight="1">
      <c r="A6" s="10" t="s">
        <v>16</v>
      </c>
      <c r="B6" s="81">
        <f t="shared" si="0"/>
        <v>22</v>
      </c>
      <c r="C6" s="81"/>
      <c r="D6" s="82">
        <v>13</v>
      </c>
      <c r="E6" s="82"/>
      <c r="F6" s="86">
        <v>9</v>
      </c>
      <c r="G6" s="87"/>
      <c r="H6" s="79" t="s">
        <v>17</v>
      </c>
      <c r="I6" s="80"/>
      <c r="J6" s="81">
        <f t="shared" si="1"/>
        <v>26</v>
      </c>
      <c r="K6" s="81"/>
      <c r="L6" s="82">
        <v>16</v>
      </c>
      <c r="M6" s="82"/>
      <c r="N6" s="82">
        <v>10</v>
      </c>
      <c r="O6" s="85"/>
      <c r="P6" s="79" t="s">
        <v>18</v>
      </c>
      <c r="Q6" s="80"/>
      <c r="R6" s="81">
        <f t="shared" si="2"/>
        <v>53</v>
      </c>
      <c r="S6" s="81"/>
      <c r="T6" s="82">
        <v>16</v>
      </c>
      <c r="U6" s="82"/>
      <c r="V6" s="82">
        <v>37</v>
      </c>
      <c r="W6" s="85"/>
      <c r="X6" s="79" t="s">
        <v>19</v>
      </c>
      <c r="Y6" s="80"/>
      <c r="Z6" s="81">
        <f t="shared" si="3"/>
        <v>38</v>
      </c>
      <c r="AA6" s="81"/>
      <c r="AB6" s="82">
        <v>18</v>
      </c>
      <c r="AC6" s="82"/>
      <c r="AD6" s="82">
        <v>20</v>
      </c>
      <c r="AE6" s="85"/>
      <c r="AF6" s="79" t="s">
        <v>20</v>
      </c>
      <c r="AG6" s="80"/>
      <c r="AH6" s="81">
        <f t="shared" si="4"/>
        <v>92</v>
      </c>
      <c r="AI6" s="81"/>
      <c r="AJ6" s="82">
        <v>32</v>
      </c>
      <c r="AK6" s="82"/>
      <c r="AL6" s="82">
        <v>60</v>
      </c>
      <c r="AM6" s="83"/>
    </row>
    <row r="7" spans="1:39" s="8" customFormat="1" ht="18" customHeight="1">
      <c r="A7" s="10" t="s">
        <v>21</v>
      </c>
      <c r="B7" s="81">
        <f t="shared" si="0"/>
        <v>24</v>
      </c>
      <c r="C7" s="81"/>
      <c r="D7" s="82">
        <v>12</v>
      </c>
      <c r="E7" s="82"/>
      <c r="F7" s="86">
        <v>12</v>
      </c>
      <c r="G7" s="87"/>
      <c r="H7" s="79" t="s">
        <v>22</v>
      </c>
      <c r="I7" s="80"/>
      <c r="J7" s="81">
        <f t="shared" si="1"/>
        <v>32</v>
      </c>
      <c r="K7" s="81"/>
      <c r="L7" s="82">
        <v>15</v>
      </c>
      <c r="M7" s="82"/>
      <c r="N7" s="82">
        <v>17</v>
      </c>
      <c r="O7" s="85"/>
      <c r="P7" s="79" t="s">
        <v>23</v>
      </c>
      <c r="Q7" s="80"/>
      <c r="R7" s="81">
        <f t="shared" si="2"/>
        <v>62</v>
      </c>
      <c r="S7" s="81"/>
      <c r="T7" s="82">
        <v>38</v>
      </c>
      <c r="U7" s="82"/>
      <c r="V7" s="82">
        <v>24</v>
      </c>
      <c r="W7" s="85"/>
      <c r="X7" s="79" t="s">
        <v>24</v>
      </c>
      <c r="Y7" s="80"/>
      <c r="Z7" s="81">
        <f t="shared" si="3"/>
        <v>38</v>
      </c>
      <c r="AA7" s="81"/>
      <c r="AB7" s="82">
        <v>19</v>
      </c>
      <c r="AC7" s="82"/>
      <c r="AD7" s="82">
        <v>19</v>
      </c>
      <c r="AE7" s="85"/>
      <c r="AF7" s="79" t="s">
        <v>25</v>
      </c>
      <c r="AG7" s="80"/>
      <c r="AH7" s="81">
        <f t="shared" si="4"/>
        <v>75</v>
      </c>
      <c r="AI7" s="81"/>
      <c r="AJ7" s="82">
        <v>26</v>
      </c>
      <c r="AK7" s="82"/>
      <c r="AL7" s="82">
        <v>49</v>
      </c>
      <c r="AM7" s="83"/>
    </row>
    <row r="8" spans="1:39" s="8" customFormat="1" ht="18" customHeight="1">
      <c r="A8" s="10" t="s">
        <v>26</v>
      </c>
      <c r="B8" s="81">
        <f t="shared" si="0"/>
        <v>32</v>
      </c>
      <c r="C8" s="81"/>
      <c r="D8" s="82">
        <v>16</v>
      </c>
      <c r="E8" s="82"/>
      <c r="F8" s="86">
        <v>16</v>
      </c>
      <c r="G8" s="87"/>
      <c r="H8" s="79" t="s">
        <v>27</v>
      </c>
      <c r="I8" s="80"/>
      <c r="J8" s="81">
        <f t="shared" si="1"/>
        <v>23</v>
      </c>
      <c r="K8" s="81"/>
      <c r="L8" s="82">
        <v>12</v>
      </c>
      <c r="M8" s="82"/>
      <c r="N8" s="82">
        <v>11</v>
      </c>
      <c r="O8" s="85"/>
      <c r="P8" s="79" t="s">
        <v>28</v>
      </c>
      <c r="Q8" s="80"/>
      <c r="R8" s="81">
        <f t="shared" si="2"/>
        <v>63</v>
      </c>
      <c r="S8" s="81"/>
      <c r="T8" s="82">
        <v>32</v>
      </c>
      <c r="U8" s="82"/>
      <c r="V8" s="82">
        <v>31</v>
      </c>
      <c r="W8" s="85"/>
      <c r="X8" s="79" t="s">
        <v>29</v>
      </c>
      <c r="Y8" s="80"/>
      <c r="Z8" s="81">
        <f t="shared" si="3"/>
        <v>38</v>
      </c>
      <c r="AA8" s="81"/>
      <c r="AB8" s="82">
        <v>14</v>
      </c>
      <c r="AC8" s="82"/>
      <c r="AD8" s="82">
        <v>24</v>
      </c>
      <c r="AE8" s="85"/>
      <c r="AF8" s="79" t="s">
        <v>30</v>
      </c>
      <c r="AG8" s="80"/>
      <c r="AH8" s="81">
        <f t="shared" si="4"/>
        <v>58</v>
      </c>
      <c r="AI8" s="81"/>
      <c r="AJ8" s="82">
        <v>32</v>
      </c>
      <c r="AK8" s="82"/>
      <c r="AL8" s="82">
        <v>26</v>
      </c>
      <c r="AM8" s="83"/>
    </row>
    <row r="9" spans="1:39" s="8" customFormat="1" ht="18" customHeight="1">
      <c r="A9" s="10" t="s">
        <v>31</v>
      </c>
      <c r="B9" s="81">
        <f t="shared" si="0"/>
        <v>37</v>
      </c>
      <c r="C9" s="81"/>
      <c r="D9" s="82">
        <v>17</v>
      </c>
      <c r="E9" s="82"/>
      <c r="F9" s="86">
        <v>20</v>
      </c>
      <c r="G9" s="87"/>
      <c r="H9" s="79" t="s">
        <v>32</v>
      </c>
      <c r="I9" s="80"/>
      <c r="J9" s="81">
        <f t="shared" si="1"/>
        <v>40</v>
      </c>
      <c r="K9" s="81"/>
      <c r="L9" s="82">
        <v>19</v>
      </c>
      <c r="M9" s="82"/>
      <c r="N9" s="82">
        <v>21</v>
      </c>
      <c r="O9" s="85"/>
      <c r="P9" s="79" t="s">
        <v>33</v>
      </c>
      <c r="Q9" s="80"/>
      <c r="R9" s="81">
        <f t="shared" si="2"/>
        <v>56</v>
      </c>
      <c r="S9" s="81"/>
      <c r="T9" s="82">
        <v>30</v>
      </c>
      <c r="U9" s="82"/>
      <c r="V9" s="82">
        <v>26</v>
      </c>
      <c r="W9" s="85"/>
      <c r="X9" s="79" t="s">
        <v>34</v>
      </c>
      <c r="Y9" s="80"/>
      <c r="Z9" s="81">
        <f t="shared" si="3"/>
        <v>33</v>
      </c>
      <c r="AA9" s="81"/>
      <c r="AB9" s="82">
        <v>16</v>
      </c>
      <c r="AC9" s="82"/>
      <c r="AD9" s="82">
        <v>17</v>
      </c>
      <c r="AE9" s="85"/>
      <c r="AF9" s="79" t="s">
        <v>35</v>
      </c>
      <c r="AG9" s="80"/>
      <c r="AH9" s="81">
        <f t="shared" si="4"/>
        <v>56</v>
      </c>
      <c r="AI9" s="81"/>
      <c r="AJ9" s="82">
        <v>25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50</v>
      </c>
      <c r="C10" s="81"/>
      <c r="D10" s="82">
        <v>30</v>
      </c>
      <c r="E10" s="82"/>
      <c r="F10" s="86">
        <v>20</v>
      </c>
      <c r="G10" s="87"/>
      <c r="H10" s="79" t="s">
        <v>37</v>
      </c>
      <c r="I10" s="80"/>
      <c r="J10" s="81">
        <f t="shared" si="1"/>
        <v>31</v>
      </c>
      <c r="K10" s="81"/>
      <c r="L10" s="82">
        <v>8</v>
      </c>
      <c r="M10" s="82"/>
      <c r="N10" s="82">
        <v>23</v>
      </c>
      <c r="O10" s="85"/>
      <c r="P10" s="79" t="s">
        <v>38</v>
      </c>
      <c r="Q10" s="80"/>
      <c r="R10" s="81">
        <f t="shared" si="2"/>
        <v>60</v>
      </c>
      <c r="S10" s="81"/>
      <c r="T10" s="82">
        <v>35</v>
      </c>
      <c r="U10" s="82"/>
      <c r="V10" s="82">
        <v>25</v>
      </c>
      <c r="W10" s="85"/>
      <c r="X10" s="79" t="s">
        <v>39</v>
      </c>
      <c r="Y10" s="80"/>
      <c r="Z10" s="81">
        <f t="shared" si="3"/>
        <v>38</v>
      </c>
      <c r="AA10" s="81"/>
      <c r="AB10" s="82">
        <v>15</v>
      </c>
      <c r="AC10" s="82"/>
      <c r="AD10" s="82">
        <v>23</v>
      </c>
      <c r="AE10" s="85"/>
      <c r="AF10" s="79" t="s">
        <v>40</v>
      </c>
      <c r="AG10" s="80"/>
      <c r="AH10" s="81">
        <f t="shared" si="4"/>
        <v>49</v>
      </c>
      <c r="AI10" s="81"/>
      <c r="AJ10" s="82">
        <v>19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52</v>
      </c>
      <c r="C11" s="81"/>
      <c r="D11" s="82">
        <v>29</v>
      </c>
      <c r="E11" s="82"/>
      <c r="F11" s="86">
        <v>23</v>
      </c>
      <c r="G11" s="87"/>
      <c r="H11" s="79" t="s">
        <v>42</v>
      </c>
      <c r="I11" s="80"/>
      <c r="J11" s="81">
        <f t="shared" si="1"/>
        <v>30</v>
      </c>
      <c r="K11" s="81"/>
      <c r="L11" s="82">
        <v>14</v>
      </c>
      <c r="M11" s="82"/>
      <c r="N11" s="82">
        <v>16</v>
      </c>
      <c r="O11" s="85"/>
      <c r="P11" s="79" t="s">
        <v>43</v>
      </c>
      <c r="Q11" s="80"/>
      <c r="R11" s="81">
        <f t="shared" si="2"/>
        <v>73</v>
      </c>
      <c r="S11" s="81"/>
      <c r="T11" s="82">
        <v>40</v>
      </c>
      <c r="U11" s="82"/>
      <c r="V11" s="82">
        <v>33</v>
      </c>
      <c r="W11" s="85"/>
      <c r="X11" s="79" t="s">
        <v>44</v>
      </c>
      <c r="Y11" s="80"/>
      <c r="Z11" s="81">
        <f t="shared" si="3"/>
        <v>30</v>
      </c>
      <c r="AA11" s="81"/>
      <c r="AB11" s="82">
        <v>8</v>
      </c>
      <c r="AC11" s="82"/>
      <c r="AD11" s="82">
        <v>22</v>
      </c>
      <c r="AE11" s="85"/>
      <c r="AF11" s="79" t="s">
        <v>45</v>
      </c>
      <c r="AG11" s="80"/>
      <c r="AH11" s="81">
        <f t="shared" si="4"/>
        <v>34</v>
      </c>
      <c r="AI11" s="81"/>
      <c r="AJ11" s="82">
        <v>14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45</v>
      </c>
      <c r="C12" s="81"/>
      <c r="D12" s="82">
        <v>23</v>
      </c>
      <c r="E12" s="82"/>
      <c r="F12" s="86">
        <v>22</v>
      </c>
      <c r="G12" s="87"/>
      <c r="H12" s="79" t="s">
        <v>47</v>
      </c>
      <c r="I12" s="80"/>
      <c r="J12" s="81">
        <f t="shared" si="1"/>
        <v>26</v>
      </c>
      <c r="K12" s="81"/>
      <c r="L12" s="82">
        <v>13</v>
      </c>
      <c r="M12" s="82"/>
      <c r="N12" s="82">
        <v>13</v>
      </c>
      <c r="O12" s="85"/>
      <c r="P12" s="79" t="s">
        <v>48</v>
      </c>
      <c r="Q12" s="80"/>
      <c r="R12" s="81">
        <f t="shared" si="2"/>
        <v>67</v>
      </c>
      <c r="S12" s="81"/>
      <c r="T12" s="82">
        <v>29</v>
      </c>
      <c r="U12" s="82"/>
      <c r="V12" s="82">
        <v>38</v>
      </c>
      <c r="W12" s="85"/>
      <c r="X12" s="79" t="s">
        <v>49</v>
      </c>
      <c r="Y12" s="80"/>
      <c r="Z12" s="81">
        <f t="shared" si="3"/>
        <v>45</v>
      </c>
      <c r="AA12" s="81"/>
      <c r="AB12" s="82">
        <v>24</v>
      </c>
      <c r="AC12" s="82"/>
      <c r="AD12" s="82">
        <v>21</v>
      </c>
      <c r="AE12" s="85"/>
      <c r="AF12" s="79" t="s">
        <v>50</v>
      </c>
      <c r="AG12" s="80"/>
      <c r="AH12" s="81">
        <f t="shared" si="4"/>
        <v>27</v>
      </c>
      <c r="AI12" s="81"/>
      <c r="AJ12" s="82">
        <v>8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69</v>
      </c>
      <c r="C13" s="81"/>
      <c r="D13" s="82">
        <v>36</v>
      </c>
      <c r="E13" s="82"/>
      <c r="F13" s="86">
        <v>33</v>
      </c>
      <c r="G13" s="87"/>
      <c r="H13" s="79" t="s">
        <v>52</v>
      </c>
      <c r="I13" s="80"/>
      <c r="J13" s="81">
        <f t="shared" si="1"/>
        <v>26</v>
      </c>
      <c r="K13" s="81"/>
      <c r="L13" s="82">
        <v>11</v>
      </c>
      <c r="M13" s="82"/>
      <c r="N13" s="82">
        <v>15</v>
      </c>
      <c r="O13" s="85"/>
      <c r="P13" s="79" t="s">
        <v>53</v>
      </c>
      <c r="Q13" s="80"/>
      <c r="R13" s="81">
        <f t="shared" si="2"/>
        <v>67</v>
      </c>
      <c r="S13" s="81"/>
      <c r="T13" s="82">
        <v>37</v>
      </c>
      <c r="U13" s="82"/>
      <c r="V13" s="82">
        <v>30</v>
      </c>
      <c r="W13" s="85"/>
      <c r="X13" s="79" t="s">
        <v>54</v>
      </c>
      <c r="Y13" s="80"/>
      <c r="Z13" s="81">
        <f t="shared" si="3"/>
        <v>44</v>
      </c>
      <c r="AA13" s="81"/>
      <c r="AB13" s="82">
        <v>19</v>
      </c>
      <c r="AC13" s="82"/>
      <c r="AD13" s="82">
        <v>25</v>
      </c>
      <c r="AE13" s="85"/>
      <c r="AF13" s="79" t="s">
        <v>55</v>
      </c>
      <c r="AG13" s="80"/>
      <c r="AH13" s="81">
        <f t="shared" si="4"/>
        <v>22</v>
      </c>
      <c r="AI13" s="81"/>
      <c r="AJ13" s="82">
        <v>12</v>
      </c>
      <c r="AK13" s="82"/>
      <c r="AL13" s="82">
        <v>10</v>
      </c>
      <c r="AM13" s="83"/>
    </row>
    <row r="14" spans="1:39" s="8" customFormat="1" ht="18" customHeight="1">
      <c r="A14" s="10" t="s">
        <v>56</v>
      </c>
      <c r="B14" s="81">
        <f t="shared" si="0"/>
        <v>54</v>
      </c>
      <c r="C14" s="81"/>
      <c r="D14" s="82">
        <v>25</v>
      </c>
      <c r="E14" s="82"/>
      <c r="F14" s="86">
        <v>29</v>
      </c>
      <c r="G14" s="87"/>
      <c r="H14" s="79" t="s">
        <v>57</v>
      </c>
      <c r="I14" s="80"/>
      <c r="J14" s="81">
        <f t="shared" si="1"/>
        <v>24</v>
      </c>
      <c r="K14" s="81"/>
      <c r="L14" s="82">
        <v>11</v>
      </c>
      <c r="M14" s="82"/>
      <c r="N14" s="82">
        <v>13</v>
      </c>
      <c r="O14" s="85"/>
      <c r="P14" s="79" t="s">
        <v>58</v>
      </c>
      <c r="Q14" s="80"/>
      <c r="R14" s="81">
        <f t="shared" si="2"/>
        <v>67</v>
      </c>
      <c r="S14" s="81"/>
      <c r="T14" s="82">
        <v>32</v>
      </c>
      <c r="U14" s="82"/>
      <c r="V14" s="82">
        <v>35</v>
      </c>
      <c r="W14" s="85"/>
      <c r="X14" s="79" t="s">
        <v>59</v>
      </c>
      <c r="Y14" s="80"/>
      <c r="Z14" s="81">
        <f t="shared" si="3"/>
        <v>46</v>
      </c>
      <c r="AA14" s="81"/>
      <c r="AB14" s="82">
        <v>19</v>
      </c>
      <c r="AC14" s="82"/>
      <c r="AD14" s="82">
        <v>27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1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63</v>
      </c>
      <c r="C15" s="81"/>
      <c r="D15" s="82">
        <v>32</v>
      </c>
      <c r="E15" s="82"/>
      <c r="F15" s="86">
        <v>31</v>
      </c>
      <c r="G15" s="87"/>
      <c r="H15" s="79" t="s">
        <v>62</v>
      </c>
      <c r="I15" s="80"/>
      <c r="J15" s="81">
        <f t="shared" si="1"/>
        <v>26</v>
      </c>
      <c r="K15" s="81"/>
      <c r="L15" s="82">
        <v>8</v>
      </c>
      <c r="M15" s="82"/>
      <c r="N15" s="82">
        <v>18</v>
      </c>
      <c r="O15" s="85"/>
      <c r="P15" s="79" t="s">
        <v>63</v>
      </c>
      <c r="Q15" s="80"/>
      <c r="R15" s="81">
        <f t="shared" si="2"/>
        <v>85</v>
      </c>
      <c r="S15" s="81"/>
      <c r="T15" s="82">
        <v>44</v>
      </c>
      <c r="U15" s="82"/>
      <c r="V15" s="82">
        <v>41</v>
      </c>
      <c r="W15" s="85"/>
      <c r="X15" s="79" t="s">
        <v>64</v>
      </c>
      <c r="Y15" s="80"/>
      <c r="Z15" s="81">
        <f t="shared" si="3"/>
        <v>51</v>
      </c>
      <c r="AA15" s="81"/>
      <c r="AB15" s="82">
        <v>25</v>
      </c>
      <c r="AC15" s="82"/>
      <c r="AD15" s="82">
        <v>26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3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45</v>
      </c>
      <c r="C16" s="81"/>
      <c r="D16" s="82">
        <v>21</v>
      </c>
      <c r="E16" s="82"/>
      <c r="F16" s="86">
        <v>24</v>
      </c>
      <c r="G16" s="87"/>
      <c r="H16" s="79" t="s">
        <v>67</v>
      </c>
      <c r="I16" s="80"/>
      <c r="J16" s="81">
        <f t="shared" si="1"/>
        <v>28</v>
      </c>
      <c r="K16" s="81"/>
      <c r="L16" s="82">
        <v>9</v>
      </c>
      <c r="M16" s="82"/>
      <c r="N16" s="82">
        <v>19</v>
      </c>
      <c r="O16" s="85"/>
      <c r="P16" s="79" t="s">
        <v>68</v>
      </c>
      <c r="Q16" s="80"/>
      <c r="R16" s="81">
        <f t="shared" si="2"/>
        <v>69</v>
      </c>
      <c r="S16" s="81"/>
      <c r="T16" s="82">
        <v>35</v>
      </c>
      <c r="U16" s="82"/>
      <c r="V16" s="82">
        <v>34</v>
      </c>
      <c r="W16" s="85"/>
      <c r="X16" s="79" t="s">
        <v>69</v>
      </c>
      <c r="Y16" s="80"/>
      <c r="Z16" s="81">
        <f t="shared" si="3"/>
        <v>63</v>
      </c>
      <c r="AA16" s="81"/>
      <c r="AB16" s="82">
        <v>27</v>
      </c>
      <c r="AC16" s="82"/>
      <c r="AD16" s="82">
        <v>36</v>
      </c>
      <c r="AE16" s="85"/>
      <c r="AF16" s="79" t="s">
        <v>70</v>
      </c>
      <c r="AG16" s="80"/>
      <c r="AH16" s="81">
        <f t="shared" si="4"/>
        <v>13</v>
      </c>
      <c r="AI16" s="81"/>
      <c r="AJ16" s="82">
        <v>2</v>
      </c>
      <c r="AK16" s="82"/>
      <c r="AL16" s="82">
        <v>11</v>
      </c>
      <c r="AM16" s="83"/>
    </row>
    <row r="17" spans="1:39" s="8" customFormat="1" ht="18" customHeight="1">
      <c r="A17" s="10" t="s">
        <v>71</v>
      </c>
      <c r="B17" s="81">
        <f t="shared" si="0"/>
        <v>55</v>
      </c>
      <c r="C17" s="81"/>
      <c r="D17" s="82">
        <v>27</v>
      </c>
      <c r="E17" s="82"/>
      <c r="F17" s="86">
        <v>28</v>
      </c>
      <c r="G17" s="87"/>
      <c r="H17" s="79" t="s">
        <v>72</v>
      </c>
      <c r="I17" s="80"/>
      <c r="J17" s="81">
        <f t="shared" si="1"/>
        <v>37</v>
      </c>
      <c r="K17" s="81"/>
      <c r="L17" s="82">
        <v>19</v>
      </c>
      <c r="M17" s="82"/>
      <c r="N17" s="82">
        <v>18</v>
      </c>
      <c r="O17" s="85"/>
      <c r="P17" s="79" t="s">
        <v>73</v>
      </c>
      <c r="Q17" s="80"/>
      <c r="R17" s="81">
        <f t="shared" si="2"/>
        <v>71</v>
      </c>
      <c r="S17" s="81"/>
      <c r="T17" s="82">
        <v>41</v>
      </c>
      <c r="U17" s="82"/>
      <c r="V17" s="82">
        <v>30</v>
      </c>
      <c r="W17" s="85"/>
      <c r="X17" s="79" t="s">
        <v>74</v>
      </c>
      <c r="Y17" s="80"/>
      <c r="Z17" s="81">
        <f t="shared" si="3"/>
        <v>79</v>
      </c>
      <c r="AA17" s="81"/>
      <c r="AB17" s="82">
        <v>33</v>
      </c>
      <c r="AC17" s="82"/>
      <c r="AD17" s="82">
        <v>46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2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35</v>
      </c>
      <c r="C18" s="81"/>
      <c r="D18" s="82">
        <v>17</v>
      </c>
      <c r="E18" s="82"/>
      <c r="F18" s="86">
        <v>18</v>
      </c>
      <c r="G18" s="87"/>
      <c r="H18" s="79" t="s">
        <v>77</v>
      </c>
      <c r="I18" s="80"/>
      <c r="J18" s="81">
        <f t="shared" si="1"/>
        <v>31</v>
      </c>
      <c r="K18" s="81"/>
      <c r="L18" s="82">
        <v>15</v>
      </c>
      <c r="M18" s="82"/>
      <c r="N18" s="82">
        <v>16</v>
      </c>
      <c r="O18" s="85"/>
      <c r="P18" s="79" t="s">
        <v>78</v>
      </c>
      <c r="Q18" s="80"/>
      <c r="R18" s="81">
        <f t="shared" si="2"/>
        <v>63</v>
      </c>
      <c r="S18" s="81"/>
      <c r="T18" s="82">
        <v>37</v>
      </c>
      <c r="U18" s="82"/>
      <c r="V18" s="82">
        <v>26</v>
      </c>
      <c r="W18" s="85"/>
      <c r="X18" s="79" t="s">
        <v>79</v>
      </c>
      <c r="Y18" s="80"/>
      <c r="Z18" s="81">
        <f t="shared" si="3"/>
        <v>94</v>
      </c>
      <c r="AA18" s="81"/>
      <c r="AB18" s="82">
        <v>34</v>
      </c>
      <c r="AC18" s="82"/>
      <c r="AD18" s="82">
        <v>60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2</v>
      </c>
      <c r="AK18" s="82"/>
      <c r="AL18" s="82">
        <v>2</v>
      </c>
      <c r="AM18" s="83"/>
    </row>
    <row r="19" spans="1:39" s="8" customFormat="1" ht="18" customHeight="1">
      <c r="A19" s="10" t="s">
        <v>81</v>
      </c>
      <c r="B19" s="81">
        <f t="shared" si="0"/>
        <v>46</v>
      </c>
      <c r="C19" s="81"/>
      <c r="D19" s="82">
        <v>27</v>
      </c>
      <c r="E19" s="82"/>
      <c r="F19" s="86">
        <v>19</v>
      </c>
      <c r="G19" s="87"/>
      <c r="H19" s="79" t="s">
        <v>82</v>
      </c>
      <c r="I19" s="80"/>
      <c r="J19" s="81">
        <f t="shared" si="1"/>
        <v>37</v>
      </c>
      <c r="K19" s="81"/>
      <c r="L19" s="82">
        <v>21</v>
      </c>
      <c r="M19" s="82"/>
      <c r="N19" s="82">
        <v>16</v>
      </c>
      <c r="O19" s="85"/>
      <c r="P19" s="79" t="s">
        <v>83</v>
      </c>
      <c r="Q19" s="80"/>
      <c r="R19" s="81">
        <f t="shared" si="2"/>
        <v>48</v>
      </c>
      <c r="S19" s="81"/>
      <c r="T19" s="82">
        <v>23</v>
      </c>
      <c r="U19" s="82"/>
      <c r="V19" s="82">
        <v>25</v>
      </c>
      <c r="W19" s="85"/>
      <c r="X19" s="79" t="s">
        <v>84</v>
      </c>
      <c r="Y19" s="80"/>
      <c r="Z19" s="81">
        <f t="shared" si="3"/>
        <v>92</v>
      </c>
      <c r="AA19" s="81"/>
      <c r="AB19" s="82">
        <v>38</v>
      </c>
      <c r="AC19" s="82"/>
      <c r="AD19" s="82">
        <v>54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1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39</v>
      </c>
      <c r="C20" s="81"/>
      <c r="D20" s="82">
        <v>16</v>
      </c>
      <c r="E20" s="82"/>
      <c r="F20" s="86">
        <v>23</v>
      </c>
      <c r="G20" s="87"/>
      <c r="H20" s="79" t="s">
        <v>87</v>
      </c>
      <c r="I20" s="80"/>
      <c r="J20" s="81">
        <f t="shared" si="1"/>
        <v>46</v>
      </c>
      <c r="K20" s="81"/>
      <c r="L20" s="82">
        <v>24</v>
      </c>
      <c r="M20" s="82"/>
      <c r="N20" s="82">
        <v>22</v>
      </c>
      <c r="O20" s="85"/>
      <c r="P20" s="79" t="s">
        <v>88</v>
      </c>
      <c r="Q20" s="80"/>
      <c r="R20" s="81">
        <f t="shared" si="2"/>
        <v>55</v>
      </c>
      <c r="S20" s="81"/>
      <c r="T20" s="82">
        <v>26</v>
      </c>
      <c r="U20" s="82"/>
      <c r="V20" s="82">
        <v>29</v>
      </c>
      <c r="W20" s="85"/>
      <c r="X20" s="79" t="s">
        <v>89</v>
      </c>
      <c r="Y20" s="80"/>
      <c r="Z20" s="81">
        <f t="shared" si="3"/>
        <v>107</v>
      </c>
      <c r="AA20" s="81"/>
      <c r="AB20" s="82">
        <v>42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30</v>
      </c>
      <c r="C21" s="81"/>
      <c r="D21" s="82">
        <v>15</v>
      </c>
      <c r="E21" s="82"/>
      <c r="F21" s="86">
        <v>15</v>
      </c>
      <c r="G21" s="87"/>
      <c r="H21" s="79" t="s">
        <v>92</v>
      </c>
      <c r="I21" s="80"/>
      <c r="J21" s="81">
        <f t="shared" si="1"/>
        <v>47</v>
      </c>
      <c r="K21" s="81"/>
      <c r="L21" s="82">
        <v>24</v>
      </c>
      <c r="M21" s="82"/>
      <c r="N21" s="82">
        <v>23</v>
      </c>
      <c r="O21" s="85"/>
      <c r="P21" s="79" t="s">
        <v>93</v>
      </c>
      <c r="Q21" s="80"/>
      <c r="R21" s="81">
        <f t="shared" si="2"/>
        <v>42</v>
      </c>
      <c r="S21" s="81"/>
      <c r="T21" s="82">
        <v>17</v>
      </c>
      <c r="U21" s="82"/>
      <c r="V21" s="82">
        <v>25</v>
      </c>
      <c r="W21" s="85"/>
      <c r="X21" s="79" t="s">
        <v>94</v>
      </c>
      <c r="Y21" s="80"/>
      <c r="Z21" s="81">
        <f t="shared" si="3"/>
        <v>61</v>
      </c>
      <c r="AA21" s="81"/>
      <c r="AB21" s="82">
        <v>23</v>
      </c>
      <c r="AC21" s="82"/>
      <c r="AD21" s="82">
        <v>38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28</v>
      </c>
      <c r="C22" s="81"/>
      <c r="D22" s="82">
        <v>14</v>
      </c>
      <c r="E22" s="82"/>
      <c r="F22" s="86">
        <v>14</v>
      </c>
      <c r="G22" s="87"/>
      <c r="H22" s="79" t="s">
        <v>97</v>
      </c>
      <c r="I22" s="80"/>
      <c r="J22" s="81">
        <f t="shared" si="1"/>
        <v>47</v>
      </c>
      <c r="K22" s="81"/>
      <c r="L22" s="82">
        <v>21</v>
      </c>
      <c r="M22" s="82"/>
      <c r="N22" s="82">
        <v>26</v>
      </c>
      <c r="O22" s="85"/>
      <c r="P22" s="79" t="s">
        <v>98</v>
      </c>
      <c r="Q22" s="80"/>
      <c r="R22" s="81">
        <f t="shared" si="2"/>
        <v>34</v>
      </c>
      <c r="S22" s="81"/>
      <c r="T22" s="82">
        <v>22</v>
      </c>
      <c r="U22" s="82"/>
      <c r="V22" s="82">
        <v>12</v>
      </c>
      <c r="W22" s="85"/>
      <c r="X22" s="79" t="s">
        <v>99</v>
      </c>
      <c r="Y22" s="80"/>
      <c r="Z22" s="81">
        <f t="shared" si="3"/>
        <v>78</v>
      </c>
      <c r="AA22" s="81"/>
      <c r="AB22" s="82">
        <v>39</v>
      </c>
      <c r="AC22" s="82"/>
      <c r="AD22" s="82">
        <v>39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24</v>
      </c>
      <c r="C23" s="66"/>
      <c r="D23" s="74">
        <v>12</v>
      </c>
      <c r="E23" s="74"/>
      <c r="F23" s="84">
        <v>12</v>
      </c>
      <c r="G23" s="67"/>
      <c r="H23" s="64" t="s">
        <v>102</v>
      </c>
      <c r="I23" s="65"/>
      <c r="J23" s="66">
        <f t="shared" si="1"/>
        <v>54</v>
      </c>
      <c r="K23" s="66"/>
      <c r="L23" s="74">
        <v>21</v>
      </c>
      <c r="M23" s="74"/>
      <c r="N23" s="74">
        <v>33</v>
      </c>
      <c r="O23" s="75"/>
      <c r="P23" s="64" t="s">
        <v>103</v>
      </c>
      <c r="Q23" s="65"/>
      <c r="R23" s="66">
        <f t="shared" si="2"/>
        <v>32</v>
      </c>
      <c r="S23" s="66"/>
      <c r="T23" s="74">
        <v>18</v>
      </c>
      <c r="U23" s="74"/>
      <c r="V23" s="74">
        <v>14</v>
      </c>
      <c r="W23" s="75"/>
      <c r="X23" s="64" t="s">
        <v>104</v>
      </c>
      <c r="Y23" s="65"/>
      <c r="Z23" s="66">
        <f t="shared" si="3"/>
        <v>74</v>
      </c>
      <c r="AA23" s="66"/>
      <c r="AB23" s="74">
        <v>22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156</v>
      </c>
      <c r="D27" s="46"/>
      <c r="E27" s="45">
        <f>SUM(E28:F29)</f>
        <v>333</v>
      </c>
      <c r="F27" s="46"/>
      <c r="G27" s="45">
        <f>SUM(G28:H29)</f>
        <v>135</v>
      </c>
      <c r="H27" s="46"/>
      <c r="I27" s="45">
        <f>SUM(I28:J29)</f>
        <v>115</v>
      </c>
      <c r="J27" s="46"/>
      <c r="K27" s="45">
        <f>SUM(K28:L29)</f>
        <v>52</v>
      </c>
      <c r="L27" s="46"/>
      <c r="M27" s="45">
        <f>SUM(M28:N29)</f>
        <v>292</v>
      </c>
      <c r="N27" s="46"/>
      <c r="O27" s="45">
        <f>SUM(O28:P29)</f>
        <v>377</v>
      </c>
      <c r="P27" s="46"/>
      <c r="Q27" s="45">
        <f>SUM(Q28:R29)</f>
        <v>620</v>
      </c>
      <c r="R27" s="46"/>
      <c r="S27" s="45">
        <f>SUM(S28:T29)</f>
        <v>566</v>
      </c>
      <c r="T27" s="46"/>
      <c r="U27" s="45">
        <f>SUM(U28:V29)</f>
        <v>179</v>
      </c>
      <c r="V27" s="46"/>
      <c r="W27" s="45">
        <f>SUM(W28:X29)</f>
        <v>190</v>
      </c>
      <c r="X27" s="46"/>
      <c r="Y27" s="45">
        <f>SUM(Y28:Z29)</f>
        <v>333</v>
      </c>
      <c r="Z27" s="46"/>
      <c r="AA27" s="45">
        <f>SUM(AA28:AB29)</f>
        <v>412</v>
      </c>
      <c r="AB27" s="46"/>
      <c r="AC27" s="45">
        <f>SUM(AC28:AD29)</f>
        <v>586</v>
      </c>
      <c r="AD27" s="46"/>
      <c r="AE27" s="45">
        <f>SUM(AE28:AF29)</f>
        <v>54</v>
      </c>
      <c r="AF27" s="46"/>
      <c r="AG27" s="45">
        <f>SUM(AG28:AH29)</f>
        <v>1</v>
      </c>
      <c r="AH27" s="46"/>
      <c r="AI27" s="47">
        <f>SUM(C27:AH27)</f>
        <v>4401</v>
      </c>
      <c r="AJ27" s="48"/>
      <c r="AK27" s="49">
        <v>2210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79</v>
      </c>
      <c r="D28" s="44"/>
      <c r="E28" s="43">
        <f>SUM(D10:E15)</f>
        <v>175</v>
      </c>
      <c r="F28" s="44"/>
      <c r="G28" s="43">
        <f>SUM(D16:E18)</f>
        <v>65</v>
      </c>
      <c r="H28" s="44"/>
      <c r="I28" s="43">
        <f>SUM(D19:E21)</f>
        <v>58</v>
      </c>
      <c r="J28" s="44"/>
      <c r="K28" s="43">
        <f>SUM(D22:E23)</f>
        <v>26</v>
      </c>
      <c r="L28" s="44"/>
      <c r="M28" s="43">
        <f>SUM(L4:M13)</f>
        <v>141</v>
      </c>
      <c r="N28" s="44"/>
      <c r="O28" s="43">
        <f>SUM(L14:M23)</f>
        <v>173</v>
      </c>
      <c r="P28" s="44"/>
      <c r="Q28" s="43">
        <f>SUM(T4:U13)</f>
        <v>313</v>
      </c>
      <c r="R28" s="44"/>
      <c r="S28" s="43">
        <f>SUM(T14:U23)</f>
        <v>295</v>
      </c>
      <c r="T28" s="44"/>
      <c r="U28" s="43">
        <f>SUM(AB4:AC8)</f>
        <v>84</v>
      </c>
      <c r="V28" s="44"/>
      <c r="W28" s="43">
        <f>SUM(AB9:AC13)</f>
        <v>82</v>
      </c>
      <c r="X28" s="44"/>
      <c r="Y28" s="43">
        <f>SUM(AB14:AC18)</f>
        <v>138</v>
      </c>
      <c r="Z28" s="44"/>
      <c r="AA28" s="43">
        <f>SUM(AB19:AC23)</f>
        <v>164</v>
      </c>
      <c r="AB28" s="44"/>
      <c r="AC28" s="43">
        <f>SUM(AJ4:AK13)</f>
        <v>243</v>
      </c>
      <c r="AD28" s="44"/>
      <c r="AE28" s="43">
        <f>SUM(AJ14:AK23)</f>
        <v>12</v>
      </c>
      <c r="AF28" s="44"/>
      <c r="AG28" s="43">
        <f>AJ24</f>
        <v>0</v>
      </c>
      <c r="AH28" s="44"/>
      <c r="AI28" s="38">
        <f>SUM(C28:AH28)</f>
        <v>2048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77</v>
      </c>
      <c r="D29" s="21"/>
      <c r="E29" s="20">
        <f>SUM(F10:G15)</f>
        <v>158</v>
      </c>
      <c r="F29" s="21"/>
      <c r="G29" s="20">
        <f>SUM(F16:G18)</f>
        <v>70</v>
      </c>
      <c r="H29" s="21"/>
      <c r="I29" s="20">
        <f>SUM(F19:G21)</f>
        <v>57</v>
      </c>
      <c r="J29" s="21"/>
      <c r="K29" s="20">
        <f>SUM(F22:G23)</f>
        <v>26</v>
      </c>
      <c r="L29" s="21"/>
      <c r="M29" s="20">
        <f>SUM(N4:O13)</f>
        <v>151</v>
      </c>
      <c r="N29" s="21"/>
      <c r="O29" s="20">
        <f>SUM(N14:O23)</f>
        <v>204</v>
      </c>
      <c r="P29" s="21"/>
      <c r="Q29" s="20">
        <f>SUM(V4:W13)</f>
        <v>307</v>
      </c>
      <c r="R29" s="21"/>
      <c r="S29" s="20">
        <f>SUM(V14:W23)</f>
        <v>271</v>
      </c>
      <c r="T29" s="21"/>
      <c r="U29" s="20">
        <f>SUM(AD4:AE8)</f>
        <v>95</v>
      </c>
      <c r="V29" s="21"/>
      <c r="W29" s="20">
        <f>SUM(AD9:AE13)</f>
        <v>108</v>
      </c>
      <c r="X29" s="21"/>
      <c r="Y29" s="20">
        <f>SUM(AD14:AE18)</f>
        <v>195</v>
      </c>
      <c r="Z29" s="21"/>
      <c r="AA29" s="20">
        <f>SUM(AD19:AE23)</f>
        <v>248</v>
      </c>
      <c r="AB29" s="21"/>
      <c r="AC29" s="20">
        <f>SUM(AL4:AM13)</f>
        <v>343</v>
      </c>
      <c r="AD29" s="21"/>
      <c r="AE29" s="20">
        <f>SUM(AL14:AM23)</f>
        <v>42</v>
      </c>
      <c r="AF29" s="21"/>
      <c r="AG29" s="20">
        <f>AL24</f>
        <v>1</v>
      </c>
      <c r="AH29" s="21"/>
      <c r="AI29" s="22">
        <f>SUM(C29:AH29)</f>
        <v>2353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624</v>
      </c>
      <c r="D31" s="34"/>
      <c r="E31" s="34"/>
      <c r="F31" s="35">
        <f>C31/AI27</f>
        <v>0.141785957736878</v>
      </c>
      <c r="G31" s="35"/>
      <c r="H31" s="36"/>
      <c r="I31" s="17">
        <f>SUM(I27:V27)</f>
        <v>2201</v>
      </c>
      <c r="J31" s="37"/>
      <c r="K31" s="37"/>
      <c r="L31" s="37"/>
      <c r="M31" s="37"/>
      <c r="N31" s="37"/>
      <c r="O31" s="37"/>
      <c r="P31" s="15">
        <f>I31/AI27</f>
        <v>0.5001136105430584</v>
      </c>
      <c r="Q31" s="15"/>
      <c r="R31" s="15"/>
      <c r="S31" s="15"/>
      <c r="T31" s="15"/>
      <c r="U31" s="15"/>
      <c r="V31" s="16"/>
      <c r="W31" s="17">
        <f>SUM(W27:AH27)</f>
        <v>1576</v>
      </c>
      <c r="X31" s="18"/>
      <c r="Y31" s="18"/>
      <c r="Z31" s="18"/>
      <c r="AA31" s="18"/>
      <c r="AB31" s="18"/>
      <c r="AC31" s="15">
        <f>W31/AI27</f>
        <v>0.3581004317200636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66</v>
      </c>
      <c r="C4" s="90"/>
      <c r="D4" s="91">
        <v>37</v>
      </c>
      <c r="E4" s="91"/>
      <c r="F4" s="96">
        <v>29</v>
      </c>
      <c r="G4" s="97"/>
      <c r="H4" s="88" t="s">
        <v>7</v>
      </c>
      <c r="I4" s="89"/>
      <c r="J4" s="90">
        <f aca="true" t="shared" si="1" ref="J4:J23">SUM(L4:N4)</f>
        <v>154</v>
      </c>
      <c r="K4" s="90"/>
      <c r="L4" s="91">
        <v>79</v>
      </c>
      <c r="M4" s="91"/>
      <c r="N4" s="91">
        <v>75</v>
      </c>
      <c r="O4" s="93"/>
      <c r="P4" s="88" t="s">
        <v>8</v>
      </c>
      <c r="Q4" s="89"/>
      <c r="R4" s="90">
        <f aca="true" t="shared" si="2" ref="R4:R23">SUM(T4:V4)</f>
        <v>95</v>
      </c>
      <c r="S4" s="90"/>
      <c r="T4" s="91">
        <v>38</v>
      </c>
      <c r="U4" s="91"/>
      <c r="V4" s="91">
        <v>57</v>
      </c>
      <c r="W4" s="93"/>
      <c r="X4" s="88" t="s">
        <v>9</v>
      </c>
      <c r="Y4" s="89"/>
      <c r="Z4" s="90">
        <f aca="true" t="shared" si="3" ref="Z4:Z23">SUM(AB4:AD4)</f>
        <v>145</v>
      </c>
      <c r="AA4" s="90"/>
      <c r="AB4" s="91">
        <v>69</v>
      </c>
      <c r="AC4" s="91"/>
      <c r="AD4" s="91">
        <v>76</v>
      </c>
      <c r="AE4" s="93"/>
      <c r="AF4" s="88" t="s">
        <v>10</v>
      </c>
      <c r="AG4" s="89"/>
      <c r="AH4" s="90">
        <f aca="true" t="shared" si="4" ref="AH4:AH24">SUM(AJ4:AL4)</f>
        <v>123</v>
      </c>
      <c r="AI4" s="90"/>
      <c r="AJ4" s="91">
        <v>53</v>
      </c>
      <c r="AK4" s="91"/>
      <c r="AL4" s="91">
        <v>70</v>
      </c>
      <c r="AM4" s="92"/>
    </row>
    <row r="5" spans="1:39" s="8" customFormat="1" ht="18" customHeight="1">
      <c r="A5" s="10" t="s">
        <v>11</v>
      </c>
      <c r="B5" s="81">
        <f t="shared" si="0"/>
        <v>85</v>
      </c>
      <c r="C5" s="81"/>
      <c r="D5" s="82">
        <v>41</v>
      </c>
      <c r="E5" s="82"/>
      <c r="F5" s="86">
        <v>44</v>
      </c>
      <c r="G5" s="87"/>
      <c r="H5" s="79" t="s">
        <v>12</v>
      </c>
      <c r="I5" s="80"/>
      <c r="J5" s="81">
        <f t="shared" si="1"/>
        <v>174</v>
      </c>
      <c r="K5" s="81"/>
      <c r="L5" s="82">
        <v>91</v>
      </c>
      <c r="M5" s="82"/>
      <c r="N5" s="82">
        <v>83</v>
      </c>
      <c r="O5" s="85"/>
      <c r="P5" s="79" t="s">
        <v>13</v>
      </c>
      <c r="Q5" s="80"/>
      <c r="R5" s="81">
        <f t="shared" si="2"/>
        <v>125</v>
      </c>
      <c r="S5" s="81"/>
      <c r="T5" s="82">
        <v>58</v>
      </c>
      <c r="U5" s="82"/>
      <c r="V5" s="82">
        <v>67</v>
      </c>
      <c r="W5" s="85"/>
      <c r="X5" s="79" t="s">
        <v>14</v>
      </c>
      <c r="Y5" s="80"/>
      <c r="Z5" s="81">
        <f t="shared" si="3"/>
        <v>99</v>
      </c>
      <c r="AA5" s="81"/>
      <c r="AB5" s="82">
        <v>53</v>
      </c>
      <c r="AC5" s="82"/>
      <c r="AD5" s="82">
        <v>46</v>
      </c>
      <c r="AE5" s="85"/>
      <c r="AF5" s="79" t="s">
        <v>15</v>
      </c>
      <c r="AG5" s="80"/>
      <c r="AH5" s="81">
        <f t="shared" si="4"/>
        <v>112</v>
      </c>
      <c r="AI5" s="81"/>
      <c r="AJ5" s="82">
        <v>49</v>
      </c>
      <c r="AK5" s="82"/>
      <c r="AL5" s="82">
        <v>63</v>
      </c>
      <c r="AM5" s="83"/>
    </row>
    <row r="6" spans="1:39" s="8" customFormat="1" ht="18" customHeight="1">
      <c r="A6" s="10" t="s">
        <v>16</v>
      </c>
      <c r="B6" s="81">
        <f t="shared" si="0"/>
        <v>85</v>
      </c>
      <c r="C6" s="81"/>
      <c r="D6" s="82">
        <v>40</v>
      </c>
      <c r="E6" s="82"/>
      <c r="F6" s="86">
        <v>45</v>
      </c>
      <c r="G6" s="87"/>
      <c r="H6" s="79" t="s">
        <v>17</v>
      </c>
      <c r="I6" s="80"/>
      <c r="J6" s="81">
        <f t="shared" si="1"/>
        <v>142</v>
      </c>
      <c r="K6" s="81"/>
      <c r="L6" s="82">
        <v>70</v>
      </c>
      <c r="M6" s="82"/>
      <c r="N6" s="82">
        <v>72</v>
      </c>
      <c r="O6" s="85"/>
      <c r="P6" s="79" t="s">
        <v>18</v>
      </c>
      <c r="Q6" s="80"/>
      <c r="R6" s="81">
        <f t="shared" si="2"/>
        <v>144</v>
      </c>
      <c r="S6" s="81"/>
      <c r="T6" s="82">
        <v>69</v>
      </c>
      <c r="U6" s="82"/>
      <c r="V6" s="82">
        <v>75</v>
      </c>
      <c r="W6" s="85"/>
      <c r="X6" s="79" t="s">
        <v>19</v>
      </c>
      <c r="Y6" s="80"/>
      <c r="Z6" s="81">
        <f t="shared" si="3"/>
        <v>100</v>
      </c>
      <c r="AA6" s="81"/>
      <c r="AB6" s="82">
        <v>51</v>
      </c>
      <c r="AC6" s="82"/>
      <c r="AD6" s="82">
        <v>49</v>
      </c>
      <c r="AE6" s="85"/>
      <c r="AF6" s="79" t="s">
        <v>20</v>
      </c>
      <c r="AG6" s="80"/>
      <c r="AH6" s="81">
        <f t="shared" si="4"/>
        <v>89</v>
      </c>
      <c r="AI6" s="81"/>
      <c r="AJ6" s="82">
        <v>41</v>
      </c>
      <c r="AK6" s="82"/>
      <c r="AL6" s="82">
        <v>48</v>
      </c>
      <c r="AM6" s="83"/>
    </row>
    <row r="7" spans="1:39" s="8" customFormat="1" ht="18" customHeight="1">
      <c r="A7" s="10" t="s">
        <v>21</v>
      </c>
      <c r="B7" s="81">
        <f t="shared" si="0"/>
        <v>87</v>
      </c>
      <c r="C7" s="81"/>
      <c r="D7" s="82">
        <v>45</v>
      </c>
      <c r="E7" s="82"/>
      <c r="F7" s="86">
        <v>42</v>
      </c>
      <c r="G7" s="87"/>
      <c r="H7" s="79" t="s">
        <v>22</v>
      </c>
      <c r="I7" s="80"/>
      <c r="J7" s="81">
        <f t="shared" si="1"/>
        <v>130</v>
      </c>
      <c r="K7" s="81"/>
      <c r="L7" s="82">
        <v>67</v>
      </c>
      <c r="M7" s="82"/>
      <c r="N7" s="82">
        <v>63</v>
      </c>
      <c r="O7" s="85"/>
      <c r="P7" s="79" t="s">
        <v>23</v>
      </c>
      <c r="Q7" s="80"/>
      <c r="R7" s="81">
        <f t="shared" si="2"/>
        <v>150</v>
      </c>
      <c r="S7" s="81"/>
      <c r="T7" s="82">
        <v>72</v>
      </c>
      <c r="U7" s="82"/>
      <c r="V7" s="82">
        <v>78</v>
      </c>
      <c r="W7" s="85"/>
      <c r="X7" s="79" t="s">
        <v>24</v>
      </c>
      <c r="Y7" s="80"/>
      <c r="Z7" s="81">
        <f t="shared" si="3"/>
        <v>110</v>
      </c>
      <c r="AA7" s="81"/>
      <c r="AB7" s="82">
        <v>58</v>
      </c>
      <c r="AC7" s="82"/>
      <c r="AD7" s="82">
        <v>52</v>
      </c>
      <c r="AE7" s="85"/>
      <c r="AF7" s="79" t="s">
        <v>25</v>
      </c>
      <c r="AG7" s="80"/>
      <c r="AH7" s="81">
        <f t="shared" si="4"/>
        <v>94</v>
      </c>
      <c r="AI7" s="81"/>
      <c r="AJ7" s="82">
        <v>51</v>
      </c>
      <c r="AK7" s="82"/>
      <c r="AL7" s="82">
        <v>43</v>
      </c>
      <c r="AM7" s="83"/>
    </row>
    <row r="8" spans="1:39" s="8" customFormat="1" ht="18" customHeight="1">
      <c r="A8" s="10" t="s">
        <v>26</v>
      </c>
      <c r="B8" s="81">
        <f t="shared" si="0"/>
        <v>104</v>
      </c>
      <c r="C8" s="81"/>
      <c r="D8" s="82">
        <v>51</v>
      </c>
      <c r="E8" s="82"/>
      <c r="F8" s="86">
        <v>53</v>
      </c>
      <c r="G8" s="87"/>
      <c r="H8" s="79" t="s">
        <v>27</v>
      </c>
      <c r="I8" s="80"/>
      <c r="J8" s="81">
        <f t="shared" si="1"/>
        <v>111</v>
      </c>
      <c r="K8" s="81"/>
      <c r="L8" s="82">
        <v>61</v>
      </c>
      <c r="M8" s="82"/>
      <c r="N8" s="82">
        <v>50</v>
      </c>
      <c r="O8" s="85"/>
      <c r="P8" s="79" t="s">
        <v>28</v>
      </c>
      <c r="Q8" s="80"/>
      <c r="R8" s="81">
        <f t="shared" si="2"/>
        <v>138</v>
      </c>
      <c r="S8" s="81"/>
      <c r="T8" s="82">
        <v>74</v>
      </c>
      <c r="U8" s="82"/>
      <c r="V8" s="82">
        <v>64</v>
      </c>
      <c r="W8" s="85"/>
      <c r="X8" s="79" t="s">
        <v>29</v>
      </c>
      <c r="Y8" s="80"/>
      <c r="Z8" s="81">
        <f t="shared" si="3"/>
        <v>110</v>
      </c>
      <c r="AA8" s="81"/>
      <c r="AB8" s="82">
        <v>49</v>
      </c>
      <c r="AC8" s="82"/>
      <c r="AD8" s="82">
        <v>61</v>
      </c>
      <c r="AE8" s="85"/>
      <c r="AF8" s="79" t="s">
        <v>30</v>
      </c>
      <c r="AG8" s="80"/>
      <c r="AH8" s="81">
        <f t="shared" si="4"/>
        <v>66</v>
      </c>
      <c r="AI8" s="81"/>
      <c r="AJ8" s="82">
        <v>30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97</v>
      </c>
      <c r="C9" s="81"/>
      <c r="D9" s="82">
        <v>54</v>
      </c>
      <c r="E9" s="82"/>
      <c r="F9" s="86">
        <v>43</v>
      </c>
      <c r="G9" s="87"/>
      <c r="H9" s="79" t="s">
        <v>32</v>
      </c>
      <c r="I9" s="80"/>
      <c r="J9" s="81">
        <f t="shared" si="1"/>
        <v>92</v>
      </c>
      <c r="K9" s="81"/>
      <c r="L9" s="82">
        <v>47</v>
      </c>
      <c r="M9" s="82"/>
      <c r="N9" s="82">
        <v>45</v>
      </c>
      <c r="O9" s="85"/>
      <c r="P9" s="79" t="s">
        <v>33</v>
      </c>
      <c r="Q9" s="80"/>
      <c r="R9" s="81">
        <f t="shared" si="2"/>
        <v>185</v>
      </c>
      <c r="S9" s="81"/>
      <c r="T9" s="82">
        <v>79</v>
      </c>
      <c r="U9" s="82"/>
      <c r="V9" s="82">
        <v>106</v>
      </c>
      <c r="W9" s="85"/>
      <c r="X9" s="79" t="s">
        <v>34</v>
      </c>
      <c r="Y9" s="80"/>
      <c r="Z9" s="81">
        <f t="shared" si="3"/>
        <v>98</v>
      </c>
      <c r="AA9" s="81"/>
      <c r="AB9" s="82">
        <v>57</v>
      </c>
      <c r="AC9" s="82"/>
      <c r="AD9" s="82">
        <v>41</v>
      </c>
      <c r="AE9" s="85"/>
      <c r="AF9" s="79" t="s">
        <v>35</v>
      </c>
      <c r="AG9" s="80"/>
      <c r="AH9" s="81">
        <f t="shared" si="4"/>
        <v>78</v>
      </c>
      <c r="AI9" s="81"/>
      <c r="AJ9" s="82">
        <v>36</v>
      </c>
      <c r="AK9" s="82"/>
      <c r="AL9" s="82">
        <v>42</v>
      </c>
      <c r="AM9" s="83"/>
    </row>
    <row r="10" spans="1:39" s="8" customFormat="1" ht="18" customHeight="1">
      <c r="A10" s="10" t="s">
        <v>36</v>
      </c>
      <c r="B10" s="81">
        <f t="shared" si="0"/>
        <v>80</v>
      </c>
      <c r="C10" s="81"/>
      <c r="D10" s="82">
        <v>39</v>
      </c>
      <c r="E10" s="82"/>
      <c r="F10" s="86">
        <v>41</v>
      </c>
      <c r="G10" s="87"/>
      <c r="H10" s="79" t="s">
        <v>37</v>
      </c>
      <c r="I10" s="80"/>
      <c r="J10" s="81">
        <f t="shared" si="1"/>
        <v>82</v>
      </c>
      <c r="K10" s="81"/>
      <c r="L10" s="82">
        <v>48</v>
      </c>
      <c r="M10" s="82"/>
      <c r="N10" s="82">
        <v>34</v>
      </c>
      <c r="O10" s="85"/>
      <c r="P10" s="79" t="s">
        <v>38</v>
      </c>
      <c r="Q10" s="80"/>
      <c r="R10" s="81">
        <f t="shared" si="2"/>
        <v>187</v>
      </c>
      <c r="S10" s="81"/>
      <c r="T10" s="82">
        <v>89</v>
      </c>
      <c r="U10" s="82"/>
      <c r="V10" s="82">
        <v>98</v>
      </c>
      <c r="W10" s="85"/>
      <c r="X10" s="79" t="s">
        <v>39</v>
      </c>
      <c r="Y10" s="80"/>
      <c r="Z10" s="81">
        <f t="shared" si="3"/>
        <v>105</v>
      </c>
      <c r="AA10" s="81"/>
      <c r="AB10" s="82">
        <v>42</v>
      </c>
      <c r="AC10" s="82"/>
      <c r="AD10" s="82">
        <v>63</v>
      </c>
      <c r="AE10" s="85"/>
      <c r="AF10" s="79" t="s">
        <v>40</v>
      </c>
      <c r="AG10" s="80"/>
      <c r="AH10" s="81">
        <f t="shared" si="4"/>
        <v>61</v>
      </c>
      <c r="AI10" s="81"/>
      <c r="AJ10" s="82">
        <v>27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90</v>
      </c>
      <c r="C11" s="81"/>
      <c r="D11" s="82">
        <v>57</v>
      </c>
      <c r="E11" s="82"/>
      <c r="F11" s="86">
        <v>33</v>
      </c>
      <c r="G11" s="87"/>
      <c r="H11" s="79" t="s">
        <v>42</v>
      </c>
      <c r="I11" s="80"/>
      <c r="J11" s="81">
        <f t="shared" si="1"/>
        <v>69</v>
      </c>
      <c r="K11" s="81"/>
      <c r="L11" s="82">
        <v>37</v>
      </c>
      <c r="M11" s="82"/>
      <c r="N11" s="82">
        <v>32</v>
      </c>
      <c r="O11" s="85"/>
      <c r="P11" s="79" t="s">
        <v>43</v>
      </c>
      <c r="Q11" s="80"/>
      <c r="R11" s="81">
        <f t="shared" si="2"/>
        <v>215</v>
      </c>
      <c r="S11" s="81"/>
      <c r="T11" s="82">
        <v>104</v>
      </c>
      <c r="U11" s="82"/>
      <c r="V11" s="82">
        <v>111</v>
      </c>
      <c r="W11" s="85"/>
      <c r="X11" s="79" t="s">
        <v>44</v>
      </c>
      <c r="Y11" s="80"/>
      <c r="Z11" s="81">
        <f t="shared" si="3"/>
        <v>106</v>
      </c>
      <c r="AA11" s="81"/>
      <c r="AB11" s="82">
        <v>53</v>
      </c>
      <c r="AC11" s="82"/>
      <c r="AD11" s="82">
        <v>53</v>
      </c>
      <c r="AE11" s="85"/>
      <c r="AF11" s="79" t="s">
        <v>45</v>
      </c>
      <c r="AG11" s="80"/>
      <c r="AH11" s="81">
        <f t="shared" si="4"/>
        <v>73</v>
      </c>
      <c r="AI11" s="81"/>
      <c r="AJ11" s="82">
        <v>29</v>
      </c>
      <c r="AK11" s="82"/>
      <c r="AL11" s="82">
        <v>44</v>
      </c>
      <c r="AM11" s="83"/>
    </row>
    <row r="12" spans="1:39" s="8" customFormat="1" ht="18" customHeight="1">
      <c r="A12" s="10" t="s">
        <v>46</v>
      </c>
      <c r="B12" s="81">
        <f t="shared" si="0"/>
        <v>104</v>
      </c>
      <c r="C12" s="81"/>
      <c r="D12" s="82">
        <v>54</v>
      </c>
      <c r="E12" s="82"/>
      <c r="F12" s="86">
        <v>50</v>
      </c>
      <c r="G12" s="87"/>
      <c r="H12" s="79" t="s">
        <v>47</v>
      </c>
      <c r="I12" s="80"/>
      <c r="J12" s="81">
        <f t="shared" si="1"/>
        <v>75</v>
      </c>
      <c r="K12" s="81"/>
      <c r="L12" s="82">
        <v>38</v>
      </c>
      <c r="M12" s="82"/>
      <c r="N12" s="82">
        <v>37</v>
      </c>
      <c r="O12" s="85"/>
      <c r="P12" s="79" t="s">
        <v>48</v>
      </c>
      <c r="Q12" s="80"/>
      <c r="R12" s="81">
        <f t="shared" si="2"/>
        <v>208</v>
      </c>
      <c r="S12" s="81"/>
      <c r="T12" s="82">
        <v>104</v>
      </c>
      <c r="U12" s="82"/>
      <c r="V12" s="82">
        <v>104</v>
      </c>
      <c r="W12" s="85"/>
      <c r="X12" s="79" t="s">
        <v>49</v>
      </c>
      <c r="Y12" s="80"/>
      <c r="Z12" s="81">
        <f t="shared" si="3"/>
        <v>110</v>
      </c>
      <c r="AA12" s="81"/>
      <c r="AB12" s="82">
        <v>50</v>
      </c>
      <c r="AC12" s="82"/>
      <c r="AD12" s="82">
        <v>60</v>
      </c>
      <c r="AE12" s="85"/>
      <c r="AF12" s="79" t="s">
        <v>50</v>
      </c>
      <c r="AG12" s="80"/>
      <c r="AH12" s="81">
        <f t="shared" si="4"/>
        <v>53</v>
      </c>
      <c r="AI12" s="81"/>
      <c r="AJ12" s="82">
        <v>25</v>
      </c>
      <c r="AK12" s="82"/>
      <c r="AL12" s="82">
        <v>28</v>
      </c>
      <c r="AM12" s="83"/>
    </row>
    <row r="13" spans="1:39" s="8" customFormat="1" ht="18" customHeight="1">
      <c r="A13" s="10" t="s">
        <v>51</v>
      </c>
      <c r="B13" s="81">
        <f t="shared" si="0"/>
        <v>88</v>
      </c>
      <c r="C13" s="81"/>
      <c r="D13" s="82">
        <v>43</v>
      </c>
      <c r="E13" s="82"/>
      <c r="F13" s="86">
        <v>45</v>
      </c>
      <c r="G13" s="87"/>
      <c r="H13" s="79" t="s">
        <v>52</v>
      </c>
      <c r="I13" s="80"/>
      <c r="J13" s="81">
        <f t="shared" si="1"/>
        <v>85</v>
      </c>
      <c r="K13" s="81"/>
      <c r="L13" s="82">
        <v>49</v>
      </c>
      <c r="M13" s="82"/>
      <c r="N13" s="82">
        <v>36</v>
      </c>
      <c r="O13" s="85"/>
      <c r="P13" s="79" t="s">
        <v>53</v>
      </c>
      <c r="Q13" s="80"/>
      <c r="R13" s="81">
        <f t="shared" si="2"/>
        <v>250</v>
      </c>
      <c r="S13" s="81"/>
      <c r="T13" s="82">
        <v>124</v>
      </c>
      <c r="U13" s="82"/>
      <c r="V13" s="82">
        <v>126</v>
      </c>
      <c r="W13" s="85"/>
      <c r="X13" s="79" t="s">
        <v>54</v>
      </c>
      <c r="Y13" s="80"/>
      <c r="Z13" s="81">
        <f t="shared" si="3"/>
        <v>118</v>
      </c>
      <c r="AA13" s="81"/>
      <c r="AB13" s="82">
        <v>57</v>
      </c>
      <c r="AC13" s="82"/>
      <c r="AD13" s="82">
        <v>61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11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95</v>
      </c>
      <c r="C14" s="81"/>
      <c r="D14" s="82">
        <v>42</v>
      </c>
      <c r="E14" s="82"/>
      <c r="F14" s="86">
        <v>53</v>
      </c>
      <c r="G14" s="87"/>
      <c r="H14" s="79" t="s">
        <v>57</v>
      </c>
      <c r="I14" s="80"/>
      <c r="J14" s="81">
        <f t="shared" si="1"/>
        <v>79</v>
      </c>
      <c r="K14" s="81"/>
      <c r="L14" s="82">
        <v>37</v>
      </c>
      <c r="M14" s="82"/>
      <c r="N14" s="82">
        <v>42</v>
      </c>
      <c r="O14" s="85"/>
      <c r="P14" s="79" t="s">
        <v>58</v>
      </c>
      <c r="Q14" s="80"/>
      <c r="R14" s="81">
        <f t="shared" si="2"/>
        <v>224</v>
      </c>
      <c r="S14" s="81"/>
      <c r="T14" s="82">
        <v>105</v>
      </c>
      <c r="U14" s="82"/>
      <c r="V14" s="82">
        <v>119</v>
      </c>
      <c r="W14" s="85"/>
      <c r="X14" s="79" t="s">
        <v>59</v>
      </c>
      <c r="Y14" s="80"/>
      <c r="Z14" s="81">
        <f t="shared" si="3"/>
        <v>116</v>
      </c>
      <c r="AA14" s="81"/>
      <c r="AB14" s="82">
        <v>51</v>
      </c>
      <c r="AC14" s="82"/>
      <c r="AD14" s="82">
        <v>65</v>
      </c>
      <c r="AE14" s="85"/>
      <c r="AF14" s="79" t="s">
        <v>60</v>
      </c>
      <c r="AG14" s="80"/>
      <c r="AH14" s="81">
        <f t="shared" si="4"/>
        <v>44</v>
      </c>
      <c r="AI14" s="81"/>
      <c r="AJ14" s="82">
        <v>16</v>
      </c>
      <c r="AK14" s="82"/>
      <c r="AL14" s="82">
        <v>28</v>
      </c>
      <c r="AM14" s="83"/>
    </row>
    <row r="15" spans="1:39" s="8" customFormat="1" ht="18" customHeight="1">
      <c r="A15" s="10" t="s">
        <v>61</v>
      </c>
      <c r="B15" s="81">
        <f t="shared" si="0"/>
        <v>114</v>
      </c>
      <c r="C15" s="81"/>
      <c r="D15" s="82">
        <v>58</v>
      </c>
      <c r="E15" s="82"/>
      <c r="F15" s="86">
        <v>56</v>
      </c>
      <c r="G15" s="87"/>
      <c r="H15" s="79" t="s">
        <v>62</v>
      </c>
      <c r="I15" s="80"/>
      <c r="J15" s="81">
        <f t="shared" si="1"/>
        <v>91</v>
      </c>
      <c r="K15" s="81"/>
      <c r="L15" s="82">
        <v>39</v>
      </c>
      <c r="M15" s="82"/>
      <c r="N15" s="82">
        <v>52</v>
      </c>
      <c r="O15" s="85"/>
      <c r="P15" s="79" t="s">
        <v>63</v>
      </c>
      <c r="Q15" s="80"/>
      <c r="R15" s="81">
        <f t="shared" si="2"/>
        <v>234</v>
      </c>
      <c r="S15" s="81"/>
      <c r="T15" s="82">
        <v>115</v>
      </c>
      <c r="U15" s="82"/>
      <c r="V15" s="82">
        <v>119</v>
      </c>
      <c r="W15" s="85"/>
      <c r="X15" s="79" t="s">
        <v>64</v>
      </c>
      <c r="Y15" s="80"/>
      <c r="Z15" s="81">
        <f t="shared" si="3"/>
        <v>113</v>
      </c>
      <c r="AA15" s="81"/>
      <c r="AB15" s="82">
        <v>51</v>
      </c>
      <c r="AC15" s="82"/>
      <c r="AD15" s="82">
        <v>62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10</v>
      </c>
      <c r="AK15" s="82"/>
      <c r="AL15" s="82">
        <v>23</v>
      </c>
      <c r="AM15" s="83"/>
    </row>
    <row r="16" spans="1:39" s="8" customFormat="1" ht="18" customHeight="1">
      <c r="A16" s="10" t="s">
        <v>66</v>
      </c>
      <c r="B16" s="81">
        <f t="shared" si="0"/>
        <v>117</v>
      </c>
      <c r="C16" s="81"/>
      <c r="D16" s="82">
        <v>70</v>
      </c>
      <c r="E16" s="82"/>
      <c r="F16" s="86">
        <v>47</v>
      </c>
      <c r="G16" s="87"/>
      <c r="H16" s="79" t="s">
        <v>67</v>
      </c>
      <c r="I16" s="80"/>
      <c r="J16" s="81">
        <f t="shared" si="1"/>
        <v>100</v>
      </c>
      <c r="K16" s="81"/>
      <c r="L16" s="82">
        <v>47</v>
      </c>
      <c r="M16" s="82"/>
      <c r="N16" s="82">
        <v>53</v>
      </c>
      <c r="O16" s="85"/>
      <c r="P16" s="79" t="s">
        <v>68</v>
      </c>
      <c r="Q16" s="80"/>
      <c r="R16" s="81">
        <f t="shared" si="2"/>
        <v>237</v>
      </c>
      <c r="S16" s="81"/>
      <c r="T16" s="82">
        <v>113</v>
      </c>
      <c r="U16" s="82"/>
      <c r="V16" s="82">
        <v>124</v>
      </c>
      <c r="W16" s="85"/>
      <c r="X16" s="79" t="s">
        <v>69</v>
      </c>
      <c r="Y16" s="80"/>
      <c r="Z16" s="81">
        <f t="shared" si="3"/>
        <v>138</v>
      </c>
      <c r="AA16" s="81"/>
      <c r="AB16" s="82">
        <v>70</v>
      </c>
      <c r="AC16" s="82"/>
      <c r="AD16" s="82">
        <v>68</v>
      </c>
      <c r="AE16" s="85"/>
      <c r="AF16" s="79" t="s">
        <v>70</v>
      </c>
      <c r="AG16" s="80"/>
      <c r="AH16" s="81">
        <f t="shared" si="4"/>
        <v>25</v>
      </c>
      <c r="AI16" s="81"/>
      <c r="AJ16" s="82">
        <v>6</v>
      </c>
      <c r="AK16" s="82"/>
      <c r="AL16" s="82">
        <v>19</v>
      </c>
      <c r="AM16" s="83"/>
    </row>
    <row r="17" spans="1:39" s="8" customFormat="1" ht="18" customHeight="1">
      <c r="A17" s="10" t="s">
        <v>71</v>
      </c>
      <c r="B17" s="81">
        <f t="shared" si="0"/>
        <v>122</v>
      </c>
      <c r="C17" s="81"/>
      <c r="D17" s="82">
        <v>61</v>
      </c>
      <c r="E17" s="82"/>
      <c r="F17" s="86">
        <v>61</v>
      </c>
      <c r="G17" s="87"/>
      <c r="H17" s="79" t="s">
        <v>72</v>
      </c>
      <c r="I17" s="80"/>
      <c r="J17" s="81">
        <f t="shared" si="1"/>
        <v>119</v>
      </c>
      <c r="K17" s="81"/>
      <c r="L17" s="82">
        <v>62</v>
      </c>
      <c r="M17" s="82"/>
      <c r="N17" s="82">
        <v>57</v>
      </c>
      <c r="O17" s="85"/>
      <c r="P17" s="79" t="s">
        <v>73</v>
      </c>
      <c r="Q17" s="80"/>
      <c r="R17" s="81">
        <f t="shared" si="2"/>
        <v>202</v>
      </c>
      <c r="S17" s="81"/>
      <c r="T17" s="82">
        <v>114</v>
      </c>
      <c r="U17" s="82"/>
      <c r="V17" s="82">
        <v>88</v>
      </c>
      <c r="W17" s="85"/>
      <c r="X17" s="79" t="s">
        <v>74</v>
      </c>
      <c r="Y17" s="80"/>
      <c r="Z17" s="81">
        <f t="shared" si="3"/>
        <v>170</v>
      </c>
      <c r="AA17" s="81"/>
      <c r="AB17" s="82">
        <v>73</v>
      </c>
      <c r="AC17" s="82"/>
      <c r="AD17" s="82">
        <v>97</v>
      </c>
      <c r="AE17" s="85"/>
      <c r="AF17" s="79" t="s">
        <v>75</v>
      </c>
      <c r="AG17" s="80"/>
      <c r="AH17" s="81">
        <f t="shared" si="4"/>
        <v>22</v>
      </c>
      <c r="AI17" s="81"/>
      <c r="AJ17" s="82">
        <v>5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123</v>
      </c>
      <c r="C18" s="81"/>
      <c r="D18" s="82">
        <v>57</v>
      </c>
      <c r="E18" s="82"/>
      <c r="F18" s="86">
        <v>66</v>
      </c>
      <c r="G18" s="87"/>
      <c r="H18" s="79" t="s">
        <v>77</v>
      </c>
      <c r="I18" s="80"/>
      <c r="J18" s="81">
        <f t="shared" si="1"/>
        <v>105</v>
      </c>
      <c r="K18" s="81"/>
      <c r="L18" s="82">
        <v>54</v>
      </c>
      <c r="M18" s="82"/>
      <c r="N18" s="82">
        <v>51</v>
      </c>
      <c r="O18" s="85"/>
      <c r="P18" s="79" t="s">
        <v>78</v>
      </c>
      <c r="Q18" s="80"/>
      <c r="R18" s="81">
        <f t="shared" si="2"/>
        <v>200</v>
      </c>
      <c r="S18" s="81"/>
      <c r="T18" s="82">
        <v>95</v>
      </c>
      <c r="U18" s="82"/>
      <c r="V18" s="82">
        <v>105</v>
      </c>
      <c r="W18" s="85"/>
      <c r="X18" s="79" t="s">
        <v>79</v>
      </c>
      <c r="Y18" s="80"/>
      <c r="Z18" s="81">
        <f t="shared" si="3"/>
        <v>178</v>
      </c>
      <c r="AA18" s="81"/>
      <c r="AB18" s="82">
        <v>82</v>
      </c>
      <c r="AC18" s="82"/>
      <c r="AD18" s="82">
        <v>96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2</v>
      </c>
      <c r="AK18" s="82"/>
      <c r="AL18" s="82">
        <v>14</v>
      </c>
      <c r="AM18" s="83"/>
    </row>
    <row r="19" spans="1:39" s="8" customFormat="1" ht="18" customHeight="1">
      <c r="A19" s="10" t="s">
        <v>81</v>
      </c>
      <c r="B19" s="81">
        <f t="shared" si="0"/>
        <v>138</v>
      </c>
      <c r="C19" s="81"/>
      <c r="D19" s="82">
        <v>77</v>
      </c>
      <c r="E19" s="82"/>
      <c r="F19" s="86">
        <v>61</v>
      </c>
      <c r="G19" s="87"/>
      <c r="H19" s="79" t="s">
        <v>82</v>
      </c>
      <c r="I19" s="80"/>
      <c r="J19" s="81">
        <f t="shared" si="1"/>
        <v>119</v>
      </c>
      <c r="K19" s="81"/>
      <c r="L19" s="82">
        <v>55</v>
      </c>
      <c r="M19" s="82"/>
      <c r="N19" s="82">
        <v>64</v>
      </c>
      <c r="O19" s="85"/>
      <c r="P19" s="79" t="s">
        <v>83</v>
      </c>
      <c r="Q19" s="80"/>
      <c r="R19" s="81">
        <f t="shared" si="2"/>
        <v>172</v>
      </c>
      <c r="S19" s="81"/>
      <c r="T19" s="82">
        <v>82</v>
      </c>
      <c r="U19" s="82"/>
      <c r="V19" s="82">
        <v>90</v>
      </c>
      <c r="W19" s="85"/>
      <c r="X19" s="79" t="s">
        <v>84</v>
      </c>
      <c r="Y19" s="80"/>
      <c r="Z19" s="81">
        <f t="shared" si="3"/>
        <v>168</v>
      </c>
      <c r="AA19" s="81"/>
      <c r="AB19" s="82">
        <v>73</v>
      </c>
      <c r="AC19" s="82"/>
      <c r="AD19" s="82">
        <v>95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2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131</v>
      </c>
      <c r="C20" s="81"/>
      <c r="D20" s="82">
        <v>53</v>
      </c>
      <c r="E20" s="82"/>
      <c r="F20" s="86">
        <v>78</v>
      </c>
      <c r="G20" s="87"/>
      <c r="H20" s="79" t="s">
        <v>87</v>
      </c>
      <c r="I20" s="80"/>
      <c r="J20" s="81">
        <f t="shared" si="1"/>
        <v>138</v>
      </c>
      <c r="K20" s="81"/>
      <c r="L20" s="82">
        <v>67</v>
      </c>
      <c r="M20" s="82"/>
      <c r="N20" s="82">
        <v>71</v>
      </c>
      <c r="O20" s="85"/>
      <c r="P20" s="79" t="s">
        <v>88</v>
      </c>
      <c r="Q20" s="80"/>
      <c r="R20" s="81">
        <f t="shared" si="2"/>
        <v>163</v>
      </c>
      <c r="S20" s="81"/>
      <c r="T20" s="82">
        <v>82</v>
      </c>
      <c r="U20" s="82"/>
      <c r="V20" s="82">
        <v>81</v>
      </c>
      <c r="W20" s="85"/>
      <c r="X20" s="79" t="s">
        <v>89</v>
      </c>
      <c r="Y20" s="80"/>
      <c r="Z20" s="81">
        <f t="shared" si="3"/>
        <v>185</v>
      </c>
      <c r="AA20" s="81"/>
      <c r="AB20" s="82">
        <v>79</v>
      </c>
      <c r="AC20" s="82"/>
      <c r="AD20" s="82">
        <v>106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156</v>
      </c>
      <c r="C21" s="81"/>
      <c r="D21" s="82">
        <v>77</v>
      </c>
      <c r="E21" s="82"/>
      <c r="F21" s="86">
        <v>79</v>
      </c>
      <c r="G21" s="87"/>
      <c r="H21" s="79" t="s">
        <v>92</v>
      </c>
      <c r="I21" s="80"/>
      <c r="J21" s="81">
        <f t="shared" si="1"/>
        <v>125</v>
      </c>
      <c r="K21" s="81"/>
      <c r="L21" s="82">
        <v>74</v>
      </c>
      <c r="M21" s="82"/>
      <c r="N21" s="82">
        <v>51</v>
      </c>
      <c r="O21" s="85"/>
      <c r="P21" s="79" t="s">
        <v>93</v>
      </c>
      <c r="Q21" s="80"/>
      <c r="R21" s="81">
        <f t="shared" si="2"/>
        <v>127</v>
      </c>
      <c r="S21" s="81"/>
      <c r="T21" s="82">
        <v>65</v>
      </c>
      <c r="U21" s="82"/>
      <c r="V21" s="82">
        <v>62</v>
      </c>
      <c r="W21" s="85"/>
      <c r="X21" s="79" t="s">
        <v>94</v>
      </c>
      <c r="Y21" s="80"/>
      <c r="Z21" s="81">
        <f t="shared" si="3"/>
        <v>83</v>
      </c>
      <c r="AA21" s="81"/>
      <c r="AB21" s="82">
        <v>32</v>
      </c>
      <c r="AC21" s="82"/>
      <c r="AD21" s="82">
        <v>51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3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188</v>
      </c>
      <c r="C22" s="81"/>
      <c r="D22" s="82">
        <v>89</v>
      </c>
      <c r="E22" s="82"/>
      <c r="F22" s="86">
        <v>99</v>
      </c>
      <c r="G22" s="87"/>
      <c r="H22" s="79" t="s">
        <v>97</v>
      </c>
      <c r="I22" s="80"/>
      <c r="J22" s="81">
        <f t="shared" si="1"/>
        <v>108</v>
      </c>
      <c r="K22" s="81"/>
      <c r="L22" s="82">
        <v>63</v>
      </c>
      <c r="M22" s="82"/>
      <c r="N22" s="82">
        <v>45</v>
      </c>
      <c r="O22" s="85"/>
      <c r="P22" s="79" t="s">
        <v>98</v>
      </c>
      <c r="Q22" s="80"/>
      <c r="R22" s="81">
        <f t="shared" si="2"/>
        <v>150</v>
      </c>
      <c r="S22" s="81"/>
      <c r="T22" s="82">
        <v>86</v>
      </c>
      <c r="U22" s="82"/>
      <c r="V22" s="82">
        <v>64</v>
      </c>
      <c r="W22" s="85"/>
      <c r="X22" s="79" t="s">
        <v>99</v>
      </c>
      <c r="Y22" s="80"/>
      <c r="Z22" s="81">
        <f t="shared" si="3"/>
        <v>96</v>
      </c>
      <c r="AA22" s="81"/>
      <c r="AB22" s="82">
        <v>49</v>
      </c>
      <c r="AC22" s="82"/>
      <c r="AD22" s="82">
        <v>47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153</v>
      </c>
      <c r="C23" s="66"/>
      <c r="D23" s="74">
        <v>74</v>
      </c>
      <c r="E23" s="74"/>
      <c r="F23" s="84">
        <v>79</v>
      </c>
      <c r="G23" s="67"/>
      <c r="H23" s="64" t="s">
        <v>102</v>
      </c>
      <c r="I23" s="65"/>
      <c r="J23" s="66">
        <f t="shared" si="1"/>
        <v>109</v>
      </c>
      <c r="K23" s="66"/>
      <c r="L23" s="74">
        <v>52</v>
      </c>
      <c r="M23" s="74"/>
      <c r="N23" s="74">
        <v>57</v>
      </c>
      <c r="O23" s="75"/>
      <c r="P23" s="64" t="s">
        <v>103</v>
      </c>
      <c r="Q23" s="65"/>
      <c r="R23" s="66">
        <f t="shared" si="2"/>
        <v>145</v>
      </c>
      <c r="S23" s="66"/>
      <c r="T23" s="74">
        <v>80</v>
      </c>
      <c r="U23" s="74"/>
      <c r="V23" s="74">
        <v>65</v>
      </c>
      <c r="W23" s="75"/>
      <c r="X23" s="64" t="s">
        <v>104</v>
      </c>
      <c r="Y23" s="65"/>
      <c r="Z23" s="66">
        <f t="shared" si="3"/>
        <v>135</v>
      </c>
      <c r="AA23" s="66"/>
      <c r="AB23" s="74">
        <v>60</v>
      </c>
      <c r="AC23" s="74"/>
      <c r="AD23" s="74">
        <v>75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524</v>
      </c>
      <c r="D27" s="46"/>
      <c r="E27" s="45">
        <f>SUM(E28:F29)</f>
        <v>571</v>
      </c>
      <c r="F27" s="46"/>
      <c r="G27" s="45">
        <f>SUM(G28:H29)</f>
        <v>362</v>
      </c>
      <c r="H27" s="46"/>
      <c r="I27" s="45">
        <f>SUM(I28:J29)</f>
        <v>425</v>
      </c>
      <c r="J27" s="46"/>
      <c r="K27" s="45">
        <f>SUM(K28:L29)</f>
        <v>341</v>
      </c>
      <c r="L27" s="46"/>
      <c r="M27" s="45">
        <f>SUM(M28:N29)</f>
        <v>1114</v>
      </c>
      <c r="N27" s="46"/>
      <c r="O27" s="45">
        <f>SUM(O28:P29)</f>
        <v>1093</v>
      </c>
      <c r="P27" s="46"/>
      <c r="Q27" s="45">
        <f>SUM(Q28:R29)</f>
        <v>1697</v>
      </c>
      <c r="R27" s="46"/>
      <c r="S27" s="45">
        <f>SUM(S28:T29)</f>
        <v>1854</v>
      </c>
      <c r="T27" s="46"/>
      <c r="U27" s="45">
        <f>SUM(U28:V29)</f>
        <v>564</v>
      </c>
      <c r="V27" s="46"/>
      <c r="W27" s="45">
        <f>SUM(W28:X29)</f>
        <v>537</v>
      </c>
      <c r="X27" s="46"/>
      <c r="Y27" s="45">
        <f>SUM(Y28:Z29)</f>
        <v>715</v>
      </c>
      <c r="Z27" s="46"/>
      <c r="AA27" s="45">
        <f>SUM(AA28:AB29)</f>
        <v>667</v>
      </c>
      <c r="AB27" s="46"/>
      <c r="AC27" s="45">
        <f>SUM(AC28:AD29)</f>
        <v>774</v>
      </c>
      <c r="AD27" s="46"/>
      <c r="AE27" s="45">
        <f>SUM(AE28:AF29)</f>
        <v>175</v>
      </c>
      <c r="AF27" s="46"/>
      <c r="AG27" s="45">
        <f>SUM(AG28:AH29)</f>
        <v>2</v>
      </c>
      <c r="AH27" s="46"/>
      <c r="AI27" s="47">
        <f>SUM(C27:AH27)</f>
        <v>11415</v>
      </c>
      <c r="AJ27" s="48"/>
      <c r="AK27" s="49">
        <v>4831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268</v>
      </c>
      <c r="D28" s="44"/>
      <c r="E28" s="43">
        <f>SUM(D10:E15)</f>
        <v>293</v>
      </c>
      <c r="F28" s="44"/>
      <c r="G28" s="43">
        <f>SUM(D16:E18)</f>
        <v>188</v>
      </c>
      <c r="H28" s="44"/>
      <c r="I28" s="43">
        <f>SUM(D19:E21)</f>
        <v>207</v>
      </c>
      <c r="J28" s="44"/>
      <c r="K28" s="43">
        <f>SUM(D22:E23)</f>
        <v>163</v>
      </c>
      <c r="L28" s="44"/>
      <c r="M28" s="43">
        <f>SUM(L4:M13)</f>
        <v>587</v>
      </c>
      <c r="N28" s="44"/>
      <c r="O28" s="43">
        <f>SUM(L14:M23)</f>
        <v>550</v>
      </c>
      <c r="P28" s="44"/>
      <c r="Q28" s="43">
        <f>SUM(T4:U13)</f>
        <v>811</v>
      </c>
      <c r="R28" s="44"/>
      <c r="S28" s="43">
        <f>SUM(T14:U23)</f>
        <v>937</v>
      </c>
      <c r="T28" s="44"/>
      <c r="U28" s="43">
        <f>SUM(AB4:AC8)</f>
        <v>280</v>
      </c>
      <c r="V28" s="44"/>
      <c r="W28" s="43">
        <f>SUM(AB9:AC13)</f>
        <v>259</v>
      </c>
      <c r="X28" s="44"/>
      <c r="Y28" s="43">
        <f>SUM(AB14:AC18)</f>
        <v>327</v>
      </c>
      <c r="Z28" s="44"/>
      <c r="AA28" s="43">
        <f>SUM(AB19:AC23)</f>
        <v>293</v>
      </c>
      <c r="AB28" s="44"/>
      <c r="AC28" s="43">
        <f>SUM(AJ4:AK13)</f>
        <v>352</v>
      </c>
      <c r="AD28" s="44"/>
      <c r="AE28" s="43">
        <f>SUM(AJ14:AK23)</f>
        <v>47</v>
      </c>
      <c r="AF28" s="44"/>
      <c r="AG28" s="43">
        <f>AJ24</f>
        <v>0</v>
      </c>
      <c r="AH28" s="44"/>
      <c r="AI28" s="38">
        <f>SUM(C28:AH28)</f>
        <v>5562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256</v>
      </c>
      <c r="D29" s="21"/>
      <c r="E29" s="20">
        <f>SUM(F10:G15)</f>
        <v>278</v>
      </c>
      <c r="F29" s="21"/>
      <c r="G29" s="20">
        <f>SUM(F16:G18)</f>
        <v>174</v>
      </c>
      <c r="H29" s="21"/>
      <c r="I29" s="20">
        <f>SUM(F19:G21)</f>
        <v>218</v>
      </c>
      <c r="J29" s="21"/>
      <c r="K29" s="20">
        <f>SUM(F22:G23)</f>
        <v>178</v>
      </c>
      <c r="L29" s="21"/>
      <c r="M29" s="20">
        <f>SUM(N4:O13)</f>
        <v>527</v>
      </c>
      <c r="N29" s="21"/>
      <c r="O29" s="20">
        <f>SUM(N14:O23)</f>
        <v>543</v>
      </c>
      <c r="P29" s="21"/>
      <c r="Q29" s="20">
        <f>SUM(V4:W13)</f>
        <v>886</v>
      </c>
      <c r="R29" s="21"/>
      <c r="S29" s="20">
        <f>SUM(V14:W23)</f>
        <v>917</v>
      </c>
      <c r="T29" s="21"/>
      <c r="U29" s="20">
        <f>SUM(AD4:AE8)</f>
        <v>284</v>
      </c>
      <c r="V29" s="21"/>
      <c r="W29" s="20">
        <f>SUM(AD9:AE13)</f>
        <v>278</v>
      </c>
      <c r="X29" s="21"/>
      <c r="Y29" s="20">
        <f>SUM(AD14:AE18)</f>
        <v>388</v>
      </c>
      <c r="Z29" s="21"/>
      <c r="AA29" s="20">
        <f>SUM(AD19:AE23)</f>
        <v>374</v>
      </c>
      <c r="AB29" s="21"/>
      <c r="AC29" s="20">
        <f>SUM(AL4:AM13)</f>
        <v>422</v>
      </c>
      <c r="AD29" s="21"/>
      <c r="AE29" s="20">
        <f>SUM(AL14:AM23)</f>
        <v>128</v>
      </c>
      <c r="AF29" s="21"/>
      <c r="AG29" s="20">
        <f>AL24</f>
        <v>2</v>
      </c>
      <c r="AH29" s="21"/>
      <c r="AI29" s="22">
        <f>SUM(C29:AH29)</f>
        <v>5853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1457</v>
      </c>
      <c r="D31" s="34"/>
      <c r="E31" s="34"/>
      <c r="F31" s="35">
        <f>C31/AI27</f>
        <v>0.12763907139728428</v>
      </c>
      <c r="G31" s="35"/>
      <c r="H31" s="36"/>
      <c r="I31" s="17">
        <f>SUM(I27:V27)</f>
        <v>7088</v>
      </c>
      <c r="J31" s="37"/>
      <c r="K31" s="37"/>
      <c r="L31" s="37"/>
      <c r="M31" s="37"/>
      <c r="N31" s="37"/>
      <c r="O31" s="37"/>
      <c r="P31" s="15">
        <f>I31/AI27</f>
        <v>0.6209373631187035</v>
      </c>
      <c r="Q31" s="15"/>
      <c r="R31" s="15"/>
      <c r="S31" s="15"/>
      <c r="T31" s="15"/>
      <c r="U31" s="15"/>
      <c r="V31" s="16"/>
      <c r="W31" s="17">
        <f>SUM(W27:AH27)</f>
        <v>2870</v>
      </c>
      <c r="X31" s="18"/>
      <c r="Y31" s="18"/>
      <c r="Z31" s="18"/>
      <c r="AA31" s="18"/>
      <c r="AB31" s="18"/>
      <c r="AC31" s="15">
        <f>W31/AI27</f>
        <v>0.2514235654840123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160</v>
      </c>
      <c r="C4" s="90"/>
      <c r="D4" s="91">
        <v>83</v>
      </c>
      <c r="E4" s="91"/>
      <c r="F4" s="96">
        <v>77</v>
      </c>
      <c r="G4" s="97"/>
      <c r="H4" s="88" t="s">
        <v>7</v>
      </c>
      <c r="I4" s="89"/>
      <c r="J4" s="90">
        <f aca="true" t="shared" si="1" ref="J4:J23">SUM(L4:N4)</f>
        <v>154</v>
      </c>
      <c r="K4" s="90"/>
      <c r="L4" s="91">
        <v>75</v>
      </c>
      <c r="M4" s="91"/>
      <c r="N4" s="91">
        <v>79</v>
      </c>
      <c r="O4" s="93"/>
      <c r="P4" s="88" t="s">
        <v>8</v>
      </c>
      <c r="Q4" s="89"/>
      <c r="R4" s="90">
        <f aca="true" t="shared" si="2" ref="R4:R23">SUM(T4:V4)</f>
        <v>212</v>
      </c>
      <c r="S4" s="90"/>
      <c r="T4" s="91">
        <v>104</v>
      </c>
      <c r="U4" s="91"/>
      <c r="V4" s="91">
        <v>108</v>
      </c>
      <c r="W4" s="93"/>
      <c r="X4" s="88" t="s">
        <v>9</v>
      </c>
      <c r="Y4" s="89"/>
      <c r="Z4" s="90">
        <f aca="true" t="shared" si="3" ref="Z4:Z23">SUM(AB4:AD4)</f>
        <v>169</v>
      </c>
      <c r="AA4" s="90"/>
      <c r="AB4" s="91">
        <v>81</v>
      </c>
      <c r="AC4" s="91"/>
      <c r="AD4" s="91">
        <v>88</v>
      </c>
      <c r="AE4" s="93"/>
      <c r="AF4" s="88" t="s">
        <v>10</v>
      </c>
      <c r="AG4" s="89"/>
      <c r="AH4" s="90">
        <f aca="true" t="shared" si="4" ref="AH4:AH24">SUM(AJ4:AL4)</f>
        <v>129</v>
      </c>
      <c r="AI4" s="90"/>
      <c r="AJ4" s="91">
        <v>54</v>
      </c>
      <c r="AK4" s="91"/>
      <c r="AL4" s="91">
        <v>75</v>
      </c>
      <c r="AM4" s="92"/>
    </row>
    <row r="5" spans="1:39" s="8" customFormat="1" ht="18" customHeight="1">
      <c r="A5" s="10" t="s">
        <v>11</v>
      </c>
      <c r="B5" s="81">
        <f t="shared" si="0"/>
        <v>150</v>
      </c>
      <c r="C5" s="81"/>
      <c r="D5" s="82">
        <v>81</v>
      </c>
      <c r="E5" s="82"/>
      <c r="F5" s="86">
        <v>69</v>
      </c>
      <c r="G5" s="87"/>
      <c r="H5" s="79" t="s">
        <v>12</v>
      </c>
      <c r="I5" s="80"/>
      <c r="J5" s="81">
        <f t="shared" si="1"/>
        <v>157</v>
      </c>
      <c r="K5" s="81"/>
      <c r="L5" s="82">
        <v>58</v>
      </c>
      <c r="M5" s="82"/>
      <c r="N5" s="82">
        <v>99</v>
      </c>
      <c r="O5" s="85"/>
      <c r="P5" s="79" t="s">
        <v>13</v>
      </c>
      <c r="Q5" s="80"/>
      <c r="R5" s="81">
        <f t="shared" si="2"/>
        <v>225</v>
      </c>
      <c r="S5" s="81"/>
      <c r="T5" s="82">
        <v>107</v>
      </c>
      <c r="U5" s="82"/>
      <c r="V5" s="82">
        <v>118</v>
      </c>
      <c r="W5" s="85"/>
      <c r="X5" s="79" t="s">
        <v>14</v>
      </c>
      <c r="Y5" s="80"/>
      <c r="Z5" s="81">
        <f t="shared" si="3"/>
        <v>160</v>
      </c>
      <c r="AA5" s="81"/>
      <c r="AB5" s="82">
        <v>81</v>
      </c>
      <c r="AC5" s="82"/>
      <c r="AD5" s="82">
        <v>79</v>
      </c>
      <c r="AE5" s="85"/>
      <c r="AF5" s="79" t="s">
        <v>15</v>
      </c>
      <c r="AG5" s="80"/>
      <c r="AH5" s="81">
        <f t="shared" si="4"/>
        <v>109</v>
      </c>
      <c r="AI5" s="81"/>
      <c r="AJ5" s="82">
        <v>54</v>
      </c>
      <c r="AK5" s="82"/>
      <c r="AL5" s="82">
        <v>55</v>
      </c>
      <c r="AM5" s="83"/>
    </row>
    <row r="6" spans="1:39" s="8" customFormat="1" ht="18" customHeight="1">
      <c r="A6" s="10" t="s">
        <v>16</v>
      </c>
      <c r="B6" s="81">
        <f t="shared" si="0"/>
        <v>147</v>
      </c>
      <c r="C6" s="81"/>
      <c r="D6" s="82">
        <v>82</v>
      </c>
      <c r="E6" s="82"/>
      <c r="F6" s="86">
        <v>65</v>
      </c>
      <c r="G6" s="87"/>
      <c r="H6" s="79" t="s">
        <v>17</v>
      </c>
      <c r="I6" s="80"/>
      <c r="J6" s="81">
        <f t="shared" si="1"/>
        <v>203</v>
      </c>
      <c r="K6" s="81"/>
      <c r="L6" s="82">
        <v>87</v>
      </c>
      <c r="M6" s="82"/>
      <c r="N6" s="82">
        <v>116</v>
      </c>
      <c r="O6" s="85"/>
      <c r="P6" s="79" t="s">
        <v>18</v>
      </c>
      <c r="Q6" s="80"/>
      <c r="R6" s="81">
        <f t="shared" si="2"/>
        <v>222</v>
      </c>
      <c r="S6" s="81"/>
      <c r="T6" s="82">
        <v>112</v>
      </c>
      <c r="U6" s="82"/>
      <c r="V6" s="82">
        <v>110</v>
      </c>
      <c r="W6" s="85"/>
      <c r="X6" s="79" t="s">
        <v>19</v>
      </c>
      <c r="Y6" s="80"/>
      <c r="Z6" s="81">
        <f t="shared" si="3"/>
        <v>128</v>
      </c>
      <c r="AA6" s="81"/>
      <c r="AB6" s="82">
        <v>65</v>
      </c>
      <c r="AC6" s="82"/>
      <c r="AD6" s="82">
        <v>63</v>
      </c>
      <c r="AE6" s="85"/>
      <c r="AF6" s="79" t="s">
        <v>20</v>
      </c>
      <c r="AG6" s="80"/>
      <c r="AH6" s="81">
        <f t="shared" si="4"/>
        <v>108</v>
      </c>
      <c r="AI6" s="81"/>
      <c r="AJ6" s="82">
        <v>41</v>
      </c>
      <c r="AK6" s="82"/>
      <c r="AL6" s="82">
        <v>67</v>
      </c>
      <c r="AM6" s="83"/>
    </row>
    <row r="7" spans="1:39" s="8" customFormat="1" ht="18" customHeight="1">
      <c r="A7" s="10" t="s">
        <v>21</v>
      </c>
      <c r="B7" s="81">
        <f t="shared" si="0"/>
        <v>155</v>
      </c>
      <c r="C7" s="81"/>
      <c r="D7" s="82">
        <v>73</v>
      </c>
      <c r="E7" s="82"/>
      <c r="F7" s="86">
        <v>82</v>
      </c>
      <c r="G7" s="87"/>
      <c r="H7" s="79" t="s">
        <v>22</v>
      </c>
      <c r="I7" s="80"/>
      <c r="J7" s="81">
        <f t="shared" si="1"/>
        <v>201</v>
      </c>
      <c r="K7" s="81"/>
      <c r="L7" s="82">
        <v>93</v>
      </c>
      <c r="M7" s="82"/>
      <c r="N7" s="82">
        <v>108</v>
      </c>
      <c r="O7" s="85"/>
      <c r="P7" s="79" t="s">
        <v>23</v>
      </c>
      <c r="Q7" s="80"/>
      <c r="R7" s="81">
        <f t="shared" si="2"/>
        <v>243</v>
      </c>
      <c r="S7" s="81"/>
      <c r="T7" s="82">
        <v>122</v>
      </c>
      <c r="U7" s="82"/>
      <c r="V7" s="82">
        <v>121</v>
      </c>
      <c r="W7" s="85"/>
      <c r="X7" s="79" t="s">
        <v>24</v>
      </c>
      <c r="Y7" s="80"/>
      <c r="Z7" s="81">
        <f t="shared" si="3"/>
        <v>133</v>
      </c>
      <c r="AA7" s="81"/>
      <c r="AB7" s="82">
        <v>71</v>
      </c>
      <c r="AC7" s="82"/>
      <c r="AD7" s="82">
        <v>62</v>
      </c>
      <c r="AE7" s="85"/>
      <c r="AF7" s="79" t="s">
        <v>25</v>
      </c>
      <c r="AG7" s="80"/>
      <c r="AH7" s="81">
        <f t="shared" si="4"/>
        <v>80</v>
      </c>
      <c r="AI7" s="81"/>
      <c r="AJ7" s="82">
        <v>20</v>
      </c>
      <c r="AK7" s="82"/>
      <c r="AL7" s="82">
        <v>60</v>
      </c>
      <c r="AM7" s="83"/>
    </row>
    <row r="8" spans="1:39" s="8" customFormat="1" ht="18" customHeight="1">
      <c r="A8" s="10" t="s">
        <v>26</v>
      </c>
      <c r="B8" s="81">
        <f t="shared" si="0"/>
        <v>148</v>
      </c>
      <c r="C8" s="81"/>
      <c r="D8" s="82">
        <v>69</v>
      </c>
      <c r="E8" s="82"/>
      <c r="F8" s="86">
        <v>79</v>
      </c>
      <c r="G8" s="87"/>
      <c r="H8" s="79" t="s">
        <v>27</v>
      </c>
      <c r="I8" s="80"/>
      <c r="J8" s="81">
        <f t="shared" si="1"/>
        <v>194</v>
      </c>
      <c r="K8" s="81"/>
      <c r="L8" s="82">
        <v>80</v>
      </c>
      <c r="M8" s="82"/>
      <c r="N8" s="82">
        <v>114</v>
      </c>
      <c r="O8" s="85"/>
      <c r="P8" s="79" t="s">
        <v>28</v>
      </c>
      <c r="Q8" s="80"/>
      <c r="R8" s="81">
        <f t="shared" si="2"/>
        <v>219</v>
      </c>
      <c r="S8" s="81"/>
      <c r="T8" s="82">
        <v>107</v>
      </c>
      <c r="U8" s="82"/>
      <c r="V8" s="82">
        <v>112</v>
      </c>
      <c r="W8" s="85"/>
      <c r="X8" s="79" t="s">
        <v>29</v>
      </c>
      <c r="Y8" s="80"/>
      <c r="Z8" s="81">
        <f t="shared" si="3"/>
        <v>134</v>
      </c>
      <c r="AA8" s="81"/>
      <c r="AB8" s="82">
        <v>76</v>
      </c>
      <c r="AC8" s="82"/>
      <c r="AD8" s="82">
        <v>58</v>
      </c>
      <c r="AE8" s="85"/>
      <c r="AF8" s="79" t="s">
        <v>30</v>
      </c>
      <c r="AG8" s="80"/>
      <c r="AH8" s="81">
        <f t="shared" si="4"/>
        <v>81</v>
      </c>
      <c r="AI8" s="81"/>
      <c r="AJ8" s="82">
        <v>30</v>
      </c>
      <c r="AK8" s="82"/>
      <c r="AL8" s="82">
        <v>51</v>
      </c>
      <c r="AM8" s="83"/>
    </row>
    <row r="9" spans="1:39" s="8" customFormat="1" ht="18" customHeight="1">
      <c r="A9" s="10" t="s">
        <v>31</v>
      </c>
      <c r="B9" s="81">
        <f t="shared" si="0"/>
        <v>152</v>
      </c>
      <c r="C9" s="81"/>
      <c r="D9" s="82">
        <v>77</v>
      </c>
      <c r="E9" s="82"/>
      <c r="F9" s="86">
        <v>75</v>
      </c>
      <c r="G9" s="87"/>
      <c r="H9" s="79" t="s">
        <v>32</v>
      </c>
      <c r="I9" s="80"/>
      <c r="J9" s="81">
        <f t="shared" si="1"/>
        <v>186</v>
      </c>
      <c r="K9" s="81"/>
      <c r="L9" s="82">
        <v>88</v>
      </c>
      <c r="M9" s="82"/>
      <c r="N9" s="82">
        <v>98</v>
      </c>
      <c r="O9" s="85"/>
      <c r="P9" s="79" t="s">
        <v>33</v>
      </c>
      <c r="Q9" s="80"/>
      <c r="R9" s="81">
        <f t="shared" si="2"/>
        <v>226</v>
      </c>
      <c r="S9" s="81"/>
      <c r="T9" s="82">
        <v>105</v>
      </c>
      <c r="U9" s="82"/>
      <c r="V9" s="82">
        <v>121</v>
      </c>
      <c r="W9" s="85"/>
      <c r="X9" s="79" t="s">
        <v>34</v>
      </c>
      <c r="Y9" s="80"/>
      <c r="Z9" s="81">
        <f t="shared" si="3"/>
        <v>132</v>
      </c>
      <c r="AA9" s="81"/>
      <c r="AB9" s="82">
        <v>63</v>
      </c>
      <c r="AC9" s="82"/>
      <c r="AD9" s="82">
        <v>69</v>
      </c>
      <c r="AE9" s="85"/>
      <c r="AF9" s="79" t="s">
        <v>35</v>
      </c>
      <c r="AG9" s="80"/>
      <c r="AH9" s="81">
        <f t="shared" si="4"/>
        <v>74</v>
      </c>
      <c r="AI9" s="81"/>
      <c r="AJ9" s="82">
        <v>21</v>
      </c>
      <c r="AK9" s="82"/>
      <c r="AL9" s="82">
        <v>53</v>
      </c>
      <c r="AM9" s="83"/>
    </row>
    <row r="10" spans="1:39" s="8" customFormat="1" ht="18" customHeight="1">
      <c r="A10" s="10" t="s">
        <v>36</v>
      </c>
      <c r="B10" s="81">
        <f t="shared" si="0"/>
        <v>151</v>
      </c>
      <c r="C10" s="81"/>
      <c r="D10" s="82">
        <v>72</v>
      </c>
      <c r="E10" s="82"/>
      <c r="F10" s="86">
        <v>79</v>
      </c>
      <c r="G10" s="87"/>
      <c r="H10" s="79" t="s">
        <v>37</v>
      </c>
      <c r="I10" s="80"/>
      <c r="J10" s="81">
        <f t="shared" si="1"/>
        <v>202</v>
      </c>
      <c r="K10" s="81"/>
      <c r="L10" s="82">
        <v>89</v>
      </c>
      <c r="M10" s="82"/>
      <c r="N10" s="82">
        <v>113</v>
      </c>
      <c r="O10" s="85"/>
      <c r="P10" s="79" t="s">
        <v>38</v>
      </c>
      <c r="Q10" s="80"/>
      <c r="R10" s="81">
        <f t="shared" si="2"/>
        <v>291</v>
      </c>
      <c r="S10" s="81"/>
      <c r="T10" s="82">
        <v>142</v>
      </c>
      <c r="U10" s="82"/>
      <c r="V10" s="82">
        <v>149</v>
      </c>
      <c r="W10" s="85"/>
      <c r="X10" s="79" t="s">
        <v>39</v>
      </c>
      <c r="Y10" s="80"/>
      <c r="Z10" s="81">
        <f t="shared" si="3"/>
        <v>126</v>
      </c>
      <c r="AA10" s="81"/>
      <c r="AB10" s="82">
        <v>72</v>
      </c>
      <c r="AC10" s="82"/>
      <c r="AD10" s="82">
        <v>54</v>
      </c>
      <c r="AE10" s="85"/>
      <c r="AF10" s="79" t="s">
        <v>40</v>
      </c>
      <c r="AG10" s="80"/>
      <c r="AH10" s="81">
        <f t="shared" si="4"/>
        <v>77</v>
      </c>
      <c r="AI10" s="81"/>
      <c r="AJ10" s="82">
        <v>31</v>
      </c>
      <c r="AK10" s="82"/>
      <c r="AL10" s="82">
        <v>46</v>
      </c>
      <c r="AM10" s="83"/>
    </row>
    <row r="11" spans="1:39" s="8" customFormat="1" ht="18" customHeight="1">
      <c r="A11" s="10" t="s">
        <v>41</v>
      </c>
      <c r="B11" s="81">
        <f t="shared" si="0"/>
        <v>152</v>
      </c>
      <c r="C11" s="81"/>
      <c r="D11" s="82">
        <v>75</v>
      </c>
      <c r="E11" s="82"/>
      <c r="F11" s="86">
        <v>77</v>
      </c>
      <c r="G11" s="87"/>
      <c r="H11" s="79" t="s">
        <v>42</v>
      </c>
      <c r="I11" s="80"/>
      <c r="J11" s="81">
        <f t="shared" si="1"/>
        <v>231</v>
      </c>
      <c r="K11" s="81"/>
      <c r="L11" s="82">
        <v>111</v>
      </c>
      <c r="M11" s="82"/>
      <c r="N11" s="82">
        <v>120</v>
      </c>
      <c r="O11" s="85"/>
      <c r="P11" s="79" t="s">
        <v>43</v>
      </c>
      <c r="Q11" s="80"/>
      <c r="R11" s="81">
        <f t="shared" si="2"/>
        <v>260</v>
      </c>
      <c r="S11" s="81"/>
      <c r="T11" s="82">
        <v>142</v>
      </c>
      <c r="U11" s="82"/>
      <c r="V11" s="82">
        <v>118</v>
      </c>
      <c r="W11" s="85"/>
      <c r="X11" s="79" t="s">
        <v>44</v>
      </c>
      <c r="Y11" s="80"/>
      <c r="Z11" s="81">
        <f t="shared" si="3"/>
        <v>125</v>
      </c>
      <c r="AA11" s="81"/>
      <c r="AB11" s="82">
        <v>56</v>
      </c>
      <c r="AC11" s="82"/>
      <c r="AD11" s="82">
        <v>69</v>
      </c>
      <c r="AE11" s="85"/>
      <c r="AF11" s="79" t="s">
        <v>45</v>
      </c>
      <c r="AG11" s="80"/>
      <c r="AH11" s="81">
        <f t="shared" si="4"/>
        <v>76</v>
      </c>
      <c r="AI11" s="81"/>
      <c r="AJ11" s="82">
        <v>26</v>
      </c>
      <c r="AK11" s="82"/>
      <c r="AL11" s="82">
        <v>50</v>
      </c>
      <c r="AM11" s="83"/>
    </row>
    <row r="12" spans="1:39" s="8" customFormat="1" ht="18" customHeight="1">
      <c r="A12" s="10" t="s">
        <v>46</v>
      </c>
      <c r="B12" s="81">
        <f t="shared" si="0"/>
        <v>159</v>
      </c>
      <c r="C12" s="81"/>
      <c r="D12" s="82">
        <v>89</v>
      </c>
      <c r="E12" s="82"/>
      <c r="F12" s="86">
        <v>70</v>
      </c>
      <c r="G12" s="87"/>
      <c r="H12" s="79" t="s">
        <v>47</v>
      </c>
      <c r="I12" s="80"/>
      <c r="J12" s="81">
        <f t="shared" si="1"/>
        <v>255</v>
      </c>
      <c r="K12" s="81"/>
      <c r="L12" s="82">
        <v>124</v>
      </c>
      <c r="M12" s="82"/>
      <c r="N12" s="82">
        <v>131</v>
      </c>
      <c r="O12" s="85"/>
      <c r="P12" s="79" t="s">
        <v>48</v>
      </c>
      <c r="Q12" s="80"/>
      <c r="R12" s="81">
        <f t="shared" si="2"/>
        <v>250</v>
      </c>
      <c r="S12" s="81"/>
      <c r="T12" s="82">
        <v>127</v>
      </c>
      <c r="U12" s="82"/>
      <c r="V12" s="82">
        <v>123</v>
      </c>
      <c r="W12" s="85"/>
      <c r="X12" s="79" t="s">
        <v>49</v>
      </c>
      <c r="Y12" s="80"/>
      <c r="Z12" s="81">
        <f t="shared" si="3"/>
        <v>151</v>
      </c>
      <c r="AA12" s="81"/>
      <c r="AB12" s="82">
        <v>71</v>
      </c>
      <c r="AC12" s="82"/>
      <c r="AD12" s="82">
        <v>80</v>
      </c>
      <c r="AE12" s="85"/>
      <c r="AF12" s="79" t="s">
        <v>50</v>
      </c>
      <c r="AG12" s="80"/>
      <c r="AH12" s="81">
        <f t="shared" si="4"/>
        <v>65</v>
      </c>
      <c r="AI12" s="81"/>
      <c r="AJ12" s="82">
        <v>23</v>
      </c>
      <c r="AK12" s="82"/>
      <c r="AL12" s="82">
        <v>42</v>
      </c>
      <c r="AM12" s="83"/>
    </row>
    <row r="13" spans="1:39" s="8" customFormat="1" ht="18" customHeight="1">
      <c r="A13" s="10" t="s">
        <v>51</v>
      </c>
      <c r="B13" s="81">
        <f t="shared" si="0"/>
        <v>139</v>
      </c>
      <c r="C13" s="81"/>
      <c r="D13" s="82">
        <v>75</v>
      </c>
      <c r="E13" s="82"/>
      <c r="F13" s="86">
        <v>64</v>
      </c>
      <c r="G13" s="87"/>
      <c r="H13" s="79" t="s">
        <v>52</v>
      </c>
      <c r="I13" s="80"/>
      <c r="J13" s="81">
        <f t="shared" si="1"/>
        <v>293</v>
      </c>
      <c r="K13" s="81"/>
      <c r="L13" s="82">
        <v>130</v>
      </c>
      <c r="M13" s="82"/>
      <c r="N13" s="82">
        <v>163</v>
      </c>
      <c r="O13" s="85"/>
      <c r="P13" s="79" t="s">
        <v>53</v>
      </c>
      <c r="Q13" s="80"/>
      <c r="R13" s="81">
        <f t="shared" si="2"/>
        <v>259</v>
      </c>
      <c r="S13" s="81"/>
      <c r="T13" s="82">
        <v>133</v>
      </c>
      <c r="U13" s="82"/>
      <c r="V13" s="82">
        <v>126</v>
      </c>
      <c r="W13" s="85"/>
      <c r="X13" s="79" t="s">
        <v>54</v>
      </c>
      <c r="Y13" s="80"/>
      <c r="Z13" s="81">
        <f t="shared" si="3"/>
        <v>138</v>
      </c>
      <c r="AA13" s="81"/>
      <c r="AB13" s="82">
        <v>73</v>
      </c>
      <c r="AC13" s="82"/>
      <c r="AD13" s="82">
        <v>65</v>
      </c>
      <c r="AE13" s="85"/>
      <c r="AF13" s="79" t="s">
        <v>55</v>
      </c>
      <c r="AG13" s="80"/>
      <c r="AH13" s="81">
        <f t="shared" si="4"/>
        <v>56</v>
      </c>
      <c r="AI13" s="81"/>
      <c r="AJ13" s="82">
        <v>18</v>
      </c>
      <c r="AK13" s="82"/>
      <c r="AL13" s="82">
        <v>38</v>
      </c>
      <c r="AM13" s="83"/>
    </row>
    <row r="14" spans="1:39" s="8" customFormat="1" ht="18" customHeight="1">
      <c r="A14" s="10" t="s">
        <v>56</v>
      </c>
      <c r="B14" s="81">
        <f t="shared" si="0"/>
        <v>137</v>
      </c>
      <c r="C14" s="81"/>
      <c r="D14" s="82">
        <v>64</v>
      </c>
      <c r="E14" s="82"/>
      <c r="F14" s="86">
        <v>73</v>
      </c>
      <c r="G14" s="87"/>
      <c r="H14" s="79" t="s">
        <v>57</v>
      </c>
      <c r="I14" s="80"/>
      <c r="J14" s="81">
        <f t="shared" si="1"/>
        <v>226</v>
      </c>
      <c r="K14" s="81"/>
      <c r="L14" s="82">
        <v>109</v>
      </c>
      <c r="M14" s="82"/>
      <c r="N14" s="82">
        <v>117</v>
      </c>
      <c r="O14" s="85"/>
      <c r="P14" s="79" t="s">
        <v>58</v>
      </c>
      <c r="Q14" s="80"/>
      <c r="R14" s="81">
        <f t="shared" si="2"/>
        <v>269</v>
      </c>
      <c r="S14" s="81"/>
      <c r="T14" s="82">
        <v>148</v>
      </c>
      <c r="U14" s="82"/>
      <c r="V14" s="82">
        <v>121</v>
      </c>
      <c r="W14" s="85"/>
      <c r="X14" s="79" t="s">
        <v>59</v>
      </c>
      <c r="Y14" s="80"/>
      <c r="Z14" s="81">
        <f t="shared" si="3"/>
        <v>135</v>
      </c>
      <c r="AA14" s="81"/>
      <c r="AB14" s="82">
        <v>61</v>
      </c>
      <c r="AC14" s="82"/>
      <c r="AD14" s="82">
        <v>74</v>
      </c>
      <c r="AE14" s="85"/>
      <c r="AF14" s="79" t="s">
        <v>60</v>
      </c>
      <c r="AG14" s="80"/>
      <c r="AH14" s="81">
        <f t="shared" si="4"/>
        <v>49</v>
      </c>
      <c r="AI14" s="81"/>
      <c r="AJ14" s="82">
        <v>16</v>
      </c>
      <c r="AK14" s="82"/>
      <c r="AL14" s="82">
        <v>33</v>
      </c>
      <c r="AM14" s="83"/>
    </row>
    <row r="15" spans="1:39" s="8" customFormat="1" ht="18" customHeight="1">
      <c r="A15" s="10" t="s">
        <v>61</v>
      </c>
      <c r="B15" s="81">
        <f t="shared" si="0"/>
        <v>139</v>
      </c>
      <c r="C15" s="81"/>
      <c r="D15" s="82">
        <v>56</v>
      </c>
      <c r="E15" s="82"/>
      <c r="F15" s="86">
        <v>83</v>
      </c>
      <c r="G15" s="87"/>
      <c r="H15" s="79" t="s">
        <v>62</v>
      </c>
      <c r="I15" s="80"/>
      <c r="J15" s="81">
        <f t="shared" si="1"/>
        <v>237</v>
      </c>
      <c r="K15" s="81"/>
      <c r="L15" s="82">
        <v>126</v>
      </c>
      <c r="M15" s="82"/>
      <c r="N15" s="82">
        <v>111</v>
      </c>
      <c r="O15" s="85"/>
      <c r="P15" s="79" t="s">
        <v>63</v>
      </c>
      <c r="Q15" s="80"/>
      <c r="R15" s="81">
        <f t="shared" si="2"/>
        <v>228</v>
      </c>
      <c r="S15" s="81"/>
      <c r="T15" s="82">
        <v>108</v>
      </c>
      <c r="U15" s="82"/>
      <c r="V15" s="82">
        <v>120</v>
      </c>
      <c r="W15" s="85"/>
      <c r="X15" s="79" t="s">
        <v>64</v>
      </c>
      <c r="Y15" s="80"/>
      <c r="Z15" s="81">
        <f t="shared" si="3"/>
        <v>125</v>
      </c>
      <c r="AA15" s="81"/>
      <c r="AB15" s="82">
        <v>63</v>
      </c>
      <c r="AC15" s="82"/>
      <c r="AD15" s="82">
        <v>62</v>
      </c>
      <c r="AE15" s="85"/>
      <c r="AF15" s="79" t="s">
        <v>65</v>
      </c>
      <c r="AG15" s="80"/>
      <c r="AH15" s="81">
        <f t="shared" si="4"/>
        <v>39</v>
      </c>
      <c r="AI15" s="81"/>
      <c r="AJ15" s="82">
        <v>12</v>
      </c>
      <c r="AK15" s="82"/>
      <c r="AL15" s="82">
        <v>27</v>
      </c>
      <c r="AM15" s="83"/>
    </row>
    <row r="16" spans="1:39" s="8" customFormat="1" ht="18" customHeight="1">
      <c r="A16" s="10" t="s">
        <v>66</v>
      </c>
      <c r="B16" s="81">
        <f t="shared" si="0"/>
        <v>142</v>
      </c>
      <c r="C16" s="81"/>
      <c r="D16" s="82">
        <v>76</v>
      </c>
      <c r="E16" s="82"/>
      <c r="F16" s="86">
        <v>66</v>
      </c>
      <c r="G16" s="87"/>
      <c r="H16" s="79" t="s">
        <v>67</v>
      </c>
      <c r="I16" s="80"/>
      <c r="J16" s="81">
        <f t="shared" si="1"/>
        <v>213</v>
      </c>
      <c r="K16" s="81"/>
      <c r="L16" s="82">
        <v>112</v>
      </c>
      <c r="M16" s="82"/>
      <c r="N16" s="82">
        <v>101</v>
      </c>
      <c r="O16" s="85"/>
      <c r="P16" s="79" t="s">
        <v>68</v>
      </c>
      <c r="Q16" s="80"/>
      <c r="R16" s="81">
        <f t="shared" si="2"/>
        <v>242</v>
      </c>
      <c r="S16" s="81"/>
      <c r="T16" s="82">
        <v>118</v>
      </c>
      <c r="U16" s="82"/>
      <c r="V16" s="82">
        <v>124</v>
      </c>
      <c r="W16" s="85"/>
      <c r="X16" s="79" t="s">
        <v>69</v>
      </c>
      <c r="Y16" s="80"/>
      <c r="Z16" s="81">
        <f t="shared" si="3"/>
        <v>144</v>
      </c>
      <c r="AA16" s="81"/>
      <c r="AB16" s="82">
        <v>72</v>
      </c>
      <c r="AC16" s="82"/>
      <c r="AD16" s="82">
        <v>72</v>
      </c>
      <c r="AE16" s="85"/>
      <c r="AF16" s="79" t="s">
        <v>70</v>
      </c>
      <c r="AG16" s="80"/>
      <c r="AH16" s="81">
        <f t="shared" si="4"/>
        <v>36</v>
      </c>
      <c r="AI16" s="81"/>
      <c r="AJ16" s="82">
        <v>14</v>
      </c>
      <c r="AK16" s="82"/>
      <c r="AL16" s="82">
        <v>22</v>
      </c>
      <c r="AM16" s="83"/>
    </row>
    <row r="17" spans="1:39" s="8" customFormat="1" ht="18" customHeight="1">
      <c r="A17" s="10" t="s">
        <v>71</v>
      </c>
      <c r="B17" s="81">
        <f t="shared" si="0"/>
        <v>152</v>
      </c>
      <c r="C17" s="81"/>
      <c r="D17" s="82">
        <v>93</v>
      </c>
      <c r="E17" s="82"/>
      <c r="F17" s="86">
        <v>59</v>
      </c>
      <c r="G17" s="87"/>
      <c r="H17" s="79" t="s">
        <v>72</v>
      </c>
      <c r="I17" s="80"/>
      <c r="J17" s="81">
        <f t="shared" si="1"/>
        <v>242</v>
      </c>
      <c r="K17" s="81"/>
      <c r="L17" s="82">
        <v>115</v>
      </c>
      <c r="M17" s="82"/>
      <c r="N17" s="82">
        <v>127</v>
      </c>
      <c r="O17" s="85"/>
      <c r="P17" s="79" t="s">
        <v>73</v>
      </c>
      <c r="Q17" s="80"/>
      <c r="R17" s="81">
        <f t="shared" si="2"/>
        <v>236</v>
      </c>
      <c r="S17" s="81"/>
      <c r="T17" s="82">
        <v>120</v>
      </c>
      <c r="U17" s="82"/>
      <c r="V17" s="82">
        <v>116</v>
      </c>
      <c r="W17" s="85"/>
      <c r="X17" s="79" t="s">
        <v>74</v>
      </c>
      <c r="Y17" s="80"/>
      <c r="Z17" s="81">
        <f t="shared" si="3"/>
        <v>146</v>
      </c>
      <c r="AA17" s="81"/>
      <c r="AB17" s="82">
        <v>67</v>
      </c>
      <c r="AC17" s="82"/>
      <c r="AD17" s="82">
        <v>79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3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124</v>
      </c>
      <c r="C18" s="81"/>
      <c r="D18" s="82">
        <v>68</v>
      </c>
      <c r="E18" s="82"/>
      <c r="F18" s="86">
        <v>56</v>
      </c>
      <c r="G18" s="87"/>
      <c r="H18" s="79" t="s">
        <v>77</v>
      </c>
      <c r="I18" s="80"/>
      <c r="J18" s="81">
        <f t="shared" si="1"/>
        <v>247</v>
      </c>
      <c r="K18" s="81"/>
      <c r="L18" s="82">
        <v>115</v>
      </c>
      <c r="M18" s="82"/>
      <c r="N18" s="82">
        <v>132</v>
      </c>
      <c r="O18" s="85"/>
      <c r="P18" s="79" t="s">
        <v>78</v>
      </c>
      <c r="Q18" s="80"/>
      <c r="R18" s="81">
        <f t="shared" si="2"/>
        <v>231</v>
      </c>
      <c r="S18" s="81"/>
      <c r="T18" s="82">
        <v>113</v>
      </c>
      <c r="U18" s="82"/>
      <c r="V18" s="82">
        <v>118</v>
      </c>
      <c r="W18" s="85"/>
      <c r="X18" s="79" t="s">
        <v>79</v>
      </c>
      <c r="Y18" s="80"/>
      <c r="Z18" s="81">
        <f t="shared" si="3"/>
        <v>147</v>
      </c>
      <c r="AA18" s="81"/>
      <c r="AB18" s="82">
        <v>67</v>
      </c>
      <c r="AC18" s="82"/>
      <c r="AD18" s="82">
        <v>80</v>
      </c>
      <c r="AE18" s="85"/>
      <c r="AF18" s="79" t="s">
        <v>80</v>
      </c>
      <c r="AG18" s="80"/>
      <c r="AH18" s="81">
        <f t="shared" si="4"/>
        <v>28</v>
      </c>
      <c r="AI18" s="81"/>
      <c r="AJ18" s="82">
        <v>10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153</v>
      </c>
      <c r="C19" s="81"/>
      <c r="D19" s="82">
        <v>83</v>
      </c>
      <c r="E19" s="82"/>
      <c r="F19" s="86">
        <v>70</v>
      </c>
      <c r="G19" s="87"/>
      <c r="H19" s="79" t="s">
        <v>82</v>
      </c>
      <c r="I19" s="80"/>
      <c r="J19" s="81">
        <f t="shared" si="1"/>
        <v>229</v>
      </c>
      <c r="K19" s="81"/>
      <c r="L19" s="82">
        <v>122</v>
      </c>
      <c r="M19" s="82"/>
      <c r="N19" s="82">
        <v>107</v>
      </c>
      <c r="O19" s="85"/>
      <c r="P19" s="79" t="s">
        <v>83</v>
      </c>
      <c r="Q19" s="80"/>
      <c r="R19" s="81">
        <f t="shared" si="2"/>
        <v>235</v>
      </c>
      <c r="S19" s="81"/>
      <c r="T19" s="82">
        <v>116</v>
      </c>
      <c r="U19" s="82"/>
      <c r="V19" s="82">
        <v>119</v>
      </c>
      <c r="W19" s="85"/>
      <c r="X19" s="79" t="s">
        <v>84</v>
      </c>
      <c r="Y19" s="80"/>
      <c r="Z19" s="81">
        <f t="shared" si="3"/>
        <v>174</v>
      </c>
      <c r="AA19" s="81"/>
      <c r="AB19" s="82">
        <v>90</v>
      </c>
      <c r="AC19" s="82"/>
      <c r="AD19" s="82">
        <v>84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4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119</v>
      </c>
      <c r="C20" s="81"/>
      <c r="D20" s="82">
        <v>58</v>
      </c>
      <c r="E20" s="82"/>
      <c r="F20" s="86">
        <v>61</v>
      </c>
      <c r="G20" s="87"/>
      <c r="H20" s="79" t="s">
        <v>87</v>
      </c>
      <c r="I20" s="80"/>
      <c r="J20" s="81">
        <f t="shared" si="1"/>
        <v>232</v>
      </c>
      <c r="K20" s="81"/>
      <c r="L20" s="82">
        <v>106</v>
      </c>
      <c r="M20" s="82"/>
      <c r="N20" s="82">
        <v>126</v>
      </c>
      <c r="O20" s="85"/>
      <c r="P20" s="79" t="s">
        <v>88</v>
      </c>
      <c r="Q20" s="80"/>
      <c r="R20" s="81">
        <f t="shared" si="2"/>
        <v>227</v>
      </c>
      <c r="S20" s="81"/>
      <c r="T20" s="82">
        <v>117</v>
      </c>
      <c r="U20" s="82"/>
      <c r="V20" s="82">
        <v>110</v>
      </c>
      <c r="W20" s="85"/>
      <c r="X20" s="79" t="s">
        <v>89</v>
      </c>
      <c r="Y20" s="80"/>
      <c r="Z20" s="81">
        <f t="shared" si="3"/>
        <v>155</v>
      </c>
      <c r="AA20" s="81"/>
      <c r="AB20" s="82">
        <v>75</v>
      </c>
      <c r="AC20" s="82"/>
      <c r="AD20" s="82">
        <v>80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5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118</v>
      </c>
      <c r="C21" s="81"/>
      <c r="D21" s="82">
        <v>65</v>
      </c>
      <c r="E21" s="82"/>
      <c r="F21" s="86">
        <v>53</v>
      </c>
      <c r="G21" s="87"/>
      <c r="H21" s="79" t="s">
        <v>92</v>
      </c>
      <c r="I21" s="80"/>
      <c r="J21" s="81">
        <f t="shared" si="1"/>
        <v>244</v>
      </c>
      <c r="K21" s="81"/>
      <c r="L21" s="82">
        <v>124</v>
      </c>
      <c r="M21" s="82"/>
      <c r="N21" s="82">
        <v>120</v>
      </c>
      <c r="O21" s="85"/>
      <c r="P21" s="79" t="s">
        <v>93</v>
      </c>
      <c r="Q21" s="80"/>
      <c r="R21" s="81">
        <f t="shared" si="2"/>
        <v>186</v>
      </c>
      <c r="S21" s="81"/>
      <c r="T21" s="82">
        <v>91</v>
      </c>
      <c r="U21" s="82"/>
      <c r="V21" s="82">
        <v>95</v>
      </c>
      <c r="W21" s="85"/>
      <c r="X21" s="79" t="s">
        <v>94</v>
      </c>
      <c r="Y21" s="80"/>
      <c r="Z21" s="81">
        <f t="shared" si="3"/>
        <v>102</v>
      </c>
      <c r="AA21" s="81"/>
      <c r="AB21" s="82">
        <v>42</v>
      </c>
      <c r="AC21" s="82"/>
      <c r="AD21" s="82">
        <v>60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1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123</v>
      </c>
      <c r="C22" s="81"/>
      <c r="D22" s="82">
        <v>67</v>
      </c>
      <c r="E22" s="82"/>
      <c r="F22" s="86">
        <v>56</v>
      </c>
      <c r="G22" s="87"/>
      <c r="H22" s="79" t="s">
        <v>97</v>
      </c>
      <c r="I22" s="80"/>
      <c r="J22" s="81">
        <f t="shared" si="1"/>
        <v>240</v>
      </c>
      <c r="K22" s="81"/>
      <c r="L22" s="82">
        <v>125</v>
      </c>
      <c r="M22" s="82"/>
      <c r="N22" s="82">
        <v>115</v>
      </c>
      <c r="O22" s="85"/>
      <c r="P22" s="79" t="s">
        <v>98</v>
      </c>
      <c r="Q22" s="80"/>
      <c r="R22" s="81">
        <f t="shared" si="2"/>
        <v>216</v>
      </c>
      <c r="S22" s="81"/>
      <c r="T22" s="82">
        <v>112</v>
      </c>
      <c r="U22" s="82"/>
      <c r="V22" s="82">
        <v>104</v>
      </c>
      <c r="W22" s="85"/>
      <c r="X22" s="79" t="s">
        <v>99</v>
      </c>
      <c r="Y22" s="80"/>
      <c r="Z22" s="81">
        <f t="shared" si="3"/>
        <v>105</v>
      </c>
      <c r="AA22" s="81"/>
      <c r="AB22" s="82">
        <v>44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142</v>
      </c>
      <c r="C23" s="66"/>
      <c r="D23" s="74">
        <v>64</v>
      </c>
      <c r="E23" s="74"/>
      <c r="F23" s="84">
        <v>78</v>
      </c>
      <c r="G23" s="67"/>
      <c r="H23" s="64" t="s">
        <v>102</v>
      </c>
      <c r="I23" s="65"/>
      <c r="J23" s="66">
        <f t="shared" si="1"/>
        <v>238</v>
      </c>
      <c r="K23" s="66"/>
      <c r="L23" s="74">
        <v>127</v>
      </c>
      <c r="M23" s="74"/>
      <c r="N23" s="74">
        <v>111</v>
      </c>
      <c r="O23" s="75"/>
      <c r="P23" s="64" t="s">
        <v>103</v>
      </c>
      <c r="Q23" s="65"/>
      <c r="R23" s="66">
        <f t="shared" si="2"/>
        <v>171</v>
      </c>
      <c r="S23" s="66"/>
      <c r="T23" s="74">
        <v>77</v>
      </c>
      <c r="U23" s="74"/>
      <c r="V23" s="74">
        <v>94</v>
      </c>
      <c r="W23" s="75"/>
      <c r="X23" s="64" t="s">
        <v>104</v>
      </c>
      <c r="Y23" s="65"/>
      <c r="Z23" s="66">
        <f t="shared" si="3"/>
        <v>127</v>
      </c>
      <c r="AA23" s="66"/>
      <c r="AB23" s="74">
        <v>48</v>
      </c>
      <c r="AC23" s="74"/>
      <c r="AD23" s="74">
        <v>79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0</v>
      </c>
      <c r="AK24" s="68"/>
      <c r="AL24" s="67">
        <v>10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912</v>
      </c>
      <c r="D27" s="46"/>
      <c r="E27" s="45">
        <f>SUM(E28:F29)</f>
        <v>877</v>
      </c>
      <c r="F27" s="46"/>
      <c r="G27" s="45">
        <f>SUM(G28:H29)</f>
        <v>418</v>
      </c>
      <c r="H27" s="46"/>
      <c r="I27" s="45">
        <f>SUM(I28:J29)</f>
        <v>390</v>
      </c>
      <c r="J27" s="46"/>
      <c r="K27" s="45">
        <f>SUM(K28:L29)</f>
        <v>265</v>
      </c>
      <c r="L27" s="46"/>
      <c r="M27" s="45">
        <f>SUM(M28:N29)</f>
        <v>2076</v>
      </c>
      <c r="N27" s="46"/>
      <c r="O27" s="45">
        <f>SUM(O28:P29)</f>
        <v>2348</v>
      </c>
      <c r="P27" s="46"/>
      <c r="Q27" s="45">
        <f>SUM(Q28:R29)</f>
        <v>2407</v>
      </c>
      <c r="R27" s="46"/>
      <c r="S27" s="45">
        <f>SUM(S28:T29)</f>
        <v>2241</v>
      </c>
      <c r="T27" s="46"/>
      <c r="U27" s="45">
        <f>SUM(U28:V29)</f>
        <v>724</v>
      </c>
      <c r="V27" s="46"/>
      <c r="W27" s="45">
        <f>SUM(W28:X29)</f>
        <v>672</v>
      </c>
      <c r="X27" s="46"/>
      <c r="Y27" s="45">
        <f>SUM(Y28:Z29)</f>
        <v>697</v>
      </c>
      <c r="Z27" s="46"/>
      <c r="AA27" s="45">
        <f>SUM(AA28:AB29)</f>
        <v>663</v>
      </c>
      <c r="AB27" s="46"/>
      <c r="AC27" s="45">
        <f>SUM(AC28:AD29)</f>
        <v>855</v>
      </c>
      <c r="AD27" s="46"/>
      <c r="AE27" s="45">
        <f>SUM(AE28:AF29)</f>
        <v>212</v>
      </c>
      <c r="AF27" s="46"/>
      <c r="AG27" s="45">
        <f>SUM(AG28:AH29)</f>
        <v>10</v>
      </c>
      <c r="AH27" s="46"/>
      <c r="AI27" s="47">
        <f>SUM(C27:AH27)</f>
        <v>15767</v>
      </c>
      <c r="AJ27" s="48"/>
      <c r="AK27" s="49">
        <v>7944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465</v>
      </c>
      <c r="D28" s="44"/>
      <c r="E28" s="43">
        <f>SUM(D10:E15)</f>
        <v>431</v>
      </c>
      <c r="F28" s="44"/>
      <c r="G28" s="43">
        <f>SUM(D16:E18)</f>
        <v>237</v>
      </c>
      <c r="H28" s="44"/>
      <c r="I28" s="43">
        <f>SUM(D19:E21)</f>
        <v>206</v>
      </c>
      <c r="J28" s="44"/>
      <c r="K28" s="43">
        <f>SUM(D22:E23)</f>
        <v>131</v>
      </c>
      <c r="L28" s="44"/>
      <c r="M28" s="43">
        <f>SUM(L4:M13)</f>
        <v>935</v>
      </c>
      <c r="N28" s="44"/>
      <c r="O28" s="43">
        <f>SUM(L14:M23)</f>
        <v>1181</v>
      </c>
      <c r="P28" s="44"/>
      <c r="Q28" s="43">
        <f>SUM(T4:U13)</f>
        <v>1201</v>
      </c>
      <c r="R28" s="44"/>
      <c r="S28" s="43">
        <f>SUM(T14:U23)</f>
        <v>1120</v>
      </c>
      <c r="T28" s="44"/>
      <c r="U28" s="43">
        <f>SUM(AB4:AC8)</f>
        <v>374</v>
      </c>
      <c r="V28" s="44"/>
      <c r="W28" s="43">
        <f>SUM(AB9:AC13)</f>
        <v>335</v>
      </c>
      <c r="X28" s="44"/>
      <c r="Y28" s="43">
        <f>SUM(AB14:AC18)</f>
        <v>330</v>
      </c>
      <c r="Z28" s="44"/>
      <c r="AA28" s="43">
        <f>SUM(AB19:AC23)</f>
        <v>299</v>
      </c>
      <c r="AB28" s="44"/>
      <c r="AC28" s="43">
        <f>SUM(AJ4:AK13)</f>
        <v>318</v>
      </c>
      <c r="AD28" s="44"/>
      <c r="AE28" s="43">
        <f>SUM(AJ14:AK23)</f>
        <v>65</v>
      </c>
      <c r="AF28" s="44"/>
      <c r="AG28" s="43">
        <f>AJ24</f>
        <v>0</v>
      </c>
      <c r="AH28" s="44"/>
      <c r="AI28" s="38">
        <f>SUM(C28:AH28)</f>
        <v>7628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447</v>
      </c>
      <c r="D29" s="21"/>
      <c r="E29" s="20">
        <f>SUM(F10:G15)</f>
        <v>446</v>
      </c>
      <c r="F29" s="21"/>
      <c r="G29" s="20">
        <f>SUM(F16:G18)</f>
        <v>181</v>
      </c>
      <c r="H29" s="21"/>
      <c r="I29" s="20">
        <f>SUM(F19:G21)</f>
        <v>184</v>
      </c>
      <c r="J29" s="21"/>
      <c r="K29" s="20">
        <f>SUM(F22:G23)</f>
        <v>134</v>
      </c>
      <c r="L29" s="21"/>
      <c r="M29" s="20">
        <f>SUM(N4:O13)</f>
        <v>1141</v>
      </c>
      <c r="N29" s="21"/>
      <c r="O29" s="20">
        <f>SUM(N14:O23)</f>
        <v>1167</v>
      </c>
      <c r="P29" s="21"/>
      <c r="Q29" s="20">
        <f>SUM(V4:W13)</f>
        <v>1206</v>
      </c>
      <c r="R29" s="21"/>
      <c r="S29" s="20">
        <f>SUM(V14:W23)</f>
        <v>1121</v>
      </c>
      <c r="T29" s="21"/>
      <c r="U29" s="20">
        <f>SUM(AD4:AE8)</f>
        <v>350</v>
      </c>
      <c r="V29" s="21"/>
      <c r="W29" s="20">
        <f>SUM(AD9:AE13)</f>
        <v>337</v>
      </c>
      <c r="X29" s="21"/>
      <c r="Y29" s="20">
        <f>SUM(AD14:AE18)</f>
        <v>367</v>
      </c>
      <c r="Z29" s="21"/>
      <c r="AA29" s="20">
        <f>SUM(AD19:AE23)</f>
        <v>364</v>
      </c>
      <c r="AB29" s="21"/>
      <c r="AC29" s="20">
        <f>SUM(AL4:AM13)</f>
        <v>537</v>
      </c>
      <c r="AD29" s="21"/>
      <c r="AE29" s="20">
        <f>SUM(AL14:AM23)</f>
        <v>147</v>
      </c>
      <c r="AF29" s="21"/>
      <c r="AG29" s="20">
        <f>AL24</f>
        <v>10</v>
      </c>
      <c r="AH29" s="21"/>
      <c r="AI29" s="22">
        <f>SUM(C29:AH29)</f>
        <v>8139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2207</v>
      </c>
      <c r="D31" s="34"/>
      <c r="E31" s="34"/>
      <c r="F31" s="35">
        <f>C31/AI27</f>
        <v>0.13997589902961882</v>
      </c>
      <c r="G31" s="35"/>
      <c r="H31" s="36"/>
      <c r="I31" s="17">
        <f>SUM(I27:V27)</f>
        <v>10451</v>
      </c>
      <c r="J31" s="37"/>
      <c r="K31" s="37"/>
      <c r="L31" s="37"/>
      <c r="M31" s="37"/>
      <c r="N31" s="37"/>
      <c r="O31" s="37"/>
      <c r="P31" s="15">
        <f>I31/AI27</f>
        <v>0.6628401090886028</v>
      </c>
      <c r="Q31" s="15"/>
      <c r="R31" s="15"/>
      <c r="S31" s="15"/>
      <c r="T31" s="15"/>
      <c r="U31" s="15"/>
      <c r="V31" s="16"/>
      <c r="W31" s="17">
        <f>SUM(W27:AH27)</f>
        <v>3109</v>
      </c>
      <c r="X31" s="18"/>
      <c r="Y31" s="18"/>
      <c r="Z31" s="18"/>
      <c r="AA31" s="18"/>
      <c r="AB31" s="18"/>
      <c r="AC31" s="15">
        <f>W31/AI27</f>
        <v>0.1971839918817784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171</v>
      </c>
      <c r="C4" s="90"/>
      <c r="D4" s="91">
        <v>96</v>
      </c>
      <c r="E4" s="91"/>
      <c r="F4" s="96">
        <v>75</v>
      </c>
      <c r="G4" s="97"/>
      <c r="H4" s="88" t="s">
        <v>7</v>
      </c>
      <c r="I4" s="89"/>
      <c r="J4" s="90">
        <f aca="true" t="shared" si="1" ref="J4:J23">SUM(L4:N4)</f>
        <v>161</v>
      </c>
      <c r="K4" s="90"/>
      <c r="L4" s="91">
        <v>75</v>
      </c>
      <c r="M4" s="91"/>
      <c r="N4" s="91">
        <v>86</v>
      </c>
      <c r="O4" s="93"/>
      <c r="P4" s="88" t="s">
        <v>8</v>
      </c>
      <c r="Q4" s="89"/>
      <c r="R4" s="90">
        <f aca="true" t="shared" si="2" ref="R4:R23">SUM(T4:V4)</f>
        <v>172</v>
      </c>
      <c r="S4" s="90"/>
      <c r="T4" s="91">
        <v>84</v>
      </c>
      <c r="U4" s="91"/>
      <c r="V4" s="91">
        <v>88</v>
      </c>
      <c r="W4" s="93"/>
      <c r="X4" s="88" t="s">
        <v>9</v>
      </c>
      <c r="Y4" s="89"/>
      <c r="Z4" s="90">
        <f aca="true" t="shared" si="3" ref="Z4:Z23">SUM(AB4:AD4)</f>
        <v>182</v>
      </c>
      <c r="AA4" s="90"/>
      <c r="AB4" s="91">
        <v>96</v>
      </c>
      <c r="AC4" s="91"/>
      <c r="AD4" s="91">
        <v>86</v>
      </c>
      <c r="AE4" s="93"/>
      <c r="AF4" s="88" t="s">
        <v>10</v>
      </c>
      <c r="AG4" s="89"/>
      <c r="AH4" s="90">
        <f aca="true" t="shared" si="4" ref="AH4:AH24">SUM(AJ4:AL4)</f>
        <v>111</v>
      </c>
      <c r="AI4" s="90"/>
      <c r="AJ4" s="91">
        <v>52</v>
      </c>
      <c r="AK4" s="91"/>
      <c r="AL4" s="91">
        <v>59</v>
      </c>
      <c r="AM4" s="92"/>
    </row>
    <row r="5" spans="1:39" s="8" customFormat="1" ht="18" customHeight="1">
      <c r="A5" s="10" t="s">
        <v>11</v>
      </c>
      <c r="B5" s="81">
        <f t="shared" si="0"/>
        <v>156</v>
      </c>
      <c r="C5" s="81"/>
      <c r="D5" s="82">
        <v>75</v>
      </c>
      <c r="E5" s="82"/>
      <c r="F5" s="86">
        <v>81</v>
      </c>
      <c r="G5" s="87"/>
      <c r="H5" s="79" t="s">
        <v>12</v>
      </c>
      <c r="I5" s="80"/>
      <c r="J5" s="81">
        <f t="shared" si="1"/>
        <v>172</v>
      </c>
      <c r="K5" s="81"/>
      <c r="L5" s="82">
        <v>81</v>
      </c>
      <c r="M5" s="82"/>
      <c r="N5" s="82">
        <v>91</v>
      </c>
      <c r="O5" s="85"/>
      <c r="P5" s="79" t="s">
        <v>13</v>
      </c>
      <c r="Q5" s="80"/>
      <c r="R5" s="81">
        <f t="shared" si="2"/>
        <v>203</v>
      </c>
      <c r="S5" s="81"/>
      <c r="T5" s="82">
        <v>103</v>
      </c>
      <c r="U5" s="82"/>
      <c r="V5" s="82">
        <v>100</v>
      </c>
      <c r="W5" s="85"/>
      <c r="X5" s="79" t="s">
        <v>14</v>
      </c>
      <c r="Y5" s="80"/>
      <c r="Z5" s="81">
        <f t="shared" si="3"/>
        <v>162</v>
      </c>
      <c r="AA5" s="81"/>
      <c r="AB5" s="82">
        <v>87</v>
      </c>
      <c r="AC5" s="82"/>
      <c r="AD5" s="82">
        <v>75</v>
      </c>
      <c r="AE5" s="85"/>
      <c r="AF5" s="79" t="s">
        <v>15</v>
      </c>
      <c r="AG5" s="80"/>
      <c r="AH5" s="81">
        <f t="shared" si="4"/>
        <v>114</v>
      </c>
      <c r="AI5" s="81"/>
      <c r="AJ5" s="82">
        <v>59</v>
      </c>
      <c r="AK5" s="82"/>
      <c r="AL5" s="82">
        <v>55</v>
      </c>
      <c r="AM5" s="83"/>
    </row>
    <row r="6" spans="1:39" s="8" customFormat="1" ht="18" customHeight="1">
      <c r="A6" s="10" t="s">
        <v>16</v>
      </c>
      <c r="B6" s="81">
        <f t="shared" si="0"/>
        <v>133</v>
      </c>
      <c r="C6" s="81"/>
      <c r="D6" s="82">
        <v>67</v>
      </c>
      <c r="E6" s="82"/>
      <c r="F6" s="86">
        <v>66</v>
      </c>
      <c r="G6" s="87"/>
      <c r="H6" s="79" t="s">
        <v>17</v>
      </c>
      <c r="I6" s="80"/>
      <c r="J6" s="81">
        <f t="shared" si="1"/>
        <v>206</v>
      </c>
      <c r="K6" s="81"/>
      <c r="L6" s="82">
        <v>120</v>
      </c>
      <c r="M6" s="82"/>
      <c r="N6" s="82">
        <v>86</v>
      </c>
      <c r="O6" s="85"/>
      <c r="P6" s="79" t="s">
        <v>18</v>
      </c>
      <c r="Q6" s="80"/>
      <c r="R6" s="81">
        <f t="shared" si="2"/>
        <v>223</v>
      </c>
      <c r="S6" s="81"/>
      <c r="T6" s="82">
        <v>106</v>
      </c>
      <c r="U6" s="82"/>
      <c r="V6" s="82">
        <v>117</v>
      </c>
      <c r="W6" s="85"/>
      <c r="X6" s="79" t="s">
        <v>19</v>
      </c>
      <c r="Y6" s="80"/>
      <c r="Z6" s="81">
        <f t="shared" si="3"/>
        <v>160</v>
      </c>
      <c r="AA6" s="81"/>
      <c r="AB6" s="82">
        <v>80</v>
      </c>
      <c r="AC6" s="82"/>
      <c r="AD6" s="82">
        <v>80</v>
      </c>
      <c r="AE6" s="85"/>
      <c r="AF6" s="79" t="s">
        <v>20</v>
      </c>
      <c r="AG6" s="80"/>
      <c r="AH6" s="81">
        <f t="shared" si="4"/>
        <v>106</v>
      </c>
      <c r="AI6" s="81"/>
      <c r="AJ6" s="82">
        <v>51</v>
      </c>
      <c r="AK6" s="82"/>
      <c r="AL6" s="82">
        <v>55</v>
      </c>
      <c r="AM6" s="83"/>
    </row>
    <row r="7" spans="1:39" s="8" customFormat="1" ht="18" customHeight="1">
      <c r="A7" s="10" t="s">
        <v>21</v>
      </c>
      <c r="B7" s="81">
        <f t="shared" si="0"/>
        <v>118</v>
      </c>
      <c r="C7" s="81"/>
      <c r="D7" s="82">
        <v>60</v>
      </c>
      <c r="E7" s="82"/>
      <c r="F7" s="86">
        <v>58</v>
      </c>
      <c r="G7" s="87"/>
      <c r="H7" s="79" t="s">
        <v>22</v>
      </c>
      <c r="I7" s="80"/>
      <c r="J7" s="81">
        <f t="shared" si="1"/>
        <v>190</v>
      </c>
      <c r="K7" s="81"/>
      <c r="L7" s="82">
        <v>95</v>
      </c>
      <c r="M7" s="82"/>
      <c r="N7" s="82">
        <v>95</v>
      </c>
      <c r="O7" s="85"/>
      <c r="P7" s="79" t="s">
        <v>23</v>
      </c>
      <c r="Q7" s="80"/>
      <c r="R7" s="81">
        <f t="shared" si="2"/>
        <v>211</v>
      </c>
      <c r="S7" s="81"/>
      <c r="T7" s="82">
        <v>105</v>
      </c>
      <c r="U7" s="82"/>
      <c r="V7" s="82">
        <v>106</v>
      </c>
      <c r="W7" s="85"/>
      <c r="X7" s="79" t="s">
        <v>24</v>
      </c>
      <c r="Y7" s="80"/>
      <c r="Z7" s="81">
        <f t="shared" si="3"/>
        <v>146</v>
      </c>
      <c r="AA7" s="81"/>
      <c r="AB7" s="82">
        <v>74</v>
      </c>
      <c r="AC7" s="82"/>
      <c r="AD7" s="82">
        <v>72</v>
      </c>
      <c r="AE7" s="85"/>
      <c r="AF7" s="79" t="s">
        <v>25</v>
      </c>
      <c r="AG7" s="80"/>
      <c r="AH7" s="81">
        <f t="shared" si="4"/>
        <v>89</v>
      </c>
      <c r="AI7" s="81"/>
      <c r="AJ7" s="82">
        <v>35</v>
      </c>
      <c r="AK7" s="82"/>
      <c r="AL7" s="82">
        <v>54</v>
      </c>
      <c r="AM7" s="83"/>
    </row>
    <row r="8" spans="1:39" s="8" customFormat="1" ht="18" customHeight="1">
      <c r="A8" s="10" t="s">
        <v>26</v>
      </c>
      <c r="B8" s="81">
        <f t="shared" si="0"/>
        <v>128</v>
      </c>
      <c r="C8" s="81"/>
      <c r="D8" s="82">
        <v>63</v>
      </c>
      <c r="E8" s="82"/>
      <c r="F8" s="86">
        <v>65</v>
      </c>
      <c r="G8" s="87"/>
      <c r="H8" s="79" t="s">
        <v>27</v>
      </c>
      <c r="I8" s="80"/>
      <c r="J8" s="81">
        <f t="shared" si="1"/>
        <v>212</v>
      </c>
      <c r="K8" s="81"/>
      <c r="L8" s="82">
        <v>102</v>
      </c>
      <c r="M8" s="82"/>
      <c r="N8" s="82">
        <v>110</v>
      </c>
      <c r="O8" s="85"/>
      <c r="P8" s="79" t="s">
        <v>28</v>
      </c>
      <c r="Q8" s="80"/>
      <c r="R8" s="81">
        <f t="shared" si="2"/>
        <v>203</v>
      </c>
      <c r="S8" s="81"/>
      <c r="T8" s="82">
        <v>107</v>
      </c>
      <c r="U8" s="82"/>
      <c r="V8" s="82">
        <v>96</v>
      </c>
      <c r="W8" s="85"/>
      <c r="X8" s="79" t="s">
        <v>29</v>
      </c>
      <c r="Y8" s="80"/>
      <c r="Z8" s="81">
        <f t="shared" si="3"/>
        <v>152</v>
      </c>
      <c r="AA8" s="81"/>
      <c r="AB8" s="82">
        <v>78</v>
      </c>
      <c r="AC8" s="82"/>
      <c r="AD8" s="82">
        <v>74</v>
      </c>
      <c r="AE8" s="85"/>
      <c r="AF8" s="79" t="s">
        <v>30</v>
      </c>
      <c r="AG8" s="80"/>
      <c r="AH8" s="81">
        <f t="shared" si="4"/>
        <v>73</v>
      </c>
      <c r="AI8" s="81"/>
      <c r="AJ8" s="82">
        <v>30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151</v>
      </c>
      <c r="C9" s="81"/>
      <c r="D9" s="82">
        <v>73</v>
      </c>
      <c r="E9" s="82"/>
      <c r="F9" s="86">
        <v>78</v>
      </c>
      <c r="G9" s="87"/>
      <c r="H9" s="79" t="s">
        <v>32</v>
      </c>
      <c r="I9" s="80"/>
      <c r="J9" s="81">
        <f t="shared" si="1"/>
        <v>222</v>
      </c>
      <c r="K9" s="81"/>
      <c r="L9" s="82">
        <v>110</v>
      </c>
      <c r="M9" s="82"/>
      <c r="N9" s="82">
        <v>112</v>
      </c>
      <c r="O9" s="85"/>
      <c r="P9" s="79" t="s">
        <v>33</v>
      </c>
      <c r="Q9" s="80"/>
      <c r="R9" s="81">
        <f t="shared" si="2"/>
        <v>204</v>
      </c>
      <c r="S9" s="81"/>
      <c r="T9" s="82">
        <v>100</v>
      </c>
      <c r="U9" s="82"/>
      <c r="V9" s="82">
        <v>104</v>
      </c>
      <c r="W9" s="85"/>
      <c r="X9" s="79" t="s">
        <v>34</v>
      </c>
      <c r="Y9" s="80"/>
      <c r="Z9" s="81">
        <f t="shared" si="3"/>
        <v>137</v>
      </c>
      <c r="AA9" s="81"/>
      <c r="AB9" s="82">
        <v>64</v>
      </c>
      <c r="AC9" s="82"/>
      <c r="AD9" s="82">
        <v>73</v>
      </c>
      <c r="AE9" s="85"/>
      <c r="AF9" s="79" t="s">
        <v>35</v>
      </c>
      <c r="AG9" s="80"/>
      <c r="AH9" s="81">
        <f t="shared" si="4"/>
        <v>58</v>
      </c>
      <c r="AI9" s="81"/>
      <c r="AJ9" s="82">
        <v>29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123</v>
      </c>
      <c r="C10" s="81"/>
      <c r="D10" s="82">
        <v>62</v>
      </c>
      <c r="E10" s="82"/>
      <c r="F10" s="86">
        <v>61</v>
      </c>
      <c r="G10" s="87"/>
      <c r="H10" s="79" t="s">
        <v>37</v>
      </c>
      <c r="I10" s="80"/>
      <c r="J10" s="81">
        <f t="shared" si="1"/>
        <v>261</v>
      </c>
      <c r="K10" s="81"/>
      <c r="L10" s="82">
        <v>119</v>
      </c>
      <c r="M10" s="82"/>
      <c r="N10" s="82">
        <v>142</v>
      </c>
      <c r="O10" s="85"/>
      <c r="P10" s="79" t="s">
        <v>38</v>
      </c>
      <c r="Q10" s="80"/>
      <c r="R10" s="81">
        <f t="shared" si="2"/>
        <v>225</v>
      </c>
      <c r="S10" s="81"/>
      <c r="T10" s="82">
        <v>107</v>
      </c>
      <c r="U10" s="82"/>
      <c r="V10" s="82">
        <v>118</v>
      </c>
      <c r="W10" s="85"/>
      <c r="X10" s="79" t="s">
        <v>39</v>
      </c>
      <c r="Y10" s="80"/>
      <c r="Z10" s="81">
        <f t="shared" si="3"/>
        <v>144</v>
      </c>
      <c r="AA10" s="81"/>
      <c r="AB10" s="82">
        <v>64</v>
      </c>
      <c r="AC10" s="82"/>
      <c r="AD10" s="82">
        <v>80</v>
      </c>
      <c r="AE10" s="85"/>
      <c r="AF10" s="79" t="s">
        <v>40</v>
      </c>
      <c r="AG10" s="80"/>
      <c r="AH10" s="81">
        <f t="shared" si="4"/>
        <v>65</v>
      </c>
      <c r="AI10" s="81"/>
      <c r="AJ10" s="82">
        <v>27</v>
      </c>
      <c r="AK10" s="82"/>
      <c r="AL10" s="82">
        <v>38</v>
      </c>
      <c r="AM10" s="83"/>
    </row>
    <row r="11" spans="1:39" s="8" customFormat="1" ht="18" customHeight="1">
      <c r="A11" s="10" t="s">
        <v>41</v>
      </c>
      <c r="B11" s="81">
        <f t="shared" si="0"/>
        <v>136</v>
      </c>
      <c r="C11" s="81"/>
      <c r="D11" s="82">
        <v>65</v>
      </c>
      <c r="E11" s="82"/>
      <c r="F11" s="86">
        <v>71</v>
      </c>
      <c r="G11" s="87"/>
      <c r="H11" s="79" t="s">
        <v>42</v>
      </c>
      <c r="I11" s="80"/>
      <c r="J11" s="81">
        <f t="shared" si="1"/>
        <v>248</v>
      </c>
      <c r="K11" s="81"/>
      <c r="L11" s="82">
        <v>123</v>
      </c>
      <c r="M11" s="82"/>
      <c r="N11" s="82">
        <v>125</v>
      </c>
      <c r="O11" s="85"/>
      <c r="P11" s="79" t="s">
        <v>43</v>
      </c>
      <c r="Q11" s="80"/>
      <c r="R11" s="81">
        <f t="shared" si="2"/>
        <v>212</v>
      </c>
      <c r="S11" s="81"/>
      <c r="T11" s="82">
        <v>106</v>
      </c>
      <c r="U11" s="82"/>
      <c r="V11" s="82">
        <v>106</v>
      </c>
      <c r="W11" s="85"/>
      <c r="X11" s="79" t="s">
        <v>44</v>
      </c>
      <c r="Y11" s="80"/>
      <c r="Z11" s="81">
        <f t="shared" si="3"/>
        <v>133</v>
      </c>
      <c r="AA11" s="81"/>
      <c r="AB11" s="82">
        <v>60</v>
      </c>
      <c r="AC11" s="82"/>
      <c r="AD11" s="82">
        <v>73</v>
      </c>
      <c r="AE11" s="85"/>
      <c r="AF11" s="79" t="s">
        <v>45</v>
      </c>
      <c r="AG11" s="80"/>
      <c r="AH11" s="81">
        <f t="shared" si="4"/>
        <v>50</v>
      </c>
      <c r="AI11" s="81"/>
      <c r="AJ11" s="82">
        <v>13</v>
      </c>
      <c r="AK11" s="82"/>
      <c r="AL11" s="82">
        <v>37</v>
      </c>
      <c r="AM11" s="83"/>
    </row>
    <row r="12" spans="1:39" s="8" customFormat="1" ht="18" customHeight="1">
      <c r="A12" s="10" t="s">
        <v>46</v>
      </c>
      <c r="B12" s="81">
        <f t="shared" si="0"/>
        <v>143</v>
      </c>
      <c r="C12" s="81"/>
      <c r="D12" s="82">
        <v>74</v>
      </c>
      <c r="E12" s="82"/>
      <c r="F12" s="86">
        <v>69</v>
      </c>
      <c r="G12" s="87"/>
      <c r="H12" s="79" t="s">
        <v>47</v>
      </c>
      <c r="I12" s="80"/>
      <c r="J12" s="81">
        <f t="shared" si="1"/>
        <v>277</v>
      </c>
      <c r="K12" s="81"/>
      <c r="L12" s="82">
        <v>124</v>
      </c>
      <c r="M12" s="82"/>
      <c r="N12" s="82">
        <v>153</v>
      </c>
      <c r="O12" s="85"/>
      <c r="P12" s="79" t="s">
        <v>48</v>
      </c>
      <c r="Q12" s="80"/>
      <c r="R12" s="81">
        <f t="shared" si="2"/>
        <v>226</v>
      </c>
      <c r="S12" s="81"/>
      <c r="T12" s="82">
        <v>105</v>
      </c>
      <c r="U12" s="82"/>
      <c r="V12" s="82">
        <v>121</v>
      </c>
      <c r="W12" s="85"/>
      <c r="X12" s="79" t="s">
        <v>49</v>
      </c>
      <c r="Y12" s="80"/>
      <c r="Z12" s="81">
        <f t="shared" si="3"/>
        <v>109</v>
      </c>
      <c r="AA12" s="81"/>
      <c r="AB12" s="82">
        <v>53</v>
      </c>
      <c r="AC12" s="82"/>
      <c r="AD12" s="82">
        <v>56</v>
      </c>
      <c r="AE12" s="85"/>
      <c r="AF12" s="79" t="s">
        <v>50</v>
      </c>
      <c r="AG12" s="80"/>
      <c r="AH12" s="81">
        <f t="shared" si="4"/>
        <v>60</v>
      </c>
      <c r="AI12" s="81"/>
      <c r="AJ12" s="82">
        <v>14</v>
      </c>
      <c r="AK12" s="82"/>
      <c r="AL12" s="82">
        <v>46</v>
      </c>
      <c r="AM12" s="83"/>
    </row>
    <row r="13" spans="1:39" s="8" customFormat="1" ht="18" customHeight="1">
      <c r="A13" s="10" t="s">
        <v>51</v>
      </c>
      <c r="B13" s="81">
        <f t="shared" si="0"/>
        <v>129</v>
      </c>
      <c r="C13" s="81"/>
      <c r="D13" s="82">
        <v>64</v>
      </c>
      <c r="E13" s="82"/>
      <c r="F13" s="86">
        <v>65</v>
      </c>
      <c r="G13" s="87"/>
      <c r="H13" s="79" t="s">
        <v>52</v>
      </c>
      <c r="I13" s="80"/>
      <c r="J13" s="81">
        <f t="shared" si="1"/>
        <v>263</v>
      </c>
      <c r="K13" s="81"/>
      <c r="L13" s="82">
        <v>136</v>
      </c>
      <c r="M13" s="82"/>
      <c r="N13" s="82">
        <v>127</v>
      </c>
      <c r="O13" s="85"/>
      <c r="P13" s="79" t="s">
        <v>53</v>
      </c>
      <c r="Q13" s="80"/>
      <c r="R13" s="81">
        <f t="shared" si="2"/>
        <v>254</v>
      </c>
      <c r="S13" s="81"/>
      <c r="T13" s="82">
        <v>131</v>
      </c>
      <c r="U13" s="82"/>
      <c r="V13" s="82">
        <v>123</v>
      </c>
      <c r="W13" s="85"/>
      <c r="X13" s="79" t="s">
        <v>54</v>
      </c>
      <c r="Y13" s="80"/>
      <c r="Z13" s="81">
        <f t="shared" si="3"/>
        <v>131</v>
      </c>
      <c r="AA13" s="81"/>
      <c r="AB13" s="82">
        <v>64</v>
      </c>
      <c r="AC13" s="82"/>
      <c r="AD13" s="82">
        <v>67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9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123</v>
      </c>
      <c r="C14" s="81"/>
      <c r="D14" s="82">
        <v>57</v>
      </c>
      <c r="E14" s="82"/>
      <c r="F14" s="86">
        <v>66</v>
      </c>
      <c r="G14" s="87"/>
      <c r="H14" s="79" t="s">
        <v>57</v>
      </c>
      <c r="I14" s="80"/>
      <c r="J14" s="81">
        <f t="shared" si="1"/>
        <v>234</v>
      </c>
      <c r="K14" s="81"/>
      <c r="L14" s="82">
        <v>116</v>
      </c>
      <c r="M14" s="82"/>
      <c r="N14" s="82">
        <v>118</v>
      </c>
      <c r="O14" s="85"/>
      <c r="P14" s="79" t="s">
        <v>58</v>
      </c>
      <c r="Q14" s="80"/>
      <c r="R14" s="81">
        <f t="shared" si="2"/>
        <v>279</v>
      </c>
      <c r="S14" s="81"/>
      <c r="T14" s="82">
        <v>138</v>
      </c>
      <c r="U14" s="82"/>
      <c r="V14" s="82">
        <v>141</v>
      </c>
      <c r="W14" s="85"/>
      <c r="X14" s="79" t="s">
        <v>59</v>
      </c>
      <c r="Y14" s="80"/>
      <c r="Z14" s="81">
        <f t="shared" si="3"/>
        <v>141</v>
      </c>
      <c r="AA14" s="81"/>
      <c r="AB14" s="82">
        <v>77</v>
      </c>
      <c r="AC14" s="82"/>
      <c r="AD14" s="82">
        <v>64</v>
      </c>
      <c r="AE14" s="85"/>
      <c r="AF14" s="79" t="s">
        <v>60</v>
      </c>
      <c r="AG14" s="80"/>
      <c r="AH14" s="81">
        <f t="shared" si="4"/>
        <v>34</v>
      </c>
      <c r="AI14" s="81"/>
      <c r="AJ14" s="82">
        <v>9</v>
      </c>
      <c r="AK14" s="82"/>
      <c r="AL14" s="82">
        <v>25</v>
      </c>
      <c r="AM14" s="83"/>
    </row>
    <row r="15" spans="1:39" s="8" customFormat="1" ht="18" customHeight="1">
      <c r="A15" s="10" t="s">
        <v>61</v>
      </c>
      <c r="B15" s="81">
        <f t="shared" si="0"/>
        <v>140</v>
      </c>
      <c r="C15" s="81"/>
      <c r="D15" s="82">
        <v>63</v>
      </c>
      <c r="E15" s="82"/>
      <c r="F15" s="86">
        <v>77</v>
      </c>
      <c r="G15" s="87"/>
      <c r="H15" s="79" t="s">
        <v>62</v>
      </c>
      <c r="I15" s="80"/>
      <c r="J15" s="81">
        <f t="shared" si="1"/>
        <v>236</v>
      </c>
      <c r="K15" s="81"/>
      <c r="L15" s="82">
        <v>120</v>
      </c>
      <c r="M15" s="82"/>
      <c r="N15" s="82">
        <v>116</v>
      </c>
      <c r="O15" s="85"/>
      <c r="P15" s="79" t="s">
        <v>63</v>
      </c>
      <c r="Q15" s="80"/>
      <c r="R15" s="81">
        <f t="shared" si="2"/>
        <v>257</v>
      </c>
      <c r="S15" s="81"/>
      <c r="T15" s="82">
        <v>127</v>
      </c>
      <c r="U15" s="82"/>
      <c r="V15" s="82">
        <v>130</v>
      </c>
      <c r="W15" s="85"/>
      <c r="X15" s="79" t="s">
        <v>64</v>
      </c>
      <c r="Y15" s="80"/>
      <c r="Z15" s="81">
        <f t="shared" si="3"/>
        <v>147</v>
      </c>
      <c r="AA15" s="81"/>
      <c r="AB15" s="82">
        <v>68</v>
      </c>
      <c r="AC15" s="82"/>
      <c r="AD15" s="82">
        <v>79</v>
      </c>
      <c r="AE15" s="85"/>
      <c r="AF15" s="79" t="s">
        <v>65</v>
      </c>
      <c r="AG15" s="80"/>
      <c r="AH15" s="81">
        <f t="shared" si="4"/>
        <v>39</v>
      </c>
      <c r="AI15" s="81"/>
      <c r="AJ15" s="82">
        <v>12</v>
      </c>
      <c r="AK15" s="82"/>
      <c r="AL15" s="82">
        <v>27</v>
      </c>
      <c r="AM15" s="83"/>
    </row>
    <row r="16" spans="1:39" s="8" customFormat="1" ht="18" customHeight="1">
      <c r="A16" s="10" t="s">
        <v>66</v>
      </c>
      <c r="B16" s="81">
        <f t="shared" si="0"/>
        <v>122</v>
      </c>
      <c r="C16" s="81"/>
      <c r="D16" s="82">
        <v>61</v>
      </c>
      <c r="E16" s="82"/>
      <c r="F16" s="86">
        <v>61</v>
      </c>
      <c r="G16" s="87"/>
      <c r="H16" s="79" t="s">
        <v>67</v>
      </c>
      <c r="I16" s="80"/>
      <c r="J16" s="81">
        <f t="shared" si="1"/>
        <v>217</v>
      </c>
      <c r="K16" s="81"/>
      <c r="L16" s="82">
        <v>106</v>
      </c>
      <c r="M16" s="82"/>
      <c r="N16" s="82">
        <v>111</v>
      </c>
      <c r="O16" s="85"/>
      <c r="P16" s="79" t="s">
        <v>68</v>
      </c>
      <c r="Q16" s="80"/>
      <c r="R16" s="81">
        <f t="shared" si="2"/>
        <v>240</v>
      </c>
      <c r="S16" s="81"/>
      <c r="T16" s="82">
        <v>118</v>
      </c>
      <c r="U16" s="82"/>
      <c r="V16" s="82">
        <v>122</v>
      </c>
      <c r="W16" s="85"/>
      <c r="X16" s="79" t="s">
        <v>69</v>
      </c>
      <c r="Y16" s="80"/>
      <c r="Z16" s="81">
        <f t="shared" si="3"/>
        <v>149</v>
      </c>
      <c r="AA16" s="81"/>
      <c r="AB16" s="82">
        <v>77</v>
      </c>
      <c r="AC16" s="82"/>
      <c r="AD16" s="82">
        <v>72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5</v>
      </c>
      <c r="AK16" s="82"/>
      <c r="AL16" s="82">
        <v>18</v>
      </c>
      <c r="AM16" s="83"/>
    </row>
    <row r="17" spans="1:39" s="8" customFormat="1" ht="18" customHeight="1">
      <c r="A17" s="10" t="s">
        <v>71</v>
      </c>
      <c r="B17" s="81">
        <f t="shared" si="0"/>
        <v>115</v>
      </c>
      <c r="C17" s="81"/>
      <c r="D17" s="82">
        <v>70</v>
      </c>
      <c r="E17" s="82"/>
      <c r="F17" s="86">
        <v>45</v>
      </c>
      <c r="G17" s="87"/>
      <c r="H17" s="79" t="s">
        <v>72</v>
      </c>
      <c r="I17" s="80"/>
      <c r="J17" s="81">
        <f t="shared" si="1"/>
        <v>194</v>
      </c>
      <c r="K17" s="81"/>
      <c r="L17" s="82">
        <v>96</v>
      </c>
      <c r="M17" s="82"/>
      <c r="N17" s="82">
        <v>98</v>
      </c>
      <c r="O17" s="85"/>
      <c r="P17" s="79" t="s">
        <v>73</v>
      </c>
      <c r="Q17" s="80"/>
      <c r="R17" s="81">
        <f t="shared" si="2"/>
        <v>261</v>
      </c>
      <c r="S17" s="81"/>
      <c r="T17" s="82">
        <v>133</v>
      </c>
      <c r="U17" s="82"/>
      <c r="V17" s="82">
        <v>128</v>
      </c>
      <c r="W17" s="85"/>
      <c r="X17" s="79" t="s">
        <v>74</v>
      </c>
      <c r="Y17" s="80"/>
      <c r="Z17" s="81">
        <f t="shared" si="3"/>
        <v>157</v>
      </c>
      <c r="AA17" s="81"/>
      <c r="AB17" s="82">
        <v>64</v>
      </c>
      <c r="AC17" s="82"/>
      <c r="AD17" s="82">
        <v>93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4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128</v>
      </c>
      <c r="C18" s="81"/>
      <c r="D18" s="82">
        <v>64</v>
      </c>
      <c r="E18" s="82"/>
      <c r="F18" s="86">
        <v>64</v>
      </c>
      <c r="G18" s="87"/>
      <c r="H18" s="79" t="s">
        <v>77</v>
      </c>
      <c r="I18" s="80"/>
      <c r="J18" s="81">
        <f t="shared" si="1"/>
        <v>223</v>
      </c>
      <c r="K18" s="81"/>
      <c r="L18" s="82">
        <v>120</v>
      </c>
      <c r="M18" s="82"/>
      <c r="N18" s="82">
        <v>103</v>
      </c>
      <c r="O18" s="85"/>
      <c r="P18" s="79" t="s">
        <v>78</v>
      </c>
      <c r="Q18" s="80"/>
      <c r="R18" s="81">
        <f t="shared" si="2"/>
        <v>235</v>
      </c>
      <c r="S18" s="81"/>
      <c r="T18" s="82">
        <v>116</v>
      </c>
      <c r="U18" s="82"/>
      <c r="V18" s="82">
        <v>119</v>
      </c>
      <c r="W18" s="85"/>
      <c r="X18" s="79" t="s">
        <v>79</v>
      </c>
      <c r="Y18" s="80"/>
      <c r="Z18" s="81">
        <f t="shared" si="3"/>
        <v>161</v>
      </c>
      <c r="AA18" s="81"/>
      <c r="AB18" s="82">
        <v>65</v>
      </c>
      <c r="AC18" s="82"/>
      <c r="AD18" s="82">
        <v>96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2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121</v>
      </c>
      <c r="C19" s="81"/>
      <c r="D19" s="82">
        <v>65</v>
      </c>
      <c r="E19" s="82"/>
      <c r="F19" s="86">
        <v>56</v>
      </c>
      <c r="G19" s="87"/>
      <c r="H19" s="79" t="s">
        <v>82</v>
      </c>
      <c r="I19" s="80"/>
      <c r="J19" s="81">
        <f t="shared" si="1"/>
        <v>173</v>
      </c>
      <c r="K19" s="81"/>
      <c r="L19" s="82">
        <v>95</v>
      </c>
      <c r="M19" s="82"/>
      <c r="N19" s="82">
        <v>78</v>
      </c>
      <c r="O19" s="85"/>
      <c r="P19" s="79" t="s">
        <v>83</v>
      </c>
      <c r="Q19" s="80"/>
      <c r="R19" s="81">
        <f t="shared" si="2"/>
        <v>248</v>
      </c>
      <c r="S19" s="81"/>
      <c r="T19" s="82">
        <v>118</v>
      </c>
      <c r="U19" s="82"/>
      <c r="V19" s="82">
        <v>130</v>
      </c>
      <c r="W19" s="85"/>
      <c r="X19" s="79" t="s">
        <v>84</v>
      </c>
      <c r="Y19" s="80"/>
      <c r="Z19" s="81">
        <f t="shared" si="3"/>
        <v>196</v>
      </c>
      <c r="AA19" s="81"/>
      <c r="AB19" s="82">
        <v>77</v>
      </c>
      <c r="AC19" s="82"/>
      <c r="AD19" s="82">
        <v>119</v>
      </c>
      <c r="AE19" s="85"/>
      <c r="AF19" s="79" t="s">
        <v>85</v>
      </c>
      <c r="AG19" s="80"/>
      <c r="AH19" s="81">
        <f t="shared" si="4"/>
        <v>17</v>
      </c>
      <c r="AI19" s="81"/>
      <c r="AJ19" s="82">
        <v>3</v>
      </c>
      <c r="AK19" s="82"/>
      <c r="AL19" s="82">
        <v>14</v>
      </c>
      <c r="AM19" s="83"/>
    </row>
    <row r="20" spans="1:39" s="8" customFormat="1" ht="18" customHeight="1">
      <c r="A20" s="10" t="s">
        <v>86</v>
      </c>
      <c r="B20" s="81">
        <f t="shared" si="0"/>
        <v>108</v>
      </c>
      <c r="C20" s="81"/>
      <c r="D20" s="82">
        <v>57</v>
      </c>
      <c r="E20" s="82"/>
      <c r="F20" s="86">
        <v>51</v>
      </c>
      <c r="G20" s="87"/>
      <c r="H20" s="79" t="s">
        <v>87</v>
      </c>
      <c r="I20" s="80"/>
      <c r="J20" s="81">
        <f t="shared" si="1"/>
        <v>216</v>
      </c>
      <c r="K20" s="81"/>
      <c r="L20" s="82">
        <v>115</v>
      </c>
      <c r="M20" s="82"/>
      <c r="N20" s="82">
        <v>101</v>
      </c>
      <c r="O20" s="85"/>
      <c r="P20" s="79" t="s">
        <v>88</v>
      </c>
      <c r="Q20" s="80"/>
      <c r="R20" s="81">
        <f t="shared" si="2"/>
        <v>255</v>
      </c>
      <c r="S20" s="81"/>
      <c r="T20" s="82">
        <v>140</v>
      </c>
      <c r="U20" s="82"/>
      <c r="V20" s="82">
        <v>115</v>
      </c>
      <c r="W20" s="85"/>
      <c r="X20" s="79" t="s">
        <v>89</v>
      </c>
      <c r="Y20" s="80"/>
      <c r="Z20" s="81">
        <f t="shared" si="3"/>
        <v>165</v>
      </c>
      <c r="AA20" s="81"/>
      <c r="AB20" s="82">
        <v>74</v>
      </c>
      <c r="AC20" s="82"/>
      <c r="AD20" s="82">
        <v>91</v>
      </c>
      <c r="AE20" s="85"/>
      <c r="AF20" s="79" t="s">
        <v>90</v>
      </c>
      <c r="AG20" s="80"/>
      <c r="AH20" s="81">
        <f t="shared" si="4"/>
        <v>14</v>
      </c>
      <c r="AI20" s="81"/>
      <c r="AJ20" s="82">
        <v>3</v>
      </c>
      <c r="AK20" s="82"/>
      <c r="AL20" s="82">
        <v>11</v>
      </c>
      <c r="AM20" s="83"/>
    </row>
    <row r="21" spans="1:39" s="8" customFormat="1" ht="18" customHeight="1">
      <c r="A21" s="10" t="s">
        <v>91</v>
      </c>
      <c r="B21" s="81">
        <f t="shared" si="0"/>
        <v>117</v>
      </c>
      <c r="C21" s="81"/>
      <c r="D21" s="82">
        <v>62</v>
      </c>
      <c r="E21" s="82"/>
      <c r="F21" s="86">
        <v>55</v>
      </c>
      <c r="G21" s="87"/>
      <c r="H21" s="79" t="s">
        <v>92</v>
      </c>
      <c r="I21" s="80"/>
      <c r="J21" s="81">
        <f t="shared" si="1"/>
        <v>202</v>
      </c>
      <c r="K21" s="81"/>
      <c r="L21" s="82">
        <v>103</v>
      </c>
      <c r="M21" s="82"/>
      <c r="N21" s="82">
        <v>99</v>
      </c>
      <c r="O21" s="85"/>
      <c r="P21" s="79" t="s">
        <v>93</v>
      </c>
      <c r="Q21" s="80"/>
      <c r="R21" s="81">
        <f t="shared" si="2"/>
        <v>217</v>
      </c>
      <c r="S21" s="81"/>
      <c r="T21" s="82">
        <v>114</v>
      </c>
      <c r="U21" s="82"/>
      <c r="V21" s="82">
        <v>103</v>
      </c>
      <c r="W21" s="85"/>
      <c r="X21" s="79" t="s">
        <v>94</v>
      </c>
      <c r="Y21" s="80"/>
      <c r="Z21" s="81">
        <f t="shared" si="3"/>
        <v>104</v>
      </c>
      <c r="AA21" s="81"/>
      <c r="AB21" s="82">
        <v>44</v>
      </c>
      <c r="AC21" s="82"/>
      <c r="AD21" s="82">
        <v>60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2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125</v>
      </c>
      <c r="C22" s="81"/>
      <c r="D22" s="82">
        <v>76</v>
      </c>
      <c r="E22" s="82"/>
      <c r="F22" s="86">
        <v>49</v>
      </c>
      <c r="G22" s="87"/>
      <c r="H22" s="79" t="s">
        <v>97</v>
      </c>
      <c r="I22" s="80"/>
      <c r="J22" s="81">
        <f t="shared" si="1"/>
        <v>175</v>
      </c>
      <c r="K22" s="81"/>
      <c r="L22" s="82">
        <v>78</v>
      </c>
      <c r="M22" s="82"/>
      <c r="N22" s="82">
        <v>97</v>
      </c>
      <c r="O22" s="85"/>
      <c r="P22" s="79" t="s">
        <v>98</v>
      </c>
      <c r="Q22" s="80"/>
      <c r="R22" s="81">
        <f t="shared" si="2"/>
        <v>206</v>
      </c>
      <c r="S22" s="81"/>
      <c r="T22" s="82">
        <v>105</v>
      </c>
      <c r="U22" s="82"/>
      <c r="V22" s="82">
        <v>101</v>
      </c>
      <c r="W22" s="85"/>
      <c r="X22" s="79" t="s">
        <v>99</v>
      </c>
      <c r="Y22" s="80"/>
      <c r="Z22" s="81">
        <f t="shared" si="3"/>
        <v>111</v>
      </c>
      <c r="AA22" s="81"/>
      <c r="AB22" s="82">
        <v>55</v>
      </c>
      <c r="AC22" s="82"/>
      <c r="AD22" s="82">
        <v>56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130</v>
      </c>
      <c r="C23" s="66"/>
      <c r="D23" s="74">
        <v>70</v>
      </c>
      <c r="E23" s="74"/>
      <c r="F23" s="84">
        <v>60</v>
      </c>
      <c r="G23" s="67"/>
      <c r="H23" s="64" t="s">
        <v>102</v>
      </c>
      <c r="I23" s="65"/>
      <c r="J23" s="66">
        <f t="shared" si="1"/>
        <v>209</v>
      </c>
      <c r="K23" s="66"/>
      <c r="L23" s="74">
        <v>111</v>
      </c>
      <c r="M23" s="74"/>
      <c r="N23" s="74">
        <v>98</v>
      </c>
      <c r="O23" s="75"/>
      <c r="P23" s="64" t="s">
        <v>103</v>
      </c>
      <c r="Q23" s="65"/>
      <c r="R23" s="66">
        <f t="shared" si="2"/>
        <v>211</v>
      </c>
      <c r="S23" s="66"/>
      <c r="T23" s="74">
        <v>105</v>
      </c>
      <c r="U23" s="74"/>
      <c r="V23" s="74">
        <v>106</v>
      </c>
      <c r="W23" s="75"/>
      <c r="X23" s="64" t="s">
        <v>104</v>
      </c>
      <c r="Y23" s="65"/>
      <c r="Z23" s="66">
        <f t="shared" si="3"/>
        <v>126</v>
      </c>
      <c r="AA23" s="66"/>
      <c r="AB23" s="74">
        <v>52</v>
      </c>
      <c r="AC23" s="74"/>
      <c r="AD23" s="74">
        <v>74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1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1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857</v>
      </c>
      <c r="D27" s="46"/>
      <c r="E27" s="45">
        <f>SUM(E28:F29)</f>
        <v>794</v>
      </c>
      <c r="F27" s="46"/>
      <c r="G27" s="45">
        <f>SUM(G28:H29)</f>
        <v>365</v>
      </c>
      <c r="H27" s="46"/>
      <c r="I27" s="45">
        <f>SUM(I28:J29)</f>
        <v>346</v>
      </c>
      <c r="J27" s="46"/>
      <c r="K27" s="45">
        <f>SUM(K28:L29)</f>
        <v>255</v>
      </c>
      <c r="L27" s="46"/>
      <c r="M27" s="45">
        <f>SUM(M28:N29)</f>
        <v>2212</v>
      </c>
      <c r="N27" s="46"/>
      <c r="O27" s="45">
        <f>SUM(O28:P29)</f>
        <v>2079</v>
      </c>
      <c r="P27" s="46"/>
      <c r="Q27" s="45">
        <f>SUM(Q28:R29)</f>
        <v>2133</v>
      </c>
      <c r="R27" s="46"/>
      <c r="S27" s="45">
        <f>SUM(S28:T29)</f>
        <v>2409</v>
      </c>
      <c r="T27" s="46"/>
      <c r="U27" s="45">
        <f>SUM(U28:V29)</f>
        <v>802</v>
      </c>
      <c r="V27" s="46"/>
      <c r="W27" s="45">
        <f>SUM(W28:X29)</f>
        <v>654</v>
      </c>
      <c r="X27" s="46"/>
      <c r="Y27" s="45">
        <f>SUM(Y28:Z29)</f>
        <v>755</v>
      </c>
      <c r="Z27" s="46"/>
      <c r="AA27" s="45">
        <f>SUM(AA28:AB29)</f>
        <v>702</v>
      </c>
      <c r="AB27" s="46"/>
      <c r="AC27" s="45">
        <f>SUM(AC28:AD29)</f>
        <v>759</v>
      </c>
      <c r="AD27" s="46"/>
      <c r="AE27" s="45">
        <f>SUM(AE28:AF29)</f>
        <v>171</v>
      </c>
      <c r="AF27" s="46"/>
      <c r="AG27" s="45">
        <f>SUM(AG28:AH29)</f>
        <v>10</v>
      </c>
      <c r="AH27" s="46"/>
      <c r="AI27" s="47">
        <f>SUM(C27:AH27)</f>
        <v>15303</v>
      </c>
      <c r="AJ27" s="48"/>
      <c r="AK27" s="49">
        <v>7460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434</v>
      </c>
      <c r="D28" s="44"/>
      <c r="E28" s="43">
        <f>SUM(D10:E15)</f>
        <v>385</v>
      </c>
      <c r="F28" s="44"/>
      <c r="G28" s="43">
        <f>SUM(D16:E18)</f>
        <v>195</v>
      </c>
      <c r="H28" s="44"/>
      <c r="I28" s="43">
        <f>SUM(D19:E21)</f>
        <v>184</v>
      </c>
      <c r="J28" s="44"/>
      <c r="K28" s="43">
        <f>SUM(D22:E23)</f>
        <v>146</v>
      </c>
      <c r="L28" s="44"/>
      <c r="M28" s="43">
        <f>SUM(L4:M13)</f>
        <v>1085</v>
      </c>
      <c r="N28" s="44"/>
      <c r="O28" s="43">
        <f>SUM(L14:M23)</f>
        <v>1060</v>
      </c>
      <c r="P28" s="44"/>
      <c r="Q28" s="43">
        <f>SUM(T4:U13)</f>
        <v>1054</v>
      </c>
      <c r="R28" s="44"/>
      <c r="S28" s="43">
        <f>SUM(T14:U23)</f>
        <v>1214</v>
      </c>
      <c r="T28" s="44"/>
      <c r="U28" s="43">
        <f>SUM(AB4:AC8)</f>
        <v>415</v>
      </c>
      <c r="V28" s="44"/>
      <c r="W28" s="43">
        <f>SUM(AB9:AC13)</f>
        <v>305</v>
      </c>
      <c r="X28" s="44"/>
      <c r="Y28" s="43">
        <f>SUM(AB14:AC18)</f>
        <v>351</v>
      </c>
      <c r="Z28" s="44"/>
      <c r="AA28" s="43">
        <f>SUM(AB19:AC23)</f>
        <v>302</v>
      </c>
      <c r="AB28" s="44"/>
      <c r="AC28" s="43">
        <f>SUM(AJ4:AK13)</f>
        <v>319</v>
      </c>
      <c r="AD28" s="44"/>
      <c r="AE28" s="43">
        <f>SUM(AJ14:AK23)</f>
        <v>41</v>
      </c>
      <c r="AF28" s="44"/>
      <c r="AG28" s="43">
        <f>AJ24</f>
        <v>1</v>
      </c>
      <c r="AH28" s="44"/>
      <c r="AI28" s="38">
        <f>SUM(C28:AH28)</f>
        <v>7491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423</v>
      </c>
      <c r="D29" s="21"/>
      <c r="E29" s="20">
        <f>SUM(F10:G15)</f>
        <v>409</v>
      </c>
      <c r="F29" s="21"/>
      <c r="G29" s="20">
        <f>SUM(F16:G18)</f>
        <v>170</v>
      </c>
      <c r="H29" s="21"/>
      <c r="I29" s="20">
        <f>SUM(F19:G21)</f>
        <v>162</v>
      </c>
      <c r="J29" s="21"/>
      <c r="K29" s="20">
        <f>SUM(F22:G23)</f>
        <v>109</v>
      </c>
      <c r="L29" s="21"/>
      <c r="M29" s="20">
        <f>SUM(N4:O13)</f>
        <v>1127</v>
      </c>
      <c r="N29" s="21"/>
      <c r="O29" s="20">
        <f>SUM(N14:O23)</f>
        <v>1019</v>
      </c>
      <c r="P29" s="21"/>
      <c r="Q29" s="20">
        <f>SUM(V4:W13)</f>
        <v>1079</v>
      </c>
      <c r="R29" s="21"/>
      <c r="S29" s="20">
        <f>SUM(V14:W23)</f>
        <v>1195</v>
      </c>
      <c r="T29" s="21"/>
      <c r="U29" s="20">
        <f>SUM(AD4:AE8)</f>
        <v>387</v>
      </c>
      <c r="V29" s="21"/>
      <c r="W29" s="20">
        <f>SUM(AD9:AE13)</f>
        <v>349</v>
      </c>
      <c r="X29" s="21"/>
      <c r="Y29" s="20">
        <f>SUM(AD14:AE18)</f>
        <v>404</v>
      </c>
      <c r="Z29" s="21"/>
      <c r="AA29" s="20">
        <f>SUM(AD19:AE23)</f>
        <v>400</v>
      </c>
      <c r="AB29" s="21"/>
      <c r="AC29" s="20">
        <f>SUM(AL4:AM13)</f>
        <v>440</v>
      </c>
      <c r="AD29" s="21"/>
      <c r="AE29" s="20">
        <f>SUM(AL14:AM23)</f>
        <v>130</v>
      </c>
      <c r="AF29" s="21"/>
      <c r="AG29" s="20">
        <f>AL24</f>
        <v>9</v>
      </c>
      <c r="AH29" s="21"/>
      <c r="AI29" s="22">
        <f>SUM(C29:AH29)</f>
        <v>7812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2016</v>
      </c>
      <c r="D31" s="34"/>
      <c r="E31" s="34"/>
      <c r="F31" s="35">
        <f>C31/AI27</f>
        <v>0.13173887473044502</v>
      </c>
      <c r="G31" s="35"/>
      <c r="H31" s="36"/>
      <c r="I31" s="17">
        <f>SUM(I27:V27)</f>
        <v>10236</v>
      </c>
      <c r="J31" s="37"/>
      <c r="K31" s="37"/>
      <c r="L31" s="37"/>
      <c r="M31" s="37"/>
      <c r="N31" s="37"/>
      <c r="O31" s="37"/>
      <c r="P31" s="15">
        <f>I31/AI27</f>
        <v>0.6688884532444619</v>
      </c>
      <c r="Q31" s="15"/>
      <c r="R31" s="15"/>
      <c r="S31" s="15"/>
      <c r="T31" s="15"/>
      <c r="U31" s="15"/>
      <c r="V31" s="16"/>
      <c r="W31" s="17">
        <f>SUM(W27:AH27)</f>
        <v>3051</v>
      </c>
      <c r="X31" s="18"/>
      <c r="Y31" s="18"/>
      <c r="Z31" s="18"/>
      <c r="AA31" s="18"/>
      <c r="AB31" s="18"/>
      <c r="AC31" s="15">
        <f>W31/AI27</f>
        <v>0.19937267202509312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143</v>
      </c>
      <c r="C4" s="90"/>
      <c r="D4" s="91">
        <v>73</v>
      </c>
      <c r="E4" s="91"/>
      <c r="F4" s="96">
        <v>70</v>
      </c>
      <c r="G4" s="97"/>
      <c r="H4" s="88" t="s">
        <v>7</v>
      </c>
      <c r="I4" s="89"/>
      <c r="J4" s="90">
        <f aca="true" t="shared" si="1" ref="J4:J23">SUM(L4:N4)</f>
        <v>150</v>
      </c>
      <c r="K4" s="90"/>
      <c r="L4" s="91">
        <v>67</v>
      </c>
      <c r="M4" s="91"/>
      <c r="N4" s="91">
        <v>83</v>
      </c>
      <c r="O4" s="93"/>
      <c r="P4" s="88" t="s">
        <v>8</v>
      </c>
      <c r="Q4" s="89"/>
      <c r="R4" s="90">
        <f aca="true" t="shared" si="2" ref="R4:R23">SUM(T4:V4)</f>
        <v>164</v>
      </c>
      <c r="S4" s="90"/>
      <c r="T4" s="91">
        <v>80</v>
      </c>
      <c r="U4" s="91"/>
      <c r="V4" s="91">
        <v>84</v>
      </c>
      <c r="W4" s="93"/>
      <c r="X4" s="88" t="s">
        <v>9</v>
      </c>
      <c r="Y4" s="89"/>
      <c r="Z4" s="90">
        <f aca="true" t="shared" si="3" ref="Z4:Z23">SUM(AB4:AD4)</f>
        <v>94</v>
      </c>
      <c r="AA4" s="90"/>
      <c r="AB4" s="91">
        <v>48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62</v>
      </c>
      <c r="AI4" s="90"/>
      <c r="AJ4" s="91">
        <v>25</v>
      </c>
      <c r="AK4" s="91"/>
      <c r="AL4" s="91">
        <v>37</v>
      </c>
      <c r="AM4" s="92"/>
    </row>
    <row r="5" spans="1:39" s="8" customFormat="1" ht="18" customHeight="1">
      <c r="A5" s="10" t="s">
        <v>11</v>
      </c>
      <c r="B5" s="81">
        <f t="shared" si="0"/>
        <v>132</v>
      </c>
      <c r="C5" s="81"/>
      <c r="D5" s="82">
        <v>59</v>
      </c>
      <c r="E5" s="82"/>
      <c r="F5" s="86">
        <v>73</v>
      </c>
      <c r="G5" s="87"/>
      <c r="H5" s="79" t="s">
        <v>12</v>
      </c>
      <c r="I5" s="80"/>
      <c r="J5" s="81">
        <f t="shared" si="1"/>
        <v>109</v>
      </c>
      <c r="K5" s="81"/>
      <c r="L5" s="82">
        <v>55</v>
      </c>
      <c r="M5" s="82"/>
      <c r="N5" s="82">
        <v>54</v>
      </c>
      <c r="O5" s="85"/>
      <c r="P5" s="79" t="s">
        <v>13</v>
      </c>
      <c r="Q5" s="80"/>
      <c r="R5" s="81">
        <f t="shared" si="2"/>
        <v>160</v>
      </c>
      <c r="S5" s="81"/>
      <c r="T5" s="82">
        <v>77</v>
      </c>
      <c r="U5" s="82"/>
      <c r="V5" s="82">
        <v>83</v>
      </c>
      <c r="W5" s="85"/>
      <c r="X5" s="79" t="s">
        <v>14</v>
      </c>
      <c r="Y5" s="80"/>
      <c r="Z5" s="81">
        <f t="shared" si="3"/>
        <v>120</v>
      </c>
      <c r="AA5" s="81"/>
      <c r="AB5" s="82">
        <v>64</v>
      </c>
      <c r="AC5" s="82"/>
      <c r="AD5" s="82">
        <v>56</v>
      </c>
      <c r="AE5" s="85"/>
      <c r="AF5" s="79" t="s">
        <v>15</v>
      </c>
      <c r="AG5" s="80"/>
      <c r="AH5" s="81">
        <f t="shared" si="4"/>
        <v>82</v>
      </c>
      <c r="AI5" s="81"/>
      <c r="AJ5" s="82">
        <v>40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131</v>
      </c>
      <c r="C6" s="81"/>
      <c r="D6" s="82">
        <v>71</v>
      </c>
      <c r="E6" s="82"/>
      <c r="F6" s="86">
        <v>60</v>
      </c>
      <c r="G6" s="87"/>
      <c r="H6" s="79" t="s">
        <v>17</v>
      </c>
      <c r="I6" s="80"/>
      <c r="J6" s="81">
        <f t="shared" si="1"/>
        <v>131</v>
      </c>
      <c r="K6" s="81"/>
      <c r="L6" s="82">
        <v>60</v>
      </c>
      <c r="M6" s="82"/>
      <c r="N6" s="82">
        <v>71</v>
      </c>
      <c r="O6" s="85"/>
      <c r="P6" s="79" t="s">
        <v>18</v>
      </c>
      <c r="Q6" s="80"/>
      <c r="R6" s="81">
        <f t="shared" si="2"/>
        <v>176</v>
      </c>
      <c r="S6" s="81"/>
      <c r="T6" s="82">
        <v>85</v>
      </c>
      <c r="U6" s="82"/>
      <c r="V6" s="82">
        <v>91</v>
      </c>
      <c r="W6" s="85"/>
      <c r="X6" s="79" t="s">
        <v>19</v>
      </c>
      <c r="Y6" s="80"/>
      <c r="Z6" s="81">
        <f t="shared" si="3"/>
        <v>112</v>
      </c>
      <c r="AA6" s="81"/>
      <c r="AB6" s="82">
        <v>54</v>
      </c>
      <c r="AC6" s="82"/>
      <c r="AD6" s="82">
        <v>58</v>
      </c>
      <c r="AE6" s="85"/>
      <c r="AF6" s="79" t="s">
        <v>20</v>
      </c>
      <c r="AG6" s="80"/>
      <c r="AH6" s="81">
        <f t="shared" si="4"/>
        <v>65</v>
      </c>
      <c r="AI6" s="81"/>
      <c r="AJ6" s="82">
        <v>24</v>
      </c>
      <c r="AK6" s="82"/>
      <c r="AL6" s="82">
        <v>41</v>
      </c>
      <c r="AM6" s="83"/>
    </row>
    <row r="7" spans="1:39" s="8" customFormat="1" ht="18" customHeight="1">
      <c r="A7" s="10" t="s">
        <v>21</v>
      </c>
      <c r="B7" s="81">
        <f t="shared" si="0"/>
        <v>131</v>
      </c>
      <c r="C7" s="81"/>
      <c r="D7" s="82">
        <v>71</v>
      </c>
      <c r="E7" s="82"/>
      <c r="F7" s="86">
        <v>60</v>
      </c>
      <c r="G7" s="87"/>
      <c r="H7" s="79" t="s">
        <v>22</v>
      </c>
      <c r="I7" s="80"/>
      <c r="J7" s="81">
        <f t="shared" si="1"/>
        <v>154</v>
      </c>
      <c r="K7" s="81"/>
      <c r="L7" s="82">
        <v>71</v>
      </c>
      <c r="M7" s="82"/>
      <c r="N7" s="82">
        <v>83</v>
      </c>
      <c r="O7" s="85"/>
      <c r="P7" s="79" t="s">
        <v>23</v>
      </c>
      <c r="Q7" s="80"/>
      <c r="R7" s="81">
        <f t="shared" si="2"/>
        <v>171</v>
      </c>
      <c r="S7" s="81"/>
      <c r="T7" s="82">
        <v>88</v>
      </c>
      <c r="U7" s="82"/>
      <c r="V7" s="82">
        <v>83</v>
      </c>
      <c r="W7" s="85"/>
      <c r="X7" s="79" t="s">
        <v>24</v>
      </c>
      <c r="Y7" s="80"/>
      <c r="Z7" s="81">
        <f t="shared" si="3"/>
        <v>127</v>
      </c>
      <c r="AA7" s="81"/>
      <c r="AB7" s="82">
        <v>68</v>
      </c>
      <c r="AC7" s="82"/>
      <c r="AD7" s="82">
        <v>59</v>
      </c>
      <c r="AE7" s="85"/>
      <c r="AF7" s="79" t="s">
        <v>25</v>
      </c>
      <c r="AG7" s="80"/>
      <c r="AH7" s="81">
        <f t="shared" si="4"/>
        <v>50</v>
      </c>
      <c r="AI7" s="81"/>
      <c r="AJ7" s="82">
        <v>15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120</v>
      </c>
      <c r="C8" s="81"/>
      <c r="D8" s="82">
        <v>70</v>
      </c>
      <c r="E8" s="82"/>
      <c r="F8" s="86">
        <v>50</v>
      </c>
      <c r="G8" s="87"/>
      <c r="H8" s="79" t="s">
        <v>27</v>
      </c>
      <c r="I8" s="80"/>
      <c r="J8" s="81">
        <f t="shared" si="1"/>
        <v>149</v>
      </c>
      <c r="K8" s="81"/>
      <c r="L8" s="82">
        <v>58</v>
      </c>
      <c r="M8" s="82"/>
      <c r="N8" s="82">
        <v>91</v>
      </c>
      <c r="O8" s="85"/>
      <c r="P8" s="79" t="s">
        <v>28</v>
      </c>
      <c r="Q8" s="80"/>
      <c r="R8" s="81">
        <f t="shared" si="2"/>
        <v>175</v>
      </c>
      <c r="S8" s="81"/>
      <c r="T8" s="82">
        <v>97</v>
      </c>
      <c r="U8" s="82"/>
      <c r="V8" s="82">
        <v>78</v>
      </c>
      <c r="W8" s="85"/>
      <c r="X8" s="79" t="s">
        <v>29</v>
      </c>
      <c r="Y8" s="80"/>
      <c r="Z8" s="81">
        <f t="shared" si="3"/>
        <v>106</v>
      </c>
      <c r="AA8" s="81"/>
      <c r="AB8" s="82">
        <v>59</v>
      </c>
      <c r="AC8" s="82"/>
      <c r="AD8" s="82">
        <v>47</v>
      </c>
      <c r="AE8" s="85"/>
      <c r="AF8" s="79" t="s">
        <v>30</v>
      </c>
      <c r="AG8" s="80"/>
      <c r="AH8" s="81">
        <f t="shared" si="4"/>
        <v>34</v>
      </c>
      <c r="AI8" s="81"/>
      <c r="AJ8" s="82">
        <v>16</v>
      </c>
      <c r="AK8" s="82"/>
      <c r="AL8" s="82">
        <v>18</v>
      </c>
      <c r="AM8" s="83"/>
    </row>
    <row r="9" spans="1:39" s="8" customFormat="1" ht="18" customHeight="1">
      <c r="A9" s="10" t="s">
        <v>31</v>
      </c>
      <c r="B9" s="81">
        <f t="shared" si="0"/>
        <v>119</v>
      </c>
      <c r="C9" s="81"/>
      <c r="D9" s="82">
        <v>63</v>
      </c>
      <c r="E9" s="82"/>
      <c r="F9" s="86">
        <v>56</v>
      </c>
      <c r="G9" s="87"/>
      <c r="H9" s="79" t="s">
        <v>32</v>
      </c>
      <c r="I9" s="80"/>
      <c r="J9" s="81">
        <f t="shared" si="1"/>
        <v>134</v>
      </c>
      <c r="K9" s="81"/>
      <c r="L9" s="82">
        <v>59</v>
      </c>
      <c r="M9" s="82"/>
      <c r="N9" s="82">
        <v>75</v>
      </c>
      <c r="O9" s="85"/>
      <c r="P9" s="79" t="s">
        <v>33</v>
      </c>
      <c r="Q9" s="80"/>
      <c r="R9" s="81">
        <f t="shared" si="2"/>
        <v>173</v>
      </c>
      <c r="S9" s="81"/>
      <c r="T9" s="82">
        <v>94</v>
      </c>
      <c r="U9" s="82"/>
      <c r="V9" s="82">
        <v>79</v>
      </c>
      <c r="W9" s="85"/>
      <c r="X9" s="79" t="s">
        <v>34</v>
      </c>
      <c r="Y9" s="80"/>
      <c r="Z9" s="81">
        <f t="shared" si="3"/>
        <v>87</v>
      </c>
      <c r="AA9" s="81"/>
      <c r="AB9" s="82">
        <v>47</v>
      </c>
      <c r="AC9" s="82"/>
      <c r="AD9" s="82">
        <v>40</v>
      </c>
      <c r="AE9" s="85"/>
      <c r="AF9" s="79" t="s">
        <v>35</v>
      </c>
      <c r="AG9" s="80"/>
      <c r="AH9" s="81">
        <f t="shared" si="4"/>
        <v>35</v>
      </c>
      <c r="AI9" s="81"/>
      <c r="AJ9" s="82">
        <v>11</v>
      </c>
      <c r="AK9" s="82"/>
      <c r="AL9" s="82">
        <v>24</v>
      </c>
      <c r="AM9" s="83"/>
    </row>
    <row r="10" spans="1:39" s="8" customFormat="1" ht="18" customHeight="1">
      <c r="A10" s="10" t="s">
        <v>36</v>
      </c>
      <c r="B10" s="81">
        <f t="shared" si="0"/>
        <v>107</v>
      </c>
      <c r="C10" s="81"/>
      <c r="D10" s="82">
        <v>52</v>
      </c>
      <c r="E10" s="82"/>
      <c r="F10" s="86">
        <v>55</v>
      </c>
      <c r="G10" s="87"/>
      <c r="H10" s="79" t="s">
        <v>37</v>
      </c>
      <c r="I10" s="80"/>
      <c r="J10" s="81">
        <f t="shared" si="1"/>
        <v>137</v>
      </c>
      <c r="K10" s="81"/>
      <c r="L10" s="82">
        <v>56</v>
      </c>
      <c r="M10" s="82"/>
      <c r="N10" s="82">
        <v>81</v>
      </c>
      <c r="O10" s="85"/>
      <c r="P10" s="79" t="s">
        <v>38</v>
      </c>
      <c r="Q10" s="80"/>
      <c r="R10" s="81">
        <f t="shared" si="2"/>
        <v>183</v>
      </c>
      <c r="S10" s="81"/>
      <c r="T10" s="82">
        <v>94</v>
      </c>
      <c r="U10" s="82"/>
      <c r="V10" s="82">
        <v>89</v>
      </c>
      <c r="W10" s="85"/>
      <c r="X10" s="79" t="s">
        <v>39</v>
      </c>
      <c r="Y10" s="80"/>
      <c r="Z10" s="81">
        <f t="shared" si="3"/>
        <v>87</v>
      </c>
      <c r="AA10" s="81"/>
      <c r="AB10" s="82">
        <v>41</v>
      </c>
      <c r="AC10" s="82"/>
      <c r="AD10" s="82">
        <v>46</v>
      </c>
      <c r="AE10" s="85"/>
      <c r="AF10" s="79" t="s">
        <v>40</v>
      </c>
      <c r="AG10" s="80"/>
      <c r="AH10" s="81">
        <f t="shared" si="4"/>
        <v>50</v>
      </c>
      <c r="AI10" s="81"/>
      <c r="AJ10" s="82">
        <v>21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104</v>
      </c>
      <c r="C11" s="81"/>
      <c r="D11" s="82">
        <v>46</v>
      </c>
      <c r="E11" s="82"/>
      <c r="F11" s="86">
        <v>58</v>
      </c>
      <c r="G11" s="87"/>
      <c r="H11" s="79" t="s">
        <v>42</v>
      </c>
      <c r="I11" s="80"/>
      <c r="J11" s="81">
        <f t="shared" si="1"/>
        <v>138</v>
      </c>
      <c r="K11" s="81"/>
      <c r="L11" s="82">
        <v>70</v>
      </c>
      <c r="M11" s="82"/>
      <c r="N11" s="82">
        <v>68</v>
      </c>
      <c r="O11" s="85"/>
      <c r="P11" s="79" t="s">
        <v>43</v>
      </c>
      <c r="Q11" s="80"/>
      <c r="R11" s="81">
        <f t="shared" si="2"/>
        <v>181</v>
      </c>
      <c r="S11" s="81"/>
      <c r="T11" s="82">
        <v>95</v>
      </c>
      <c r="U11" s="82"/>
      <c r="V11" s="82">
        <v>86</v>
      </c>
      <c r="W11" s="85"/>
      <c r="X11" s="79" t="s">
        <v>44</v>
      </c>
      <c r="Y11" s="80"/>
      <c r="Z11" s="81">
        <f t="shared" si="3"/>
        <v>99</v>
      </c>
      <c r="AA11" s="81"/>
      <c r="AB11" s="82">
        <v>46</v>
      </c>
      <c r="AC11" s="82"/>
      <c r="AD11" s="82">
        <v>53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19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102</v>
      </c>
      <c r="C12" s="81"/>
      <c r="D12" s="82">
        <v>54</v>
      </c>
      <c r="E12" s="82"/>
      <c r="F12" s="86">
        <v>48</v>
      </c>
      <c r="G12" s="87"/>
      <c r="H12" s="79" t="s">
        <v>47</v>
      </c>
      <c r="I12" s="80"/>
      <c r="J12" s="81">
        <f t="shared" si="1"/>
        <v>200</v>
      </c>
      <c r="K12" s="81"/>
      <c r="L12" s="82">
        <v>116</v>
      </c>
      <c r="M12" s="82"/>
      <c r="N12" s="82">
        <v>84</v>
      </c>
      <c r="O12" s="85"/>
      <c r="P12" s="79" t="s">
        <v>48</v>
      </c>
      <c r="Q12" s="80"/>
      <c r="R12" s="81">
        <f t="shared" si="2"/>
        <v>210</v>
      </c>
      <c r="S12" s="81"/>
      <c r="T12" s="82">
        <v>114</v>
      </c>
      <c r="U12" s="82"/>
      <c r="V12" s="82">
        <v>96</v>
      </c>
      <c r="W12" s="85"/>
      <c r="X12" s="79" t="s">
        <v>49</v>
      </c>
      <c r="Y12" s="80"/>
      <c r="Z12" s="81">
        <f t="shared" si="3"/>
        <v>97</v>
      </c>
      <c r="AA12" s="81"/>
      <c r="AB12" s="82">
        <v>43</v>
      </c>
      <c r="AC12" s="82"/>
      <c r="AD12" s="82">
        <v>54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12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120</v>
      </c>
      <c r="C13" s="81"/>
      <c r="D13" s="82">
        <v>67</v>
      </c>
      <c r="E13" s="82"/>
      <c r="F13" s="86">
        <v>53</v>
      </c>
      <c r="G13" s="87"/>
      <c r="H13" s="79" t="s">
        <v>52</v>
      </c>
      <c r="I13" s="80"/>
      <c r="J13" s="81">
        <f t="shared" si="1"/>
        <v>184</v>
      </c>
      <c r="K13" s="81"/>
      <c r="L13" s="82">
        <v>84</v>
      </c>
      <c r="M13" s="82"/>
      <c r="N13" s="82">
        <v>100</v>
      </c>
      <c r="O13" s="85"/>
      <c r="P13" s="79" t="s">
        <v>53</v>
      </c>
      <c r="Q13" s="80"/>
      <c r="R13" s="81">
        <f t="shared" si="2"/>
        <v>203</v>
      </c>
      <c r="S13" s="81"/>
      <c r="T13" s="82">
        <v>104</v>
      </c>
      <c r="U13" s="82"/>
      <c r="V13" s="82">
        <v>99</v>
      </c>
      <c r="W13" s="85"/>
      <c r="X13" s="79" t="s">
        <v>54</v>
      </c>
      <c r="Y13" s="80"/>
      <c r="Z13" s="81">
        <f t="shared" si="3"/>
        <v>83</v>
      </c>
      <c r="AA13" s="81"/>
      <c r="AB13" s="82">
        <v>44</v>
      </c>
      <c r="AC13" s="82"/>
      <c r="AD13" s="82">
        <v>39</v>
      </c>
      <c r="AE13" s="85"/>
      <c r="AF13" s="79" t="s">
        <v>55</v>
      </c>
      <c r="AG13" s="80"/>
      <c r="AH13" s="81">
        <f t="shared" si="4"/>
        <v>19</v>
      </c>
      <c r="AI13" s="81"/>
      <c r="AJ13" s="82">
        <v>5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123</v>
      </c>
      <c r="C14" s="81"/>
      <c r="D14" s="82">
        <v>59</v>
      </c>
      <c r="E14" s="82"/>
      <c r="F14" s="86">
        <v>64</v>
      </c>
      <c r="G14" s="87"/>
      <c r="H14" s="79" t="s">
        <v>57</v>
      </c>
      <c r="I14" s="80"/>
      <c r="J14" s="81">
        <f t="shared" si="1"/>
        <v>186</v>
      </c>
      <c r="K14" s="81"/>
      <c r="L14" s="82">
        <v>90</v>
      </c>
      <c r="M14" s="82"/>
      <c r="N14" s="82">
        <v>96</v>
      </c>
      <c r="O14" s="85"/>
      <c r="P14" s="79" t="s">
        <v>58</v>
      </c>
      <c r="Q14" s="80"/>
      <c r="R14" s="81">
        <f t="shared" si="2"/>
        <v>199</v>
      </c>
      <c r="S14" s="81"/>
      <c r="T14" s="82">
        <v>107</v>
      </c>
      <c r="U14" s="82"/>
      <c r="V14" s="82">
        <v>92</v>
      </c>
      <c r="W14" s="85"/>
      <c r="X14" s="79" t="s">
        <v>59</v>
      </c>
      <c r="Y14" s="80"/>
      <c r="Z14" s="81">
        <f t="shared" si="3"/>
        <v>88</v>
      </c>
      <c r="AA14" s="81"/>
      <c r="AB14" s="82">
        <v>47</v>
      </c>
      <c r="AC14" s="82"/>
      <c r="AD14" s="82">
        <v>41</v>
      </c>
      <c r="AE14" s="85"/>
      <c r="AF14" s="79" t="s">
        <v>60</v>
      </c>
      <c r="AG14" s="80"/>
      <c r="AH14" s="81">
        <f t="shared" si="4"/>
        <v>33</v>
      </c>
      <c r="AI14" s="81"/>
      <c r="AJ14" s="82">
        <v>9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116</v>
      </c>
      <c r="C15" s="81"/>
      <c r="D15" s="82">
        <v>69</v>
      </c>
      <c r="E15" s="82"/>
      <c r="F15" s="86">
        <v>47</v>
      </c>
      <c r="G15" s="87"/>
      <c r="H15" s="79" t="s">
        <v>62</v>
      </c>
      <c r="I15" s="80"/>
      <c r="J15" s="81">
        <f t="shared" si="1"/>
        <v>185</v>
      </c>
      <c r="K15" s="81"/>
      <c r="L15" s="82">
        <v>87</v>
      </c>
      <c r="M15" s="82"/>
      <c r="N15" s="82">
        <v>98</v>
      </c>
      <c r="O15" s="85"/>
      <c r="P15" s="79" t="s">
        <v>63</v>
      </c>
      <c r="Q15" s="80"/>
      <c r="R15" s="81">
        <f t="shared" si="2"/>
        <v>199</v>
      </c>
      <c r="S15" s="81"/>
      <c r="T15" s="82">
        <v>94</v>
      </c>
      <c r="U15" s="82"/>
      <c r="V15" s="82">
        <v>105</v>
      </c>
      <c r="W15" s="85"/>
      <c r="X15" s="79" t="s">
        <v>64</v>
      </c>
      <c r="Y15" s="80"/>
      <c r="Z15" s="81">
        <f t="shared" si="3"/>
        <v>81</v>
      </c>
      <c r="AA15" s="81"/>
      <c r="AB15" s="82">
        <v>39</v>
      </c>
      <c r="AC15" s="82"/>
      <c r="AD15" s="82">
        <v>42</v>
      </c>
      <c r="AE15" s="85"/>
      <c r="AF15" s="79" t="s">
        <v>65</v>
      </c>
      <c r="AG15" s="80"/>
      <c r="AH15" s="81">
        <f t="shared" si="4"/>
        <v>14</v>
      </c>
      <c r="AI15" s="81"/>
      <c r="AJ15" s="82">
        <v>4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111</v>
      </c>
      <c r="C16" s="81"/>
      <c r="D16" s="82">
        <v>64</v>
      </c>
      <c r="E16" s="82"/>
      <c r="F16" s="86">
        <v>47</v>
      </c>
      <c r="G16" s="87"/>
      <c r="H16" s="79" t="s">
        <v>67</v>
      </c>
      <c r="I16" s="80"/>
      <c r="J16" s="81">
        <f t="shared" si="1"/>
        <v>183</v>
      </c>
      <c r="K16" s="81"/>
      <c r="L16" s="82">
        <v>89</v>
      </c>
      <c r="M16" s="82"/>
      <c r="N16" s="82">
        <v>94</v>
      </c>
      <c r="O16" s="85"/>
      <c r="P16" s="79" t="s">
        <v>68</v>
      </c>
      <c r="Q16" s="80"/>
      <c r="R16" s="81">
        <f t="shared" si="2"/>
        <v>178</v>
      </c>
      <c r="S16" s="81"/>
      <c r="T16" s="82">
        <v>87</v>
      </c>
      <c r="U16" s="82"/>
      <c r="V16" s="82">
        <v>91</v>
      </c>
      <c r="W16" s="85"/>
      <c r="X16" s="79" t="s">
        <v>69</v>
      </c>
      <c r="Y16" s="80"/>
      <c r="Z16" s="81">
        <f t="shared" si="3"/>
        <v>76</v>
      </c>
      <c r="AA16" s="81"/>
      <c r="AB16" s="82">
        <v>38</v>
      </c>
      <c r="AC16" s="82"/>
      <c r="AD16" s="82">
        <v>38</v>
      </c>
      <c r="AE16" s="85"/>
      <c r="AF16" s="79" t="s">
        <v>70</v>
      </c>
      <c r="AG16" s="80"/>
      <c r="AH16" s="81">
        <f t="shared" si="4"/>
        <v>21</v>
      </c>
      <c r="AI16" s="81"/>
      <c r="AJ16" s="82">
        <v>7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109</v>
      </c>
      <c r="C17" s="81"/>
      <c r="D17" s="82">
        <v>65</v>
      </c>
      <c r="E17" s="82"/>
      <c r="F17" s="86">
        <v>44</v>
      </c>
      <c r="G17" s="87"/>
      <c r="H17" s="79" t="s">
        <v>72</v>
      </c>
      <c r="I17" s="80"/>
      <c r="J17" s="81">
        <f t="shared" si="1"/>
        <v>181</v>
      </c>
      <c r="K17" s="81"/>
      <c r="L17" s="82">
        <v>94</v>
      </c>
      <c r="M17" s="82"/>
      <c r="N17" s="82">
        <v>87</v>
      </c>
      <c r="O17" s="85"/>
      <c r="P17" s="79" t="s">
        <v>73</v>
      </c>
      <c r="Q17" s="80"/>
      <c r="R17" s="81">
        <f t="shared" si="2"/>
        <v>180</v>
      </c>
      <c r="S17" s="81"/>
      <c r="T17" s="82">
        <v>88</v>
      </c>
      <c r="U17" s="82"/>
      <c r="V17" s="82">
        <v>92</v>
      </c>
      <c r="W17" s="85"/>
      <c r="X17" s="79" t="s">
        <v>74</v>
      </c>
      <c r="Y17" s="80"/>
      <c r="Z17" s="81">
        <f t="shared" si="3"/>
        <v>102</v>
      </c>
      <c r="AA17" s="81"/>
      <c r="AB17" s="82">
        <v>50</v>
      </c>
      <c r="AC17" s="82"/>
      <c r="AD17" s="82">
        <v>52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5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126</v>
      </c>
      <c r="C18" s="81"/>
      <c r="D18" s="82">
        <v>68</v>
      </c>
      <c r="E18" s="82"/>
      <c r="F18" s="86">
        <v>58</v>
      </c>
      <c r="G18" s="87"/>
      <c r="H18" s="79" t="s">
        <v>77</v>
      </c>
      <c r="I18" s="80"/>
      <c r="J18" s="81">
        <f t="shared" si="1"/>
        <v>161</v>
      </c>
      <c r="K18" s="81"/>
      <c r="L18" s="82">
        <v>79</v>
      </c>
      <c r="M18" s="82"/>
      <c r="N18" s="82">
        <v>82</v>
      </c>
      <c r="O18" s="85"/>
      <c r="P18" s="79" t="s">
        <v>78</v>
      </c>
      <c r="Q18" s="80"/>
      <c r="R18" s="81">
        <f t="shared" si="2"/>
        <v>176</v>
      </c>
      <c r="S18" s="81"/>
      <c r="T18" s="82">
        <v>90</v>
      </c>
      <c r="U18" s="82"/>
      <c r="V18" s="82">
        <v>86</v>
      </c>
      <c r="W18" s="85"/>
      <c r="X18" s="79" t="s">
        <v>79</v>
      </c>
      <c r="Y18" s="80"/>
      <c r="Z18" s="81">
        <f t="shared" si="3"/>
        <v>97</v>
      </c>
      <c r="AA18" s="81"/>
      <c r="AB18" s="82">
        <v>56</v>
      </c>
      <c r="AC18" s="82"/>
      <c r="AD18" s="82">
        <v>41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0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96</v>
      </c>
      <c r="C19" s="81"/>
      <c r="D19" s="82">
        <v>47</v>
      </c>
      <c r="E19" s="82"/>
      <c r="F19" s="86">
        <v>49</v>
      </c>
      <c r="G19" s="87"/>
      <c r="H19" s="79" t="s">
        <v>82</v>
      </c>
      <c r="I19" s="80"/>
      <c r="J19" s="81">
        <f t="shared" si="1"/>
        <v>187</v>
      </c>
      <c r="K19" s="81"/>
      <c r="L19" s="82">
        <v>96</v>
      </c>
      <c r="M19" s="82"/>
      <c r="N19" s="82">
        <v>91</v>
      </c>
      <c r="O19" s="85"/>
      <c r="P19" s="79" t="s">
        <v>83</v>
      </c>
      <c r="Q19" s="80"/>
      <c r="R19" s="81">
        <f t="shared" si="2"/>
        <v>154</v>
      </c>
      <c r="S19" s="81"/>
      <c r="T19" s="82">
        <v>82</v>
      </c>
      <c r="U19" s="82"/>
      <c r="V19" s="82">
        <v>72</v>
      </c>
      <c r="W19" s="85"/>
      <c r="X19" s="79" t="s">
        <v>84</v>
      </c>
      <c r="Y19" s="80"/>
      <c r="Z19" s="81">
        <f t="shared" si="3"/>
        <v>101</v>
      </c>
      <c r="AA19" s="81"/>
      <c r="AB19" s="82">
        <v>54</v>
      </c>
      <c r="AC19" s="82"/>
      <c r="AD19" s="82">
        <v>47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0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113</v>
      </c>
      <c r="C20" s="81"/>
      <c r="D20" s="82">
        <v>61</v>
      </c>
      <c r="E20" s="82"/>
      <c r="F20" s="86">
        <v>52</v>
      </c>
      <c r="G20" s="87"/>
      <c r="H20" s="79" t="s">
        <v>87</v>
      </c>
      <c r="I20" s="80"/>
      <c r="J20" s="81">
        <f t="shared" si="1"/>
        <v>172</v>
      </c>
      <c r="K20" s="81"/>
      <c r="L20" s="82">
        <v>86</v>
      </c>
      <c r="M20" s="82"/>
      <c r="N20" s="82">
        <v>86</v>
      </c>
      <c r="O20" s="85"/>
      <c r="P20" s="79" t="s">
        <v>88</v>
      </c>
      <c r="Q20" s="80"/>
      <c r="R20" s="81">
        <f t="shared" si="2"/>
        <v>162</v>
      </c>
      <c r="S20" s="81"/>
      <c r="T20" s="82">
        <v>84</v>
      </c>
      <c r="U20" s="82"/>
      <c r="V20" s="82">
        <v>78</v>
      </c>
      <c r="W20" s="85"/>
      <c r="X20" s="79" t="s">
        <v>89</v>
      </c>
      <c r="Y20" s="80"/>
      <c r="Z20" s="81">
        <f t="shared" si="3"/>
        <v>108</v>
      </c>
      <c r="AA20" s="81"/>
      <c r="AB20" s="82">
        <v>33</v>
      </c>
      <c r="AC20" s="82"/>
      <c r="AD20" s="82">
        <v>75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119</v>
      </c>
      <c r="C21" s="81"/>
      <c r="D21" s="82">
        <v>65</v>
      </c>
      <c r="E21" s="82"/>
      <c r="F21" s="86">
        <v>54</v>
      </c>
      <c r="G21" s="87"/>
      <c r="H21" s="79" t="s">
        <v>92</v>
      </c>
      <c r="I21" s="80"/>
      <c r="J21" s="81">
        <f t="shared" si="1"/>
        <v>168</v>
      </c>
      <c r="K21" s="81"/>
      <c r="L21" s="82">
        <v>93</v>
      </c>
      <c r="M21" s="82"/>
      <c r="N21" s="82">
        <v>75</v>
      </c>
      <c r="O21" s="85"/>
      <c r="P21" s="79" t="s">
        <v>93</v>
      </c>
      <c r="Q21" s="80"/>
      <c r="R21" s="81">
        <f t="shared" si="2"/>
        <v>124</v>
      </c>
      <c r="S21" s="81"/>
      <c r="T21" s="82">
        <v>64</v>
      </c>
      <c r="U21" s="82"/>
      <c r="V21" s="82">
        <v>60</v>
      </c>
      <c r="W21" s="85"/>
      <c r="X21" s="79" t="s">
        <v>94</v>
      </c>
      <c r="Y21" s="80"/>
      <c r="Z21" s="81">
        <f t="shared" si="3"/>
        <v>37</v>
      </c>
      <c r="AA21" s="81"/>
      <c r="AB21" s="82">
        <v>19</v>
      </c>
      <c r="AC21" s="82"/>
      <c r="AD21" s="82">
        <v>18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104</v>
      </c>
      <c r="C22" s="81"/>
      <c r="D22" s="82">
        <v>57</v>
      </c>
      <c r="E22" s="82"/>
      <c r="F22" s="86">
        <v>47</v>
      </c>
      <c r="G22" s="87"/>
      <c r="H22" s="79" t="s">
        <v>97</v>
      </c>
      <c r="I22" s="80"/>
      <c r="J22" s="81">
        <f t="shared" si="1"/>
        <v>169</v>
      </c>
      <c r="K22" s="81"/>
      <c r="L22" s="82">
        <v>90</v>
      </c>
      <c r="M22" s="82"/>
      <c r="N22" s="82">
        <v>79</v>
      </c>
      <c r="O22" s="85"/>
      <c r="P22" s="79" t="s">
        <v>98</v>
      </c>
      <c r="Q22" s="80"/>
      <c r="R22" s="81">
        <f t="shared" si="2"/>
        <v>145</v>
      </c>
      <c r="S22" s="81"/>
      <c r="T22" s="82">
        <v>78</v>
      </c>
      <c r="U22" s="82"/>
      <c r="V22" s="82">
        <v>67</v>
      </c>
      <c r="W22" s="85"/>
      <c r="X22" s="79" t="s">
        <v>99</v>
      </c>
      <c r="Y22" s="80"/>
      <c r="Z22" s="81">
        <f t="shared" si="3"/>
        <v>66</v>
      </c>
      <c r="AA22" s="81"/>
      <c r="AB22" s="82">
        <v>25</v>
      </c>
      <c r="AC22" s="82"/>
      <c r="AD22" s="82">
        <v>41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2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128</v>
      </c>
      <c r="C23" s="66"/>
      <c r="D23" s="74">
        <v>67</v>
      </c>
      <c r="E23" s="74"/>
      <c r="F23" s="84">
        <v>61</v>
      </c>
      <c r="G23" s="67"/>
      <c r="H23" s="64" t="s">
        <v>102</v>
      </c>
      <c r="I23" s="65"/>
      <c r="J23" s="66">
        <f t="shared" si="1"/>
        <v>179</v>
      </c>
      <c r="K23" s="66"/>
      <c r="L23" s="74">
        <v>84</v>
      </c>
      <c r="M23" s="74"/>
      <c r="N23" s="74">
        <v>95</v>
      </c>
      <c r="O23" s="75"/>
      <c r="P23" s="64" t="s">
        <v>103</v>
      </c>
      <c r="Q23" s="65"/>
      <c r="R23" s="66">
        <f t="shared" si="2"/>
        <v>122</v>
      </c>
      <c r="S23" s="66"/>
      <c r="T23" s="74">
        <v>63</v>
      </c>
      <c r="U23" s="74"/>
      <c r="V23" s="74">
        <v>59</v>
      </c>
      <c r="W23" s="75"/>
      <c r="X23" s="64" t="s">
        <v>104</v>
      </c>
      <c r="Y23" s="65"/>
      <c r="Z23" s="66">
        <f t="shared" si="3"/>
        <v>70</v>
      </c>
      <c r="AA23" s="66"/>
      <c r="AB23" s="74">
        <v>30</v>
      </c>
      <c r="AC23" s="74"/>
      <c r="AD23" s="74">
        <v>40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776</v>
      </c>
      <c r="D27" s="46"/>
      <c r="E27" s="45">
        <f>SUM(E28:F29)</f>
        <v>672</v>
      </c>
      <c r="F27" s="46"/>
      <c r="G27" s="45">
        <f>SUM(G28:H29)</f>
        <v>346</v>
      </c>
      <c r="H27" s="46"/>
      <c r="I27" s="45">
        <f>SUM(I28:J29)</f>
        <v>328</v>
      </c>
      <c r="J27" s="46"/>
      <c r="K27" s="45">
        <f>SUM(K28:L29)</f>
        <v>232</v>
      </c>
      <c r="L27" s="46"/>
      <c r="M27" s="45">
        <f>SUM(M28:N29)</f>
        <v>1486</v>
      </c>
      <c r="N27" s="46"/>
      <c r="O27" s="45">
        <f>SUM(O28:P29)</f>
        <v>1771</v>
      </c>
      <c r="P27" s="46"/>
      <c r="Q27" s="45">
        <f>SUM(Q28:R29)</f>
        <v>1796</v>
      </c>
      <c r="R27" s="46"/>
      <c r="S27" s="45">
        <f>SUM(S28:T29)</f>
        <v>1639</v>
      </c>
      <c r="T27" s="46"/>
      <c r="U27" s="45">
        <f>SUM(U28:V29)</f>
        <v>559</v>
      </c>
      <c r="V27" s="46"/>
      <c r="W27" s="45">
        <f>SUM(W28:X29)</f>
        <v>453</v>
      </c>
      <c r="X27" s="46"/>
      <c r="Y27" s="45">
        <f>SUM(Y28:Z29)</f>
        <v>444</v>
      </c>
      <c r="Z27" s="46"/>
      <c r="AA27" s="45">
        <f>SUM(AA28:AB29)</f>
        <v>382</v>
      </c>
      <c r="AB27" s="46"/>
      <c r="AC27" s="45">
        <f>SUM(AC28:AD29)</f>
        <v>471</v>
      </c>
      <c r="AD27" s="46"/>
      <c r="AE27" s="45">
        <f>SUM(AE28:AF29)</f>
        <v>123</v>
      </c>
      <c r="AF27" s="46"/>
      <c r="AG27" s="45">
        <f>SUM(AG28:AH29)</f>
        <v>2</v>
      </c>
      <c r="AH27" s="46"/>
      <c r="AI27" s="47">
        <f>SUM(C27:AH27)</f>
        <v>11480</v>
      </c>
      <c r="AJ27" s="48"/>
      <c r="AK27" s="49">
        <v>5289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407</v>
      </c>
      <c r="D28" s="44"/>
      <c r="E28" s="43">
        <f>SUM(D10:E15)</f>
        <v>347</v>
      </c>
      <c r="F28" s="44"/>
      <c r="G28" s="43">
        <f>SUM(D16:E18)</f>
        <v>197</v>
      </c>
      <c r="H28" s="44"/>
      <c r="I28" s="43">
        <f>SUM(D19:E21)</f>
        <v>173</v>
      </c>
      <c r="J28" s="44"/>
      <c r="K28" s="43">
        <f>SUM(D22:E23)</f>
        <v>124</v>
      </c>
      <c r="L28" s="44"/>
      <c r="M28" s="43">
        <f>SUM(L4:M13)</f>
        <v>696</v>
      </c>
      <c r="N28" s="44"/>
      <c r="O28" s="43">
        <f>SUM(L14:M23)</f>
        <v>888</v>
      </c>
      <c r="P28" s="44"/>
      <c r="Q28" s="43">
        <f>SUM(T4:U13)</f>
        <v>928</v>
      </c>
      <c r="R28" s="44"/>
      <c r="S28" s="43">
        <f>SUM(T14:U23)</f>
        <v>837</v>
      </c>
      <c r="T28" s="44"/>
      <c r="U28" s="43">
        <f>SUM(AB4:AC8)</f>
        <v>293</v>
      </c>
      <c r="V28" s="44"/>
      <c r="W28" s="43">
        <f>SUM(AB9:AC13)</f>
        <v>221</v>
      </c>
      <c r="X28" s="44"/>
      <c r="Y28" s="43">
        <f>SUM(AB14:AC18)</f>
        <v>230</v>
      </c>
      <c r="Z28" s="44"/>
      <c r="AA28" s="43">
        <f>SUM(AB19:AC23)</f>
        <v>161</v>
      </c>
      <c r="AB28" s="44"/>
      <c r="AC28" s="43">
        <f>SUM(AJ4:AK13)</f>
        <v>188</v>
      </c>
      <c r="AD28" s="44"/>
      <c r="AE28" s="43">
        <f>SUM(AJ14:AK23)</f>
        <v>28</v>
      </c>
      <c r="AF28" s="44"/>
      <c r="AG28" s="43">
        <f>AJ24</f>
        <v>0</v>
      </c>
      <c r="AH28" s="44"/>
      <c r="AI28" s="38">
        <f>SUM(C28:AH28)</f>
        <v>5718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369</v>
      </c>
      <c r="D29" s="21"/>
      <c r="E29" s="20">
        <f>SUM(F10:G15)</f>
        <v>325</v>
      </c>
      <c r="F29" s="21"/>
      <c r="G29" s="20">
        <f>SUM(F16:G18)</f>
        <v>149</v>
      </c>
      <c r="H29" s="21"/>
      <c r="I29" s="20">
        <f>SUM(F19:G21)</f>
        <v>155</v>
      </c>
      <c r="J29" s="21"/>
      <c r="K29" s="20">
        <f>SUM(F22:G23)</f>
        <v>108</v>
      </c>
      <c r="L29" s="21"/>
      <c r="M29" s="20">
        <f>SUM(N4:O13)</f>
        <v>790</v>
      </c>
      <c r="N29" s="21"/>
      <c r="O29" s="20">
        <f>SUM(N14:O23)</f>
        <v>883</v>
      </c>
      <c r="P29" s="21"/>
      <c r="Q29" s="20">
        <f>SUM(V4:W13)</f>
        <v>868</v>
      </c>
      <c r="R29" s="21"/>
      <c r="S29" s="20">
        <f>SUM(V14:W23)</f>
        <v>802</v>
      </c>
      <c r="T29" s="21"/>
      <c r="U29" s="20">
        <f>SUM(AD4:AE8)</f>
        <v>266</v>
      </c>
      <c r="V29" s="21"/>
      <c r="W29" s="20">
        <f>SUM(AD9:AE13)</f>
        <v>232</v>
      </c>
      <c r="X29" s="21"/>
      <c r="Y29" s="20">
        <f>SUM(AD14:AE18)</f>
        <v>214</v>
      </c>
      <c r="Z29" s="21"/>
      <c r="AA29" s="20">
        <f>SUM(AD19:AE23)</f>
        <v>221</v>
      </c>
      <c r="AB29" s="21"/>
      <c r="AC29" s="20">
        <f>SUM(AL4:AM13)</f>
        <v>283</v>
      </c>
      <c r="AD29" s="21"/>
      <c r="AE29" s="20">
        <f>SUM(AL14:AM23)</f>
        <v>95</v>
      </c>
      <c r="AF29" s="21"/>
      <c r="AG29" s="20">
        <f>AL24</f>
        <v>2</v>
      </c>
      <c r="AH29" s="21"/>
      <c r="AI29" s="22">
        <f>SUM(C29:AH29)</f>
        <v>5762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1794</v>
      </c>
      <c r="D31" s="34"/>
      <c r="E31" s="34"/>
      <c r="F31" s="35">
        <f>C31/AI27</f>
        <v>0.15627177700348432</v>
      </c>
      <c r="G31" s="35"/>
      <c r="H31" s="36"/>
      <c r="I31" s="17">
        <f>SUM(I27:V27)</f>
        <v>7811</v>
      </c>
      <c r="J31" s="37"/>
      <c r="K31" s="37"/>
      <c r="L31" s="37"/>
      <c r="M31" s="37"/>
      <c r="N31" s="37"/>
      <c r="O31" s="37"/>
      <c r="P31" s="15">
        <f>I31/AI27</f>
        <v>0.6804006968641115</v>
      </c>
      <c r="Q31" s="15"/>
      <c r="R31" s="15"/>
      <c r="S31" s="15"/>
      <c r="T31" s="15"/>
      <c r="U31" s="15"/>
      <c r="V31" s="16"/>
      <c r="W31" s="17">
        <f>SUM(W27:AH27)</f>
        <v>1875</v>
      </c>
      <c r="X31" s="18"/>
      <c r="Y31" s="18"/>
      <c r="Z31" s="18"/>
      <c r="AA31" s="18"/>
      <c r="AB31" s="18"/>
      <c r="AC31" s="15">
        <f>W31/AI27</f>
        <v>0.16332752613240417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44</v>
      </c>
      <c r="C4" s="90"/>
      <c r="D4" s="91">
        <v>20</v>
      </c>
      <c r="E4" s="91"/>
      <c r="F4" s="96">
        <v>24</v>
      </c>
      <c r="G4" s="97"/>
      <c r="H4" s="88" t="s">
        <v>7</v>
      </c>
      <c r="I4" s="89"/>
      <c r="J4" s="90">
        <f aca="true" t="shared" si="1" ref="J4:J23">SUM(L4:N4)</f>
        <v>74</v>
      </c>
      <c r="K4" s="90"/>
      <c r="L4" s="91">
        <v>36</v>
      </c>
      <c r="M4" s="91"/>
      <c r="N4" s="91">
        <v>38</v>
      </c>
      <c r="O4" s="93"/>
      <c r="P4" s="88" t="s">
        <v>8</v>
      </c>
      <c r="Q4" s="89"/>
      <c r="R4" s="90">
        <f aca="true" t="shared" si="2" ref="R4:R23">SUM(T4:V4)</f>
        <v>83</v>
      </c>
      <c r="S4" s="90"/>
      <c r="T4" s="91">
        <v>46</v>
      </c>
      <c r="U4" s="91"/>
      <c r="V4" s="91">
        <v>37</v>
      </c>
      <c r="W4" s="93"/>
      <c r="X4" s="88" t="s">
        <v>9</v>
      </c>
      <c r="Y4" s="89"/>
      <c r="Z4" s="90">
        <f aca="true" t="shared" si="3" ref="Z4:Z23">SUM(AB4:AD4)</f>
        <v>53</v>
      </c>
      <c r="AA4" s="90"/>
      <c r="AB4" s="91">
        <v>26</v>
      </c>
      <c r="AC4" s="91"/>
      <c r="AD4" s="91">
        <v>27</v>
      </c>
      <c r="AE4" s="93"/>
      <c r="AF4" s="88" t="s">
        <v>10</v>
      </c>
      <c r="AG4" s="89"/>
      <c r="AH4" s="90">
        <f aca="true" t="shared" si="4" ref="AH4:AH24">SUM(AJ4:AL4)</f>
        <v>79</v>
      </c>
      <c r="AI4" s="90"/>
      <c r="AJ4" s="91">
        <v>45</v>
      </c>
      <c r="AK4" s="91"/>
      <c r="AL4" s="91">
        <v>34</v>
      </c>
      <c r="AM4" s="92"/>
    </row>
    <row r="5" spans="1:39" s="8" customFormat="1" ht="18" customHeight="1">
      <c r="A5" s="10" t="s">
        <v>11</v>
      </c>
      <c r="B5" s="81">
        <f t="shared" si="0"/>
        <v>48</v>
      </c>
      <c r="C5" s="81"/>
      <c r="D5" s="82">
        <v>21</v>
      </c>
      <c r="E5" s="82"/>
      <c r="F5" s="86">
        <v>27</v>
      </c>
      <c r="G5" s="87"/>
      <c r="H5" s="79" t="s">
        <v>12</v>
      </c>
      <c r="I5" s="80"/>
      <c r="J5" s="81">
        <f t="shared" si="1"/>
        <v>88</v>
      </c>
      <c r="K5" s="81"/>
      <c r="L5" s="82">
        <v>44</v>
      </c>
      <c r="M5" s="82"/>
      <c r="N5" s="82">
        <v>44</v>
      </c>
      <c r="O5" s="85"/>
      <c r="P5" s="79" t="s">
        <v>13</v>
      </c>
      <c r="Q5" s="80"/>
      <c r="R5" s="81">
        <f t="shared" si="2"/>
        <v>89</v>
      </c>
      <c r="S5" s="81"/>
      <c r="T5" s="82">
        <v>43</v>
      </c>
      <c r="U5" s="82"/>
      <c r="V5" s="82">
        <v>46</v>
      </c>
      <c r="W5" s="85"/>
      <c r="X5" s="79" t="s">
        <v>14</v>
      </c>
      <c r="Y5" s="80"/>
      <c r="Z5" s="81">
        <f t="shared" si="3"/>
        <v>60</v>
      </c>
      <c r="AA5" s="81"/>
      <c r="AB5" s="82">
        <v>25</v>
      </c>
      <c r="AC5" s="82"/>
      <c r="AD5" s="82">
        <v>35</v>
      </c>
      <c r="AE5" s="85"/>
      <c r="AF5" s="79" t="s">
        <v>15</v>
      </c>
      <c r="AG5" s="80"/>
      <c r="AH5" s="81">
        <f t="shared" si="4"/>
        <v>75</v>
      </c>
      <c r="AI5" s="81"/>
      <c r="AJ5" s="82">
        <v>28</v>
      </c>
      <c r="AK5" s="82"/>
      <c r="AL5" s="82">
        <v>47</v>
      </c>
      <c r="AM5" s="83"/>
    </row>
    <row r="6" spans="1:39" s="8" customFormat="1" ht="18" customHeight="1">
      <c r="A6" s="10" t="s">
        <v>16</v>
      </c>
      <c r="B6" s="81">
        <f t="shared" si="0"/>
        <v>47</v>
      </c>
      <c r="C6" s="81"/>
      <c r="D6" s="82">
        <v>23</v>
      </c>
      <c r="E6" s="82"/>
      <c r="F6" s="86">
        <v>24</v>
      </c>
      <c r="G6" s="87"/>
      <c r="H6" s="79" t="s">
        <v>17</v>
      </c>
      <c r="I6" s="80"/>
      <c r="J6" s="81">
        <f t="shared" si="1"/>
        <v>83</v>
      </c>
      <c r="K6" s="81"/>
      <c r="L6" s="82">
        <v>43</v>
      </c>
      <c r="M6" s="82"/>
      <c r="N6" s="82">
        <v>40</v>
      </c>
      <c r="O6" s="85"/>
      <c r="P6" s="79" t="s">
        <v>18</v>
      </c>
      <c r="Q6" s="80"/>
      <c r="R6" s="81">
        <f t="shared" si="2"/>
        <v>79</v>
      </c>
      <c r="S6" s="81"/>
      <c r="T6" s="82">
        <v>39</v>
      </c>
      <c r="U6" s="82"/>
      <c r="V6" s="82">
        <v>40</v>
      </c>
      <c r="W6" s="85"/>
      <c r="X6" s="79" t="s">
        <v>19</v>
      </c>
      <c r="Y6" s="80"/>
      <c r="Z6" s="81">
        <f t="shared" si="3"/>
        <v>56</v>
      </c>
      <c r="AA6" s="81"/>
      <c r="AB6" s="82">
        <v>33</v>
      </c>
      <c r="AC6" s="82"/>
      <c r="AD6" s="82">
        <v>23</v>
      </c>
      <c r="AE6" s="85"/>
      <c r="AF6" s="79" t="s">
        <v>20</v>
      </c>
      <c r="AG6" s="80"/>
      <c r="AH6" s="81">
        <f t="shared" si="4"/>
        <v>75</v>
      </c>
      <c r="AI6" s="81"/>
      <c r="AJ6" s="82">
        <v>34</v>
      </c>
      <c r="AK6" s="82"/>
      <c r="AL6" s="82">
        <v>41</v>
      </c>
      <c r="AM6" s="83"/>
    </row>
    <row r="7" spans="1:39" s="8" customFormat="1" ht="18" customHeight="1">
      <c r="A7" s="10" t="s">
        <v>21</v>
      </c>
      <c r="B7" s="81">
        <f t="shared" si="0"/>
        <v>56</v>
      </c>
      <c r="C7" s="81"/>
      <c r="D7" s="82">
        <v>28</v>
      </c>
      <c r="E7" s="82"/>
      <c r="F7" s="86">
        <v>28</v>
      </c>
      <c r="G7" s="87"/>
      <c r="H7" s="79" t="s">
        <v>22</v>
      </c>
      <c r="I7" s="80"/>
      <c r="J7" s="81">
        <f t="shared" si="1"/>
        <v>72</v>
      </c>
      <c r="K7" s="81"/>
      <c r="L7" s="82">
        <v>43</v>
      </c>
      <c r="M7" s="82"/>
      <c r="N7" s="82">
        <v>29</v>
      </c>
      <c r="O7" s="85"/>
      <c r="P7" s="79" t="s">
        <v>23</v>
      </c>
      <c r="Q7" s="80"/>
      <c r="R7" s="81">
        <f t="shared" si="2"/>
        <v>92</v>
      </c>
      <c r="S7" s="81"/>
      <c r="T7" s="82">
        <v>41</v>
      </c>
      <c r="U7" s="82"/>
      <c r="V7" s="82">
        <v>51</v>
      </c>
      <c r="W7" s="85"/>
      <c r="X7" s="79" t="s">
        <v>24</v>
      </c>
      <c r="Y7" s="80"/>
      <c r="Z7" s="81">
        <f t="shared" si="3"/>
        <v>55</v>
      </c>
      <c r="AA7" s="81"/>
      <c r="AB7" s="82">
        <v>29</v>
      </c>
      <c r="AC7" s="82"/>
      <c r="AD7" s="82">
        <v>26</v>
      </c>
      <c r="AE7" s="85"/>
      <c r="AF7" s="79" t="s">
        <v>25</v>
      </c>
      <c r="AG7" s="80"/>
      <c r="AH7" s="81">
        <f t="shared" si="4"/>
        <v>52</v>
      </c>
      <c r="AI7" s="81"/>
      <c r="AJ7" s="82">
        <v>30</v>
      </c>
      <c r="AK7" s="82"/>
      <c r="AL7" s="82">
        <v>22</v>
      </c>
      <c r="AM7" s="83"/>
    </row>
    <row r="8" spans="1:39" s="8" customFormat="1" ht="18" customHeight="1">
      <c r="A8" s="10" t="s">
        <v>26</v>
      </c>
      <c r="B8" s="81">
        <f t="shared" si="0"/>
        <v>52</v>
      </c>
      <c r="C8" s="81"/>
      <c r="D8" s="82">
        <v>29</v>
      </c>
      <c r="E8" s="82"/>
      <c r="F8" s="86">
        <v>23</v>
      </c>
      <c r="G8" s="87"/>
      <c r="H8" s="79" t="s">
        <v>27</v>
      </c>
      <c r="I8" s="80"/>
      <c r="J8" s="81">
        <f t="shared" si="1"/>
        <v>78</v>
      </c>
      <c r="K8" s="81"/>
      <c r="L8" s="82">
        <v>33</v>
      </c>
      <c r="M8" s="82"/>
      <c r="N8" s="82">
        <v>45</v>
      </c>
      <c r="O8" s="85"/>
      <c r="P8" s="79" t="s">
        <v>28</v>
      </c>
      <c r="Q8" s="80"/>
      <c r="R8" s="81">
        <f t="shared" si="2"/>
        <v>80</v>
      </c>
      <c r="S8" s="81"/>
      <c r="T8" s="82">
        <v>40</v>
      </c>
      <c r="U8" s="82"/>
      <c r="V8" s="82">
        <v>40</v>
      </c>
      <c r="W8" s="85"/>
      <c r="X8" s="79" t="s">
        <v>29</v>
      </c>
      <c r="Y8" s="80"/>
      <c r="Z8" s="81">
        <f t="shared" si="3"/>
        <v>73</v>
      </c>
      <c r="AA8" s="81"/>
      <c r="AB8" s="82">
        <v>37</v>
      </c>
      <c r="AC8" s="82"/>
      <c r="AD8" s="82">
        <v>36</v>
      </c>
      <c r="AE8" s="85"/>
      <c r="AF8" s="79" t="s">
        <v>30</v>
      </c>
      <c r="AG8" s="80"/>
      <c r="AH8" s="81">
        <f t="shared" si="4"/>
        <v>45</v>
      </c>
      <c r="AI8" s="81"/>
      <c r="AJ8" s="82">
        <v>17</v>
      </c>
      <c r="AK8" s="82"/>
      <c r="AL8" s="82">
        <v>28</v>
      </c>
      <c r="AM8" s="83"/>
    </row>
    <row r="9" spans="1:39" s="8" customFormat="1" ht="18" customHeight="1">
      <c r="A9" s="10" t="s">
        <v>31</v>
      </c>
      <c r="B9" s="81">
        <f t="shared" si="0"/>
        <v>53</v>
      </c>
      <c r="C9" s="81"/>
      <c r="D9" s="82">
        <v>29</v>
      </c>
      <c r="E9" s="82"/>
      <c r="F9" s="86">
        <v>24</v>
      </c>
      <c r="G9" s="87"/>
      <c r="H9" s="79" t="s">
        <v>32</v>
      </c>
      <c r="I9" s="80"/>
      <c r="J9" s="81">
        <f t="shared" si="1"/>
        <v>83</v>
      </c>
      <c r="K9" s="81"/>
      <c r="L9" s="82">
        <v>39</v>
      </c>
      <c r="M9" s="82"/>
      <c r="N9" s="82">
        <v>44</v>
      </c>
      <c r="O9" s="85"/>
      <c r="P9" s="79" t="s">
        <v>33</v>
      </c>
      <c r="Q9" s="80"/>
      <c r="R9" s="81">
        <f t="shared" si="2"/>
        <v>82</v>
      </c>
      <c r="S9" s="81"/>
      <c r="T9" s="82">
        <v>38</v>
      </c>
      <c r="U9" s="82"/>
      <c r="V9" s="82">
        <v>44</v>
      </c>
      <c r="W9" s="85"/>
      <c r="X9" s="79" t="s">
        <v>34</v>
      </c>
      <c r="Y9" s="80"/>
      <c r="Z9" s="81">
        <f t="shared" si="3"/>
        <v>57</v>
      </c>
      <c r="AA9" s="81"/>
      <c r="AB9" s="82">
        <v>23</v>
      </c>
      <c r="AC9" s="82"/>
      <c r="AD9" s="82">
        <v>34</v>
      </c>
      <c r="AE9" s="85"/>
      <c r="AF9" s="79" t="s">
        <v>35</v>
      </c>
      <c r="AG9" s="80"/>
      <c r="AH9" s="81">
        <f t="shared" si="4"/>
        <v>43</v>
      </c>
      <c r="AI9" s="81"/>
      <c r="AJ9" s="82">
        <v>16</v>
      </c>
      <c r="AK9" s="82"/>
      <c r="AL9" s="82">
        <v>27</v>
      </c>
      <c r="AM9" s="83"/>
    </row>
    <row r="10" spans="1:39" s="8" customFormat="1" ht="18" customHeight="1">
      <c r="A10" s="10" t="s">
        <v>36</v>
      </c>
      <c r="B10" s="81">
        <f t="shared" si="0"/>
        <v>62</v>
      </c>
      <c r="C10" s="81"/>
      <c r="D10" s="82">
        <v>35</v>
      </c>
      <c r="E10" s="82"/>
      <c r="F10" s="86">
        <v>27</v>
      </c>
      <c r="G10" s="87"/>
      <c r="H10" s="79" t="s">
        <v>37</v>
      </c>
      <c r="I10" s="80"/>
      <c r="J10" s="81">
        <f t="shared" si="1"/>
        <v>58</v>
      </c>
      <c r="K10" s="81"/>
      <c r="L10" s="82">
        <v>24</v>
      </c>
      <c r="M10" s="82"/>
      <c r="N10" s="82">
        <v>34</v>
      </c>
      <c r="O10" s="85"/>
      <c r="P10" s="79" t="s">
        <v>38</v>
      </c>
      <c r="Q10" s="80"/>
      <c r="R10" s="81">
        <f t="shared" si="2"/>
        <v>93</v>
      </c>
      <c r="S10" s="81"/>
      <c r="T10" s="82">
        <v>45</v>
      </c>
      <c r="U10" s="82"/>
      <c r="V10" s="82">
        <v>48</v>
      </c>
      <c r="W10" s="85"/>
      <c r="X10" s="79" t="s">
        <v>39</v>
      </c>
      <c r="Y10" s="80"/>
      <c r="Z10" s="81">
        <f t="shared" si="3"/>
        <v>46</v>
      </c>
      <c r="AA10" s="81"/>
      <c r="AB10" s="82">
        <v>23</v>
      </c>
      <c r="AC10" s="82"/>
      <c r="AD10" s="82">
        <v>23</v>
      </c>
      <c r="AE10" s="85"/>
      <c r="AF10" s="79" t="s">
        <v>40</v>
      </c>
      <c r="AG10" s="80"/>
      <c r="AH10" s="81">
        <f t="shared" si="4"/>
        <v>41</v>
      </c>
      <c r="AI10" s="81"/>
      <c r="AJ10" s="82">
        <v>16</v>
      </c>
      <c r="AK10" s="82"/>
      <c r="AL10" s="82">
        <v>25</v>
      </c>
      <c r="AM10" s="83"/>
    </row>
    <row r="11" spans="1:39" s="8" customFormat="1" ht="18" customHeight="1">
      <c r="A11" s="10" t="s">
        <v>41</v>
      </c>
      <c r="B11" s="81">
        <f t="shared" si="0"/>
        <v>54</v>
      </c>
      <c r="C11" s="81"/>
      <c r="D11" s="82">
        <v>30</v>
      </c>
      <c r="E11" s="82"/>
      <c r="F11" s="86">
        <v>24</v>
      </c>
      <c r="G11" s="87"/>
      <c r="H11" s="79" t="s">
        <v>42</v>
      </c>
      <c r="I11" s="80"/>
      <c r="J11" s="81">
        <f t="shared" si="1"/>
        <v>67</v>
      </c>
      <c r="K11" s="81"/>
      <c r="L11" s="82">
        <v>41</v>
      </c>
      <c r="M11" s="82"/>
      <c r="N11" s="82">
        <v>26</v>
      </c>
      <c r="O11" s="85"/>
      <c r="P11" s="79" t="s">
        <v>43</v>
      </c>
      <c r="Q11" s="80"/>
      <c r="R11" s="81">
        <f t="shared" si="2"/>
        <v>97</v>
      </c>
      <c r="S11" s="81"/>
      <c r="T11" s="82">
        <v>46</v>
      </c>
      <c r="U11" s="82"/>
      <c r="V11" s="82">
        <v>51</v>
      </c>
      <c r="W11" s="85"/>
      <c r="X11" s="79" t="s">
        <v>44</v>
      </c>
      <c r="Y11" s="80"/>
      <c r="Z11" s="81">
        <f t="shared" si="3"/>
        <v>60</v>
      </c>
      <c r="AA11" s="81"/>
      <c r="AB11" s="82">
        <v>22</v>
      </c>
      <c r="AC11" s="82"/>
      <c r="AD11" s="82">
        <v>38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14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63</v>
      </c>
      <c r="C12" s="81"/>
      <c r="D12" s="82">
        <v>34</v>
      </c>
      <c r="E12" s="82"/>
      <c r="F12" s="86">
        <v>29</v>
      </c>
      <c r="G12" s="87"/>
      <c r="H12" s="79" t="s">
        <v>47</v>
      </c>
      <c r="I12" s="80"/>
      <c r="J12" s="81">
        <f t="shared" si="1"/>
        <v>67</v>
      </c>
      <c r="K12" s="81"/>
      <c r="L12" s="82">
        <v>29</v>
      </c>
      <c r="M12" s="82"/>
      <c r="N12" s="82">
        <v>38</v>
      </c>
      <c r="O12" s="85"/>
      <c r="P12" s="79" t="s">
        <v>48</v>
      </c>
      <c r="Q12" s="80"/>
      <c r="R12" s="81">
        <f t="shared" si="2"/>
        <v>96</v>
      </c>
      <c r="S12" s="81"/>
      <c r="T12" s="82">
        <v>44</v>
      </c>
      <c r="U12" s="82"/>
      <c r="V12" s="82">
        <v>52</v>
      </c>
      <c r="W12" s="85"/>
      <c r="X12" s="79" t="s">
        <v>49</v>
      </c>
      <c r="Y12" s="80"/>
      <c r="Z12" s="81">
        <f t="shared" si="3"/>
        <v>54</v>
      </c>
      <c r="AA12" s="81"/>
      <c r="AB12" s="82">
        <v>18</v>
      </c>
      <c r="AC12" s="82"/>
      <c r="AD12" s="82">
        <v>36</v>
      </c>
      <c r="AE12" s="85"/>
      <c r="AF12" s="79" t="s">
        <v>50</v>
      </c>
      <c r="AG12" s="80"/>
      <c r="AH12" s="81">
        <f t="shared" si="4"/>
        <v>19</v>
      </c>
      <c r="AI12" s="81"/>
      <c r="AJ12" s="82">
        <v>9</v>
      </c>
      <c r="AK12" s="82"/>
      <c r="AL12" s="82">
        <v>10</v>
      </c>
      <c r="AM12" s="83"/>
    </row>
    <row r="13" spans="1:39" s="8" customFormat="1" ht="18" customHeight="1">
      <c r="A13" s="10" t="s">
        <v>51</v>
      </c>
      <c r="B13" s="81">
        <f t="shared" si="0"/>
        <v>48</v>
      </c>
      <c r="C13" s="81"/>
      <c r="D13" s="82">
        <v>23</v>
      </c>
      <c r="E13" s="82"/>
      <c r="F13" s="86">
        <v>25</v>
      </c>
      <c r="G13" s="87"/>
      <c r="H13" s="79" t="s">
        <v>52</v>
      </c>
      <c r="I13" s="80"/>
      <c r="J13" s="81">
        <f t="shared" si="1"/>
        <v>68</v>
      </c>
      <c r="K13" s="81"/>
      <c r="L13" s="82">
        <v>37</v>
      </c>
      <c r="M13" s="82"/>
      <c r="N13" s="82">
        <v>31</v>
      </c>
      <c r="O13" s="85"/>
      <c r="P13" s="79" t="s">
        <v>53</v>
      </c>
      <c r="Q13" s="80"/>
      <c r="R13" s="81">
        <f t="shared" si="2"/>
        <v>122</v>
      </c>
      <c r="S13" s="81"/>
      <c r="T13" s="82">
        <v>45</v>
      </c>
      <c r="U13" s="82"/>
      <c r="V13" s="82">
        <v>77</v>
      </c>
      <c r="W13" s="85"/>
      <c r="X13" s="79" t="s">
        <v>54</v>
      </c>
      <c r="Y13" s="80"/>
      <c r="Z13" s="81">
        <f t="shared" si="3"/>
        <v>64</v>
      </c>
      <c r="AA13" s="81"/>
      <c r="AB13" s="82">
        <v>33</v>
      </c>
      <c r="AC13" s="82"/>
      <c r="AD13" s="82">
        <v>31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11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48</v>
      </c>
      <c r="C14" s="81"/>
      <c r="D14" s="82">
        <v>27</v>
      </c>
      <c r="E14" s="82"/>
      <c r="F14" s="86">
        <v>21</v>
      </c>
      <c r="G14" s="87"/>
      <c r="H14" s="79" t="s">
        <v>57</v>
      </c>
      <c r="I14" s="80"/>
      <c r="J14" s="81">
        <f t="shared" si="1"/>
        <v>61</v>
      </c>
      <c r="K14" s="81"/>
      <c r="L14" s="82">
        <v>33</v>
      </c>
      <c r="M14" s="82"/>
      <c r="N14" s="82">
        <v>28</v>
      </c>
      <c r="O14" s="85"/>
      <c r="P14" s="79" t="s">
        <v>58</v>
      </c>
      <c r="Q14" s="80"/>
      <c r="R14" s="81">
        <f t="shared" si="2"/>
        <v>112</v>
      </c>
      <c r="S14" s="81"/>
      <c r="T14" s="82">
        <v>64</v>
      </c>
      <c r="U14" s="82"/>
      <c r="V14" s="82">
        <v>48</v>
      </c>
      <c r="W14" s="85"/>
      <c r="X14" s="79" t="s">
        <v>59</v>
      </c>
      <c r="Y14" s="80"/>
      <c r="Z14" s="81">
        <f t="shared" si="3"/>
        <v>71</v>
      </c>
      <c r="AA14" s="81"/>
      <c r="AB14" s="82">
        <v>29</v>
      </c>
      <c r="AC14" s="82"/>
      <c r="AD14" s="82">
        <v>42</v>
      </c>
      <c r="AE14" s="85"/>
      <c r="AF14" s="79" t="s">
        <v>60</v>
      </c>
      <c r="AG14" s="80"/>
      <c r="AH14" s="81">
        <f t="shared" si="4"/>
        <v>19</v>
      </c>
      <c r="AI14" s="81"/>
      <c r="AJ14" s="82">
        <v>5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41</v>
      </c>
      <c r="C15" s="81"/>
      <c r="D15" s="82">
        <v>26</v>
      </c>
      <c r="E15" s="82"/>
      <c r="F15" s="86">
        <v>15</v>
      </c>
      <c r="G15" s="87"/>
      <c r="H15" s="79" t="s">
        <v>62</v>
      </c>
      <c r="I15" s="80"/>
      <c r="J15" s="81">
        <f t="shared" si="1"/>
        <v>53</v>
      </c>
      <c r="K15" s="81"/>
      <c r="L15" s="82">
        <v>32</v>
      </c>
      <c r="M15" s="82"/>
      <c r="N15" s="82">
        <v>21</v>
      </c>
      <c r="O15" s="85"/>
      <c r="P15" s="79" t="s">
        <v>63</v>
      </c>
      <c r="Q15" s="80"/>
      <c r="R15" s="81">
        <f t="shared" si="2"/>
        <v>121</v>
      </c>
      <c r="S15" s="81"/>
      <c r="T15" s="82">
        <v>64</v>
      </c>
      <c r="U15" s="82"/>
      <c r="V15" s="82">
        <v>57</v>
      </c>
      <c r="W15" s="85"/>
      <c r="X15" s="79" t="s">
        <v>64</v>
      </c>
      <c r="Y15" s="80"/>
      <c r="Z15" s="81">
        <f t="shared" si="3"/>
        <v>83</v>
      </c>
      <c r="AA15" s="81"/>
      <c r="AB15" s="82">
        <v>35</v>
      </c>
      <c r="AC15" s="82"/>
      <c r="AD15" s="82">
        <v>48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6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58</v>
      </c>
      <c r="C16" s="81"/>
      <c r="D16" s="82">
        <v>30</v>
      </c>
      <c r="E16" s="82"/>
      <c r="F16" s="86">
        <v>28</v>
      </c>
      <c r="G16" s="87"/>
      <c r="H16" s="79" t="s">
        <v>67</v>
      </c>
      <c r="I16" s="80"/>
      <c r="J16" s="81">
        <f t="shared" si="1"/>
        <v>68</v>
      </c>
      <c r="K16" s="81"/>
      <c r="L16" s="82">
        <v>30</v>
      </c>
      <c r="M16" s="82"/>
      <c r="N16" s="82">
        <v>38</v>
      </c>
      <c r="O16" s="85"/>
      <c r="P16" s="79" t="s">
        <v>68</v>
      </c>
      <c r="Q16" s="80"/>
      <c r="R16" s="81">
        <f t="shared" si="2"/>
        <v>130</v>
      </c>
      <c r="S16" s="81"/>
      <c r="T16" s="82">
        <v>61</v>
      </c>
      <c r="U16" s="82"/>
      <c r="V16" s="82">
        <v>69</v>
      </c>
      <c r="W16" s="85"/>
      <c r="X16" s="79" t="s">
        <v>69</v>
      </c>
      <c r="Y16" s="80"/>
      <c r="Z16" s="81">
        <f t="shared" si="3"/>
        <v>62</v>
      </c>
      <c r="AA16" s="81"/>
      <c r="AB16" s="82">
        <v>28</v>
      </c>
      <c r="AC16" s="82"/>
      <c r="AD16" s="82">
        <v>34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1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50</v>
      </c>
      <c r="C17" s="81"/>
      <c r="D17" s="82">
        <v>27</v>
      </c>
      <c r="E17" s="82"/>
      <c r="F17" s="86">
        <v>23</v>
      </c>
      <c r="G17" s="87"/>
      <c r="H17" s="79" t="s">
        <v>72</v>
      </c>
      <c r="I17" s="80"/>
      <c r="J17" s="81">
        <f t="shared" si="1"/>
        <v>64</v>
      </c>
      <c r="K17" s="81"/>
      <c r="L17" s="82">
        <v>33</v>
      </c>
      <c r="M17" s="82"/>
      <c r="N17" s="82">
        <v>31</v>
      </c>
      <c r="O17" s="85"/>
      <c r="P17" s="79" t="s">
        <v>73</v>
      </c>
      <c r="Q17" s="80"/>
      <c r="R17" s="81">
        <f t="shared" si="2"/>
        <v>94</v>
      </c>
      <c r="S17" s="81"/>
      <c r="T17" s="82">
        <v>51</v>
      </c>
      <c r="U17" s="82"/>
      <c r="V17" s="82">
        <v>43</v>
      </c>
      <c r="W17" s="85"/>
      <c r="X17" s="79" t="s">
        <v>74</v>
      </c>
      <c r="Y17" s="80"/>
      <c r="Z17" s="81">
        <f t="shared" si="3"/>
        <v>71</v>
      </c>
      <c r="AA17" s="81"/>
      <c r="AB17" s="82">
        <v>37</v>
      </c>
      <c r="AC17" s="82"/>
      <c r="AD17" s="82">
        <v>34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1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64</v>
      </c>
      <c r="C18" s="81"/>
      <c r="D18" s="82">
        <v>32</v>
      </c>
      <c r="E18" s="82"/>
      <c r="F18" s="86">
        <v>32</v>
      </c>
      <c r="G18" s="87"/>
      <c r="H18" s="79" t="s">
        <v>77</v>
      </c>
      <c r="I18" s="80"/>
      <c r="J18" s="81">
        <f t="shared" si="1"/>
        <v>74</v>
      </c>
      <c r="K18" s="81"/>
      <c r="L18" s="82">
        <v>38</v>
      </c>
      <c r="M18" s="82"/>
      <c r="N18" s="82">
        <v>36</v>
      </c>
      <c r="O18" s="85"/>
      <c r="P18" s="79" t="s">
        <v>78</v>
      </c>
      <c r="Q18" s="80"/>
      <c r="R18" s="81">
        <f t="shared" si="2"/>
        <v>108</v>
      </c>
      <c r="S18" s="81"/>
      <c r="T18" s="82">
        <v>59</v>
      </c>
      <c r="U18" s="82"/>
      <c r="V18" s="82">
        <v>49</v>
      </c>
      <c r="W18" s="85"/>
      <c r="X18" s="79" t="s">
        <v>79</v>
      </c>
      <c r="Y18" s="80"/>
      <c r="Z18" s="81">
        <f t="shared" si="3"/>
        <v>105</v>
      </c>
      <c r="AA18" s="81"/>
      <c r="AB18" s="82">
        <v>49</v>
      </c>
      <c r="AC18" s="82"/>
      <c r="AD18" s="82">
        <v>56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69</v>
      </c>
      <c r="C19" s="81"/>
      <c r="D19" s="82">
        <v>46</v>
      </c>
      <c r="E19" s="82"/>
      <c r="F19" s="86">
        <v>23</v>
      </c>
      <c r="G19" s="87"/>
      <c r="H19" s="79" t="s">
        <v>82</v>
      </c>
      <c r="I19" s="80"/>
      <c r="J19" s="81">
        <f t="shared" si="1"/>
        <v>61</v>
      </c>
      <c r="K19" s="81"/>
      <c r="L19" s="82">
        <v>33</v>
      </c>
      <c r="M19" s="82"/>
      <c r="N19" s="82">
        <v>28</v>
      </c>
      <c r="O19" s="85"/>
      <c r="P19" s="79" t="s">
        <v>83</v>
      </c>
      <c r="Q19" s="80"/>
      <c r="R19" s="81">
        <f t="shared" si="2"/>
        <v>106</v>
      </c>
      <c r="S19" s="81"/>
      <c r="T19" s="82">
        <v>55</v>
      </c>
      <c r="U19" s="82"/>
      <c r="V19" s="82">
        <v>51</v>
      </c>
      <c r="W19" s="85"/>
      <c r="X19" s="79" t="s">
        <v>84</v>
      </c>
      <c r="Y19" s="80"/>
      <c r="Z19" s="81">
        <f t="shared" si="3"/>
        <v>117</v>
      </c>
      <c r="AA19" s="81"/>
      <c r="AB19" s="82">
        <v>55</v>
      </c>
      <c r="AC19" s="82"/>
      <c r="AD19" s="82">
        <v>62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1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51</v>
      </c>
      <c r="C20" s="81"/>
      <c r="D20" s="82">
        <v>29</v>
      </c>
      <c r="E20" s="82"/>
      <c r="F20" s="86">
        <v>22</v>
      </c>
      <c r="G20" s="87"/>
      <c r="H20" s="79" t="s">
        <v>87</v>
      </c>
      <c r="I20" s="80"/>
      <c r="J20" s="81">
        <f t="shared" si="1"/>
        <v>64</v>
      </c>
      <c r="K20" s="81"/>
      <c r="L20" s="82">
        <v>36</v>
      </c>
      <c r="M20" s="82"/>
      <c r="N20" s="82">
        <v>28</v>
      </c>
      <c r="O20" s="85"/>
      <c r="P20" s="79" t="s">
        <v>88</v>
      </c>
      <c r="Q20" s="80"/>
      <c r="R20" s="81">
        <f t="shared" si="2"/>
        <v>94</v>
      </c>
      <c r="S20" s="81"/>
      <c r="T20" s="82">
        <v>44</v>
      </c>
      <c r="U20" s="82"/>
      <c r="V20" s="82">
        <v>50</v>
      </c>
      <c r="W20" s="85"/>
      <c r="X20" s="79" t="s">
        <v>89</v>
      </c>
      <c r="Y20" s="80"/>
      <c r="Z20" s="81">
        <f t="shared" si="3"/>
        <v>86</v>
      </c>
      <c r="AA20" s="81"/>
      <c r="AB20" s="82">
        <v>40</v>
      </c>
      <c r="AC20" s="82"/>
      <c r="AD20" s="82">
        <v>46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62</v>
      </c>
      <c r="C21" s="81"/>
      <c r="D21" s="82">
        <v>29</v>
      </c>
      <c r="E21" s="82"/>
      <c r="F21" s="86">
        <v>33</v>
      </c>
      <c r="G21" s="87"/>
      <c r="H21" s="79" t="s">
        <v>92</v>
      </c>
      <c r="I21" s="80"/>
      <c r="J21" s="81">
        <f t="shared" si="1"/>
        <v>80</v>
      </c>
      <c r="K21" s="81"/>
      <c r="L21" s="82">
        <v>40</v>
      </c>
      <c r="M21" s="82"/>
      <c r="N21" s="82">
        <v>40</v>
      </c>
      <c r="O21" s="85"/>
      <c r="P21" s="79" t="s">
        <v>93</v>
      </c>
      <c r="Q21" s="80"/>
      <c r="R21" s="81">
        <f t="shared" si="2"/>
        <v>73</v>
      </c>
      <c r="S21" s="81"/>
      <c r="T21" s="82">
        <v>38</v>
      </c>
      <c r="U21" s="82"/>
      <c r="V21" s="82">
        <v>35</v>
      </c>
      <c r="W21" s="85"/>
      <c r="X21" s="79" t="s">
        <v>94</v>
      </c>
      <c r="Y21" s="80"/>
      <c r="Z21" s="81">
        <f t="shared" si="3"/>
        <v>65</v>
      </c>
      <c r="AA21" s="81"/>
      <c r="AB21" s="82">
        <v>29</v>
      </c>
      <c r="AC21" s="82"/>
      <c r="AD21" s="82">
        <v>36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64</v>
      </c>
      <c r="C22" s="81"/>
      <c r="D22" s="82">
        <v>32</v>
      </c>
      <c r="E22" s="82"/>
      <c r="F22" s="86">
        <v>32</v>
      </c>
      <c r="G22" s="87"/>
      <c r="H22" s="79" t="s">
        <v>97</v>
      </c>
      <c r="I22" s="80"/>
      <c r="J22" s="81">
        <f t="shared" si="1"/>
        <v>73</v>
      </c>
      <c r="K22" s="81"/>
      <c r="L22" s="82">
        <v>36</v>
      </c>
      <c r="M22" s="82"/>
      <c r="N22" s="82">
        <v>37</v>
      </c>
      <c r="O22" s="85"/>
      <c r="P22" s="79" t="s">
        <v>98</v>
      </c>
      <c r="Q22" s="80"/>
      <c r="R22" s="81">
        <f t="shared" si="2"/>
        <v>91</v>
      </c>
      <c r="S22" s="81"/>
      <c r="T22" s="82">
        <v>48</v>
      </c>
      <c r="U22" s="82"/>
      <c r="V22" s="82">
        <v>43</v>
      </c>
      <c r="W22" s="85"/>
      <c r="X22" s="79" t="s">
        <v>99</v>
      </c>
      <c r="Y22" s="80"/>
      <c r="Z22" s="81">
        <f t="shared" si="3"/>
        <v>62</v>
      </c>
      <c r="AA22" s="81"/>
      <c r="AB22" s="82">
        <v>29</v>
      </c>
      <c r="AC22" s="82"/>
      <c r="AD22" s="82">
        <v>33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71</v>
      </c>
      <c r="C23" s="66"/>
      <c r="D23" s="74">
        <v>35</v>
      </c>
      <c r="E23" s="74"/>
      <c r="F23" s="84">
        <v>36</v>
      </c>
      <c r="G23" s="67"/>
      <c r="H23" s="64" t="s">
        <v>102</v>
      </c>
      <c r="I23" s="65"/>
      <c r="J23" s="66">
        <f t="shared" si="1"/>
        <v>70</v>
      </c>
      <c r="K23" s="66"/>
      <c r="L23" s="74">
        <v>36</v>
      </c>
      <c r="M23" s="74"/>
      <c r="N23" s="74">
        <v>34</v>
      </c>
      <c r="O23" s="75"/>
      <c r="P23" s="64" t="s">
        <v>103</v>
      </c>
      <c r="Q23" s="65"/>
      <c r="R23" s="66">
        <f t="shared" si="2"/>
        <v>80</v>
      </c>
      <c r="S23" s="66"/>
      <c r="T23" s="74">
        <v>50</v>
      </c>
      <c r="U23" s="74"/>
      <c r="V23" s="74">
        <v>30</v>
      </c>
      <c r="W23" s="75"/>
      <c r="X23" s="64" t="s">
        <v>104</v>
      </c>
      <c r="Y23" s="65"/>
      <c r="Z23" s="66">
        <f t="shared" si="3"/>
        <v>90</v>
      </c>
      <c r="AA23" s="66"/>
      <c r="AB23" s="74">
        <v>38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300</v>
      </c>
      <c r="D27" s="46"/>
      <c r="E27" s="45">
        <f>SUM(E28:F29)</f>
        <v>316</v>
      </c>
      <c r="F27" s="46"/>
      <c r="G27" s="45">
        <f>SUM(G28:H29)</f>
        <v>172</v>
      </c>
      <c r="H27" s="46"/>
      <c r="I27" s="45">
        <f>SUM(I28:J29)</f>
        <v>182</v>
      </c>
      <c r="J27" s="46"/>
      <c r="K27" s="45">
        <f>SUM(K28:L29)</f>
        <v>135</v>
      </c>
      <c r="L27" s="46"/>
      <c r="M27" s="45">
        <f>SUM(M28:N29)</f>
        <v>738</v>
      </c>
      <c r="N27" s="46"/>
      <c r="O27" s="45">
        <f>SUM(O28:P29)</f>
        <v>668</v>
      </c>
      <c r="P27" s="46"/>
      <c r="Q27" s="45">
        <f>SUM(Q28:R29)</f>
        <v>913</v>
      </c>
      <c r="R27" s="46"/>
      <c r="S27" s="45">
        <f>SUM(S28:T29)</f>
        <v>1009</v>
      </c>
      <c r="T27" s="46"/>
      <c r="U27" s="45">
        <f>SUM(U28:V29)</f>
        <v>297</v>
      </c>
      <c r="V27" s="46"/>
      <c r="W27" s="45">
        <f>SUM(W28:X29)</f>
        <v>281</v>
      </c>
      <c r="X27" s="46"/>
      <c r="Y27" s="45">
        <f>SUM(Y28:Z29)</f>
        <v>392</v>
      </c>
      <c r="Z27" s="46"/>
      <c r="AA27" s="45">
        <f>SUM(AA28:AB29)</f>
        <v>420</v>
      </c>
      <c r="AB27" s="46"/>
      <c r="AC27" s="45">
        <f>SUM(AC28:AD29)</f>
        <v>498</v>
      </c>
      <c r="AD27" s="46"/>
      <c r="AE27" s="45">
        <f>SUM(AE28:AF29)</f>
        <v>60</v>
      </c>
      <c r="AF27" s="46"/>
      <c r="AG27" s="45">
        <f>SUM(AG28:AH29)</f>
        <v>4</v>
      </c>
      <c r="AH27" s="46"/>
      <c r="AI27" s="47">
        <f>SUM(C27:AH27)</f>
        <v>6385</v>
      </c>
      <c r="AJ27" s="48"/>
      <c r="AK27" s="49">
        <v>2905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150</v>
      </c>
      <c r="D28" s="44"/>
      <c r="E28" s="43">
        <f>SUM(D10:E15)</f>
        <v>175</v>
      </c>
      <c r="F28" s="44"/>
      <c r="G28" s="43">
        <f>SUM(D16:E18)</f>
        <v>89</v>
      </c>
      <c r="H28" s="44"/>
      <c r="I28" s="43">
        <f>SUM(D19:E21)</f>
        <v>104</v>
      </c>
      <c r="J28" s="44"/>
      <c r="K28" s="43">
        <f>SUM(D22:E23)</f>
        <v>67</v>
      </c>
      <c r="L28" s="44"/>
      <c r="M28" s="43">
        <f>SUM(L4:M13)</f>
        <v>369</v>
      </c>
      <c r="N28" s="44"/>
      <c r="O28" s="43">
        <f>SUM(L14:M23)</f>
        <v>347</v>
      </c>
      <c r="P28" s="44"/>
      <c r="Q28" s="43">
        <f>SUM(T4:U13)</f>
        <v>427</v>
      </c>
      <c r="R28" s="44"/>
      <c r="S28" s="43">
        <f>SUM(T14:U23)</f>
        <v>534</v>
      </c>
      <c r="T28" s="44"/>
      <c r="U28" s="43">
        <f>SUM(AB4:AC8)</f>
        <v>150</v>
      </c>
      <c r="V28" s="44"/>
      <c r="W28" s="43">
        <f>SUM(AB9:AC13)</f>
        <v>119</v>
      </c>
      <c r="X28" s="44"/>
      <c r="Y28" s="43">
        <f>SUM(AB14:AC18)</f>
        <v>178</v>
      </c>
      <c r="Z28" s="44"/>
      <c r="AA28" s="43">
        <f>SUM(AB19:AC23)</f>
        <v>191</v>
      </c>
      <c r="AB28" s="44"/>
      <c r="AC28" s="43">
        <f>SUM(AJ4:AK13)</f>
        <v>220</v>
      </c>
      <c r="AD28" s="44"/>
      <c r="AE28" s="43">
        <f>SUM(AJ14:AK23)</f>
        <v>14</v>
      </c>
      <c r="AF28" s="44"/>
      <c r="AG28" s="43">
        <f>AJ24</f>
        <v>1</v>
      </c>
      <c r="AH28" s="44"/>
      <c r="AI28" s="38">
        <f>SUM(C28:AH28)</f>
        <v>3135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150</v>
      </c>
      <c r="D29" s="21"/>
      <c r="E29" s="20">
        <f>SUM(F10:G15)</f>
        <v>141</v>
      </c>
      <c r="F29" s="21"/>
      <c r="G29" s="20">
        <f>SUM(F16:G18)</f>
        <v>83</v>
      </c>
      <c r="H29" s="21"/>
      <c r="I29" s="20">
        <f>SUM(F19:G21)</f>
        <v>78</v>
      </c>
      <c r="J29" s="21"/>
      <c r="K29" s="20">
        <f>SUM(F22:G23)</f>
        <v>68</v>
      </c>
      <c r="L29" s="21"/>
      <c r="M29" s="20">
        <f>SUM(N4:O13)</f>
        <v>369</v>
      </c>
      <c r="N29" s="21"/>
      <c r="O29" s="20">
        <f>SUM(N14:O23)</f>
        <v>321</v>
      </c>
      <c r="P29" s="21"/>
      <c r="Q29" s="20">
        <f>SUM(V4:W13)</f>
        <v>486</v>
      </c>
      <c r="R29" s="21"/>
      <c r="S29" s="20">
        <f>SUM(V14:W23)</f>
        <v>475</v>
      </c>
      <c r="T29" s="21"/>
      <c r="U29" s="20">
        <f>SUM(AD4:AE8)</f>
        <v>147</v>
      </c>
      <c r="V29" s="21"/>
      <c r="W29" s="20">
        <f>SUM(AD9:AE13)</f>
        <v>162</v>
      </c>
      <c r="X29" s="21"/>
      <c r="Y29" s="20">
        <f>SUM(AD14:AE18)</f>
        <v>214</v>
      </c>
      <c r="Z29" s="21"/>
      <c r="AA29" s="20">
        <f>SUM(AD19:AE23)</f>
        <v>229</v>
      </c>
      <c r="AB29" s="21"/>
      <c r="AC29" s="20">
        <f>SUM(AL4:AM13)</f>
        <v>278</v>
      </c>
      <c r="AD29" s="21"/>
      <c r="AE29" s="20">
        <f>SUM(AL14:AM23)</f>
        <v>46</v>
      </c>
      <c r="AF29" s="21"/>
      <c r="AG29" s="20">
        <f>AL24</f>
        <v>3</v>
      </c>
      <c r="AH29" s="21"/>
      <c r="AI29" s="22">
        <f>SUM(C29:AH29)</f>
        <v>3250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788</v>
      </c>
      <c r="D31" s="34"/>
      <c r="E31" s="34"/>
      <c r="F31" s="35">
        <f>C31/AI27</f>
        <v>0.12341425215348473</v>
      </c>
      <c r="G31" s="35"/>
      <c r="H31" s="36"/>
      <c r="I31" s="17">
        <f>SUM(I27:V27)</f>
        <v>3942</v>
      </c>
      <c r="J31" s="37"/>
      <c r="K31" s="37"/>
      <c r="L31" s="37"/>
      <c r="M31" s="37"/>
      <c r="N31" s="37"/>
      <c r="O31" s="37"/>
      <c r="P31" s="15">
        <f>I31/AI27</f>
        <v>0.6173844949099452</v>
      </c>
      <c r="Q31" s="15"/>
      <c r="R31" s="15"/>
      <c r="S31" s="15"/>
      <c r="T31" s="15"/>
      <c r="U31" s="15"/>
      <c r="V31" s="16"/>
      <c r="W31" s="17">
        <f>SUM(W27:AH27)</f>
        <v>1655</v>
      </c>
      <c r="X31" s="18"/>
      <c r="Y31" s="18"/>
      <c r="Z31" s="18"/>
      <c r="AA31" s="18"/>
      <c r="AB31" s="18"/>
      <c r="AC31" s="15">
        <f>W31/AI27</f>
        <v>0.2592012529365701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79</v>
      </c>
      <c r="C4" s="90"/>
      <c r="D4" s="91">
        <v>38</v>
      </c>
      <c r="E4" s="91"/>
      <c r="F4" s="96">
        <v>41</v>
      </c>
      <c r="G4" s="97"/>
      <c r="H4" s="88" t="s">
        <v>7</v>
      </c>
      <c r="I4" s="89"/>
      <c r="J4" s="90">
        <f aca="true" t="shared" si="1" ref="J4:J23">SUM(L4:N4)</f>
        <v>87</v>
      </c>
      <c r="K4" s="90"/>
      <c r="L4" s="91">
        <v>41</v>
      </c>
      <c r="M4" s="91"/>
      <c r="N4" s="91">
        <v>46</v>
      </c>
      <c r="O4" s="93"/>
      <c r="P4" s="88" t="s">
        <v>8</v>
      </c>
      <c r="Q4" s="89"/>
      <c r="R4" s="90">
        <f aca="true" t="shared" si="2" ref="R4:R23">SUM(T4:V4)</f>
        <v>148</v>
      </c>
      <c r="S4" s="90"/>
      <c r="T4" s="91">
        <v>77</v>
      </c>
      <c r="U4" s="91"/>
      <c r="V4" s="91">
        <v>71</v>
      </c>
      <c r="W4" s="93"/>
      <c r="X4" s="88" t="s">
        <v>9</v>
      </c>
      <c r="Y4" s="89"/>
      <c r="Z4" s="90">
        <f aca="true" t="shared" si="3" ref="Z4:Z23">SUM(AB4:AD4)</f>
        <v>95</v>
      </c>
      <c r="AA4" s="90"/>
      <c r="AB4" s="91">
        <v>39</v>
      </c>
      <c r="AC4" s="91"/>
      <c r="AD4" s="91">
        <v>56</v>
      </c>
      <c r="AE4" s="93"/>
      <c r="AF4" s="88" t="s">
        <v>10</v>
      </c>
      <c r="AG4" s="89"/>
      <c r="AH4" s="90">
        <f aca="true" t="shared" si="4" ref="AH4:AH24">SUM(AJ4:AL4)</f>
        <v>70</v>
      </c>
      <c r="AI4" s="90"/>
      <c r="AJ4" s="91">
        <v>28</v>
      </c>
      <c r="AK4" s="91"/>
      <c r="AL4" s="91">
        <v>42</v>
      </c>
      <c r="AM4" s="92"/>
    </row>
    <row r="5" spans="1:39" s="8" customFormat="1" ht="18" customHeight="1">
      <c r="A5" s="10" t="s">
        <v>11</v>
      </c>
      <c r="B5" s="81">
        <f t="shared" si="0"/>
        <v>69</v>
      </c>
      <c r="C5" s="81"/>
      <c r="D5" s="82">
        <v>36</v>
      </c>
      <c r="E5" s="82"/>
      <c r="F5" s="86">
        <v>33</v>
      </c>
      <c r="G5" s="87"/>
      <c r="H5" s="79" t="s">
        <v>12</v>
      </c>
      <c r="I5" s="80"/>
      <c r="J5" s="81">
        <f t="shared" si="1"/>
        <v>83</v>
      </c>
      <c r="K5" s="81"/>
      <c r="L5" s="82">
        <v>38</v>
      </c>
      <c r="M5" s="82"/>
      <c r="N5" s="82">
        <v>45</v>
      </c>
      <c r="O5" s="85"/>
      <c r="P5" s="79" t="s">
        <v>13</v>
      </c>
      <c r="Q5" s="80"/>
      <c r="R5" s="81">
        <f t="shared" si="2"/>
        <v>137</v>
      </c>
      <c r="S5" s="81"/>
      <c r="T5" s="82">
        <v>66</v>
      </c>
      <c r="U5" s="82"/>
      <c r="V5" s="82">
        <v>71</v>
      </c>
      <c r="W5" s="85"/>
      <c r="X5" s="79" t="s">
        <v>14</v>
      </c>
      <c r="Y5" s="80"/>
      <c r="Z5" s="81">
        <f t="shared" si="3"/>
        <v>98</v>
      </c>
      <c r="AA5" s="81"/>
      <c r="AB5" s="82">
        <v>56</v>
      </c>
      <c r="AC5" s="82"/>
      <c r="AD5" s="82">
        <v>42</v>
      </c>
      <c r="AE5" s="85"/>
      <c r="AF5" s="79" t="s">
        <v>15</v>
      </c>
      <c r="AG5" s="80"/>
      <c r="AH5" s="81">
        <f t="shared" si="4"/>
        <v>74</v>
      </c>
      <c r="AI5" s="81"/>
      <c r="AJ5" s="82">
        <v>26</v>
      </c>
      <c r="AK5" s="82"/>
      <c r="AL5" s="82">
        <v>48</v>
      </c>
      <c r="AM5" s="83"/>
    </row>
    <row r="6" spans="1:39" s="8" customFormat="1" ht="18" customHeight="1">
      <c r="A6" s="10" t="s">
        <v>16</v>
      </c>
      <c r="B6" s="81">
        <f t="shared" si="0"/>
        <v>81</v>
      </c>
      <c r="C6" s="81"/>
      <c r="D6" s="82">
        <v>44</v>
      </c>
      <c r="E6" s="82"/>
      <c r="F6" s="86">
        <v>37</v>
      </c>
      <c r="G6" s="87"/>
      <c r="H6" s="79" t="s">
        <v>17</v>
      </c>
      <c r="I6" s="80"/>
      <c r="J6" s="81">
        <f t="shared" si="1"/>
        <v>94</v>
      </c>
      <c r="K6" s="81"/>
      <c r="L6" s="82">
        <v>39</v>
      </c>
      <c r="M6" s="82"/>
      <c r="N6" s="82">
        <v>55</v>
      </c>
      <c r="O6" s="85"/>
      <c r="P6" s="79" t="s">
        <v>18</v>
      </c>
      <c r="Q6" s="80"/>
      <c r="R6" s="81">
        <f t="shared" si="2"/>
        <v>129</v>
      </c>
      <c r="S6" s="81"/>
      <c r="T6" s="82">
        <v>72</v>
      </c>
      <c r="U6" s="82"/>
      <c r="V6" s="82">
        <v>57</v>
      </c>
      <c r="W6" s="85"/>
      <c r="X6" s="79" t="s">
        <v>19</v>
      </c>
      <c r="Y6" s="80"/>
      <c r="Z6" s="81">
        <f t="shared" si="3"/>
        <v>84</v>
      </c>
      <c r="AA6" s="81"/>
      <c r="AB6" s="82">
        <v>44</v>
      </c>
      <c r="AC6" s="82"/>
      <c r="AD6" s="82">
        <v>40</v>
      </c>
      <c r="AE6" s="85"/>
      <c r="AF6" s="79" t="s">
        <v>20</v>
      </c>
      <c r="AG6" s="80"/>
      <c r="AH6" s="81">
        <f t="shared" si="4"/>
        <v>76</v>
      </c>
      <c r="AI6" s="81"/>
      <c r="AJ6" s="82">
        <v>25</v>
      </c>
      <c r="AK6" s="82"/>
      <c r="AL6" s="82">
        <v>51</v>
      </c>
      <c r="AM6" s="83"/>
    </row>
    <row r="7" spans="1:39" s="8" customFormat="1" ht="18" customHeight="1">
      <c r="A7" s="10" t="s">
        <v>21</v>
      </c>
      <c r="B7" s="81">
        <f t="shared" si="0"/>
        <v>71</v>
      </c>
      <c r="C7" s="81"/>
      <c r="D7" s="82">
        <v>35</v>
      </c>
      <c r="E7" s="82"/>
      <c r="F7" s="86">
        <v>36</v>
      </c>
      <c r="G7" s="87"/>
      <c r="H7" s="79" t="s">
        <v>22</v>
      </c>
      <c r="I7" s="80"/>
      <c r="J7" s="81">
        <f t="shared" si="1"/>
        <v>75</v>
      </c>
      <c r="K7" s="81"/>
      <c r="L7" s="82">
        <v>34</v>
      </c>
      <c r="M7" s="82"/>
      <c r="N7" s="82">
        <v>41</v>
      </c>
      <c r="O7" s="85"/>
      <c r="P7" s="79" t="s">
        <v>23</v>
      </c>
      <c r="Q7" s="80"/>
      <c r="R7" s="81">
        <f t="shared" si="2"/>
        <v>124</v>
      </c>
      <c r="S7" s="81"/>
      <c r="T7" s="82">
        <v>61</v>
      </c>
      <c r="U7" s="82"/>
      <c r="V7" s="82">
        <v>63</v>
      </c>
      <c r="W7" s="85"/>
      <c r="X7" s="79" t="s">
        <v>24</v>
      </c>
      <c r="Y7" s="80"/>
      <c r="Z7" s="81">
        <f t="shared" si="3"/>
        <v>106</v>
      </c>
      <c r="AA7" s="81"/>
      <c r="AB7" s="82">
        <v>55</v>
      </c>
      <c r="AC7" s="82"/>
      <c r="AD7" s="82">
        <v>51</v>
      </c>
      <c r="AE7" s="85"/>
      <c r="AF7" s="79" t="s">
        <v>25</v>
      </c>
      <c r="AG7" s="80"/>
      <c r="AH7" s="81">
        <f t="shared" si="4"/>
        <v>60</v>
      </c>
      <c r="AI7" s="81"/>
      <c r="AJ7" s="82">
        <v>25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76</v>
      </c>
      <c r="C8" s="81"/>
      <c r="D8" s="82">
        <v>46</v>
      </c>
      <c r="E8" s="82"/>
      <c r="F8" s="86">
        <v>30</v>
      </c>
      <c r="G8" s="87"/>
      <c r="H8" s="79" t="s">
        <v>27</v>
      </c>
      <c r="I8" s="80"/>
      <c r="J8" s="81">
        <f t="shared" si="1"/>
        <v>90</v>
      </c>
      <c r="K8" s="81"/>
      <c r="L8" s="82">
        <v>47</v>
      </c>
      <c r="M8" s="82"/>
      <c r="N8" s="82">
        <v>43</v>
      </c>
      <c r="O8" s="85"/>
      <c r="P8" s="79" t="s">
        <v>28</v>
      </c>
      <c r="Q8" s="80"/>
      <c r="R8" s="81">
        <f t="shared" si="2"/>
        <v>154</v>
      </c>
      <c r="S8" s="81"/>
      <c r="T8" s="82">
        <v>83</v>
      </c>
      <c r="U8" s="82"/>
      <c r="V8" s="82">
        <v>71</v>
      </c>
      <c r="W8" s="85"/>
      <c r="X8" s="79" t="s">
        <v>29</v>
      </c>
      <c r="Y8" s="80"/>
      <c r="Z8" s="81">
        <f t="shared" si="3"/>
        <v>110</v>
      </c>
      <c r="AA8" s="81"/>
      <c r="AB8" s="82">
        <v>55</v>
      </c>
      <c r="AC8" s="82"/>
      <c r="AD8" s="82">
        <v>55</v>
      </c>
      <c r="AE8" s="85"/>
      <c r="AF8" s="79" t="s">
        <v>30</v>
      </c>
      <c r="AG8" s="80"/>
      <c r="AH8" s="81">
        <f t="shared" si="4"/>
        <v>37</v>
      </c>
      <c r="AI8" s="81"/>
      <c r="AJ8" s="82">
        <v>24</v>
      </c>
      <c r="AK8" s="82"/>
      <c r="AL8" s="82">
        <v>13</v>
      </c>
      <c r="AM8" s="83"/>
    </row>
    <row r="9" spans="1:39" s="8" customFormat="1" ht="18" customHeight="1">
      <c r="A9" s="10" t="s">
        <v>31</v>
      </c>
      <c r="B9" s="81">
        <f t="shared" si="0"/>
        <v>85</v>
      </c>
      <c r="C9" s="81"/>
      <c r="D9" s="82">
        <v>40</v>
      </c>
      <c r="E9" s="82"/>
      <c r="F9" s="86">
        <v>45</v>
      </c>
      <c r="G9" s="87"/>
      <c r="H9" s="79" t="s">
        <v>32</v>
      </c>
      <c r="I9" s="80"/>
      <c r="J9" s="81">
        <f t="shared" si="1"/>
        <v>99</v>
      </c>
      <c r="K9" s="81"/>
      <c r="L9" s="82">
        <v>46</v>
      </c>
      <c r="M9" s="82"/>
      <c r="N9" s="82">
        <v>53</v>
      </c>
      <c r="O9" s="85"/>
      <c r="P9" s="79" t="s">
        <v>33</v>
      </c>
      <c r="Q9" s="80"/>
      <c r="R9" s="81">
        <f t="shared" si="2"/>
        <v>129</v>
      </c>
      <c r="S9" s="81"/>
      <c r="T9" s="82">
        <v>67</v>
      </c>
      <c r="U9" s="82"/>
      <c r="V9" s="82">
        <v>62</v>
      </c>
      <c r="W9" s="85"/>
      <c r="X9" s="79" t="s">
        <v>34</v>
      </c>
      <c r="Y9" s="80"/>
      <c r="Z9" s="81">
        <f t="shared" si="3"/>
        <v>102</v>
      </c>
      <c r="AA9" s="81"/>
      <c r="AB9" s="82">
        <v>51</v>
      </c>
      <c r="AC9" s="82"/>
      <c r="AD9" s="82">
        <v>51</v>
      </c>
      <c r="AE9" s="85"/>
      <c r="AF9" s="79" t="s">
        <v>35</v>
      </c>
      <c r="AG9" s="80"/>
      <c r="AH9" s="81">
        <f t="shared" si="4"/>
        <v>52</v>
      </c>
      <c r="AI9" s="81"/>
      <c r="AJ9" s="82">
        <v>23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81</v>
      </c>
      <c r="C10" s="81"/>
      <c r="D10" s="82">
        <v>35</v>
      </c>
      <c r="E10" s="82"/>
      <c r="F10" s="86">
        <v>46</v>
      </c>
      <c r="G10" s="87"/>
      <c r="H10" s="79" t="s">
        <v>37</v>
      </c>
      <c r="I10" s="80"/>
      <c r="J10" s="81">
        <f t="shared" si="1"/>
        <v>90</v>
      </c>
      <c r="K10" s="81"/>
      <c r="L10" s="82">
        <v>46</v>
      </c>
      <c r="M10" s="82"/>
      <c r="N10" s="82">
        <v>44</v>
      </c>
      <c r="O10" s="85"/>
      <c r="P10" s="79" t="s">
        <v>38</v>
      </c>
      <c r="Q10" s="80"/>
      <c r="R10" s="81">
        <f t="shared" si="2"/>
        <v>141</v>
      </c>
      <c r="S10" s="81"/>
      <c r="T10" s="82">
        <v>74</v>
      </c>
      <c r="U10" s="82"/>
      <c r="V10" s="82">
        <v>67</v>
      </c>
      <c r="W10" s="85"/>
      <c r="X10" s="79" t="s">
        <v>39</v>
      </c>
      <c r="Y10" s="80"/>
      <c r="Z10" s="81">
        <f t="shared" si="3"/>
        <v>75</v>
      </c>
      <c r="AA10" s="81"/>
      <c r="AB10" s="82">
        <v>37</v>
      </c>
      <c r="AC10" s="82"/>
      <c r="AD10" s="82">
        <v>38</v>
      </c>
      <c r="AE10" s="85"/>
      <c r="AF10" s="79" t="s">
        <v>40</v>
      </c>
      <c r="AG10" s="80"/>
      <c r="AH10" s="81">
        <f t="shared" si="4"/>
        <v>45</v>
      </c>
      <c r="AI10" s="81"/>
      <c r="AJ10" s="82">
        <v>12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94</v>
      </c>
      <c r="C11" s="81"/>
      <c r="D11" s="82">
        <v>44</v>
      </c>
      <c r="E11" s="82"/>
      <c r="F11" s="86">
        <v>50</v>
      </c>
      <c r="G11" s="87"/>
      <c r="H11" s="79" t="s">
        <v>42</v>
      </c>
      <c r="I11" s="80"/>
      <c r="J11" s="81">
        <f t="shared" si="1"/>
        <v>114</v>
      </c>
      <c r="K11" s="81"/>
      <c r="L11" s="82">
        <v>51</v>
      </c>
      <c r="M11" s="82"/>
      <c r="N11" s="82">
        <v>63</v>
      </c>
      <c r="O11" s="85"/>
      <c r="P11" s="79" t="s">
        <v>43</v>
      </c>
      <c r="Q11" s="80"/>
      <c r="R11" s="81">
        <f t="shared" si="2"/>
        <v>146</v>
      </c>
      <c r="S11" s="81"/>
      <c r="T11" s="82">
        <v>84</v>
      </c>
      <c r="U11" s="82"/>
      <c r="V11" s="82">
        <v>62</v>
      </c>
      <c r="W11" s="85"/>
      <c r="X11" s="79" t="s">
        <v>44</v>
      </c>
      <c r="Y11" s="80"/>
      <c r="Z11" s="81">
        <f t="shared" si="3"/>
        <v>99</v>
      </c>
      <c r="AA11" s="81"/>
      <c r="AB11" s="82">
        <v>47</v>
      </c>
      <c r="AC11" s="82"/>
      <c r="AD11" s="82">
        <v>52</v>
      </c>
      <c r="AE11" s="85"/>
      <c r="AF11" s="79" t="s">
        <v>45</v>
      </c>
      <c r="AG11" s="80"/>
      <c r="AH11" s="81">
        <f t="shared" si="4"/>
        <v>52</v>
      </c>
      <c r="AI11" s="81"/>
      <c r="AJ11" s="82">
        <v>20</v>
      </c>
      <c r="AK11" s="82"/>
      <c r="AL11" s="82">
        <v>32</v>
      </c>
      <c r="AM11" s="83"/>
    </row>
    <row r="12" spans="1:39" s="8" customFormat="1" ht="18" customHeight="1">
      <c r="A12" s="10" t="s">
        <v>46</v>
      </c>
      <c r="B12" s="81">
        <f t="shared" si="0"/>
        <v>98</v>
      </c>
      <c r="C12" s="81"/>
      <c r="D12" s="82">
        <v>57</v>
      </c>
      <c r="E12" s="82"/>
      <c r="F12" s="86">
        <v>41</v>
      </c>
      <c r="G12" s="87"/>
      <c r="H12" s="79" t="s">
        <v>47</v>
      </c>
      <c r="I12" s="80"/>
      <c r="J12" s="81">
        <f t="shared" si="1"/>
        <v>115</v>
      </c>
      <c r="K12" s="81"/>
      <c r="L12" s="82">
        <v>51</v>
      </c>
      <c r="M12" s="82"/>
      <c r="N12" s="82">
        <v>64</v>
      </c>
      <c r="O12" s="85"/>
      <c r="P12" s="79" t="s">
        <v>48</v>
      </c>
      <c r="Q12" s="80"/>
      <c r="R12" s="81">
        <f t="shared" si="2"/>
        <v>146</v>
      </c>
      <c r="S12" s="81"/>
      <c r="T12" s="82">
        <v>73</v>
      </c>
      <c r="U12" s="82"/>
      <c r="V12" s="82">
        <v>73</v>
      </c>
      <c r="W12" s="85"/>
      <c r="X12" s="79" t="s">
        <v>49</v>
      </c>
      <c r="Y12" s="80"/>
      <c r="Z12" s="81">
        <f t="shared" si="3"/>
        <v>86</v>
      </c>
      <c r="AA12" s="81"/>
      <c r="AB12" s="82">
        <v>40</v>
      </c>
      <c r="AC12" s="82"/>
      <c r="AD12" s="82">
        <v>46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5</v>
      </c>
      <c r="AK12" s="82"/>
      <c r="AL12" s="82">
        <v>25</v>
      </c>
      <c r="AM12" s="83"/>
    </row>
    <row r="13" spans="1:39" s="8" customFormat="1" ht="18" customHeight="1">
      <c r="A13" s="10" t="s">
        <v>51</v>
      </c>
      <c r="B13" s="81">
        <f t="shared" si="0"/>
        <v>72</v>
      </c>
      <c r="C13" s="81"/>
      <c r="D13" s="82">
        <v>35</v>
      </c>
      <c r="E13" s="82"/>
      <c r="F13" s="86">
        <v>37</v>
      </c>
      <c r="G13" s="87"/>
      <c r="H13" s="79" t="s">
        <v>52</v>
      </c>
      <c r="I13" s="80"/>
      <c r="J13" s="81">
        <f t="shared" si="1"/>
        <v>116</v>
      </c>
      <c r="K13" s="81"/>
      <c r="L13" s="82">
        <v>62</v>
      </c>
      <c r="M13" s="82"/>
      <c r="N13" s="82">
        <v>54</v>
      </c>
      <c r="O13" s="85"/>
      <c r="P13" s="79" t="s">
        <v>53</v>
      </c>
      <c r="Q13" s="80"/>
      <c r="R13" s="81">
        <f t="shared" si="2"/>
        <v>157</v>
      </c>
      <c r="S13" s="81"/>
      <c r="T13" s="82">
        <v>71</v>
      </c>
      <c r="U13" s="82"/>
      <c r="V13" s="82">
        <v>86</v>
      </c>
      <c r="W13" s="85"/>
      <c r="X13" s="79" t="s">
        <v>54</v>
      </c>
      <c r="Y13" s="80"/>
      <c r="Z13" s="81">
        <f t="shared" si="3"/>
        <v>95</v>
      </c>
      <c r="AA13" s="81"/>
      <c r="AB13" s="82">
        <v>54</v>
      </c>
      <c r="AC13" s="82"/>
      <c r="AD13" s="82">
        <v>41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8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94</v>
      </c>
      <c r="C14" s="81"/>
      <c r="D14" s="82">
        <v>48</v>
      </c>
      <c r="E14" s="82"/>
      <c r="F14" s="86">
        <v>46</v>
      </c>
      <c r="G14" s="87"/>
      <c r="H14" s="79" t="s">
        <v>57</v>
      </c>
      <c r="I14" s="80"/>
      <c r="J14" s="81">
        <f t="shared" si="1"/>
        <v>117</v>
      </c>
      <c r="K14" s="81"/>
      <c r="L14" s="82">
        <v>60</v>
      </c>
      <c r="M14" s="82"/>
      <c r="N14" s="82">
        <v>57</v>
      </c>
      <c r="O14" s="85"/>
      <c r="P14" s="79" t="s">
        <v>58</v>
      </c>
      <c r="Q14" s="80"/>
      <c r="R14" s="81">
        <f t="shared" si="2"/>
        <v>170</v>
      </c>
      <c r="S14" s="81"/>
      <c r="T14" s="82">
        <v>80</v>
      </c>
      <c r="U14" s="82"/>
      <c r="V14" s="82">
        <v>90</v>
      </c>
      <c r="W14" s="85"/>
      <c r="X14" s="79" t="s">
        <v>59</v>
      </c>
      <c r="Y14" s="80"/>
      <c r="Z14" s="81">
        <f t="shared" si="3"/>
        <v>82</v>
      </c>
      <c r="AA14" s="81"/>
      <c r="AB14" s="82">
        <v>36</v>
      </c>
      <c r="AC14" s="82"/>
      <c r="AD14" s="82">
        <v>46</v>
      </c>
      <c r="AE14" s="85"/>
      <c r="AF14" s="79" t="s">
        <v>60</v>
      </c>
      <c r="AG14" s="80"/>
      <c r="AH14" s="81">
        <f t="shared" si="4"/>
        <v>25</v>
      </c>
      <c r="AI14" s="81"/>
      <c r="AJ14" s="82">
        <v>9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70</v>
      </c>
      <c r="C15" s="81"/>
      <c r="D15" s="82">
        <v>38</v>
      </c>
      <c r="E15" s="82"/>
      <c r="F15" s="86">
        <v>32</v>
      </c>
      <c r="G15" s="87"/>
      <c r="H15" s="79" t="s">
        <v>62</v>
      </c>
      <c r="I15" s="80"/>
      <c r="J15" s="81">
        <f t="shared" si="1"/>
        <v>102</v>
      </c>
      <c r="K15" s="81"/>
      <c r="L15" s="82">
        <v>49</v>
      </c>
      <c r="M15" s="82"/>
      <c r="N15" s="82">
        <v>53</v>
      </c>
      <c r="O15" s="85"/>
      <c r="P15" s="79" t="s">
        <v>63</v>
      </c>
      <c r="Q15" s="80"/>
      <c r="R15" s="81">
        <f t="shared" si="2"/>
        <v>147</v>
      </c>
      <c r="S15" s="81"/>
      <c r="T15" s="82">
        <v>72</v>
      </c>
      <c r="U15" s="82"/>
      <c r="V15" s="82">
        <v>75</v>
      </c>
      <c r="W15" s="85"/>
      <c r="X15" s="79" t="s">
        <v>64</v>
      </c>
      <c r="Y15" s="80"/>
      <c r="Z15" s="81">
        <f t="shared" si="3"/>
        <v>101</v>
      </c>
      <c r="AA15" s="81"/>
      <c r="AB15" s="82">
        <v>48</v>
      </c>
      <c r="AC15" s="82"/>
      <c r="AD15" s="82">
        <v>53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5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74</v>
      </c>
      <c r="C16" s="81"/>
      <c r="D16" s="82">
        <v>40</v>
      </c>
      <c r="E16" s="82"/>
      <c r="F16" s="86">
        <v>34</v>
      </c>
      <c r="G16" s="87"/>
      <c r="H16" s="79" t="s">
        <v>67</v>
      </c>
      <c r="I16" s="80"/>
      <c r="J16" s="81">
        <f t="shared" si="1"/>
        <v>76</v>
      </c>
      <c r="K16" s="81"/>
      <c r="L16" s="82">
        <v>45</v>
      </c>
      <c r="M16" s="82"/>
      <c r="N16" s="82">
        <v>31</v>
      </c>
      <c r="O16" s="85"/>
      <c r="P16" s="79" t="s">
        <v>68</v>
      </c>
      <c r="Q16" s="80"/>
      <c r="R16" s="81">
        <f t="shared" si="2"/>
        <v>139</v>
      </c>
      <c r="S16" s="81"/>
      <c r="T16" s="82">
        <v>69</v>
      </c>
      <c r="U16" s="82"/>
      <c r="V16" s="82">
        <v>70</v>
      </c>
      <c r="W16" s="85"/>
      <c r="X16" s="79" t="s">
        <v>69</v>
      </c>
      <c r="Y16" s="80"/>
      <c r="Z16" s="81">
        <f t="shared" si="3"/>
        <v>100</v>
      </c>
      <c r="AA16" s="81"/>
      <c r="AB16" s="82">
        <v>44</v>
      </c>
      <c r="AC16" s="82"/>
      <c r="AD16" s="82">
        <v>56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2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72</v>
      </c>
      <c r="C17" s="81"/>
      <c r="D17" s="82">
        <v>42</v>
      </c>
      <c r="E17" s="82"/>
      <c r="F17" s="86">
        <v>30</v>
      </c>
      <c r="G17" s="87"/>
      <c r="H17" s="79" t="s">
        <v>72</v>
      </c>
      <c r="I17" s="80"/>
      <c r="J17" s="81">
        <f t="shared" si="1"/>
        <v>118</v>
      </c>
      <c r="K17" s="81"/>
      <c r="L17" s="82">
        <v>54</v>
      </c>
      <c r="M17" s="82"/>
      <c r="N17" s="82">
        <v>64</v>
      </c>
      <c r="O17" s="85"/>
      <c r="P17" s="79" t="s">
        <v>73</v>
      </c>
      <c r="Q17" s="80"/>
      <c r="R17" s="81">
        <f t="shared" si="2"/>
        <v>156</v>
      </c>
      <c r="S17" s="81"/>
      <c r="T17" s="82">
        <v>77</v>
      </c>
      <c r="U17" s="82"/>
      <c r="V17" s="82">
        <v>79</v>
      </c>
      <c r="W17" s="85"/>
      <c r="X17" s="79" t="s">
        <v>74</v>
      </c>
      <c r="Y17" s="80"/>
      <c r="Z17" s="81">
        <f t="shared" si="3"/>
        <v>104</v>
      </c>
      <c r="AA17" s="81"/>
      <c r="AB17" s="82">
        <v>50</v>
      </c>
      <c r="AC17" s="82"/>
      <c r="AD17" s="82">
        <v>54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3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76</v>
      </c>
      <c r="C18" s="81"/>
      <c r="D18" s="82">
        <v>39</v>
      </c>
      <c r="E18" s="82"/>
      <c r="F18" s="86">
        <v>37</v>
      </c>
      <c r="G18" s="87"/>
      <c r="H18" s="79" t="s">
        <v>77</v>
      </c>
      <c r="I18" s="80"/>
      <c r="J18" s="81">
        <f t="shared" si="1"/>
        <v>114</v>
      </c>
      <c r="K18" s="81"/>
      <c r="L18" s="82">
        <v>58</v>
      </c>
      <c r="M18" s="82"/>
      <c r="N18" s="82">
        <v>56</v>
      </c>
      <c r="O18" s="85"/>
      <c r="P18" s="79" t="s">
        <v>78</v>
      </c>
      <c r="Q18" s="80"/>
      <c r="R18" s="81">
        <f t="shared" si="2"/>
        <v>142</v>
      </c>
      <c r="S18" s="81"/>
      <c r="T18" s="82">
        <v>74</v>
      </c>
      <c r="U18" s="82"/>
      <c r="V18" s="82">
        <v>68</v>
      </c>
      <c r="W18" s="85"/>
      <c r="X18" s="79" t="s">
        <v>79</v>
      </c>
      <c r="Y18" s="80"/>
      <c r="Z18" s="81">
        <f t="shared" si="3"/>
        <v>112</v>
      </c>
      <c r="AA18" s="81"/>
      <c r="AB18" s="82">
        <v>49</v>
      </c>
      <c r="AC18" s="82"/>
      <c r="AD18" s="82">
        <v>63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2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66</v>
      </c>
      <c r="C19" s="81"/>
      <c r="D19" s="82">
        <v>35</v>
      </c>
      <c r="E19" s="82"/>
      <c r="F19" s="86">
        <v>31</v>
      </c>
      <c r="G19" s="87"/>
      <c r="H19" s="79" t="s">
        <v>82</v>
      </c>
      <c r="I19" s="80"/>
      <c r="J19" s="81">
        <f t="shared" si="1"/>
        <v>125</v>
      </c>
      <c r="K19" s="81"/>
      <c r="L19" s="82">
        <v>59</v>
      </c>
      <c r="M19" s="82"/>
      <c r="N19" s="82">
        <v>66</v>
      </c>
      <c r="O19" s="85"/>
      <c r="P19" s="79" t="s">
        <v>83</v>
      </c>
      <c r="Q19" s="80"/>
      <c r="R19" s="81">
        <f t="shared" si="2"/>
        <v>119</v>
      </c>
      <c r="S19" s="81"/>
      <c r="T19" s="82">
        <v>54</v>
      </c>
      <c r="U19" s="82"/>
      <c r="V19" s="82">
        <v>65</v>
      </c>
      <c r="W19" s="85"/>
      <c r="X19" s="79" t="s">
        <v>84</v>
      </c>
      <c r="Y19" s="80"/>
      <c r="Z19" s="81">
        <f t="shared" si="3"/>
        <v>106</v>
      </c>
      <c r="AA19" s="81"/>
      <c r="AB19" s="82">
        <v>54</v>
      </c>
      <c r="AC19" s="82"/>
      <c r="AD19" s="82">
        <v>52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3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70</v>
      </c>
      <c r="C20" s="81"/>
      <c r="D20" s="82">
        <v>27</v>
      </c>
      <c r="E20" s="82"/>
      <c r="F20" s="86">
        <v>43</v>
      </c>
      <c r="G20" s="87"/>
      <c r="H20" s="79" t="s">
        <v>87</v>
      </c>
      <c r="I20" s="80"/>
      <c r="J20" s="81">
        <f t="shared" si="1"/>
        <v>107</v>
      </c>
      <c r="K20" s="81"/>
      <c r="L20" s="82">
        <v>44</v>
      </c>
      <c r="M20" s="82"/>
      <c r="N20" s="82">
        <v>63</v>
      </c>
      <c r="O20" s="85"/>
      <c r="P20" s="79" t="s">
        <v>88</v>
      </c>
      <c r="Q20" s="80"/>
      <c r="R20" s="81">
        <f t="shared" si="2"/>
        <v>124</v>
      </c>
      <c r="S20" s="81"/>
      <c r="T20" s="82">
        <v>64</v>
      </c>
      <c r="U20" s="82"/>
      <c r="V20" s="82">
        <v>60</v>
      </c>
      <c r="W20" s="85"/>
      <c r="X20" s="79" t="s">
        <v>89</v>
      </c>
      <c r="Y20" s="80"/>
      <c r="Z20" s="81">
        <f t="shared" si="3"/>
        <v>98</v>
      </c>
      <c r="AA20" s="81"/>
      <c r="AB20" s="82">
        <v>49</v>
      </c>
      <c r="AC20" s="82"/>
      <c r="AD20" s="82">
        <v>49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68</v>
      </c>
      <c r="C21" s="81"/>
      <c r="D21" s="82">
        <v>38</v>
      </c>
      <c r="E21" s="82"/>
      <c r="F21" s="86">
        <v>30</v>
      </c>
      <c r="G21" s="87"/>
      <c r="H21" s="79" t="s">
        <v>92</v>
      </c>
      <c r="I21" s="80"/>
      <c r="J21" s="81">
        <f t="shared" si="1"/>
        <v>126</v>
      </c>
      <c r="K21" s="81"/>
      <c r="L21" s="82">
        <v>58</v>
      </c>
      <c r="M21" s="82"/>
      <c r="N21" s="82">
        <v>68</v>
      </c>
      <c r="O21" s="85"/>
      <c r="P21" s="79" t="s">
        <v>93</v>
      </c>
      <c r="Q21" s="80"/>
      <c r="R21" s="81">
        <f t="shared" si="2"/>
        <v>101</v>
      </c>
      <c r="S21" s="81"/>
      <c r="T21" s="82">
        <v>55</v>
      </c>
      <c r="U21" s="82"/>
      <c r="V21" s="82">
        <v>46</v>
      </c>
      <c r="W21" s="85"/>
      <c r="X21" s="79" t="s">
        <v>94</v>
      </c>
      <c r="Y21" s="80"/>
      <c r="Z21" s="81">
        <f t="shared" si="3"/>
        <v>62</v>
      </c>
      <c r="AA21" s="81"/>
      <c r="AB21" s="82">
        <v>30</v>
      </c>
      <c r="AC21" s="82"/>
      <c r="AD21" s="82">
        <v>32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3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77</v>
      </c>
      <c r="C22" s="81"/>
      <c r="D22" s="82">
        <v>45</v>
      </c>
      <c r="E22" s="82"/>
      <c r="F22" s="86">
        <v>32</v>
      </c>
      <c r="G22" s="87"/>
      <c r="H22" s="79" t="s">
        <v>97</v>
      </c>
      <c r="I22" s="80"/>
      <c r="J22" s="81">
        <f t="shared" si="1"/>
        <v>147</v>
      </c>
      <c r="K22" s="81"/>
      <c r="L22" s="82">
        <v>72</v>
      </c>
      <c r="M22" s="82"/>
      <c r="N22" s="82">
        <v>75</v>
      </c>
      <c r="O22" s="85"/>
      <c r="P22" s="79" t="s">
        <v>98</v>
      </c>
      <c r="Q22" s="80"/>
      <c r="R22" s="81">
        <f t="shared" si="2"/>
        <v>122</v>
      </c>
      <c r="S22" s="81"/>
      <c r="T22" s="82">
        <v>65</v>
      </c>
      <c r="U22" s="82"/>
      <c r="V22" s="82">
        <v>57</v>
      </c>
      <c r="W22" s="85"/>
      <c r="X22" s="79" t="s">
        <v>99</v>
      </c>
      <c r="Y22" s="80"/>
      <c r="Z22" s="81">
        <f t="shared" si="3"/>
        <v>59</v>
      </c>
      <c r="AA22" s="81"/>
      <c r="AB22" s="82">
        <v>21</v>
      </c>
      <c r="AC22" s="82"/>
      <c r="AD22" s="82">
        <v>38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2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72</v>
      </c>
      <c r="C23" s="66"/>
      <c r="D23" s="74">
        <v>41</v>
      </c>
      <c r="E23" s="74"/>
      <c r="F23" s="84">
        <v>31</v>
      </c>
      <c r="G23" s="67"/>
      <c r="H23" s="64" t="s">
        <v>102</v>
      </c>
      <c r="I23" s="65"/>
      <c r="J23" s="66">
        <f t="shared" si="1"/>
        <v>122</v>
      </c>
      <c r="K23" s="66"/>
      <c r="L23" s="74">
        <v>71</v>
      </c>
      <c r="M23" s="74"/>
      <c r="N23" s="74">
        <v>51</v>
      </c>
      <c r="O23" s="75"/>
      <c r="P23" s="64" t="s">
        <v>103</v>
      </c>
      <c r="Q23" s="65"/>
      <c r="R23" s="66">
        <f t="shared" si="2"/>
        <v>107</v>
      </c>
      <c r="S23" s="66"/>
      <c r="T23" s="74">
        <v>48</v>
      </c>
      <c r="U23" s="74"/>
      <c r="V23" s="74">
        <v>59</v>
      </c>
      <c r="W23" s="75"/>
      <c r="X23" s="64" t="s">
        <v>104</v>
      </c>
      <c r="Y23" s="65"/>
      <c r="Z23" s="66">
        <f t="shared" si="3"/>
        <v>91</v>
      </c>
      <c r="AA23" s="66"/>
      <c r="AB23" s="74">
        <v>39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461</v>
      </c>
      <c r="D27" s="46"/>
      <c r="E27" s="45">
        <f>SUM(E28:F29)</f>
        <v>509</v>
      </c>
      <c r="F27" s="46"/>
      <c r="G27" s="45">
        <f>SUM(G28:H29)</f>
        <v>222</v>
      </c>
      <c r="H27" s="46"/>
      <c r="I27" s="45">
        <f>SUM(I28:J29)</f>
        <v>204</v>
      </c>
      <c r="J27" s="46"/>
      <c r="K27" s="45">
        <f>SUM(K28:L29)</f>
        <v>149</v>
      </c>
      <c r="L27" s="46"/>
      <c r="M27" s="45">
        <f>SUM(M28:N29)</f>
        <v>963</v>
      </c>
      <c r="N27" s="46"/>
      <c r="O27" s="45">
        <f>SUM(O28:P29)</f>
        <v>1154</v>
      </c>
      <c r="P27" s="46"/>
      <c r="Q27" s="45">
        <f>SUM(Q28:R29)</f>
        <v>1411</v>
      </c>
      <c r="R27" s="46"/>
      <c r="S27" s="45">
        <f>SUM(S28:T29)</f>
        <v>1327</v>
      </c>
      <c r="T27" s="46"/>
      <c r="U27" s="45">
        <f>SUM(U28:V29)</f>
        <v>493</v>
      </c>
      <c r="V27" s="46"/>
      <c r="W27" s="45">
        <f>SUM(W28:X29)</f>
        <v>457</v>
      </c>
      <c r="X27" s="46"/>
      <c r="Y27" s="45">
        <f>SUM(Y28:Z29)</f>
        <v>499</v>
      </c>
      <c r="Z27" s="46"/>
      <c r="AA27" s="45">
        <f>SUM(AA28:AB29)</f>
        <v>416</v>
      </c>
      <c r="AB27" s="46"/>
      <c r="AC27" s="45">
        <f>SUM(AC28:AD29)</f>
        <v>521</v>
      </c>
      <c r="AD27" s="46"/>
      <c r="AE27" s="45">
        <f>SUM(AE28:AF29)</f>
        <v>102</v>
      </c>
      <c r="AF27" s="46"/>
      <c r="AG27" s="45">
        <f>SUM(AG28:AH29)</f>
        <v>4</v>
      </c>
      <c r="AH27" s="46"/>
      <c r="AI27" s="47">
        <f>SUM(C27:AH27)</f>
        <v>8892</v>
      </c>
      <c r="AJ27" s="48"/>
      <c r="AK27" s="49">
        <v>4475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239</v>
      </c>
      <c r="D28" s="44"/>
      <c r="E28" s="43">
        <f>SUM(D10:E15)</f>
        <v>257</v>
      </c>
      <c r="F28" s="44"/>
      <c r="G28" s="43">
        <f>SUM(D16:E18)</f>
        <v>121</v>
      </c>
      <c r="H28" s="44"/>
      <c r="I28" s="43">
        <f>SUM(D19:E21)</f>
        <v>100</v>
      </c>
      <c r="J28" s="44"/>
      <c r="K28" s="43">
        <f>SUM(D22:E23)</f>
        <v>86</v>
      </c>
      <c r="L28" s="44"/>
      <c r="M28" s="43">
        <f>SUM(L4:M13)</f>
        <v>455</v>
      </c>
      <c r="N28" s="44"/>
      <c r="O28" s="43">
        <f>SUM(L14:M23)</f>
        <v>570</v>
      </c>
      <c r="P28" s="44"/>
      <c r="Q28" s="43">
        <f>SUM(T4:U13)</f>
        <v>728</v>
      </c>
      <c r="R28" s="44"/>
      <c r="S28" s="43">
        <f>SUM(T14:U23)</f>
        <v>658</v>
      </c>
      <c r="T28" s="44"/>
      <c r="U28" s="43">
        <f>SUM(AB4:AC8)</f>
        <v>249</v>
      </c>
      <c r="V28" s="44"/>
      <c r="W28" s="43">
        <f>SUM(AB9:AC13)</f>
        <v>229</v>
      </c>
      <c r="X28" s="44"/>
      <c r="Y28" s="43">
        <f>SUM(AB14:AC18)</f>
        <v>227</v>
      </c>
      <c r="Z28" s="44"/>
      <c r="AA28" s="43">
        <f>SUM(AB19:AC23)</f>
        <v>193</v>
      </c>
      <c r="AB28" s="44"/>
      <c r="AC28" s="43">
        <f>SUM(AJ4:AK13)</f>
        <v>196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4338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222</v>
      </c>
      <c r="D29" s="21"/>
      <c r="E29" s="20">
        <f>SUM(F10:G15)</f>
        <v>252</v>
      </c>
      <c r="F29" s="21"/>
      <c r="G29" s="20">
        <f>SUM(F16:G18)</f>
        <v>101</v>
      </c>
      <c r="H29" s="21"/>
      <c r="I29" s="20">
        <f>SUM(F19:G21)</f>
        <v>104</v>
      </c>
      <c r="J29" s="21"/>
      <c r="K29" s="20">
        <f>SUM(F22:G23)</f>
        <v>63</v>
      </c>
      <c r="L29" s="21"/>
      <c r="M29" s="20">
        <f>SUM(N4:O13)</f>
        <v>508</v>
      </c>
      <c r="N29" s="21"/>
      <c r="O29" s="20">
        <f>SUM(N14:O23)</f>
        <v>584</v>
      </c>
      <c r="P29" s="21"/>
      <c r="Q29" s="20">
        <f>SUM(V4:W13)</f>
        <v>683</v>
      </c>
      <c r="R29" s="21"/>
      <c r="S29" s="20">
        <f>SUM(V14:W23)</f>
        <v>669</v>
      </c>
      <c r="T29" s="21"/>
      <c r="U29" s="20">
        <f>SUM(AD4:AE8)</f>
        <v>244</v>
      </c>
      <c r="V29" s="21"/>
      <c r="W29" s="20">
        <f>SUM(AD9:AE13)</f>
        <v>228</v>
      </c>
      <c r="X29" s="21"/>
      <c r="Y29" s="20">
        <f>SUM(AD14:AE18)</f>
        <v>272</v>
      </c>
      <c r="Z29" s="21"/>
      <c r="AA29" s="20">
        <f>SUM(AD19:AE23)</f>
        <v>223</v>
      </c>
      <c r="AB29" s="21"/>
      <c r="AC29" s="20">
        <f>SUM(AL4:AM13)</f>
        <v>325</v>
      </c>
      <c r="AD29" s="21"/>
      <c r="AE29" s="20">
        <f>SUM(AL14:AM23)</f>
        <v>72</v>
      </c>
      <c r="AF29" s="21"/>
      <c r="AG29" s="20">
        <f>AL24</f>
        <v>4</v>
      </c>
      <c r="AH29" s="21"/>
      <c r="AI29" s="22">
        <f>SUM(C29:AH29)</f>
        <v>4554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1192</v>
      </c>
      <c r="D31" s="34"/>
      <c r="E31" s="34"/>
      <c r="F31" s="35">
        <f>C31/AI27</f>
        <v>0.13405308142150246</v>
      </c>
      <c r="G31" s="35"/>
      <c r="H31" s="36"/>
      <c r="I31" s="17">
        <f>SUM(I27:V27)</f>
        <v>5701</v>
      </c>
      <c r="J31" s="37"/>
      <c r="K31" s="37"/>
      <c r="L31" s="37"/>
      <c r="M31" s="37"/>
      <c r="N31" s="37"/>
      <c r="O31" s="37"/>
      <c r="P31" s="15">
        <f>I31/AI27</f>
        <v>0.6411381016644174</v>
      </c>
      <c r="Q31" s="15"/>
      <c r="R31" s="15"/>
      <c r="S31" s="15"/>
      <c r="T31" s="15"/>
      <c r="U31" s="15"/>
      <c r="V31" s="16"/>
      <c r="W31" s="17">
        <f>SUM(W27:AH27)</f>
        <v>1999</v>
      </c>
      <c r="X31" s="18"/>
      <c r="Y31" s="18"/>
      <c r="Z31" s="18"/>
      <c r="AA31" s="18"/>
      <c r="AB31" s="18"/>
      <c r="AC31" s="15">
        <f>W31/AI27</f>
        <v>0.22480881691408008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56</v>
      </c>
      <c r="C4" s="90"/>
      <c r="D4" s="91">
        <v>28</v>
      </c>
      <c r="E4" s="91"/>
      <c r="F4" s="96">
        <v>28</v>
      </c>
      <c r="G4" s="97"/>
      <c r="H4" s="88" t="s">
        <v>7</v>
      </c>
      <c r="I4" s="89"/>
      <c r="J4" s="90">
        <f aca="true" t="shared" si="1" ref="J4:J23">SUM(L4:N4)</f>
        <v>127</v>
      </c>
      <c r="K4" s="90"/>
      <c r="L4" s="91">
        <v>67</v>
      </c>
      <c r="M4" s="91"/>
      <c r="N4" s="91">
        <v>60</v>
      </c>
      <c r="O4" s="93"/>
      <c r="P4" s="88" t="s">
        <v>8</v>
      </c>
      <c r="Q4" s="89"/>
      <c r="R4" s="90">
        <f aca="true" t="shared" si="2" ref="R4:R23">SUM(T4:V4)</f>
        <v>123</v>
      </c>
      <c r="S4" s="90"/>
      <c r="T4" s="91">
        <v>51</v>
      </c>
      <c r="U4" s="91"/>
      <c r="V4" s="91">
        <v>72</v>
      </c>
      <c r="W4" s="93"/>
      <c r="X4" s="88" t="s">
        <v>9</v>
      </c>
      <c r="Y4" s="89"/>
      <c r="Z4" s="90">
        <f aca="true" t="shared" si="3" ref="Z4:Z23">SUM(AB4:AD4)</f>
        <v>139</v>
      </c>
      <c r="AA4" s="90"/>
      <c r="AB4" s="91">
        <v>72</v>
      </c>
      <c r="AC4" s="91"/>
      <c r="AD4" s="91">
        <v>67</v>
      </c>
      <c r="AE4" s="93"/>
      <c r="AF4" s="88" t="s">
        <v>10</v>
      </c>
      <c r="AG4" s="89"/>
      <c r="AH4" s="90">
        <f aca="true" t="shared" si="4" ref="AH4:AH24">SUM(AJ4:AL4)</f>
        <v>113</v>
      </c>
      <c r="AI4" s="90"/>
      <c r="AJ4" s="91">
        <v>46</v>
      </c>
      <c r="AK4" s="91"/>
      <c r="AL4" s="91">
        <v>67</v>
      </c>
      <c r="AM4" s="92"/>
    </row>
    <row r="5" spans="1:39" s="8" customFormat="1" ht="18" customHeight="1">
      <c r="A5" s="10" t="s">
        <v>11</v>
      </c>
      <c r="B5" s="81">
        <f t="shared" si="0"/>
        <v>62</v>
      </c>
      <c r="C5" s="81"/>
      <c r="D5" s="82">
        <v>39</v>
      </c>
      <c r="E5" s="82"/>
      <c r="F5" s="86">
        <v>23</v>
      </c>
      <c r="G5" s="87"/>
      <c r="H5" s="79" t="s">
        <v>12</v>
      </c>
      <c r="I5" s="80"/>
      <c r="J5" s="81">
        <f t="shared" si="1"/>
        <v>132</v>
      </c>
      <c r="K5" s="81"/>
      <c r="L5" s="82">
        <v>75</v>
      </c>
      <c r="M5" s="82"/>
      <c r="N5" s="82">
        <v>57</v>
      </c>
      <c r="O5" s="85"/>
      <c r="P5" s="79" t="s">
        <v>13</v>
      </c>
      <c r="Q5" s="80"/>
      <c r="R5" s="81">
        <f t="shared" si="2"/>
        <v>125</v>
      </c>
      <c r="S5" s="81"/>
      <c r="T5" s="82">
        <v>67</v>
      </c>
      <c r="U5" s="82"/>
      <c r="V5" s="82">
        <v>58</v>
      </c>
      <c r="W5" s="85"/>
      <c r="X5" s="79" t="s">
        <v>14</v>
      </c>
      <c r="Y5" s="80"/>
      <c r="Z5" s="81">
        <f t="shared" si="3"/>
        <v>127</v>
      </c>
      <c r="AA5" s="81"/>
      <c r="AB5" s="82">
        <v>63</v>
      </c>
      <c r="AC5" s="82"/>
      <c r="AD5" s="82">
        <v>64</v>
      </c>
      <c r="AE5" s="85"/>
      <c r="AF5" s="79" t="s">
        <v>15</v>
      </c>
      <c r="AG5" s="80"/>
      <c r="AH5" s="81">
        <f t="shared" si="4"/>
        <v>111</v>
      </c>
      <c r="AI5" s="81"/>
      <c r="AJ5" s="82">
        <v>53</v>
      </c>
      <c r="AK5" s="82"/>
      <c r="AL5" s="82">
        <v>58</v>
      </c>
      <c r="AM5" s="83"/>
    </row>
    <row r="6" spans="1:39" s="8" customFormat="1" ht="18" customHeight="1">
      <c r="A6" s="10" t="s">
        <v>16</v>
      </c>
      <c r="B6" s="81">
        <f t="shared" si="0"/>
        <v>64</v>
      </c>
      <c r="C6" s="81"/>
      <c r="D6" s="82">
        <v>38</v>
      </c>
      <c r="E6" s="82"/>
      <c r="F6" s="86">
        <v>26</v>
      </c>
      <c r="G6" s="87"/>
      <c r="H6" s="79" t="s">
        <v>17</v>
      </c>
      <c r="I6" s="80"/>
      <c r="J6" s="81">
        <f t="shared" si="1"/>
        <v>124</v>
      </c>
      <c r="K6" s="81"/>
      <c r="L6" s="82">
        <v>64</v>
      </c>
      <c r="M6" s="82"/>
      <c r="N6" s="82">
        <v>60</v>
      </c>
      <c r="O6" s="85"/>
      <c r="P6" s="79" t="s">
        <v>18</v>
      </c>
      <c r="Q6" s="80"/>
      <c r="R6" s="81">
        <f t="shared" si="2"/>
        <v>107</v>
      </c>
      <c r="S6" s="81"/>
      <c r="T6" s="82">
        <v>50</v>
      </c>
      <c r="U6" s="82"/>
      <c r="V6" s="82">
        <v>57</v>
      </c>
      <c r="W6" s="85"/>
      <c r="X6" s="79" t="s">
        <v>19</v>
      </c>
      <c r="Y6" s="80"/>
      <c r="Z6" s="81">
        <f t="shared" si="3"/>
        <v>121</v>
      </c>
      <c r="AA6" s="81"/>
      <c r="AB6" s="82">
        <v>54</v>
      </c>
      <c r="AC6" s="82"/>
      <c r="AD6" s="82">
        <v>67</v>
      </c>
      <c r="AE6" s="85"/>
      <c r="AF6" s="79" t="s">
        <v>20</v>
      </c>
      <c r="AG6" s="80"/>
      <c r="AH6" s="81">
        <f t="shared" si="4"/>
        <v>106</v>
      </c>
      <c r="AI6" s="81"/>
      <c r="AJ6" s="82">
        <v>46</v>
      </c>
      <c r="AK6" s="82"/>
      <c r="AL6" s="82">
        <v>60</v>
      </c>
      <c r="AM6" s="83"/>
    </row>
    <row r="7" spans="1:39" s="8" customFormat="1" ht="18" customHeight="1">
      <c r="A7" s="10" t="s">
        <v>21</v>
      </c>
      <c r="B7" s="81">
        <f t="shared" si="0"/>
        <v>64</v>
      </c>
      <c r="C7" s="81"/>
      <c r="D7" s="82">
        <v>32</v>
      </c>
      <c r="E7" s="82"/>
      <c r="F7" s="86">
        <v>32</v>
      </c>
      <c r="G7" s="87"/>
      <c r="H7" s="79" t="s">
        <v>22</v>
      </c>
      <c r="I7" s="80"/>
      <c r="J7" s="81">
        <f t="shared" si="1"/>
        <v>156</v>
      </c>
      <c r="K7" s="81"/>
      <c r="L7" s="82">
        <v>65</v>
      </c>
      <c r="M7" s="82"/>
      <c r="N7" s="82">
        <v>91</v>
      </c>
      <c r="O7" s="85"/>
      <c r="P7" s="79" t="s">
        <v>23</v>
      </c>
      <c r="Q7" s="80"/>
      <c r="R7" s="81">
        <f t="shared" si="2"/>
        <v>145</v>
      </c>
      <c r="S7" s="81"/>
      <c r="T7" s="82">
        <v>72</v>
      </c>
      <c r="U7" s="82"/>
      <c r="V7" s="82">
        <v>73</v>
      </c>
      <c r="W7" s="85"/>
      <c r="X7" s="79" t="s">
        <v>24</v>
      </c>
      <c r="Y7" s="80"/>
      <c r="Z7" s="81">
        <f t="shared" si="3"/>
        <v>127</v>
      </c>
      <c r="AA7" s="81"/>
      <c r="AB7" s="82">
        <v>63</v>
      </c>
      <c r="AC7" s="82"/>
      <c r="AD7" s="82">
        <v>64</v>
      </c>
      <c r="AE7" s="85"/>
      <c r="AF7" s="79" t="s">
        <v>25</v>
      </c>
      <c r="AG7" s="80"/>
      <c r="AH7" s="81">
        <f t="shared" si="4"/>
        <v>88</v>
      </c>
      <c r="AI7" s="81"/>
      <c r="AJ7" s="82">
        <v>47</v>
      </c>
      <c r="AK7" s="82"/>
      <c r="AL7" s="82">
        <v>41</v>
      </c>
      <c r="AM7" s="83"/>
    </row>
    <row r="8" spans="1:39" s="8" customFormat="1" ht="18" customHeight="1">
      <c r="A8" s="10" t="s">
        <v>26</v>
      </c>
      <c r="B8" s="81">
        <f t="shared" si="0"/>
        <v>66</v>
      </c>
      <c r="C8" s="81"/>
      <c r="D8" s="82">
        <v>34</v>
      </c>
      <c r="E8" s="82"/>
      <c r="F8" s="86">
        <v>32</v>
      </c>
      <c r="G8" s="87"/>
      <c r="H8" s="79" t="s">
        <v>27</v>
      </c>
      <c r="I8" s="80"/>
      <c r="J8" s="81">
        <f t="shared" si="1"/>
        <v>125</v>
      </c>
      <c r="K8" s="81"/>
      <c r="L8" s="82">
        <v>62</v>
      </c>
      <c r="M8" s="82"/>
      <c r="N8" s="82">
        <v>63</v>
      </c>
      <c r="O8" s="85"/>
      <c r="P8" s="79" t="s">
        <v>28</v>
      </c>
      <c r="Q8" s="80"/>
      <c r="R8" s="81">
        <f t="shared" si="2"/>
        <v>138</v>
      </c>
      <c r="S8" s="81"/>
      <c r="T8" s="82">
        <v>70</v>
      </c>
      <c r="U8" s="82"/>
      <c r="V8" s="82">
        <v>68</v>
      </c>
      <c r="W8" s="85"/>
      <c r="X8" s="79" t="s">
        <v>29</v>
      </c>
      <c r="Y8" s="80"/>
      <c r="Z8" s="81">
        <f t="shared" si="3"/>
        <v>144</v>
      </c>
      <c r="AA8" s="81"/>
      <c r="AB8" s="82">
        <v>59</v>
      </c>
      <c r="AC8" s="82"/>
      <c r="AD8" s="82">
        <v>85</v>
      </c>
      <c r="AE8" s="85"/>
      <c r="AF8" s="79" t="s">
        <v>30</v>
      </c>
      <c r="AG8" s="80"/>
      <c r="AH8" s="81">
        <f t="shared" si="4"/>
        <v>76</v>
      </c>
      <c r="AI8" s="81"/>
      <c r="AJ8" s="82">
        <v>31</v>
      </c>
      <c r="AK8" s="82"/>
      <c r="AL8" s="82">
        <v>45</v>
      </c>
      <c r="AM8" s="83"/>
    </row>
    <row r="9" spans="1:39" s="8" customFormat="1" ht="18" customHeight="1">
      <c r="A9" s="10" t="s">
        <v>31</v>
      </c>
      <c r="B9" s="81">
        <f t="shared" si="0"/>
        <v>101</v>
      </c>
      <c r="C9" s="81"/>
      <c r="D9" s="82">
        <v>53</v>
      </c>
      <c r="E9" s="82"/>
      <c r="F9" s="86">
        <v>48</v>
      </c>
      <c r="G9" s="87"/>
      <c r="H9" s="79" t="s">
        <v>32</v>
      </c>
      <c r="I9" s="80"/>
      <c r="J9" s="81">
        <f t="shared" si="1"/>
        <v>108</v>
      </c>
      <c r="K9" s="81"/>
      <c r="L9" s="82">
        <v>57</v>
      </c>
      <c r="M9" s="82"/>
      <c r="N9" s="82">
        <v>51</v>
      </c>
      <c r="O9" s="85"/>
      <c r="P9" s="79" t="s">
        <v>33</v>
      </c>
      <c r="Q9" s="80"/>
      <c r="R9" s="81">
        <f t="shared" si="2"/>
        <v>159</v>
      </c>
      <c r="S9" s="81"/>
      <c r="T9" s="82">
        <v>69</v>
      </c>
      <c r="U9" s="82"/>
      <c r="V9" s="82">
        <v>90</v>
      </c>
      <c r="W9" s="85"/>
      <c r="X9" s="79" t="s">
        <v>34</v>
      </c>
      <c r="Y9" s="80"/>
      <c r="Z9" s="81">
        <f t="shared" si="3"/>
        <v>139</v>
      </c>
      <c r="AA9" s="81"/>
      <c r="AB9" s="82">
        <v>69</v>
      </c>
      <c r="AC9" s="82"/>
      <c r="AD9" s="82">
        <v>70</v>
      </c>
      <c r="AE9" s="85"/>
      <c r="AF9" s="79" t="s">
        <v>35</v>
      </c>
      <c r="AG9" s="80"/>
      <c r="AH9" s="81">
        <f t="shared" si="4"/>
        <v>58</v>
      </c>
      <c r="AI9" s="81"/>
      <c r="AJ9" s="82">
        <v>21</v>
      </c>
      <c r="AK9" s="82"/>
      <c r="AL9" s="82">
        <v>37</v>
      </c>
      <c r="AM9" s="83"/>
    </row>
    <row r="10" spans="1:39" s="8" customFormat="1" ht="18" customHeight="1">
      <c r="A10" s="10" t="s">
        <v>36</v>
      </c>
      <c r="B10" s="81">
        <f t="shared" si="0"/>
        <v>77</v>
      </c>
      <c r="C10" s="81"/>
      <c r="D10" s="82">
        <v>43</v>
      </c>
      <c r="E10" s="82"/>
      <c r="F10" s="86">
        <v>34</v>
      </c>
      <c r="G10" s="87"/>
      <c r="H10" s="79" t="s">
        <v>37</v>
      </c>
      <c r="I10" s="80"/>
      <c r="J10" s="81">
        <f t="shared" si="1"/>
        <v>111</v>
      </c>
      <c r="K10" s="81"/>
      <c r="L10" s="82">
        <v>62</v>
      </c>
      <c r="M10" s="82"/>
      <c r="N10" s="82">
        <v>49</v>
      </c>
      <c r="O10" s="85"/>
      <c r="P10" s="79" t="s">
        <v>38</v>
      </c>
      <c r="Q10" s="80"/>
      <c r="R10" s="81">
        <f t="shared" si="2"/>
        <v>152</v>
      </c>
      <c r="S10" s="81"/>
      <c r="T10" s="82">
        <v>75</v>
      </c>
      <c r="U10" s="82"/>
      <c r="V10" s="82">
        <v>77</v>
      </c>
      <c r="W10" s="85"/>
      <c r="X10" s="79" t="s">
        <v>39</v>
      </c>
      <c r="Y10" s="80"/>
      <c r="Z10" s="81">
        <f t="shared" si="3"/>
        <v>107</v>
      </c>
      <c r="AA10" s="81"/>
      <c r="AB10" s="82">
        <v>48</v>
      </c>
      <c r="AC10" s="82"/>
      <c r="AD10" s="82">
        <v>59</v>
      </c>
      <c r="AE10" s="85"/>
      <c r="AF10" s="79" t="s">
        <v>40</v>
      </c>
      <c r="AG10" s="80"/>
      <c r="AH10" s="81">
        <f t="shared" si="4"/>
        <v>71</v>
      </c>
      <c r="AI10" s="81"/>
      <c r="AJ10" s="82">
        <v>29</v>
      </c>
      <c r="AK10" s="82"/>
      <c r="AL10" s="82">
        <v>42</v>
      </c>
      <c r="AM10" s="83"/>
    </row>
    <row r="11" spans="1:39" s="8" customFormat="1" ht="18" customHeight="1">
      <c r="A11" s="10" t="s">
        <v>41</v>
      </c>
      <c r="B11" s="81">
        <f t="shared" si="0"/>
        <v>84</v>
      </c>
      <c r="C11" s="81"/>
      <c r="D11" s="82">
        <v>38</v>
      </c>
      <c r="E11" s="82"/>
      <c r="F11" s="86">
        <v>46</v>
      </c>
      <c r="G11" s="87"/>
      <c r="H11" s="79" t="s">
        <v>42</v>
      </c>
      <c r="I11" s="80"/>
      <c r="J11" s="81">
        <f t="shared" si="1"/>
        <v>100</v>
      </c>
      <c r="K11" s="81"/>
      <c r="L11" s="82">
        <v>48</v>
      </c>
      <c r="M11" s="82"/>
      <c r="N11" s="82">
        <v>52</v>
      </c>
      <c r="O11" s="85"/>
      <c r="P11" s="79" t="s">
        <v>43</v>
      </c>
      <c r="Q11" s="80"/>
      <c r="R11" s="81">
        <f t="shared" si="2"/>
        <v>208</v>
      </c>
      <c r="S11" s="81"/>
      <c r="T11" s="82">
        <v>96</v>
      </c>
      <c r="U11" s="82"/>
      <c r="V11" s="82">
        <v>112</v>
      </c>
      <c r="W11" s="85"/>
      <c r="X11" s="79" t="s">
        <v>44</v>
      </c>
      <c r="Y11" s="80"/>
      <c r="Z11" s="81">
        <f t="shared" si="3"/>
        <v>113</v>
      </c>
      <c r="AA11" s="81"/>
      <c r="AB11" s="82">
        <v>56</v>
      </c>
      <c r="AC11" s="82"/>
      <c r="AD11" s="82">
        <v>57</v>
      </c>
      <c r="AE11" s="85"/>
      <c r="AF11" s="79" t="s">
        <v>45</v>
      </c>
      <c r="AG11" s="80"/>
      <c r="AH11" s="81">
        <f t="shared" si="4"/>
        <v>50</v>
      </c>
      <c r="AI11" s="81"/>
      <c r="AJ11" s="82">
        <v>24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108</v>
      </c>
      <c r="C12" s="81"/>
      <c r="D12" s="82">
        <v>64</v>
      </c>
      <c r="E12" s="82"/>
      <c r="F12" s="86">
        <v>44</v>
      </c>
      <c r="G12" s="87"/>
      <c r="H12" s="79" t="s">
        <v>47</v>
      </c>
      <c r="I12" s="80"/>
      <c r="J12" s="81">
        <f t="shared" si="1"/>
        <v>67</v>
      </c>
      <c r="K12" s="81"/>
      <c r="L12" s="82">
        <v>28</v>
      </c>
      <c r="M12" s="82"/>
      <c r="N12" s="82">
        <v>39</v>
      </c>
      <c r="O12" s="85"/>
      <c r="P12" s="79" t="s">
        <v>48</v>
      </c>
      <c r="Q12" s="80"/>
      <c r="R12" s="81">
        <f t="shared" si="2"/>
        <v>178</v>
      </c>
      <c r="S12" s="81"/>
      <c r="T12" s="82">
        <v>73</v>
      </c>
      <c r="U12" s="82"/>
      <c r="V12" s="82">
        <v>105</v>
      </c>
      <c r="W12" s="85"/>
      <c r="X12" s="79" t="s">
        <v>49</v>
      </c>
      <c r="Y12" s="80"/>
      <c r="Z12" s="81">
        <f t="shared" si="3"/>
        <v>117</v>
      </c>
      <c r="AA12" s="81"/>
      <c r="AB12" s="82">
        <v>49</v>
      </c>
      <c r="AC12" s="82"/>
      <c r="AD12" s="82">
        <v>68</v>
      </c>
      <c r="AE12" s="85"/>
      <c r="AF12" s="79" t="s">
        <v>50</v>
      </c>
      <c r="AG12" s="80"/>
      <c r="AH12" s="81">
        <f t="shared" si="4"/>
        <v>51</v>
      </c>
      <c r="AI12" s="81"/>
      <c r="AJ12" s="82">
        <v>20</v>
      </c>
      <c r="AK12" s="82"/>
      <c r="AL12" s="82">
        <v>31</v>
      </c>
      <c r="AM12" s="83"/>
    </row>
    <row r="13" spans="1:39" s="8" customFormat="1" ht="18" customHeight="1">
      <c r="A13" s="10" t="s">
        <v>51</v>
      </c>
      <c r="B13" s="81">
        <f t="shared" si="0"/>
        <v>103</v>
      </c>
      <c r="C13" s="81"/>
      <c r="D13" s="82">
        <v>50</v>
      </c>
      <c r="E13" s="82"/>
      <c r="F13" s="86">
        <v>53</v>
      </c>
      <c r="G13" s="87"/>
      <c r="H13" s="79" t="s">
        <v>52</v>
      </c>
      <c r="I13" s="80"/>
      <c r="J13" s="81">
        <f t="shared" si="1"/>
        <v>93</v>
      </c>
      <c r="K13" s="81"/>
      <c r="L13" s="82">
        <v>47</v>
      </c>
      <c r="M13" s="82"/>
      <c r="N13" s="82">
        <v>46</v>
      </c>
      <c r="O13" s="85"/>
      <c r="P13" s="79" t="s">
        <v>53</v>
      </c>
      <c r="Q13" s="80"/>
      <c r="R13" s="81">
        <f t="shared" si="2"/>
        <v>204</v>
      </c>
      <c r="S13" s="81"/>
      <c r="T13" s="82">
        <v>87</v>
      </c>
      <c r="U13" s="82"/>
      <c r="V13" s="82">
        <v>117</v>
      </c>
      <c r="W13" s="85"/>
      <c r="X13" s="79" t="s">
        <v>54</v>
      </c>
      <c r="Y13" s="80"/>
      <c r="Z13" s="81">
        <f t="shared" si="3"/>
        <v>119</v>
      </c>
      <c r="AA13" s="81"/>
      <c r="AB13" s="82">
        <v>55</v>
      </c>
      <c r="AC13" s="82"/>
      <c r="AD13" s="82">
        <v>64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20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97</v>
      </c>
      <c r="C14" s="81"/>
      <c r="D14" s="82">
        <v>48</v>
      </c>
      <c r="E14" s="82"/>
      <c r="F14" s="86">
        <v>49</v>
      </c>
      <c r="G14" s="87"/>
      <c r="H14" s="79" t="s">
        <v>57</v>
      </c>
      <c r="I14" s="80"/>
      <c r="J14" s="81">
        <f t="shared" si="1"/>
        <v>121</v>
      </c>
      <c r="K14" s="81"/>
      <c r="L14" s="82">
        <v>53</v>
      </c>
      <c r="M14" s="82"/>
      <c r="N14" s="82">
        <v>68</v>
      </c>
      <c r="O14" s="85"/>
      <c r="P14" s="79" t="s">
        <v>58</v>
      </c>
      <c r="Q14" s="80"/>
      <c r="R14" s="81">
        <f t="shared" si="2"/>
        <v>211</v>
      </c>
      <c r="S14" s="81"/>
      <c r="T14" s="82">
        <v>94</v>
      </c>
      <c r="U14" s="82"/>
      <c r="V14" s="82">
        <v>117</v>
      </c>
      <c r="W14" s="85"/>
      <c r="X14" s="79" t="s">
        <v>59</v>
      </c>
      <c r="Y14" s="80"/>
      <c r="Z14" s="81">
        <f t="shared" si="3"/>
        <v>135</v>
      </c>
      <c r="AA14" s="81"/>
      <c r="AB14" s="82">
        <v>60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14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132</v>
      </c>
      <c r="C15" s="81"/>
      <c r="D15" s="82">
        <v>57</v>
      </c>
      <c r="E15" s="82"/>
      <c r="F15" s="86">
        <v>75</v>
      </c>
      <c r="G15" s="87"/>
      <c r="H15" s="79" t="s">
        <v>62</v>
      </c>
      <c r="I15" s="80"/>
      <c r="J15" s="81">
        <f t="shared" si="1"/>
        <v>95</v>
      </c>
      <c r="K15" s="81"/>
      <c r="L15" s="82">
        <v>43</v>
      </c>
      <c r="M15" s="82"/>
      <c r="N15" s="82">
        <v>52</v>
      </c>
      <c r="O15" s="85"/>
      <c r="P15" s="79" t="s">
        <v>63</v>
      </c>
      <c r="Q15" s="80"/>
      <c r="R15" s="81">
        <f t="shared" si="2"/>
        <v>192</v>
      </c>
      <c r="S15" s="81"/>
      <c r="T15" s="82">
        <v>112</v>
      </c>
      <c r="U15" s="82"/>
      <c r="V15" s="82">
        <v>80</v>
      </c>
      <c r="W15" s="85"/>
      <c r="X15" s="79" t="s">
        <v>64</v>
      </c>
      <c r="Y15" s="80"/>
      <c r="Z15" s="81">
        <f t="shared" si="3"/>
        <v>135</v>
      </c>
      <c r="AA15" s="81"/>
      <c r="AB15" s="82">
        <v>61</v>
      </c>
      <c r="AC15" s="82"/>
      <c r="AD15" s="82">
        <v>74</v>
      </c>
      <c r="AE15" s="85"/>
      <c r="AF15" s="79" t="s">
        <v>65</v>
      </c>
      <c r="AG15" s="80"/>
      <c r="AH15" s="81">
        <f t="shared" si="4"/>
        <v>26</v>
      </c>
      <c r="AI15" s="81"/>
      <c r="AJ15" s="82">
        <v>12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134</v>
      </c>
      <c r="C16" s="81"/>
      <c r="D16" s="82">
        <v>74</v>
      </c>
      <c r="E16" s="82"/>
      <c r="F16" s="86">
        <v>60</v>
      </c>
      <c r="G16" s="87"/>
      <c r="H16" s="79" t="s">
        <v>67</v>
      </c>
      <c r="I16" s="80"/>
      <c r="J16" s="81">
        <f t="shared" si="1"/>
        <v>92</v>
      </c>
      <c r="K16" s="81"/>
      <c r="L16" s="82">
        <v>37</v>
      </c>
      <c r="M16" s="82"/>
      <c r="N16" s="82">
        <v>55</v>
      </c>
      <c r="O16" s="85"/>
      <c r="P16" s="79" t="s">
        <v>68</v>
      </c>
      <c r="Q16" s="80"/>
      <c r="R16" s="81">
        <f t="shared" si="2"/>
        <v>190</v>
      </c>
      <c r="S16" s="81"/>
      <c r="T16" s="82">
        <v>89</v>
      </c>
      <c r="U16" s="82"/>
      <c r="V16" s="82">
        <v>101</v>
      </c>
      <c r="W16" s="85"/>
      <c r="X16" s="79" t="s">
        <v>69</v>
      </c>
      <c r="Y16" s="80"/>
      <c r="Z16" s="81">
        <f t="shared" si="3"/>
        <v>152</v>
      </c>
      <c r="AA16" s="81"/>
      <c r="AB16" s="82">
        <v>73</v>
      </c>
      <c r="AC16" s="82"/>
      <c r="AD16" s="82">
        <v>79</v>
      </c>
      <c r="AE16" s="85"/>
      <c r="AF16" s="79" t="s">
        <v>70</v>
      </c>
      <c r="AG16" s="80"/>
      <c r="AH16" s="81">
        <f t="shared" si="4"/>
        <v>28</v>
      </c>
      <c r="AI16" s="81"/>
      <c r="AJ16" s="82">
        <v>8</v>
      </c>
      <c r="AK16" s="82"/>
      <c r="AL16" s="82">
        <v>20</v>
      </c>
      <c r="AM16" s="83"/>
    </row>
    <row r="17" spans="1:39" s="8" customFormat="1" ht="18" customHeight="1">
      <c r="A17" s="10" t="s">
        <v>71</v>
      </c>
      <c r="B17" s="81">
        <f t="shared" si="0"/>
        <v>116</v>
      </c>
      <c r="C17" s="81"/>
      <c r="D17" s="82">
        <v>57</v>
      </c>
      <c r="E17" s="82"/>
      <c r="F17" s="86">
        <v>59</v>
      </c>
      <c r="G17" s="87"/>
      <c r="H17" s="79" t="s">
        <v>72</v>
      </c>
      <c r="I17" s="80"/>
      <c r="J17" s="81">
        <f t="shared" si="1"/>
        <v>97</v>
      </c>
      <c r="K17" s="81"/>
      <c r="L17" s="82">
        <v>43</v>
      </c>
      <c r="M17" s="82"/>
      <c r="N17" s="82">
        <v>54</v>
      </c>
      <c r="O17" s="85"/>
      <c r="P17" s="79" t="s">
        <v>73</v>
      </c>
      <c r="Q17" s="80"/>
      <c r="R17" s="81">
        <f t="shared" si="2"/>
        <v>204</v>
      </c>
      <c r="S17" s="81"/>
      <c r="T17" s="82">
        <v>96</v>
      </c>
      <c r="U17" s="82"/>
      <c r="V17" s="82">
        <v>108</v>
      </c>
      <c r="W17" s="85"/>
      <c r="X17" s="79" t="s">
        <v>74</v>
      </c>
      <c r="Y17" s="80"/>
      <c r="Z17" s="81">
        <f t="shared" si="3"/>
        <v>148</v>
      </c>
      <c r="AA17" s="81"/>
      <c r="AB17" s="82">
        <v>62</v>
      </c>
      <c r="AC17" s="82"/>
      <c r="AD17" s="82">
        <v>86</v>
      </c>
      <c r="AE17" s="85"/>
      <c r="AF17" s="79" t="s">
        <v>75</v>
      </c>
      <c r="AG17" s="80"/>
      <c r="AH17" s="81">
        <f t="shared" si="4"/>
        <v>23</v>
      </c>
      <c r="AI17" s="81"/>
      <c r="AJ17" s="82">
        <v>4</v>
      </c>
      <c r="AK17" s="82"/>
      <c r="AL17" s="82">
        <v>19</v>
      </c>
      <c r="AM17" s="83"/>
    </row>
    <row r="18" spans="1:39" s="8" customFormat="1" ht="18" customHeight="1">
      <c r="A18" s="10" t="s">
        <v>76</v>
      </c>
      <c r="B18" s="81">
        <f t="shared" si="0"/>
        <v>148</v>
      </c>
      <c r="C18" s="81"/>
      <c r="D18" s="82">
        <v>77</v>
      </c>
      <c r="E18" s="82"/>
      <c r="F18" s="86">
        <v>71</v>
      </c>
      <c r="G18" s="87"/>
      <c r="H18" s="79" t="s">
        <v>77</v>
      </c>
      <c r="I18" s="80"/>
      <c r="J18" s="81">
        <f t="shared" si="1"/>
        <v>94</v>
      </c>
      <c r="K18" s="81"/>
      <c r="L18" s="82">
        <v>51</v>
      </c>
      <c r="M18" s="82"/>
      <c r="N18" s="82">
        <v>43</v>
      </c>
      <c r="O18" s="85"/>
      <c r="P18" s="79" t="s">
        <v>78</v>
      </c>
      <c r="Q18" s="80"/>
      <c r="R18" s="81">
        <f t="shared" si="2"/>
        <v>159</v>
      </c>
      <c r="S18" s="81"/>
      <c r="T18" s="82">
        <v>71</v>
      </c>
      <c r="U18" s="82"/>
      <c r="V18" s="82">
        <v>88</v>
      </c>
      <c r="W18" s="85"/>
      <c r="X18" s="79" t="s">
        <v>79</v>
      </c>
      <c r="Y18" s="80"/>
      <c r="Z18" s="81">
        <f t="shared" si="3"/>
        <v>152</v>
      </c>
      <c r="AA18" s="81"/>
      <c r="AB18" s="82">
        <v>73</v>
      </c>
      <c r="AC18" s="82"/>
      <c r="AD18" s="82">
        <v>79</v>
      </c>
      <c r="AE18" s="85"/>
      <c r="AF18" s="79" t="s">
        <v>80</v>
      </c>
      <c r="AG18" s="80"/>
      <c r="AH18" s="81">
        <f t="shared" si="4"/>
        <v>20</v>
      </c>
      <c r="AI18" s="81"/>
      <c r="AJ18" s="82">
        <v>3</v>
      </c>
      <c r="AK18" s="82"/>
      <c r="AL18" s="82">
        <v>17</v>
      </c>
      <c r="AM18" s="83"/>
    </row>
    <row r="19" spans="1:39" s="8" customFormat="1" ht="18" customHeight="1">
      <c r="A19" s="10" t="s">
        <v>81</v>
      </c>
      <c r="B19" s="81">
        <f t="shared" si="0"/>
        <v>116</v>
      </c>
      <c r="C19" s="81"/>
      <c r="D19" s="82">
        <v>62</v>
      </c>
      <c r="E19" s="82"/>
      <c r="F19" s="86">
        <v>54</v>
      </c>
      <c r="G19" s="87"/>
      <c r="H19" s="79" t="s">
        <v>82</v>
      </c>
      <c r="I19" s="80"/>
      <c r="J19" s="81">
        <f t="shared" si="1"/>
        <v>105</v>
      </c>
      <c r="K19" s="81"/>
      <c r="L19" s="82">
        <v>59</v>
      </c>
      <c r="M19" s="82"/>
      <c r="N19" s="82">
        <v>46</v>
      </c>
      <c r="O19" s="85"/>
      <c r="P19" s="79" t="s">
        <v>83</v>
      </c>
      <c r="Q19" s="80"/>
      <c r="R19" s="81">
        <f t="shared" si="2"/>
        <v>181</v>
      </c>
      <c r="S19" s="81"/>
      <c r="T19" s="82">
        <v>88</v>
      </c>
      <c r="U19" s="82"/>
      <c r="V19" s="82">
        <v>93</v>
      </c>
      <c r="W19" s="85"/>
      <c r="X19" s="79" t="s">
        <v>84</v>
      </c>
      <c r="Y19" s="80"/>
      <c r="Z19" s="81">
        <f t="shared" si="3"/>
        <v>177</v>
      </c>
      <c r="AA19" s="81"/>
      <c r="AB19" s="82">
        <v>78</v>
      </c>
      <c r="AC19" s="82"/>
      <c r="AD19" s="82">
        <v>99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6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144</v>
      </c>
      <c r="C20" s="81"/>
      <c r="D20" s="82">
        <v>60</v>
      </c>
      <c r="E20" s="82"/>
      <c r="F20" s="86">
        <v>84</v>
      </c>
      <c r="G20" s="87"/>
      <c r="H20" s="79" t="s">
        <v>87</v>
      </c>
      <c r="I20" s="80"/>
      <c r="J20" s="81">
        <f t="shared" si="1"/>
        <v>116</v>
      </c>
      <c r="K20" s="81"/>
      <c r="L20" s="82">
        <v>62</v>
      </c>
      <c r="M20" s="82"/>
      <c r="N20" s="82">
        <v>54</v>
      </c>
      <c r="O20" s="85"/>
      <c r="P20" s="79" t="s">
        <v>88</v>
      </c>
      <c r="Q20" s="80"/>
      <c r="R20" s="81">
        <f t="shared" si="2"/>
        <v>178</v>
      </c>
      <c r="S20" s="81"/>
      <c r="T20" s="82">
        <v>86</v>
      </c>
      <c r="U20" s="82"/>
      <c r="V20" s="82">
        <v>92</v>
      </c>
      <c r="W20" s="85"/>
      <c r="X20" s="79" t="s">
        <v>89</v>
      </c>
      <c r="Y20" s="80"/>
      <c r="Z20" s="81">
        <f t="shared" si="3"/>
        <v>158</v>
      </c>
      <c r="AA20" s="81"/>
      <c r="AB20" s="82">
        <v>73</v>
      </c>
      <c r="AC20" s="82"/>
      <c r="AD20" s="82">
        <v>85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3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105</v>
      </c>
      <c r="C21" s="81"/>
      <c r="D21" s="82">
        <v>54</v>
      </c>
      <c r="E21" s="82"/>
      <c r="F21" s="86">
        <v>51</v>
      </c>
      <c r="G21" s="87"/>
      <c r="H21" s="79" t="s">
        <v>92</v>
      </c>
      <c r="I21" s="80"/>
      <c r="J21" s="81">
        <f t="shared" si="1"/>
        <v>100</v>
      </c>
      <c r="K21" s="81"/>
      <c r="L21" s="82">
        <v>49</v>
      </c>
      <c r="M21" s="82"/>
      <c r="N21" s="82">
        <v>51</v>
      </c>
      <c r="O21" s="85"/>
      <c r="P21" s="79" t="s">
        <v>93</v>
      </c>
      <c r="Q21" s="80"/>
      <c r="R21" s="81">
        <f t="shared" si="2"/>
        <v>131</v>
      </c>
      <c r="S21" s="81"/>
      <c r="T21" s="82">
        <v>69</v>
      </c>
      <c r="U21" s="82"/>
      <c r="V21" s="82">
        <v>62</v>
      </c>
      <c r="W21" s="85"/>
      <c r="X21" s="79" t="s">
        <v>94</v>
      </c>
      <c r="Y21" s="80"/>
      <c r="Z21" s="81">
        <f t="shared" si="3"/>
        <v>92</v>
      </c>
      <c r="AA21" s="81"/>
      <c r="AB21" s="82">
        <v>43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122</v>
      </c>
      <c r="C22" s="81"/>
      <c r="D22" s="82">
        <v>56</v>
      </c>
      <c r="E22" s="82"/>
      <c r="F22" s="86">
        <v>66</v>
      </c>
      <c r="G22" s="87"/>
      <c r="H22" s="79" t="s">
        <v>97</v>
      </c>
      <c r="I22" s="80"/>
      <c r="J22" s="81">
        <f t="shared" si="1"/>
        <v>103</v>
      </c>
      <c r="K22" s="81"/>
      <c r="L22" s="82">
        <v>49</v>
      </c>
      <c r="M22" s="82"/>
      <c r="N22" s="82">
        <v>54</v>
      </c>
      <c r="O22" s="85"/>
      <c r="P22" s="79" t="s">
        <v>98</v>
      </c>
      <c r="Q22" s="80"/>
      <c r="R22" s="81">
        <f t="shared" si="2"/>
        <v>187</v>
      </c>
      <c r="S22" s="81"/>
      <c r="T22" s="82">
        <v>89</v>
      </c>
      <c r="U22" s="82"/>
      <c r="V22" s="82">
        <v>98</v>
      </c>
      <c r="W22" s="85"/>
      <c r="X22" s="79" t="s">
        <v>99</v>
      </c>
      <c r="Y22" s="80"/>
      <c r="Z22" s="81">
        <f t="shared" si="3"/>
        <v>104</v>
      </c>
      <c r="AA22" s="81"/>
      <c r="AB22" s="82">
        <v>47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122</v>
      </c>
      <c r="C23" s="66"/>
      <c r="D23" s="74">
        <v>68</v>
      </c>
      <c r="E23" s="74"/>
      <c r="F23" s="84">
        <v>54</v>
      </c>
      <c r="G23" s="67"/>
      <c r="H23" s="64" t="s">
        <v>102</v>
      </c>
      <c r="I23" s="65"/>
      <c r="J23" s="66">
        <f t="shared" si="1"/>
        <v>114</v>
      </c>
      <c r="K23" s="66"/>
      <c r="L23" s="74">
        <v>48</v>
      </c>
      <c r="M23" s="74"/>
      <c r="N23" s="74">
        <v>66</v>
      </c>
      <c r="O23" s="75"/>
      <c r="P23" s="64" t="s">
        <v>103</v>
      </c>
      <c r="Q23" s="65"/>
      <c r="R23" s="66">
        <f t="shared" si="2"/>
        <v>154</v>
      </c>
      <c r="S23" s="66"/>
      <c r="T23" s="74">
        <v>70</v>
      </c>
      <c r="U23" s="74"/>
      <c r="V23" s="74">
        <v>84</v>
      </c>
      <c r="W23" s="75"/>
      <c r="X23" s="64" t="s">
        <v>104</v>
      </c>
      <c r="Y23" s="65"/>
      <c r="Z23" s="66">
        <f t="shared" si="3"/>
        <v>123</v>
      </c>
      <c r="AA23" s="66"/>
      <c r="AB23" s="74">
        <v>58</v>
      </c>
      <c r="AC23" s="74"/>
      <c r="AD23" s="74">
        <v>65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8</v>
      </c>
      <c r="AI24" s="66"/>
      <c r="AJ24" s="67">
        <v>0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413</v>
      </c>
      <c r="D27" s="46"/>
      <c r="E27" s="45">
        <f>SUM(E28:F29)</f>
        <v>601</v>
      </c>
      <c r="F27" s="46"/>
      <c r="G27" s="45">
        <f>SUM(G28:H29)</f>
        <v>398</v>
      </c>
      <c r="H27" s="46"/>
      <c r="I27" s="45">
        <f>SUM(I28:J29)</f>
        <v>365</v>
      </c>
      <c r="J27" s="46"/>
      <c r="K27" s="45">
        <f>SUM(K28:L29)</f>
        <v>244</v>
      </c>
      <c r="L27" s="46"/>
      <c r="M27" s="45">
        <f>SUM(M28:N29)</f>
        <v>1143</v>
      </c>
      <c r="N27" s="46"/>
      <c r="O27" s="45">
        <f>SUM(O28:P29)</f>
        <v>1037</v>
      </c>
      <c r="P27" s="46"/>
      <c r="Q27" s="45">
        <f>SUM(Q28:R29)</f>
        <v>1539</v>
      </c>
      <c r="R27" s="46"/>
      <c r="S27" s="45">
        <f>SUM(S28:T29)</f>
        <v>1787</v>
      </c>
      <c r="T27" s="46"/>
      <c r="U27" s="45">
        <f>SUM(U28:V29)</f>
        <v>658</v>
      </c>
      <c r="V27" s="46"/>
      <c r="W27" s="45">
        <f>SUM(W28:X29)</f>
        <v>595</v>
      </c>
      <c r="X27" s="46"/>
      <c r="Y27" s="45">
        <f>SUM(Y28:Z29)</f>
        <v>722</v>
      </c>
      <c r="Z27" s="46"/>
      <c r="AA27" s="45">
        <f>SUM(AA28:AB29)</f>
        <v>654</v>
      </c>
      <c r="AB27" s="46"/>
      <c r="AC27" s="45">
        <f>SUM(AC28:AD29)</f>
        <v>759</v>
      </c>
      <c r="AD27" s="46"/>
      <c r="AE27" s="45">
        <f>SUM(AE28:AF29)</f>
        <v>156</v>
      </c>
      <c r="AF27" s="46"/>
      <c r="AG27" s="45">
        <f>SUM(AG28:AH29)</f>
        <v>8</v>
      </c>
      <c r="AH27" s="46"/>
      <c r="AI27" s="47">
        <f>SUM(C27:AH27)</f>
        <v>11079</v>
      </c>
      <c r="AJ27" s="48"/>
      <c r="AK27" s="49">
        <v>4854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224</v>
      </c>
      <c r="D28" s="44"/>
      <c r="E28" s="43">
        <f>SUM(D10:E15)</f>
        <v>300</v>
      </c>
      <c r="F28" s="44"/>
      <c r="G28" s="43">
        <f>SUM(D16:E18)</f>
        <v>208</v>
      </c>
      <c r="H28" s="44"/>
      <c r="I28" s="43">
        <f>SUM(D19:E21)</f>
        <v>176</v>
      </c>
      <c r="J28" s="44"/>
      <c r="K28" s="43">
        <f>SUM(D22:E23)</f>
        <v>124</v>
      </c>
      <c r="L28" s="44"/>
      <c r="M28" s="43">
        <f>SUM(L4:M13)</f>
        <v>575</v>
      </c>
      <c r="N28" s="44"/>
      <c r="O28" s="43">
        <f>SUM(L14:M23)</f>
        <v>494</v>
      </c>
      <c r="P28" s="44"/>
      <c r="Q28" s="43">
        <f>SUM(T4:U13)</f>
        <v>710</v>
      </c>
      <c r="R28" s="44"/>
      <c r="S28" s="43">
        <f>SUM(T14:U23)</f>
        <v>864</v>
      </c>
      <c r="T28" s="44"/>
      <c r="U28" s="43">
        <f>SUM(AB4:AC8)</f>
        <v>311</v>
      </c>
      <c r="V28" s="44"/>
      <c r="W28" s="43">
        <f>SUM(AB9:AC13)</f>
        <v>277</v>
      </c>
      <c r="X28" s="44"/>
      <c r="Y28" s="43">
        <f>SUM(AB14:AC18)</f>
        <v>329</v>
      </c>
      <c r="Z28" s="44"/>
      <c r="AA28" s="43">
        <f>SUM(AB19:AC23)</f>
        <v>299</v>
      </c>
      <c r="AB28" s="44"/>
      <c r="AC28" s="43">
        <f>SUM(AJ4:AK13)</f>
        <v>337</v>
      </c>
      <c r="AD28" s="44"/>
      <c r="AE28" s="43">
        <f>SUM(AJ14:AK23)</f>
        <v>50</v>
      </c>
      <c r="AF28" s="44"/>
      <c r="AG28" s="43">
        <f>AJ24</f>
        <v>0</v>
      </c>
      <c r="AH28" s="44"/>
      <c r="AI28" s="38">
        <f>SUM(C28:AH28)</f>
        <v>5278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189</v>
      </c>
      <c r="D29" s="21"/>
      <c r="E29" s="20">
        <f>SUM(F10:G15)</f>
        <v>301</v>
      </c>
      <c r="F29" s="21"/>
      <c r="G29" s="20">
        <f>SUM(F16:G18)</f>
        <v>190</v>
      </c>
      <c r="H29" s="21"/>
      <c r="I29" s="20">
        <f>SUM(F19:G21)</f>
        <v>189</v>
      </c>
      <c r="J29" s="21"/>
      <c r="K29" s="20">
        <f>SUM(F22:G23)</f>
        <v>120</v>
      </c>
      <c r="L29" s="21"/>
      <c r="M29" s="20">
        <f>SUM(N4:O13)</f>
        <v>568</v>
      </c>
      <c r="N29" s="21"/>
      <c r="O29" s="20">
        <f>SUM(N14:O23)</f>
        <v>543</v>
      </c>
      <c r="P29" s="21"/>
      <c r="Q29" s="20">
        <f>SUM(V4:W13)</f>
        <v>829</v>
      </c>
      <c r="R29" s="21"/>
      <c r="S29" s="20">
        <f>SUM(V14:W23)</f>
        <v>923</v>
      </c>
      <c r="T29" s="21"/>
      <c r="U29" s="20">
        <f>SUM(AD4:AE8)</f>
        <v>347</v>
      </c>
      <c r="V29" s="21"/>
      <c r="W29" s="20">
        <f>SUM(AD9:AE13)</f>
        <v>318</v>
      </c>
      <c r="X29" s="21"/>
      <c r="Y29" s="20">
        <f>SUM(AD14:AE18)</f>
        <v>393</v>
      </c>
      <c r="Z29" s="21"/>
      <c r="AA29" s="20">
        <f>SUM(AD19:AE23)</f>
        <v>355</v>
      </c>
      <c r="AB29" s="21"/>
      <c r="AC29" s="20">
        <f>SUM(AL4:AM13)</f>
        <v>422</v>
      </c>
      <c r="AD29" s="21"/>
      <c r="AE29" s="20">
        <f>SUM(AL14:AM23)</f>
        <v>106</v>
      </c>
      <c r="AF29" s="21"/>
      <c r="AG29" s="20">
        <f>AL24</f>
        <v>8</v>
      </c>
      <c r="AH29" s="21"/>
      <c r="AI29" s="22">
        <f>SUM(C29:AH29)</f>
        <v>5801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1412</v>
      </c>
      <c r="D31" s="34"/>
      <c r="E31" s="34"/>
      <c r="F31" s="35">
        <f>C31/AI27</f>
        <v>0.12744832566116077</v>
      </c>
      <c r="G31" s="35"/>
      <c r="H31" s="36"/>
      <c r="I31" s="17">
        <f>SUM(I27:V27)</f>
        <v>6773</v>
      </c>
      <c r="J31" s="37"/>
      <c r="K31" s="37"/>
      <c r="L31" s="37"/>
      <c r="M31" s="37"/>
      <c r="N31" s="37"/>
      <c r="O31" s="37"/>
      <c r="P31" s="15">
        <f>I31/AI27</f>
        <v>0.6113367632457803</v>
      </c>
      <c r="Q31" s="15"/>
      <c r="R31" s="15"/>
      <c r="S31" s="15"/>
      <c r="T31" s="15"/>
      <c r="U31" s="15"/>
      <c r="V31" s="16"/>
      <c r="W31" s="17">
        <f>SUM(W27:AH27)</f>
        <v>2894</v>
      </c>
      <c r="X31" s="18"/>
      <c r="Y31" s="18"/>
      <c r="Z31" s="18"/>
      <c r="AA31" s="18"/>
      <c r="AB31" s="18"/>
      <c r="AC31" s="15">
        <f>W31/AI27</f>
        <v>0.26121491109305894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62</v>
      </c>
      <c r="C4" s="90"/>
      <c r="D4" s="91">
        <v>25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51</v>
      </c>
      <c r="K4" s="90"/>
      <c r="L4" s="91">
        <v>28</v>
      </c>
      <c r="M4" s="91"/>
      <c r="N4" s="91">
        <v>23</v>
      </c>
      <c r="O4" s="93"/>
      <c r="P4" s="88" t="s">
        <v>8</v>
      </c>
      <c r="Q4" s="89"/>
      <c r="R4" s="90">
        <f aca="true" t="shared" si="2" ref="R4:R23">SUM(T4:V4)</f>
        <v>104</v>
      </c>
      <c r="S4" s="90"/>
      <c r="T4" s="91">
        <v>55</v>
      </c>
      <c r="U4" s="91"/>
      <c r="V4" s="91">
        <v>49</v>
      </c>
      <c r="W4" s="93"/>
      <c r="X4" s="88" t="s">
        <v>9</v>
      </c>
      <c r="Y4" s="89"/>
      <c r="Z4" s="90">
        <f aca="true" t="shared" si="3" ref="Z4:Z23">SUM(AB4:AD4)</f>
        <v>57</v>
      </c>
      <c r="AA4" s="90"/>
      <c r="AB4" s="91">
        <v>27</v>
      </c>
      <c r="AC4" s="91"/>
      <c r="AD4" s="91">
        <v>30</v>
      </c>
      <c r="AE4" s="93"/>
      <c r="AF4" s="88" t="s">
        <v>10</v>
      </c>
      <c r="AG4" s="89"/>
      <c r="AH4" s="90">
        <f aca="true" t="shared" si="4" ref="AH4:AH24">SUM(AJ4:AL4)</f>
        <v>35</v>
      </c>
      <c r="AI4" s="90"/>
      <c r="AJ4" s="91">
        <v>17</v>
      </c>
      <c r="AK4" s="91"/>
      <c r="AL4" s="91">
        <v>18</v>
      </c>
      <c r="AM4" s="92"/>
    </row>
    <row r="5" spans="1:39" s="8" customFormat="1" ht="18" customHeight="1">
      <c r="A5" s="10" t="s">
        <v>11</v>
      </c>
      <c r="B5" s="81">
        <f t="shared" si="0"/>
        <v>43</v>
      </c>
      <c r="C5" s="81"/>
      <c r="D5" s="82">
        <v>25</v>
      </c>
      <c r="E5" s="82"/>
      <c r="F5" s="86">
        <v>18</v>
      </c>
      <c r="G5" s="87"/>
      <c r="H5" s="79" t="s">
        <v>12</v>
      </c>
      <c r="I5" s="80"/>
      <c r="J5" s="81">
        <f t="shared" si="1"/>
        <v>53</v>
      </c>
      <c r="K5" s="81"/>
      <c r="L5" s="82">
        <v>24</v>
      </c>
      <c r="M5" s="82"/>
      <c r="N5" s="82">
        <v>29</v>
      </c>
      <c r="O5" s="85"/>
      <c r="P5" s="79" t="s">
        <v>13</v>
      </c>
      <c r="Q5" s="80"/>
      <c r="R5" s="81">
        <f t="shared" si="2"/>
        <v>76</v>
      </c>
      <c r="S5" s="81"/>
      <c r="T5" s="82">
        <v>39</v>
      </c>
      <c r="U5" s="82"/>
      <c r="V5" s="82">
        <v>37</v>
      </c>
      <c r="W5" s="85"/>
      <c r="X5" s="79" t="s">
        <v>14</v>
      </c>
      <c r="Y5" s="80"/>
      <c r="Z5" s="81">
        <f t="shared" si="3"/>
        <v>53</v>
      </c>
      <c r="AA5" s="81"/>
      <c r="AB5" s="82">
        <v>22</v>
      </c>
      <c r="AC5" s="82"/>
      <c r="AD5" s="82">
        <v>31</v>
      </c>
      <c r="AE5" s="85"/>
      <c r="AF5" s="79" t="s">
        <v>15</v>
      </c>
      <c r="AG5" s="80"/>
      <c r="AH5" s="81">
        <f t="shared" si="4"/>
        <v>50</v>
      </c>
      <c r="AI5" s="81"/>
      <c r="AJ5" s="82">
        <v>14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54</v>
      </c>
      <c r="C6" s="81"/>
      <c r="D6" s="82">
        <v>26</v>
      </c>
      <c r="E6" s="82"/>
      <c r="F6" s="86">
        <v>28</v>
      </c>
      <c r="G6" s="87"/>
      <c r="H6" s="79" t="s">
        <v>17</v>
      </c>
      <c r="I6" s="80"/>
      <c r="J6" s="81">
        <f t="shared" si="1"/>
        <v>45</v>
      </c>
      <c r="K6" s="81"/>
      <c r="L6" s="82">
        <v>23</v>
      </c>
      <c r="M6" s="82"/>
      <c r="N6" s="82">
        <v>22</v>
      </c>
      <c r="O6" s="85"/>
      <c r="P6" s="79" t="s">
        <v>18</v>
      </c>
      <c r="Q6" s="80"/>
      <c r="R6" s="81">
        <f t="shared" si="2"/>
        <v>77</v>
      </c>
      <c r="S6" s="81"/>
      <c r="T6" s="82">
        <v>45</v>
      </c>
      <c r="U6" s="82"/>
      <c r="V6" s="82">
        <v>32</v>
      </c>
      <c r="W6" s="85"/>
      <c r="X6" s="79" t="s">
        <v>19</v>
      </c>
      <c r="Y6" s="80"/>
      <c r="Z6" s="81">
        <f t="shared" si="3"/>
        <v>50</v>
      </c>
      <c r="AA6" s="81"/>
      <c r="AB6" s="82">
        <v>23</v>
      </c>
      <c r="AC6" s="82"/>
      <c r="AD6" s="82">
        <v>27</v>
      </c>
      <c r="AE6" s="85"/>
      <c r="AF6" s="79" t="s">
        <v>20</v>
      </c>
      <c r="AG6" s="80"/>
      <c r="AH6" s="81">
        <f t="shared" si="4"/>
        <v>38</v>
      </c>
      <c r="AI6" s="81"/>
      <c r="AJ6" s="82">
        <v>20</v>
      </c>
      <c r="AK6" s="82"/>
      <c r="AL6" s="82">
        <v>18</v>
      </c>
      <c r="AM6" s="83"/>
    </row>
    <row r="7" spans="1:39" s="8" customFormat="1" ht="18" customHeight="1">
      <c r="A7" s="10" t="s">
        <v>21</v>
      </c>
      <c r="B7" s="81">
        <f t="shared" si="0"/>
        <v>50</v>
      </c>
      <c r="C7" s="81"/>
      <c r="D7" s="82">
        <v>25</v>
      </c>
      <c r="E7" s="82"/>
      <c r="F7" s="86">
        <v>25</v>
      </c>
      <c r="G7" s="87"/>
      <c r="H7" s="79" t="s">
        <v>22</v>
      </c>
      <c r="I7" s="80"/>
      <c r="J7" s="81">
        <f t="shared" si="1"/>
        <v>54</v>
      </c>
      <c r="K7" s="81"/>
      <c r="L7" s="82">
        <v>24</v>
      </c>
      <c r="M7" s="82"/>
      <c r="N7" s="82">
        <v>30</v>
      </c>
      <c r="O7" s="85"/>
      <c r="P7" s="79" t="s">
        <v>23</v>
      </c>
      <c r="Q7" s="80"/>
      <c r="R7" s="81">
        <f t="shared" si="2"/>
        <v>82</v>
      </c>
      <c r="S7" s="81"/>
      <c r="T7" s="82">
        <v>37</v>
      </c>
      <c r="U7" s="82"/>
      <c r="V7" s="82">
        <v>45</v>
      </c>
      <c r="W7" s="85"/>
      <c r="X7" s="79" t="s">
        <v>24</v>
      </c>
      <c r="Y7" s="80"/>
      <c r="Z7" s="81">
        <f t="shared" si="3"/>
        <v>64</v>
      </c>
      <c r="AA7" s="81"/>
      <c r="AB7" s="82">
        <v>34</v>
      </c>
      <c r="AC7" s="82"/>
      <c r="AD7" s="82">
        <v>30</v>
      </c>
      <c r="AE7" s="85"/>
      <c r="AF7" s="79" t="s">
        <v>25</v>
      </c>
      <c r="AG7" s="80"/>
      <c r="AH7" s="81">
        <f t="shared" si="4"/>
        <v>36</v>
      </c>
      <c r="AI7" s="81"/>
      <c r="AJ7" s="82">
        <v>13</v>
      </c>
      <c r="AK7" s="82"/>
      <c r="AL7" s="82">
        <v>23</v>
      </c>
      <c r="AM7" s="83"/>
    </row>
    <row r="8" spans="1:39" s="8" customFormat="1" ht="18" customHeight="1">
      <c r="A8" s="10" t="s">
        <v>26</v>
      </c>
      <c r="B8" s="81">
        <f t="shared" si="0"/>
        <v>47</v>
      </c>
      <c r="C8" s="81"/>
      <c r="D8" s="82">
        <v>26</v>
      </c>
      <c r="E8" s="82"/>
      <c r="F8" s="86">
        <v>21</v>
      </c>
      <c r="G8" s="87"/>
      <c r="H8" s="79" t="s">
        <v>27</v>
      </c>
      <c r="I8" s="80"/>
      <c r="J8" s="81">
        <f t="shared" si="1"/>
        <v>63</v>
      </c>
      <c r="K8" s="81"/>
      <c r="L8" s="82">
        <v>20</v>
      </c>
      <c r="M8" s="82"/>
      <c r="N8" s="82">
        <v>43</v>
      </c>
      <c r="O8" s="85"/>
      <c r="P8" s="79" t="s">
        <v>28</v>
      </c>
      <c r="Q8" s="80"/>
      <c r="R8" s="81">
        <f t="shared" si="2"/>
        <v>81</v>
      </c>
      <c r="S8" s="81"/>
      <c r="T8" s="82">
        <v>33</v>
      </c>
      <c r="U8" s="82"/>
      <c r="V8" s="82">
        <v>48</v>
      </c>
      <c r="W8" s="85"/>
      <c r="X8" s="79" t="s">
        <v>29</v>
      </c>
      <c r="Y8" s="80"/>
      <c r="Z8" s="81">
        <f t="shared" si="3"/>
        <v>57</v>
      </c>
      <c r="AA8" s="81"/>
      <c r="AB8" s="82">
        <v>26</v>
      </c>
      <c r="AC8" s="82"/>
      <c r="AD8" s="82">
        <v>31</v>
      </c>
      <c r="AE8" s="85"/>
      <c r="AF8" s="79" t="s">
        <v>30</v>
      </c>
      <c r="AG8" s="80"/>
      <c r="AH8" s="81">
        <f t="shared" si="4"/>
        <v>20</v>
      </c>
      <c r="AI8" s="81"/>
      <c r="AJ8" s="82">
        <v>7</v>
      </c>
      <c r="AK8" s="82"/>
      <c r="AL8" s="82">
        <v>13</v>
      </c>
      <c r="AM8" s="83"/>
    </row>
    <row r="9" spans="1:39" s="8" customFormat="1" ht="18" customHeight="1">
      <c r="A9" s="10" t="s">
        <v>31</v>
      </c>
      <c r="B9" s="81">
        <f t="shared" si="0"/>
        <v>52</v>
      </c>
      <c r="C9" s="81"/>
      <c r="D9" s="82">
        <v>24</v>
      </c>
      <c r="E9" s="82"/>
      <c r="F9" s="86">
        <v>28</v>
      </c>
      <c r="G9" s="87"/>
      <c r="H9" s="79" t="s">
        <v>32</v>
      </c>
      <c r="I9" s="80"/>
      <c r="J9" s="81">
        <f t="shared" si="1"/>
        <v>60</v>
      </c>
      <c r="K9" s="81"/>
      <c r="L9" s="82">
        <v>31</v>
      </c>
      <c r="M9" s="82"/>
      <c r="N9" s="82">
        <v>29</v>
      </c>
      <c r="O9" s="85"/>
      <c r="P9" s="79" t="s">
        <v>33</v>
      </c>
      <c r="Q9" s="80"/>
      <c r="R9" s="81">
        <f t="shared" si="2"/>
        <v>81</v>
      </c>
      <c r="S9" s="81"/>
      <c r="T9" s="82">
        <v>46</v>
      </c>
      <c r="U9" s="82"/>
      <c r="V9" s="82">
        <v>35</v>
      </c>
      <c r="W9" s="85"/>
      <c r="X9" s="79" t="s">
        <v>34</v>
      </c>
      <c r="Y9" s="80"/>
      <c r="Z9" s="81">
        <f t="shared" si="3"/>
        <v>37</v>
      </c>
      <c r="AA9" s="81"/>
      <c r="AB9" s="82">
        <v>15</v>
      </c>
      <c r="AC9" s="82"/>
      <c r="AD9" s="82">
        <v>22</v>
      </c>
      <c r="AE9" s="85"/>
      <c r="AF9" s="79" t="s">
        <v>35</v>
      </c>
      <c r="AG9" s="80"/>
      <c r="AH9" s="81">
        <f t="shared" si="4"/>
        <v>32</v>
      </c>
      <c r="AI9" s="81"/>
      <c r="AJ9" s="82">
        <v>13</v>
      </c>
      <c r="AK9" s="82"/>
      <c r="AL9" s="82">
        <v>19</v>
      </c>
      <c r="AM9" s="83"/>
    </row>
    <row r="10" spans="1:39" s="8" customFormat="1" ht="18" customHeight="1">
      <c r="A10" s="10" t="s">
        <v>36</v>
      </c>
      <c r="B10" s="81">
        <f t="shared" si="0"/>
        <v>60</v>
      </c>
      <c r="C10" s="81"/>
      <c r="D10" s="82">
        <v>30</v>
      </c>
      <c r="E10" s="82"/>
      <c r="F10" s="86">
        <v>30</v>
      </c>
      <c r="G10" s="87"/>
      <c r="H10" s="79" t="s">
        <v>37</v>
      </c>
      <c r="I10" s="80"/>
      <c r="J10" s="81">
        <f t="shared" si="1"/>
        <v>70</v>
      </c>
      <c r="K10" s="81"/>
      <c r="L10" s="82">
        <v>41</v>
      </c>
      <c r="M10" s="82"/>
      <c r="N10" s="82">
        <v>29</v>
      </c>
      <c r="O10" s="85"/>
      <c r="P10" s="79" t="s">
        <v>38</v>
      </c>
      <c r="Q10" s="80"/>
      <c r="R10" s="81">
        <f t="shared" si="2"/>
        <v>81</v>
      </c>
      <c r="S10" s="81"/>
      <c r="T10" s="82">
        <v>38</v>
      </c>
      <c r="U10" s="82"/>
      <c r="V10" s="82">
        <v>43</v>
      </c>
      <c r="W10" s="85"/>
      <c r="X10" s="79" t="s">
        <v>39</v>
      </c>
      <c r="Y10" s="80"/>
      <c r="Z10" s="81">
        <f t="shared" si="3"/>
        <v>51</v>
      </c>
      <c r="AA10" s="81"/>
      <c r="AB10" s="82">
        <v>27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20</v>
      </c>
      <c r="AI10" s="81"/>
      <c r="AJ10" s="82">
        <v>9</v>
      </c>
      <c r="AK10" s="82"/>
      <c r="AL10" s="82">
        <v>11</v>
      </c>
      <c r="AM10" s="83"/>
    </row>
    <row r="11" spans="1:39" s="8" customFormat="1" ht="18" customHeight="1">
      <c r="A11" s="10" t="s">
        <v>41</v>
      </c>
      <c r="B11" s="81">
        <f t="shared" si="0"/>
        <v>64</v>
      </c>
      <c r="C11" s="81"/>
      <c r="D11" s="82">
        <v>32</v>
      </c>
      <c r="E11" s="82"/>
      <c r="F11" s="86">
        <v>32</v>
      </c>
      <c r="G11" s="87"/>
      <c r="H11" s="79" t="s">
        <v>42</v>
      </c>
      <c r="I11" s="80"/>
      <c r="J11" s="81">
        <f t="shared" si="1"/>
        <v>73</v>
      </c>
      <c r="K11" s="81"/>
      <c r="L11" s="82">
        <v>36</v>
      </c>
      <c r="M11" s="82"/>
      <c r="N11" s="82">
        <v>37</v>
      </c>
      <c r="O11" s="85"/>
      <c r="P11" s="79" t="s">
        <v>43</v>
      </c>
      <c r="Q11" s="80"/>
      <c r="R11" s="81">
        <f t="shared" si="2"/>
        <v>102</v>
      </c>
      <c r="S11" s="81"/>
      <c r="T11" s="82">
        <v>56</v>
      </c>
      <c r="U11" s="82"/>
      <c r="V11" s="82">
        <v>46</v>
      </c>
      <c r="W11" s="85"/>
      <c r="X11" s="79" t="s">
        <v>44</v>
      </c>
      <c r="Y11" s="80"/>
      <c r="Z11" s="81">
        <f t="shared" si="3"/>
        <v>48</v>
      </c>
      <c r="AA11" s="81"/>
      <c r="AB11" s="82">
        <v>20</v>
      </c>
      <c r="AC11" s="82"/>
      <c r="AD11" s="82">
        <v>28</v>
      </c>
      <c r="AE11" s="85"/>
      <c r="AF11" s="79" t="s">
        <v>45</v>
      </c>
      <c r="AG11" s="80"/>
      <c r="AH11" s="81">
        <f t="shared" si="4"/>
        <v>27</v>
      </c>
      <c r="AI11" s="81"/>
      <c r="AJ11" s="82">
        <v>11</v>
      </c>
      <c r="AK11" s="82"/>
      <c r="AL11" s="82">
        <v>16</v>
      </c>
      <c r="AM11" s="83"/>
    </row>
    <row r="12" spans="1:39" s="8" customFormat="1" ht="18" customHeight="1">
      <c r="A12" s="10" t="s">
        <v>46</v>
      </c>
      <c r="B12" s="81">
        <f t="shared" si="0"/>
        <v>56</v>
      </c>
      <c r="C12" s="81"/>
      <c r="D12" s="82">
        <v>34</v>
      </c>
      <c r="E12" s="82"/>
      <c r="F12" s="86">
        <v>22</v>
      </c>
      <c r="G12" s="87"/>
      <c r="H12" s="79" t="s">
        <v>47</v>
      </c>
      <c r="I12" s="80"/>
      <c r="J12" s="81">
        <f t="shared" si="1"/>
        <v>79</v>
      </c>
      <c r="K12" s="81"/>
      <c r="L12" s="82">
        <v>37</v>
      </c>
      <c r="M12" s="82"/>
      <c r="N12" s="82">
        <v>42</v>
      </c>
      <c r="O12" s="85"/>
      <c r="P12" s="79" t="s">
        <v>48</v>
      </c>
      <c r="Q12" s="80"/>
      <c r="R12" s="81">
        <f t="shared" si="2"/>
        <v>89</v>
      </c>
      <c r="S12" s="81"/>
      <c r="T12" s="82">
        <v>49</v>
      </c>
      <c r="U12" s="82"/>
      <c r="V12" s="82">
        <v>40</v>
      </c>
      <c r="W12" s="85"/>
      <c r="X12" s="79" t="s">
        <v>49</v>
      </c>
      <c r="Y12" s="80"/>
      <c r="Z12" s="81">
        <f t="shared" si="3"/>
        <v>67</v>
      </c>
      <c r="AA12" s="81"/>
      <c r="AB12" s="82">
        <v>24</v>
      </c>
      <c r="AC12" s="82"/>
      <c r="AD12" s="82">
        <v>43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4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63</v>
      </c>
      <c r="C13" s="81"/>
      <c r="D13" s="82">
        <v>35</v>
      </c>
      <c r="E13" s="82"/>
      <c r="F13" s="86">
        <v>28</v>
      </c>
      <c r="G13" s="87"/>
      <c r="H13" s="79" t="s">
        <v>52</v>
      </c>
      <c r="I13" s="80"/>
      <c r="J13" s="81">
        <f t="shared" si="1"/>
        <v>75</v>
      </c>
      <c r="K13" s="81"/>
      <c r="L13" s="82">
        <v>38</v>
      </c>
      <c r="M13" s="82"/>
      <c r="N13" s="82">
        <v>37</v>
      </c>
      <c r="O13" s="85"/>
      <c r="P13" s="79" t="s">
        <v>53</v>
      </c>
      <c r="Q13" s="80"/>
      <c r="R13" s="81">
        <f t="shared" si="2"/>
        <v>108</v>
      </c>
      <c r="S13" s="81"/>
      <c r="T13" s="82">
        <v>46</v>
      </c>
      <c r="U13" s="82"/>
      <c r="V13" s="82">
        <v>62</v>
      </c>
      <c r="W13" s="85"/>
      <c r="X13" s="79" t="s">
        <v>54</v>
      </c>
      <c r="Y13" s="80"/>
      <c r="Z13" s="81">
        <f t="shared" si="3"/>
        <v>43</v>
      </c>
      <c r="AA13" s="81"/>
      <c r="AB13" s="82">
        <v>22</v>
      </c>
      <c r="AC13" s="82"/>
      <c r="AD13" s="82">
        <v>21</v>
      </c>
      <c r="AE13" s="85"/>
      <c r="AF13" s="79" t="s">
        <v>55</v>
      </c>
      <c r="AG13" s="80"/>
      <c r="AH13" s="81">
        <f t="shared" si="4"/>
        <v>13</v>
      </c>
      <c r="AI13" s="81"/>
      <c r="AJ13" s="82">
        <v>5</v>
      </c>
      <c r="AK13" s="82"/>
      <c r="AL13" s="82">
        <v>8</v>
      </c>
      <c r="AM13" s="83"/>
    </row>
    <row r="14" spans="1:39" s="8" customFormat="1" ht="18" customHeight="1">
      <c r="A14" s="10" t="s">
        <v>56</v>
      </c>
      <c r="B14" s="81">
        <f t="shared" si="0"/>
        <v>54</v>
      </c>
      <c r="C14" s="81"/>
      <c r="D14" s="82">
        <v>34</v>
      </c>
      <c r="E14" s="82"/>
      <c r="F14" s="86">
        <v>20</v>
      </c>
      <c r="G14" s="87"/>
      <c r="H14" s="79" t="s">
        <v>57</v>
      </c>
      <c r="I14" s="80"/>
      <c r="J14" s="81">
        <f t="shared" si="1"/>
        <v>93</v>
      </c>
      <c r="K14" s="81"/>
      <c r="L14" s="82">
        <v>48</v>
      </c>
      <c r="M14" s="82"/>
      <c r="N14" s="82">
        <v>45</v>
      </c>
      <c r="O14" s="85"/>
      <c r="P14" s="79" t="s">
        <v>58</v>
      </c>
      <c r="Q14" s="80"/>
      <c r="R14" s="81">
        <f t="shared" si="2"/>
        <v>120</v>
      </c>
      <c r="S14" s="81"/>
      <c r="T14" s="82">
        <v>72</v>
      </c>
      <c r="U14" s="82"/>
      <c r="V14" s="82">
        <v>48</v>
      </c>
      <c r="W14" s="85"/>
      <c r="X14" s="79" t="s">
        <v>59</v>
      </c>
      <c r="Y14" s="80"/>
      <c r="Z14" s="81">
        <f t="shared" si="3"/>
        <v>47</v>
      </c>
      <c r="AA14" s="81"/>
      <c r="AB14" s="82">
        <v>28</v>
      </c>
      <c r="AC14" s="82"/>
      <c r="AD14" s="82">
        <v>19</v>
      </c>
      <c r="AE14" s="85"/>
      <c r="AF14" s="79" t="s">
        <v>60</v>
      </c>
      <c r="AG14" s="80"/>
      <c r="AH14" s="81">
        <f t="shared" si="4"/>
        <v>17</v>
      </c>
      <c r="AI14" s="81"/>
      <c r="AJ14" s="82">
        <v>3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54</v>
      </c>
      <c r="C15" s="81"/>
      <c r="D15" s="82">
        <v>27</v>
      </c>
      <c r="E15" s="82"/>
      <c r="F15" s="86">
        <v>27</v>
      </c>
      <c r="G15" s="87"/>
      <c r="H15" s="79" t="s">
        <v>62</v>
      </c>
      <c r="I15" s="80"/>
      <c r="J15" s="81">
        <f t="shared" si="1"/>
        <v>78</v>
      </c>
      <c r="K15" s="81"/>
      <c r="L15" s="82">
        <v>43</v>
      </c>
      <c r="M15" s="82"/>
      <c r="N15" s="82">
        <v>35</v>
      </c>
      <c r="O15" s="85"/>
      <c r="P15" s="79" t="s">
        <v>63</v>
      </c>
      <c r="Q15" s="80"/>
      <c r="R15" s="81">
        <f t="shared" si="2"/>
        <v>84</v>
      </c>
      <c r="S15" s="81"/>
      <c r="T15" s="82">
        <v>41</v>
      </c>
      <c r="U15" s="82"/>
      <c r="V15" s="82">
        <v>43</v>
      </c>
      <c r="W15" s="85"/>
      <c r="X15" s="79" t="s">
        <v>64</v>
      </c>
      <c r="Y15" s="80"/>
      <c r="Z15" s="81">
        <f t="shared" si="3"/>
        <v>54</v>
      </c>
      <c r="AA15" s="81"/>
      <c r="AB15" s="82">
        <v>23</v>
      </c>
      <c r="AC15" s="82"/>
      <c r="AD15" s="82">
        <v>31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4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70</v>
      </c>
      <c r="C16" s="81"/>
      <c r="D16" s="82">
        <v>35</v>
      </c>
      <c r="E16" s="82"/>
      <c r="F16" s="86">
        <v>35</v>
      </c>
      <c r="G16" s="87"/>
      <c r="H16" s="79" t="s">
        <v>67</v>
      </c>
      <c r="I16" s="80"/>
      <c r="J16" s="81">
        <f t="shared" si="1"/>
        <v>64</v>
      </c>
      <c r="K16" s="81"/>
      <c r="L16" s="82">
        <v>36</v>
      </c>
      <c r="M16" s="82"/>
      <c r="N16" s="82">
        <v>28</v>
      </c>
      <c r="O16" s="85"/>
      <c r="P16" s="79" t="s">
        <v>68</v>
      </c>
      <c r="Q16" s="80"/>
      <c r="R16" s="81">
        <f t="shared" si="2"/>
        <v>97</v>
      </c>
      <c r="S16" s="81"/>
      <c r="T16" s="82">
        <v>51</v>
      </c>
      <c r="U16" s="82"/>
      <c r="V16" s="82">
        <v>46</v>
      </c>
      <c r="W16" s="85"/>
      <c r="X16" s="79" t="s">
        <v>69</v>
      </c>
      <c r="Y16" s="80"/>
      <c r="Z16" s="81">
        <f t="shared" si="3"/>
        <v>57</v>
      </c>
      <c r="AA16" s="81"/>
      <c r="AB16" s="82">
        <v>25</v>
      </c>
      <c r="AC16" s="82"/>
      <c r="AD16" s="82">
        <v>32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4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46</v>
      </c>
      <c r="C17" s="81"/>
      <c r="D17" s="82">
        <v>25</v>
      </c>
      <c r="E17" s="82"/>
      <c r="F17" s="86">
        <v>21</v>
      </c>
      <c r="G17" s="87"/>
      <c r="H17" s="79" t="s">
        <v>72</v>
      </c>
      <c r="I17" s="80"/>
      <c r="J17" s="81">
        <f t="shared" si="1"/>
        <v>90</v>
      </c>
      <c r="K17" s="81"/>
      <c r="L17" s="82">
        <v>50</v>
      </c>
      <c r="M17" s="82"/>
      <c r="N17" s="82">
        <v>40</v>
      </c>
      <c r="O17" s="85"/>
      <c r="P17" s="79" t="s">
        <v>73</v>
      </c>
      <c r="Q17" s="80"/>
      <c r="R17" s="81">
        <f t="shared" si="2"/>
        <v>81</v>
      </c>
      <c r="S17" s="81"/>
      <c r="T17" s="82">
        <v>36</v>
      </c>
      <c r="U17" s="82"/>
      <c r="V17" s="82">
        <v>45</v>
      </c>
      <c r="W17" s="85"/>
      <c r="X17" s="79" t="s">
        <v>74</v>
      </c>
      <c r="Y17" s="80"/>
      <c r="Z17" s="81">
        <f t="shared" si="3"/>
        <v>59</v>
      </c>
      <c r="AA17" s="81"/>
      <c r="AB17" s="82">
        <v>32</v>
      </c>
      <c r="AC17" s="82"/>
      <c r="AD17" s="82">
        <v>27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1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67</v>
      </c>
      <c r="C18" s="81"/>
      <c r="D18" s="82">
        <v>29</v>
      </c>
      <c r="E18" s="82"/>
      <c r="F18" s="86">
        <v>38</v>
      </c>
      <c r="G18" s="87"/>
      <c r="H18" s="79" t="s">
        <v>77</v>
      </c>
      <c r="I18" s="80"/>
      <c r="J18" s="81">
        <f t="shared" si="1"/>
        <v>89</v>
      </c>
      <c r="K18" s="81"/>
      <c r="L18" s="82">
        <v>42</v>
      </c>
      <c r="M18" s="82"/>
      <c r="N18" s="82">
        <v>47</v>
      </c>
      <c r="O18" s="85"/>
      <c r="P18" s="79" t="s">
        <v>78</v>
      </c>
      <c r="Q18" s="80"/>
      <c r="R18" s="81">
        <f t="shared" si="2"/>
        <v>72</v>
      </c>
      <c r="S18" s="81"/>
      <c r="T18" s="82">
        <v>39</v>
      </c>
      <c r="U18" s="82"/>
      <c r="V18" s="82">
        <v>33</v>
      </c>
      <c r="W18" s="85"/>
      <c r="X18" s="79" t="s">
        <v>79</v>
      </c>
      <c r="Y18" s="80"/>
      <c r="Z18" s="81">
        <f t="shared" si="3"/>
        <v>65</v>
      </c>
      <c r="AA18" s="81"/>
      <c r="AB18" s="82">
        <v>32</v>
      </c>
      <c r="AC18" s="82"/>
      <c r="AD18" s="82">
        <v>33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42</v>
      </c>
      <c r="C19" s="81"/>
      <c r="D19" s="82">
        <v>21</v>
      </c>
      <c r="E19" s="82"/>
      <c r="F19" s="86">
        <v>21</v>
      </c>
      <c r="G19" s="87"/>
      <c r="H19" s="79" t="s">
        <v>82</v>
      </c>
      <c r="I19" s="80"/>
      <c r="J19" s="81">
        <f t="shared" si="1"/>
        <v>95</v>
      </c>
      <c r="K19" s="81"/>
      <c r="L19" s="82">
        <v>41</v>
      </c>
      <c r="M19" s="82"/>
      <c r="N19" s="82">
        <v>54</v>
      </c>
      <c r="O19" s="85"/>
      <c r="P19" s="79" t="s">
        <v>83</v>
      </c>
      <c r="Q19" s="80"/>
      <c r="R19" s="81">
        <f t="shared" si="2"/>
        <v>74</v>
      </c>
      <c r="S19" s="81"/>
      <c r="T19" s="82">
        <v>36</v>
      </c>
      <c r="U19" s="82"/>
      <c r="V19" s="82">
        <v>38</v>
      </c>
      <c r="W19" s="85"/>
      <c r="X19" s="79" t="s">
        <v>84</v>
      </c>
      <c r="Y19" s="80"/>
      <c r="Z19" s="81">
        <f t="shared" si="3"/>
        <v>66</v>
      </c>
      <c r="AA19" s="81"/>
      <c r="AB19" s="82">
        <v>28</v>
      </c>
      <c r="AC19" s="82"/>
      <c r="AD19" s="82">
        <v>38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2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62</v>
      </c>
      <c r="C20" s="81"/>
      <c r="D20" s="82">
        <v>31</v>
      </c>
      <c r="E20" s="82"/>
      <c r="F20" s="86">
        <v>31</v>
      </c>
      <c r="G20" s="87"/>
      <c r="H20" s="79" t="s">
        <v>87</v>
      </c>
      <c r="I20" s="80"/>
      <c r="J20" s="81">
        <f t="shared" si="1"/>
        <v>86</v>
      </c>
      <c r="K20" s="81"/>
      <c r="L20" s="82">
        <v>47</v>
      </c>
      <c r="M20" s="82"/>
      <c r="N20" s="82">
        <v>39</v>
      </c>
      <c r="O20" s="85"/>
      <c r="P20" s="79" t="s">
        <v>88</v>
      </c>
      <c r="Q20" s="80"/>
      <c r="R20" s="81">
        <f t="shared" si="2"/>
        <v>73</v>
      </c>
      <c r="S20" s="81"/>
      <c r="T20" s="82">
        <v>36</v>
      </c>
      <c r="U20" s="82"/>
      <c r="V20" s="82">
        <v>37</v>
      </c>
      <c r="W20" s="85"/>
      <c r="X20" s="79" t="s">
        <v>89</v>
      </c>
      <c r="Y20" s="80"/>
      <c r="Z20" s="81">
        <f t="shared" si="3"/>
        <v>73</v>
      </c>
      <c r="AA20" s="81"/>
      <c r="AB20" s="82">
        <v>35</v>
      </c>
      <c r="AC20" s="82"/>
      <c r="AD20" s="82">
        <v>38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47</v>
      </c>
      <c r="C21" s="81"/>
      <c r="D21" s="82">
        <v>26</v>
      </c>
      <c r="E21" s="82"/>
      <c r="F21" s="86">
        <v>21</v>
      </c>
      <c r="G21" s="87"/>
      <c r="H21" s="79" t="s">
        <v>92</v>
      </c>
      <c r="I21" s="80"/>
      <c r="J21" s="81">
        <f t="shared" si="1"/>
        <v>100</v>
      </c>
      <c r="K21" s="81"/>
      <c r="L21" s="82">
        <v>51</v>
      </c>
      <c r="M21" s="82"/>
      <c r="N21" s="82">
        <v>49</v>
      </c>
      <c r="O21" s="85"/>
      <c r="P21" s="79" t="s">
        <v>93</v>
      </c>
      <c r="Q21" s="80"/>
      <c r="R21" s="81">
        <f t="shared" si="2"/>
        <v>63</v>
      </c>
      <c r="S21" s="81"/>
      <c r="T21" s="82">
        <v>30</v>
      </c>
      <c r="U21" s="82"/>
      <c r="V21" s="82">
        <v>33</v>
      </c>
      <c r="W21" s="85"/>
      <c r="X21" s="79" t="s">
        <v>94</v>
      </c>
      <c r="Y21" s="80"/>
      <c r="Z21" s="81">
        <f t="shared" si="3"/>
        <v>39</v>
      </c>
      <c r="AA21" s="81"/>
      <c r="AB21" s="82">
        <v>19</v>
      </c>
      <c r="AC21" s="82"/>
      <c r="AD21" s="82">
        <v>20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44</v>
      </c>
      <c r="C22" s="81"/>
      <c r="D22" s="82">
        <v>25</v>
      </c>
      <c r="E22" s="82"/>
      <c r="F22" s="86">
        <v>19</v>
      </c>
      <c r="G22" s="87"/>
      <c r="H22" s="79" t="s">
        <v>97</v>
      </c>
      <c r="I22" s="80"/>
      <c r="J22" s="81">
        <f t="shared" si="1"/>
        <v>93</v>
      </c>
      <c r="K22" s="81"/>
      <c r="L22" s="82">
        <v>52</v>
      </c>
      <c r="M22" s="82"/>
      <c r="N22" s="82">
        <v>41</v>
      </c>
      <c r="O22" s="85"/>
      <c r="P22" s="79" t="s">
        <v>98</v>
      </c>
      <c r="Q22" s="80"/>
      <c r="R22" s="81">
        <f t="shared" si="2"/>
        <v>57</v>
      </c>
      <c r="S22" s="81"/>
      <c r="T22" s="82">
        <v>29</v>
      </c>
      <c r="U22" s="82"/>
      <c r="V22" s="82">
        <v>28</v>
      </c>
      <c r="W22" s="85"/>
      <c r="X22" s="79" t="s">
        <v>99</v>
      </c>
      <c r="Y22" s="80"/>
      <c r="Z22" s="81">
        <f t="shared" si="3"/>
        <v>47</v>
      </c>
      <c r="AA22" s="81"/>
      <c r="AB22" s="82">
        <v>22</v>
      </c>
      <c r="AC22" s="82"/>
      <c r="AD22" s="82">
        <v>25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61</v>
      </c>
      <c r="C23" s="66"/>
      <c r="D23" s="74">
        <v>35</v>
      </c>
      <c r="E23" s="74"/>
      <c r="F23" s="84">
        <v>26</v>
      </c>
      <c r="G23" s="67"/>
      <c r="H23" s="64" t="s">
        <v>102</v>
      </c>
      <c r="I23" s="65"/>
      <c r="J23" s="66">
        <f t="shared" si="1"/>
        <v>87</v>
      </c>
      <c r="K23" s="66"/>
      <c r="L23" s="74">
        <v>52</v>
      </c>
      <c r="M23" s="74"/>
      <c r="N23" s="74">
        <v>35</v>
      </c>
      <c r="O23" s="75"/>
      <c r="P23" s="64" t="s">
        <v>103</v>
      </c>
      <c r="Q23" s="65"/>
      <c r="R23" s="66">
        <f t="shared" si="2"/>
        <v>65</v>
      </c>
      <c r="S23" s="66"/>
      <c r="T23" s="74">
        <v>40</v>
      </c>
      <c r="U23" s="74"/>
      <c r="V23" s="74">
        <v>25</v>
      </c>
      <c r="W23" s="75"/>
      <c r="X23" s="64" t="s">
        <v>104</v>
      </c>
      <c r="Y23" s="65"/>
      <c r="Z23" s="66">
        <f t="shared" si="3"/>
        <v>55</v>
      </c>
      <c r="AA23" s="66"/>
      <c r="AB23" s="74">
        <v>21</v>
      </c>
      <c r="AC23" s="74"/>
      <c r="AD23" s="74">
        <v>34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308</v>
      </c>
      <c r="D27" s="46"/>
      <c r="E27" s="45">
        <f>SUM(E28:F29)</f>
        <v>351</v>
      </c>
      <c r="F27" s="46"/>
      <c r="G27" s="45">
        <f>SUM(G28:H29)</f>
        <v>183</v>
      </c>
      <c r="H27" s="46"/>
      <c r="I27" s="45">
        <f>SUM(I28:J29)</f>
        <v>151</v>
      </c>
      <c r="J27" s="46"/>
      <c r="K27" s="45">
        <f>SUM(K28:L29)</f>
        <v>105</v>
      </c>
      <c r="L27" s="46"/>
      <c r="M27" s="45">
        <f>SUM(M28:N29)</f>
        <v>623</v>
      </c>
      <c r="N27" s="46"/>
      <c r="O27" s="45">
        <f>SUM(O28:P29)</f>
        <v>875</v>
      </c>
      <c r="P27" s="46"/>
      <c r="Q27" s="45">
        <f>SUM(Q28:R29)</f>
        <v>881</v>
      </c>
      <c r="R27" s="46"/>
      <c r="S27" s="45">
        <f>SUM(S28:T29)</f>
        <v>786</v>
      </c>
      <c r="T27" s="46"/>
      <c r="U27" s="45">
        <f>SUM(U28:V29)</f>
        <v>281</v>
      </c>
      <c r="V27" s="46"/>
      <c r="W27" s="45">
        <f>SUM(W28:X29)</f>
        <v>246</v>
      </c>
      <c r="X27" s="46"/>
      <c r="Y27" s="45">
        <f>SUM(Y28:Z29)</f>
        <v>282</v>
      </c>
      <c r="Z27" s="46"/>
      <c r="AA27" s="45">
        <f>SUM(AA28:AB29)</f>
        <v>280</v>
      </c>
      <c r="AB27" s="46"/>
      <c r="AC27" s="45">
        <f>SUM(AC28:AD29)</f>
        <v>297</v>
      </c>
      <c r="AD27" s="46"/>
      <c r="AE27" s="45">
        <f>SUM(AE28:AF29)</f>
        <v>76</v>
      </c>
      <c r="AF27" s="46"/>
      <c r="AG27" s="45">
        <f>SUM(AG28:AH29)</f>
        <v>2</v>
      </c>
      <c r="AH27" s="46"/>
      <c r="AI27" s="47">
        <f>SUM(C27:AH27)</f>
        <v>5727</v>
      </c>
      <c r="AJ27" s="48"/>
      <c r="AK27" s="49">
        <v>2696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151</v>
      </c>
      <c r="D28" s="44"/>
      <c r="E28" s="43">
        <f>SUM(D10:E15)</f>
        <v>192</v>
      </c>
      <c r="F28" s="44"/>
      <c r="G28" s="43">
        <f>SUM(D16:E18)</f>
        <v>89</v>
      </c>
      <c r="H28" s="44"/>
      <c r="I28" s="43">
        <f>SUM(D19:E21)</f>
        <v>78</v>
      </c>
      <c r="J28" s="44"/>
      <c r="K28" s="43">
        <f>SUM(D22:E23)</f>
        <v>60</v>
      </c>
      <c r="L28" s="44"/>
      <c r="M28" s="43">
        <f>SUM(L4:M13)</f>
        <v>302</v>
      </c>
      <c r="N28" s="44"/>
      <c r="O28" s="43">
        <f>SUM(L14:M23)</f>
        <v>462</v>
      </c>
      <c r="P28" s="44"/>
      <c r="Q28" s="43">
        <f>SUM(T4:U13)</f>
        <v>444</v>
      </c>
      <c r="R28" s="44"/>
      <c r="S28" s="43">
        <f>SUM(T14:U23)</f>
        <v>410</v>
      </c>
      <c r="T28" s="44"/>
      <c r="U28" s="43">
        <f>SUM(AB4:AC8)</f>
        <v>132</v>
      </c>
      <c r="V28" s="44"/>
      <c r="W28" s="43">
        <f>SUM(AB9:AC13)</f>
        <v>108</v>
      </c>
      <c r="X28" s="44"/>
      <c r="Y28" s="43">
        <f>SUM(AB14:AC18)</f>
        <v>140</v>
      </c>
      <c r="Z28" s="44"/>
      <c r="AA28" s="43">
        <f>SUM(AB19:AC23)</f>
        <v>125</v>
      </c>
      <c r="AB28" s="44"/>
      <c r="AC28" s="43">
        <f>SUM(AJ4:AK13)</f>
        <v>113</v>
      </c>
      <c r="AD28" s="44"/>
      <c r="AE28" s="43">
        <f>SUM(AJ14:AK23)</f>
        <v>16</v>
      </c>
      <c r="AF28" s="44"/>
      <c r="AG28" s="43">
        <f>AJ24</f>
        <v>1</v>
      </c>
      <c r="AH28" s="44"/>
      <c r="AI28" s="38">
        <f>SUM(C28:AH28)</f>
        <v>2823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157</v>
      </c>
      <c r="D29" s="21"/>
      <c r="E29" s="20">
        <f>SUM(F10:G15)</f>
        <v>159</v>
      </c>
      <c r="F29" s="21"/>
      <c r="G29" s="20">
        <f>SUM(F16:G18)</f>
        <v>94</v>
      </c>
      <c r="H29" s="21"/>
      <c r="I29" s="20">
        <f>SUM(F19:G21)</f>
        <v>73</v>
      </c>
      <c r="J29" s="21"/>
      <c r="K29" s="20">
        <f>SUM(F22:G23)</f>
        <v>45</v>
      </c>
      <c r="L29" s="21"/>
      <c r="M29" s="20">
        <f>SUM(N4:O13)</f>
        <v>321</v>
      </c>
      <c r="N29" s="21"/>
      <c r="O29" s="20">
        <f>SUM(N14:O23)</f>
        <v>413</v>
      </c>
      <c r="P29" s="21"/>
      <c r="Q29" s="20">
        <f>SUM(V4:W13)</f>
        <v>437</v>
      </c>
      <c r="R29" s="21"/>
      <c r="S29" s="20">
        <f>SUM(V14:W23)</f>
        <v>376</v>
      </c>
      <c r="T29" s="21"/>
      <c r="U29" s="20">
        <f>SUM(AD4:AE8)</f>
        <v>149</v>
      </c>
      <c r="V29" s="21"/>
      <c r="W29" s="20">
        <f>SUM(AD9:AE13)</f>
        <v>138</v>
      </c>
      <c r="X29" s="21"/>
      <c r="Y29" s="20">
        <f>SUM(AD14:AE18)</f>
        <v>142</v>
      </c>
      <c r="Z29" s="21"/>
      <c r="AA29" s="20">
        <f>SUM(AD19:AE23)</f>
        <v>155</v>
      </c>
      <c r="AB29" s="21"/>
      <c r="AC29" s="20">
        <f>SUM(AL4:AM13)</f>
        <v>184</v>
      </c>
      <c r="AD29" s="21"/>
      <c r="AE29" s="20">
        <f>SUM(AL14:AM23)</f>
        <v>60</v>
      </c>
      <c r="AF29" s="21"/>
      <c r="AG29" s="20">
        <f>AL24</f>
        <v>1</v>
      </c>
      <c r="AH29" s="21"/>
      <c r="AI29" s="22">
        <f>SUM(C29:AH29)</f>
        <v>2904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842</v>
      </c>
      <c r="D31" s="34"/>
      <c r="E31" s="34"/>
      <c r="F31" s="35">
        <f>C31/AI27</f>
        <v>0.1470228741051161</v>
      </c>
      <c r="G31" s="35"/>
      <c r="H31" s="36"/>
      <c r="I31" s="17">
        <f>SUM(I27:V27)</f>
        <v>3702</v>
      </c>
      <c r="J31" s="37"/>
      <c r="K31" s="37"/>
      <c r="L31" s="37"/>
      <c r="M31" s="37"/>
      <c r="N31" s="37"/>
      <c r="O31" s="37"/>
      <c r="P31" s="15">
        <f>I31/AI27</f>
        <v>0.6464117338920901</v>
      </c>
      <c r="Q31" s="15"/>
      <c r="R31" s="15"/>
      <c r="S31" s="15"/>
      <c r="T31" s="15"/>
      <c r="U31" s="15"/>
      <c r="V31" s="16"/>
      <c r="W31" s="17">
        <f>SUM(W27:AH27)</f>
        <v>1183</v>
      </c>
      <c r="X31" s="18"/>
      <c r="Y31" s="18"/>
      <c r="Z31" s="18"/>
      <c r="AA31" s="18"/>
      <c r="AB31" s="18"/>
      <c r="AC31" s="15">
        <f>W31/AI27</f>
        <v>0.20656539200279378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41</v>
      </c>
      <c r="C4" s="90"/>
      <c r="D4" s="91">
        <v>19</v>
      </c>
      <c r="E4" s="91"/>
      <c r="F4" s="96">
        <v>22</v>
      </c>
      <c r="G4" s="97"/>
      <c r="H4" s="88" t="s">
        <v>7</v>
      </c>
      <c r="I4" s="89"/>
      <c r="J4" s="90">
        <f aca="true" t="shared" si="1" ref="J4:J23">SUM(L4:N4)</f>
        <v>50</v>
      </c>
      <c r="K4" s="90"/>
      <c r="L4" s="91">
        <v>28</v>
      </c>
      <c r="M4" s="91"/>
      <c r="N4" s="91">
        <v>22</v>
      </c>
      <c r="O4" s="93"/>
      <c r="P4" s="88" t="s">
        <v>8</v>
      </c>
      <c r="Q4" s="89"/>
      <c r="R4" s="90">
        <f aca="true" t="shared" si="2" ref="R4:R23">SUM(T4:V4)</f>
        <v>116</v>
      </c>
      <c r="S4" s="90"/>
      <c r="T4" s="91">
        <v>53</v>
      </c>
      <c r="U4" s="91"/>
      <c r="V4" s="91">
        <v>63</v>
      </c>
      <c r="W4" s="93"/>
      <c r="X4" s="88" t="s">
        <v>9</v>
      </c>
      <c r="Y4" s="89"/>
      <c r="Z4" s="90">
        <f aca="true" t="shared" si="3" ref="Z4:Z23">SUM(AB4:AD4)</f>
        <v>60</v>
      </c>
      <c r="AA4" s="90"/>
      <c r="AB4" s="91">
        <v>30</v>
      </c>
      <c r="AC4" s="91"/>
      <c r="AD4" s="91">
        <v>30</v>
      </c>
      <c r="AE4" s="93"/>
      <c r="AF4" s="88" t="s">
        <v>10</v>
      </c>
      <c r="AG4" s="89"/>
      <c r="AH4" s="90">
        <f aca="true" t="shared" si="4" ref="AH4:AH24">SUM(AJ4:AL4)</f>
        <v>152</v>
      </c>
      <c r="AI4" s="90"/>
      <c r="AJ4" s="91">
        <v>75</v>
      </c>
      <c r="AK4" s="91"/>
      <c r="AL4" s="91">
        <v>77</v>
      </c>
      <c r="AM4" s="92"/>
    </row>
    <row r="5" spans="1:39" s="8" customFormat="1" ht="18" customHeight="1">
      <c r="A5" s="10" t="s">
        <v>11</v>
      </c>
      <c r="B5" s="81">
        <f t="shared" si="0"/>
        <v>78</v>
      </c>
      <c r="C5" s="81"/>
      <c r="D5" s="82">
        <v>39</v>
      </c>
      <c r="E5" s="82"/>
      <c r="F5" s="86">
        <v>39</v>
      </c>
      <c r="G5" s="87"/>
      <c r="H5" s="79" t="s">
        <v>12</v>
      </c>
      <c r="I5" s="80"/>
      <c r="J5" s="81">
        <f t="shared" si="1"/>
        <v>65</v>
      </c>
      <c r="K5" s="81"/>
      <c r="L5" s="82">
        <v>28</v>
      </c>
      <c r="M5" s="82"/>
      <c r="N5" s="82">
        <v>37</v>
      </c>
      <c r="O5" s="85"/>
      <c r="P5" s="79" t="s">
        <v>13</v>
      </c>
      <c r="Q5" s="80"/>
      <c r="R5" s="81">
        <f t="shared" si="2"/>
        <v>113</v>
      </c>
      <c r="S5" s="81"/>
      <c r="T5" s="82">
        <v>51</v>
      </c>
      <c r="U5" s="82"/>
      <c r="V5" s="82">
        <v>62</v>
      </c>
      <c r="W5" s="85"/>
      <c r="X5" s="79" t="s">
        <v>14</v>
      </c>
      <c r="Y5" s="80"/>
      <c r="Z5" s="81">
        <f t="shared" si="3"/>
        <v>57</v>
      </c>
      <c r="AA5" s="81"/>
      <c r="AB5" s="82">
        <v>26</v>
      </c>
      <c r="AC5" s="82"/>
      <c r="AD5" s="82">
        <v>31</v>
      </c>
      <c r="AE5" s="85"/>
      <c r="AF5" s="79" t="s">
        <v>15</v>
      </c>
      <c r="AG5" s="80"/>
      <c r="AH5" s="81">
        <f t="shared" si="4"/>
        <v>147</v>
      </c>
      <c r="AI5" s="81"/>
      <c r="AJ5" s="82">
        <v>69</v>
      </c>
      <c r="AK5" s="82"/>
      <c r="AL5" s="82">
        <v>78</v>
      </c>
      <c r="AM5" s="83"/>
    </row>
    <row r="6" spans="1:39" s="8" customFormat="1" ht="18" customHeight="1">
      <c r="A6" s="10" t="s">
        <v>16</v>
      </c>
      <c r="B6" s="81">
        <f t="shared" si="0"/>
        <v>56</v>
      </c>
      <c r="C6" s="81"/>
      <c r="D6" s="82">
        <v>25</v>
      </c>
      <c r="E6" s="82"/>
      <c r="F6" s="86">
        <v>31</v>
      </c>
      <c r="G6" s="87"/>
      <c r="H6" s="79" t="s">
        <v>17</v>
      </c>
      <c r="I6" s="80"/>
      <c r="J6" s="81">
        <f t="shared" si="1"/>
        <v>52</v>
      </c>
      <c r="K6" s="81"/>
      <c r="L6" s="82">
        <v>22</v>
      </c>
      <c r="M6" s="82"/>
      <c r="N6" s="82">
        <v>30</v>
      </c>
      <c r="O6" s="85"/>
      <c r="P6" s="79" t="s">
        <v>18</v>
      </c>
      <c r="Q6" s="80"/>
      <c r="R6" s="81">
        <f t="shared" si="2"/>
        <v>122</v>
      </c>
      <c r="S6" s="81"/>
      <c r="T6" s="82">
        <v>66</v>
      </c>
      <c r="U6" s="82"/>
      <c r="V6" s="82">
        <v>56</v>
      </c>
      <c r="W6" s="85"/>
      <c r="X6" s="79" t="s">
        <v>19</v>
      </c>
      <c r="Y6" s="80"/>
      <c r="Z6" s="81">
        <f t="shared" si="3"/>
        <v>58</v>
      </c>
      <c r="AA6" s="81"/>
      <c r="AB6" s="82">
        <v>27</v>
      </c>
      <c r="AC6" s="82"/>
      <c r="AD6" s="82">
        <v>31</v>
      </c>
      <c r="AE6" s="85"/>
      <c r="AF6" s="79" t="s">
        <v>20</v>
      </c>
      <c r="AG6" s="80"/>
      <c r="AH6" s="81">
        <f t="shared" si="4"/>
        <v>114</v>
      </c>
      <c r="AI6" s="81"/>
      <c r="AJ6" s="82">
        <v>63</v>
      </c>
      <c r="AK6" s="82"/>
      <c r="AL6" s="82">
        <v>51</v>
      </c>
      <c r="AM6" s="83"/>
    </row>
    <row r="7" spans="1:39" s="8" customFormat="1" ht="18" customHeight="1">
      <c r="A7" s="10" t="s">
        <v>21</v>
      </c>
      <c r="B7" s="81">
        <f t="shared" si="0"/>
        <v>88</v>
      </c>
      <c r="C7" s="81"/>
      <c r="D7" s="82">
        <v>40</v>
      </c>
      <c r="E7" s="82"/>
      <c r="F7" s="86">
        <v>48</v>
      </c>
      <c r="G7" s="87"/>
      <c r="H7" s="79" t="s">
        <v>22</v>
      </c>
      <c r="I7" s="80"/>
      <c r="J7" s="81">
        <f t="shared" si="1"/>
        <v>44</v>
      </c>
      <c r="K7" s="81"/>
      <c r="L7" s="82">
        <v>26</v>
      </c>
      <c r="M7" s="82"/>
      <c r="N7" s="82">
        <v>18</v>
      </c>
      <c r="O7" s="85"/>
      <c r="P7" s="79" t="s">
        <v>23</v>
      </c>
      <c r="Q7" s="80"/>
      <c r="R7" s="81">
        <f t="shared" si="2"/>
        <v>151</v>
      </c>
      <c r="S7" s="81"/>
      <c r="T7" s="82">
        <v>77</v>
      </c>
      <c r="U7" s="82"/>
      <c r="V7" s="82">
        <v>74</v>
      </c>
      <c r="W7" s="85"/>
      <c r="X7" s="79" t="s">
        <v>24</v>
      </c>
      <c r="Y7" s="80"/>
      <c r="Z7" s="81">
        <f t="shared" si="3"/>
        <v>70</v>
      </c>
      <c r="AA7" s="81"/>
      <c r="AB7" s="82">
        <v>31</v>
      </c>
      <c r="AC7" s="82"/>
      <c r="AD7" s="82">
        <v>39</v>
      </c>
      <c r="AE7" s="85"/>
      <c r="AF7" s="79" t="s">
        <v>25</v>
      </c>
      <c r="AG7" s="80"/>
      <c r="AH7" s="81">
        <f t="shared" si="4"/>
        <v>104</v>
      </c>
      <c r="AI7" s="81"/>
      <c r="AJ7" s="82">
        <v>64</v>
      </c>
      <c r="AK7" s="82"/>
      <c r="AL7" s="82">
        <v>40</v>
      </c>
      <c r="AM7" s="83"/>
    </row>
    <row r="8" spans="1:39" s="8" customFormat="1" ht="18" customHeight="1">
      <c r="A8" s="10" t="s">
        <v>26</v>
      </c>
      <c r="B8" s="81">
        <f t="shared" si="0"/>
        <v>97</v>
      </c>
      <c r="C8" s="81"/>
      <c r="D8" s="82">
        <v>49</v>
      </c>
      <c r="E8" s="82"/>
      <c r="F8" s="86">
        <v>48</v>
      </c>
      <c r="G8" s="87"/>
      <c r="H8" s="79" t="s">
        <v>27</v>
      </c>
      <c r="I8" s="80"/>
      <c r="J8" s="81">
        <f t="shared" si="1"/>
        <v>22</v>
      </c>
      <c r="K8" s="81"/>
      <c r="L8" s="82">
        <v>11</v>
      </c>
      <c r="M8" s="82"/>
      <c r="N8" s="82">
        <v>11</v>
      </c>
      <c r="O8" s="85"/>
      <c r="P8" s="79" t="s">
        <v>28</v>
      </c>
      <c r="Q8" s="80"/>
      <c r="R8" s="81">
        <f t="shared" si="2"/>
        <v>147</v>
      </c>
      <c r="S8" s="81"/>
      <c r="T8" s="82">
        <v>75</v>
      </c>
      <c r="U8" s="82"/>
      <c r="V8" s="82">
        <v>72</v>
      </c>
      <c r="W8" s="85"/>
      <c r="X8" s="79" t="s">
        <v>29</v>
      </c>
      <c r="Y8" s="80"/>
      <c r="Z8" s="81">
        <f t="shared" si="3"/>
        <v>55</v>
      </c>
      <c r="AA8" s="81"/>
      <c r="AB8" s="82">
        <v>21</v>
      </c>
      <c r="AC8" s="82"/>
      <c r="AD8" s="82">
        <v>34</v>
      </c>
      <c r="AE8" s="85"/>
      <c r="AF8" s="79" t="s">
        <v>30</v>
      </c>
      <c r="AG8" s="80"/>
      <c r="AH8" s="81">
        <f t="shared" si="4"/>
        <v>72</v>
      </c>
      <c r="AI8" s="81"/>
      <c r="AJ8" s="82">
        <v>44</v>
      </c>
      <c r="AK8" s="82"/>
      <c r="AL8" s="82">
        <v>28</v>
      </c>
      <c r="AM8" s="83"/>
    </row>
    <row r="9" spans="1:39" s="8" customFormat="1" ht="18" customHeight="1">
      <c r="A9" s="10" t="s">
        <v>31</v>
      </c>
      <c r="B9" s="81">
        <f t="shared" si="0"/>
        <v>96</v>
      </c>
      <c r="C9" s="81"/>
      <c r="D9" s="82">
        <v>59</v>
      </c>
      <c r="E9" s="82"/>
      <c r="F9" s="86">
        <v>37</v>
      </c>
      <c r="G9" s="87"/>
      <c r="H9" s="79" t="s">
        <v>32</v>
      </c>
      <c r="I9" s="80"/>
      <c r="J9" s="81">
        <f t="shared" si="1"/>
        <v>31</v>
      </c>
      <c r="K9" s="81"/>
      <c r="L9" s="82">
        <v>10</v>
      </c>
      <c r="M9" s="82"/>
      <c r="N9" s="82">
        <v>21</v>
      </c>
      <c r="O9" s="85"/>
      <c r="P9" s="79" t="s">
        <v>33</v>
      </c>
      <c r="Q9" s="80"/>
      <c r="R9" s="81">
        <f t="shared" si="2"/>
        <v>142</v>
      </c>
      <c r="S9" s="81"/>
      <c r="T9" s="82">
        <v>81</v>
      </c>
      <c r="U9" s="82"/>
      <c r="V9" s="82">
        <v>61</v>
      </c>
      <c r="W9" s="85"/>
      <c r="X9" s="79" t="s">
        <v>34</v>
      </c>
      <c r="Y9" s="80"/>
      <c r="Z9" s="81">
        <f t="shared" si="3"/>
        <v>69</v>
      </c>
      <c r="AA9" s="81"/>
      <c r="AB9" s="82">
        <v>29</v>
      </c>
      <c r="AC9" s="82"/>
      <c r="AD9" s="82">
        <v>40</v>
      </c>
      <c r="AE9" s="85"/>
      <c r="AF9" s="79" t="s">
        <v>35</v>
      </c>
      <c r="AG9" s="80"/>
      <c r="AH9" s="81">
        <f t="shared" si="4"/>
        <v>66</v>
      </c>
      <c r="AI9" s="81"/>
      <c r="AJ9" s="82">
        <v>34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118</v>
      </c>
      <c r="C10" s="81"/>
      <c r="D10" s="82">
        <v>64</v>
      </c>
      <c r="E10" s="82"/>
      <c r="F10" s="86">
        <v>54</v>
      </c>
      <c r="G10" s="87"/>
      <c r="H10" s="79" t="s">
        <v>37</v>
      </c>
      <c r="I10" s="80"/>
      <c r="J10" s="81">
        <f t="shared" si="1"/>
        <v>33</v>
      </c>
      <c r="K10" s="81"/>
      <c r="L10" s="82">
        <v>14</v>
      </c>
      <c r="M10" s="82"/>
      <c r="N10" s="82">
        <v>19</v>
      </c>
      <c r="O10" s="85"/>
      <c r="P10" s="79" t="s">
        <v>38</v>
      </c>
      <c r="Q10" s="80"/>
      <c r="R10" s="81">
        <f t="shared" si="2"/>
        <v>135</v>
      </c>
      <c r="S10" s="81"/>
      <c r="T10" s="82">
        <v>57</v>
      </c>
      <c r="U10" s="82"/>
      <c r="V10" s="82">
        <v>78</v>
      </c>
      <c r="W10" s="85"/>
      <c r="X10" s="79" t="s">
        <v>39</v>
      </c>
      <c r="Y10" s="80"/>
      <c r="Z10" s="81">
        <f t="shared" si="3"/>
        <v>100</v>
      </c>
      <c r="AA10" s="81"/>
      <c r="AB10" s="82">
        <v>42</v>
      </c>
      <c r="AC10" s="82"/>
      <c r="AD10" s="82">
        <v>58</v>
      </c>
      <c r="AE10" s="85"/>
      <c r="AF10" s="79" t="s">
        <v>40</v>
      </c>
      <c r="AG10" s="80"/>
      <c r="AH10" s="81">
        <f t="shared" si="4"/>
        <v>41</v>
      </c>
      <c r="AI10" s="81"/>
      <c r="AJ10" s="82">
        <v>24</v>
      </c>
      <c r="AK10" s="82"/>
      <c r="AL10" s="82">
        <v>17</v>
      </c>
      <c r="AM10" s="83"/>
    </row>
    <row r="11" spans="1:39" s="8" customFormat="1" ht="18" customHeight="1">
      <c r="A11" s="10" t="s">
        <v>41</v>
      </c>
      <c r="B11" s="81">
        <f t="shared" si="0"/>
        <v>125</v>
      </c>
      <c r="C11" s="81"/>
      <c r="D11" s="82">
        <v>55</v>
      </c>
      <c r="E11" s="82"/>
      <c r="F11" s="86">
        <v>70</v>
      </c>
      <c r="G11" s="87"/>
      <c r="H11" s="79" t="s">
        <v>42</v>
      </c>
      <c r="I11" s="80"/>
      <c r="J11" s="81">
        <f t="shared" si="1"/>
        <v>38</v>
      </c>
      <c r="K11" s="81"/>
      <c r="L11" s="82">
        <v>17</v>
      </c>
      <c r="M11" s="82"/>
      <c r="N11" s="82">
        <v>21</v>
      </c>
      <c r="O11" s="85"/>
      <c r="P11" s="79" t="s">
        <v>43</v>
      </c>
      <c r="Q11" s="80"/>
      <c r="R11" s="81">
        <f t="shared" si="2"/>
        <v>145</v>
      </c>
      <c r="S11" s="81"/>
      <c r="T11" s="82">
        <v>78</v>
      </c>
      <c r="U11" s="82"/>
      <c r="V11" s="82">
        <v>67</v>
      </c>
      <c r="W11" s="85"/>
      <c r="X11" s="79" t="s">
        <v>44</v>
      </c>
      <c r="Y11" s="80"/>
      <c r="Z11" s="81">
        <f t="shared" si="3"/>
        <v>86</v>
      </c>
      <c r="AA11" s="81"/>
      <c r="AB11" s="82">
        <v>32</v>
      </c>
      <c r="AC11" s="82"/>
      <c r="AD11" s="82">
        <v>54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27</v>
      </c>
      <c r="AK11" s="82"/>
      <c r="AL11" s="82">
        <v>24</v>
      </c>
      <c r="AM11" s="83"/>
    </row>
    <row r="12" spans="1:39" s="8" customFormat="1" ht="18" customHeight="1">
      <c r="A12" s="10" t="s">
        <v>46</v>
      </c>
      <c r="B12" s="81">
        <f t="shared" si="0"/>
        <v>113</v>
      </c>
      <c r="C12" s="81"/>
      <c r="D12" s="82">
        <v>44</v>
      </c>
      <c r="E12" s="82"/>
      <c r="F12" s="86">
        <v>69</v>
      </c>
      <c r="G12" s="87"/>
      <c r="H12" s="79" t="s">
        <v>47</v>
      </c>
      <c r="I12" s="80"/>
      <c r="J12" s="81">
        <f t="shared" si="1"/>
        <v>35</v>
      </c>
      <c r="K12" s="81"/>
      <c r="L12" s="82">
        <v>17</v>
      </c>
      <c r="M12" s="82"/>
      <c r="N12" s="82">
        <v>18</v>
      </c>
      <c r="O12" s="85"/>
      <c r="P12" s="79" t="s">
        <v>48</v>
      </c>
      <c r="Q12" s="80"/>
      <c r="R12" s="81">
        <f t="shared" si="2"/>
        <v>116</v>
      </c>
      <c r="S12" s="81"/>
      <c r="T12" s="82">
        <v>53</v>
      </c>
      <c r="U12" s="82"/>
      <c r="V12" s="82">
        <v>63</v>
      </c>
      <c r="W12" s="85"/>
      <c r="X12" s="79" t="s">
        <v>49</v>
      </c>
      <c r="Y12" s="80"/>
      <c r="Z12" s="81">
        <f t="shared" si="3"/>
        <v>105</v>
      </c>
      <c r="AA12" s="81"/>
      <c r="AB12" s="82">
        <v>48</v>
      </c>
      <c r="AC12" s="82"/>
      <c r="AD12" s="82">
        <v>57</v>
      </c>
      <c r="AE12" s="85"/>
      <c r="AF12" s="79" t="s">
        <v>50</v>
      </c>
      <c r="AG12" s="80"/>
      <c r="AH12" s="81">
        <f t="shared" si="4"/>
        <v>28</v>
      </c>
      <c r="AI12" s="81"/>
      <c r="AJ12" s="82">
        <v>15</v>
      </c>
      <c r="AK12" s="82"/>
      <c r="AL12" s="82">
        <v>13</v>
      </c>
      <c r="AM12" s="83"/>
    </row>
    <row r="13" spans="1:39" s="8" customFormat="1" ht="18" customHeight="1">
      <c r="A13" s="10" t="s">
        <v>51</v>
      </c>
      <c r="B13" s="81">
        <f t="shared" si="0"/>
        <v>125</v>
      </c>
      <c r="C13" s="81"/>
      <c r="D13" s="82">
        <v>63</v>
      </c>
      <c r="E13" s="82"/>
      <c r="F13" s="86">
        <v>62</v>
      </c>
      <c r="G13" s="87"/>
      <c r="H13" s="79" t="s">
        <v>52</v>
      </c>
      <c r="I13" s="80"/>
      <c r="J13" s="81">
        <f t="shared" si="1"/>
        <v>54</v>
      </c>
      <c r="K13" s="81"/>
      <c r="L13" s="82">
        <v>28</v>
      </c>
      <c r="M13" s="82"/>
      <c r="N13" s="82">
        <v>26</v>
      </c>
      <c r="O13" s="85"/>
      <c r="P13" s="79" t="s">
        <v>53</v>
      </c>
      <c r="Q13" s="80"/>
      <c r="R13" s="81">
        <f t="shared" si="2"/>
        <v>119</v>
      </c>
      <c r="S13" s="81"/>
      <c r="T13" s="82">
        <v>57</v>
      </c>
      <c r="U13" s="82"/>
      <c r="V13" s="82">
        <v>62</v>
      </c>
      <c r="W13" s="85"/>
      <c r="X13" s="79" t="s">
        <v>54</v>
      </c>
      <c r="Y13" s="80"/>
      <c r="Z13" s="81">
        <f t="shared" si="3"/>
        <v>86</v>
      </c>
      <c r="AA13" s="81"/>
      <c r="AB13" s="82">
        <v>38</v>
      </c>
      <c r="AC13" s="82"/>
      <c r="AD13" s="82">
        <v>48</v>
      </c>
      <c r="AE13" s="85"/>
      <c r="AF13" s="79" t="s">
        <v>55</v>
      </c>
      <c r="AG13" s="80"/>
      <c r="AH13" s="81">
        <f t="shared" si="4"/>
        <v>24</v>
      </c>
      <c r="AI13" s="81"/>
      <c r="AJ13" s="82">
        <v>9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112</v>
      </c>
      <c r="C14" s="81"/>
      <c r="D14" s="82">
        <v>52</v>
      </c>
      <c r="E14" s="82"/>
      <c r="F14" s="86">
        <v>60</v>
      </c>
      <c r="G14" s="87"/>
      <c r="H14" s="79" t="s">
        <v>57</v>
      </c>
      <c r="I14" s="80"/>
      <c r="J14" s="81">
        <f t="shared" si="1"/>
        <v>38</v>
      </c>
      <c r="K14" s="81"/>
      <c r="L14" s="82">
        <v>18</v>
      </c>
      <c r="M14" s="82"/>
      <c r="N14" s="82">
        <v>20</v>
      </c>
      <c r="O14" s="85"/>
      <c r="P14" s="79" t="s">
        <v>58</v>
      </c>
      <c r="Q14" s="80"/>
      <c r="R14" s="81">
        <f t="shared" si="2"/>
        <v>123</v>
      </c>
      <c r="S14" s="81"/>
      <c r="T14" s="82">
        <v>60</v>
      </c>
      <c r="U14" s="82"/>
      <c r="V14" s="82">
        <v>63</v>
      </c>
      <c r="W14" s="85"/>
      <c r="X14" s="79" t="s">
        <v>59</v>
      </c>
      <c r="Y14" s="80"/>
      <c r="Z14" s="81">
        <f t="shared" si="3"/>
        <v>124</v>
      </c>
      <c r="AA14" s="81"/>
      <c r="AB14" s="82">
        <v>49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11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128</v>
      </c>
      <c r="C15" s="81"/>
      <c r="D15" s="82">
        <v>63</v>
      </c>
      <c r="E15" s="82"/>
      <c r="F15" s="86">
        <v>65</v>
      </c>
      <c r="G15" s="87"/>
      <c r="H15" s="79" t="s">
        <v>62</v>
      </c>
      <c r="I15" s="80"/>
      <c r="J15" s="81">
        <f t="shared" si="1"/>
        <v>51</v>
      </c>
      <c r="K15" s="81"/>
      <c r="L15" s="82">
        <v>21</v>
      </c>
      <c r="M15" s="82"/>
      <c r="N15" s="82">
        <v>30</v>
      </c>
      <c r="O15" s="85"/>
      <c r="P15" s="79" t="s">
        <v>63</v>
      </c>
      <c r="Q15" s="80"/>
      <c r="R15" s="81">
        <f t="shared" si="2"/>
        <v>102</v>
      </c>
      <c r="S15" s="81"/>
      <c r="T15" s="82">
        <v>58</v>
      </c>
      <c r="U15" s="82"/>
      <c r="V15" s="82">
        <v>44</v>
      </c>
      <c r="W15" s="85"/>
      <c r="X15" s="79" t="s">
        <v>64</v>
      </c>
      <c r="Y15" s="80"/>
      <c r="Z15" s="81">
        <f t="shared" si="3"/>
        <v>118</v>
      </c>
      <c r="AA15" s="81"/>
      <c r="AB15" s="82">
        <v>48</v>
      </c>
      <c r="AC15" s="82"/>
      <c r="AD15" s="82">
        <v>70</v>
      </c>
      <c r="AE15" s="85"/>
      <c r="AF15" s="79" t="s">
        <v>65</v>
      </c>
      <c r="AG15" s="80"/>
      <c r="AH15" s="81">
        <f t="shared" si="4"/>
        <v>25</v>
      </c>
      <c r="AI15" s="81"/>
      <c r="AJ15" s="82">
        <v>11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116</v>
      </c>
      <c r="C16" s="81"/>
      <c r="D16" s="82">
        <v>56</v>
      </c>
      <c r="E16" s="82"/>
      <c r="F16" s="86">
        <v>60</v>
      </c>
      <c r="G16" s="87"/>
      <c r="H16" s="79" t="s">
        <v>67</v>
      </c>
      <c r="I16" s="80"/>
      <c r="J16" s="81">
        <f t="shared" si="1"/>
        <v>47</v>
      </c>
      <c r="K16" s="81"/>
      <c r="L16" s="82">
        <v>25</v>
      </c>
      <c r="M16" s="82"/>
      <c r="N16" s="82">
        <v>22</v>
      </c>
      <c r="O16" s="85"/>
      <c r="P16" s="79" t="s">
        <v>68</v>
      </c>
      <c r="Q16" s="80"/>
      <c r="R16" s="81">
        <f t="shared" si="2"/>
        <v>116</v>
      </c>
      <c r="S16" s="81"/>
      <c r="T16" s="82">
        <v>53</v>
      </c>
      <c r="U16" s="82"/>
      <c r="V16" s="82">
        <v>63</v>
      </c>
      <c r="W16" s="85"/>
      <c r="X16" s="79" t="s">
        <v>69</v>
      </c>
      <c r="Y16" s="80"/>
      <c r="Z16" s="81">
        <f t="shared" si="3"/>
        <v>126</v>
      </c>
      <c r="AA16" s="81"/>
      <c r="AB16" s="82">
        <v>53</v>
      </c>
      <c r="AC16" s="82"/>
      <c r="AD16" s="82">
        <v>73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3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99</v>
      </c>
      <c r="C17" s="81"/>
      <c r="D17" s="82">
        <v>46</v>
      </c>
      <c r="E17" s="82"/>
      <c r="F17" s="86">
        <v>53</v>
      </c>
      <c r="G17" s="87"/>
      <c r="H17" s="79" t="s">
        <v>72</v>
      </c>
      <c r="I17" s="80"/>
      <c r="J17" s="81">
        <f t="shared" si="1"/>
        <v>55</v>
      </c>
      <c r="K17" s="81"/>
      <c r="L17" s="82">
        <v>19</v>
      </c>
      <c r="M17" s="82"/>
      <c r="N17" s="82">
        <v>36</v>
      </c>
      <c r="O17" s="85"/>
      <c r="P17" s="79" t="s">
        <v>73</v>
      </c>
      <c r="Q17" s="80"/>
      <c r="R17" s="81">
        <f t="shared" si="2"/>
        <v>124</v>
      </c>
      <c r="S17" s="81"/>
      <c r="T17" s="82">
        <v>55</v>
      </c>
      <c r="U17" s="82"/>
      <c r="V17" s="82">
        <v>69</v>
      </c>
      <c r="W17" s="85"/>
      <c r="X17" s="79" t="s">
        <v>74</v>
      </c>
      <c r="Y17" s="80"/>
      <c r="Z17" s="81">
        <f t="shared" si="3"/>
        <v>159</v>
      </c>
      <c r="AA17" s="81"/>
      <c r="AB17" s="82">
        <v>72</v>
      </c>
      <c r="AC17" s="82"/>
      <c r="AD17" s="82">
        <v>87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4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120</v>
      </c>
      <c r="C18" s="81"/>
      <c r="D18" s="82">
        <v>66</v>
      </c>
      <c r="E18" s="82"/>
      <c r="F18" s="86">
        <v>54</v>
      </c>
      <c r="G18" s="87"/>
      <c r="H18" s="79" t="s">
        <v>77</v>
      </c>
      <c r="I18" s="80"/>
      <c r="J18" s="81">
        <f t="shared" si="1"/>
        <v>85</v>
      </c>
      <c r="K18" s="81"/>
      <c r="L18" s="82">
        <v>42</v>
      </c>
      <c r="M18" s="82"/>
      <c r="N18" s="82">
        <v>43</v>
      </c>
      <c r="O18" s="85"/>
      <c r="P18" s="79" t="s">
        <v>78</v>
      </c>
      <c r="Q18" s="80"/>
      <c r="R18" s="81">
        <f t="shared" si="2"/>
        <v>72</v>
      </c>
      <c r="S18" s="81"/>
      <c r="T18" s="82">
        <v>37</v>
      </c>
      <c r="U18" s="82"/>
      <c r="V18" s="82">
        <v>35</v>
      </c>
      <c r="W18" s="85"/>
      <c r="X18" s="79" t="s">
        <v>79</v>
      </c>
      <c r="Y18" s="80"/>
      <c r="Z18" s="81">
        <f t="shared" si="3"/>
        <v>201</v>
      </c>
      <c r="AA18" s="81"/>
      <c r="AB18" s="82">
        <v>90</v>
      </c>
      <c r="AC18" s="82"/>
      <c r="AD18" s="82">
        <v>111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97</v>
      </c>
      <c r="C19" s="81"/>
      <c r="D19" s="82">
        <v>44</v>
      </c>
      <c r="E19" s="82"/>
      <c r="F19" s="86">
        <v>53</v>
      </c>
      <c r="G19" s="87"/>
      <c r="H19" s="79" t="s">
        <v>82</v>
      </c>
      <c r="I19" s="80"/>
      <c r="J19" s="81">
        <f t="shared" si="1"/>
        <v>98</v>
      </c>
      <c r="K19" s="81"/>
      <c r="L19" s="82">
        <v>38</v>
      </c>
      <c r="M19" s="82"/>
      <c r="N19" s="82">
        <v>60</v>
      </c>
      <c r="O19" s="85"/>
      <c r="P19" s="79" t="s">
        <v>83</v>
      </c>
      <c r="Q19" s="80"/>
      <c r="R19" s="81">
        <f t="shared" si="2"/>
        <v>74</v>
      </c>
      <c r="S19" s="81"/>
      <c r="T19" s="82">
        <v>29</v>
      </c>
      <c r="U19" s="82"/>
      <c r="V19" s="82">
        <v>45</v>
      </c>
      <c r="W19" s="85"/>
      <c r="X19" s="79" t="s">
        <v>84</v>
      </c>
      <c r="Y19" s="80"/>
      <c r="Z19" s="81">
        <f t="shared" si="3"/>
        <v>191</v>
      </c>
      <c r="AA19" s="81"/>
      <c r="AB19" s="82">
        <v>87</v>
      </c>
      <c r="AC19" s="82"/>
      <c r="AD19" s="82">
        <v>104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4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86</v>
      </c>
      <c r="C20" s="81"/>
      <c r="D20" s="82">
        <v>42</v>
      </c>
      <c r="E20" s="82"/>
      <c r="F20" s="86">
        <v>44</v>
      </c>
      <c r="G20" s="87"/>
      <c r="H20" s="79" t="s">
        <v>87</v>
      </c>
      <c r="I20" s="80"/>
      <c r="J20" s="81">
        <f t="shared" si="1"/>
        <v>115</v>
      </c>
      <c r="K20" s="81"/>
      <c r="L20" s="82">
        <v>60</v>
      </c>
      <c r="M20" s="82"/>
      <c r="N20" s="82">
        <v>55</v>
      </c>
      <c r="O20" s="85"/>
      <c r="P20" s="79" t="s">
        <v>88</v>
      </c>
      <c r="Q20" s="80"/>
      <c r="R20" s="81">
        <f t="shared" si="2"/>
        <v>74</v>
      </c>
      <c r="S20" s="81"/>
      <c r="T20" s="82">
        <v>39</v>
      </c>
      <c r="U20" s="82"/>
      <c r="V20" s="82">
        <v>35</v>
      </c>
      <c r="W20" s="85"/>
      <c r="X20" s="79" t="s">
        <v>89</v>
      </c>
      <c r="Y20" s="80"/>
      <c r="Z20" s="81">
        <f t="shared" si="3"/>
        <v>204</v>
      </c>
      <c r="AA20" s="81"/>
      <c r="AB20" s="82">
        <v>93</v>
      </c>
      <c r="AC20" s="82"/>
      <c r="AD20" s="82">
        <v>111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77</v>
      </c>
      <c r="C21" s="81"/>
      <c r="D21" s="82">
        <v>33</v>
      </c>
      <c r="E21" s="82"/>
      <c r="F21" s="86">
        <v>44</v>
      </c>
      <c r="G21" s="87"/>
      <c r="H21" s="79" t="s">
        <v>92</v>
      </c>
      <c r="I21" s="80"/>
      <c r="J21" s="81">
        <f t="shared" si="1"/>
        <v>136</v>
      </c>
      <c r="K21" s="81"/>
      <c r="L21" s="82">
        <v>61</v>
      </c>
      <c r="M21" s="82"/>
      <c r="N21" s="82">
        <v>75</v>
      </c>
      <c r="O21" s="85"/>
      <c r="P21" s="79" t="s">
        <v>93</v>
      </c>
      <c r="Q21" s="80"/>
      <c r="R21" s="81">
        <f t="shared" si="2"/>
        <v>62</v>
      </c>
      <c r="S21" s="81"/>
      <c r="T21" s="82">
        <v>31</v>
      </c>
      <c r="U21" s="82"/>
      <c r="V21" s="82">
        <v>31</v>
      </c>
      <c r="W21" s="85"/>
      <c r="X21" s="79" t="s">
        <v>94</v>
      </c>
      <c r="Y21" s="80"/>
      <c r="Z21" s="81">
        <f t="shared" si="3"/>
        <v>127</v>
      </c>
      <c r="AA21" s="81"/>
      <c r="AB21" s="82">
        <v>59</v>
      </c>
      <c r="AC21" s="82"/>
      <c r="AD21" s="82">
        <v>68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82</v>
      </c>
      <c r="C22" s="81"/>
      <c r="D22" s="82">
        <v>46</v>
      </c>
      <c r="E22" s="82"/>
      <c r="F22" s="86">
        <v>36</v>
      </c>
      <c r="G22" s="87"/>
      <c r="H22" s="79" t="s">
        <v>97</v>
      </c>
      <c r="I22" s="80"/>
      <c r="J22" s="81">
        <f t="shared" si="1"/>
        <v>115</v>
      </c>
      <c r="K22" s="81"/>
      <c r="L22" s="82">
        <v>60</v>
      </c>
      <c r="M22" s="82"/>
      <c r="N22" s="82">
        <v>55</v>
      </c>
      <c r="O22" s="85"/>
      <c r="P22" s="79" t="s">
        <v>98</v>
      </c>
      <c r="Q22" s="80"/>
      <c r="R22" s="81">
        <f t="shared" si="2"/>
        <v>70</v>
      </c>
      <c r="S22" s="81"/>
      <c r="T22" s="82">
        <v>42</v>
      </c>
      <c r="U22" s="82"/>
      <c r="V22" s="82">
        <v>28</v>
      </c>
      <c r="W22" s="85"/>
      <c r="X22" s="79" t="s">
        <v>99</v>
      </c>
      <c r="Y22" s="80"/>
      <c r="Z22" s="81">
        <f t="shared" si="3"/>
        <v>112</v>
      </c>
      <c r="AA22" s="81"/>
      <c r="AB22" s="82">
        <v>50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69</v>
      </c>
      <c r="C23" s="66"/>
      <c r="D23" s="74">
        <v>36</v>
      </c>
      <c r="E23" s="74"/>
      <c r="F23" s="84">
        <v>33</v>
      </c>
      <c r="G23" s="67"/>
      <c r="H23" s="64" t="s">
        <v>102</v>
      </c>
      <c r="I23" s="65"/>
      <c r="J23" s="66">
        <f t="shared" si="1"/>
        <v>139</v>
      </c>
      <c r="K23" s="66"/>
      <c r="L23" s="74">
        <v>75</v>
      </c>
      <c r="M23" s="74"/>
      <c r="N23" s="74">
        <v>64</v>
      </c>
      <c r="O23" s="75"/>
      <c r="P23" s="64" t="s">
        <v>103</v>
      </c>
      <c r="Q23" s="65"/>
      <c r="R23" s="66">
        <f t="shared" si="2"/>
        <v>73</v>
      </c>
      <c r="S23" s="66"/>
      <c r="T23" s="74">
        <v>37</v>
      </c>
      <c r="U23" s="74"/>
      <c r="V23" s="74">
        <v>36</v>
      </c>
      <c r="W23" s="75"/>
      <c r="X23" s="64" t="s">
        <v>104</v>
      </c>
      <c r="Y23" s="65"/>
      <c r="Z23" s="66">
        <f t="shared" si="3"/>
        <v>130</v>
      </c>
      <c r="AA23" s="66"/>
      <c r="AB23" s="74">
        <v>58</v>
      </c>
      <c r="AC23" s="74"/>
      <c r="AD23" s="74">
        <v>72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456</v>
      </c>
      <c r="D27" s="46"/>
      <c r="E27" s="45">
        <f>SUM(E28:F29)</f>
        <v>721</v>
      </c>
      <c r="F27" s="46"/>
      <c r="G27" s="45">
        <f>SUM(G28:H29)</f>
        <v>335</v>
      </c>
      <c r="H27" s="46"/>
      <c r="I27" s="45">
        <f>SUM(I28:J29)</f>
        <v>260</v>
      </c>
      <c r="J27" s="46"/>
      <c r="K27" s="45">
        <f>SUM(K28:L29)</f>
        <v>151</v>
      </c>
      <c r="L27" s="46"/>
      <c r="M27" s="45">
        <f>SUM(M28:N29)</f>
        <v>424</v>
      </c>
      <c r="N27" s="46"/>
      <c r="O27" s="45">
        <f>SUM(O28:P29)</f>
        <v>879</v>
      </c>
      <c r="P27" s="46"/>
      <c r="Q27" s="45">
        <f>SUM(Q28:R29)</f>
        <v>1306</v>
      </c>
      <c r="R27" s="46"/>
      <c r="S27" s="45">
        <f>SUM(S28:T29)</f>
        <v>890</v>
      </c>
      <c r="T27" s="46"/>
      <c r="U27" s="45">
        <f>SUM(U28:V29)</f>
        <v>300</v>
      </c>
      <c r="V27" s="46"/>
      <c r="W27" s="45">
        <f>SUM(W28:X29)</f>
        <v>446</v>
      </c>
      <c r="X27" s="46"/>
      <c r="Y27" s="45">
        <f>SUM(Y28:Z29)</f>
        <v>728</v>
      </c>
      <c r="Z27" s="46"/>
      <c r="AA27" s="45">
        <f>SUM(AA28:AB29)</f>
        <v>764</v>
      </c>
      <c r="AB27" s="46"/>
      <c r="AC27" s="45">
        <f>SUM(AC28:AD29)</f>
        <v>799</v>
      </c>
      <c r="AD27" s="46"/>
      <c r="AE27" s="45">
        <f>SUM(AE28:AF29)</f>
        <v>122</v>
      </c>
      <c r="AF27" s="46"/>
      <c r="AG27" s="45">
        <f>SUM(AG28:AH29)</f>
        <v>1</v>
      </c>
      <c r="AH27" s="46"/>
      <c r="AI27" s="47">
        <f>SUM(C27:AH27)</f>
        <v>8582</v>
      </c>
      <c r="AJ27" s="48"/>
      <c r="AK27" s="49">
        <v>3524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231</v>
      </c>
      <c r="D28" s="44"/>
      <c r="E28" s="43">
        <f>SUM(D10:E15)</f>
        <v>341</v>
      </c>
      <c r="F28" s="44"/>
      <c r="G28" s="43">
        <f>SUM(D16:E18)</f>
        <v>168</v>
      </c>
      <c r="H28" s="44"/>
      <c r="I28" s="43">
        <f>SUM(D19:E21)</f>
        <v>119</v>
      </c>
      <c r="J28" s="44"/>
      <c r="K28" s="43">
        <f>SUM(D22:E23)</f>
        <v>82</v>
      </c>
      <c r="L28" s="44"/>
      <c r="M28" s="43">
        <f>SUM(L4:M13)</f>
        <v>201</v>
      </c>
      <c r="N28" s="44"/>
      <c r="O28" s="43">
        <f>SUM(L14:M23)</f>
        <v>419</v>
      </c>
      <c r="P28" s="44"/>
      <c r="Q28" s="43">
        <f>SUM(T4:U13)</f>
        <v>648</v>
      </c>
      <c r="R28" s="44"/>
      <c r="S28" s="43">
        <f>SUM(T14:U23)</f>
        <v>441</v>
      </c>
      <c r="T28" s="44"/>
      <c r="U28" s="43">
        <f>SUM(AB4:AC8)</f>
        <v>135</v>
      </c>
      <c r="V28" s="44"/>
      <c r="W28" s="43">
        <f>SUM(AB9:AC13)</f>
        <v>189</v>
      </c>
      <c r="X28" s="44"/>
      <c r="Y28" s="43">
        <f>SUM(AB14:AC18)</f>
        <v>312</v>
      </c>
      <c r="Z28" s="44"/>
      <c r="AA28" s="43">
        <f>SUM(AB19:AC23)</f>
        <v>347</v>
      </c>
      <c r="AB28" s="44"/>
      <c r="AC28" s="43">
        <f>SUM(AJ4:AK13)</f>
        <v>424</v>
      </c>
      <c r="AD28" s="44"/>
      <c r="AE28" s="43">
        <f>SUM(AJ14:AK23)</f>
        <v>37</v>
      </c>
      <c r="AF28" s="44"/>
      <c r="AG28" s="43">
        <f>AJ24</f>
        <v>0</v>
      </c>
      <c r="AH28" s="44"/>
      <c r="AI28" s="38">
        <f>SUM(C28:AH28)</f>
        <v>4094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225</v>
      </c>
      <c r="D29" s="21"/>
      <c r="E29" s="20">
        <f>SUM(F10:G15)</f>
        <v>380</v>
      </c>
      <c r="F29" s="21"/>
      <c r="G29" s="20">
        <f>SUM(F16:G18)</f>
        <v>167</v>
      </c>
      <c r="H29" s="21"/>
      <c r="I29" s="20">
        <f>SUM(F19:G21)</f>
        <v>141</v>
      </c>
      <c r="J29" s="21"/>
      <c r="K29" s="20">
        <f>SUM(F22:G23)</f>
        <v>69</v>
      </c>
      <c r="L29" s="21"/>
      <c r="M29" s="20">
        <f>SUM(N4:O13)</f>
        <v>223</v>
      </c>
      <c r="N29" s="21"/>
      <c r="O29" s="20">
        <f>SUM(N14:O23)</f>
        <v>460</v>
      </c>
      <c r="P29" s="21"/>
      <c r="Q29" s="20">
        <f>SUM(V4:W13)</f>
        <v>658</v>
      </c>
      <c r="R29" s="21"/>
      <c r="S29" s="20">
        <f>SUM(V14:W23)</f>
        <v>449</v>
      </c>
      <c r="T29" s="21"/>
      <c r="U29" s="20">
        <f>SUM(AD4:AE8)</f>
        <v>165</v>
      </c>
      <c r="V29" s="21"/>
      <c r="W29" s="20">
        <f>SUM(AD9:AE13)</f>
        <v>257</v>
      </c>
      <c r="X29" s="21"/>
      <c r="Y29" s="20">
        <f>SUM(AD14:AE18)</f>
        <v>416</v>
      </c>
      <c r="Z29" s="21"/>
      <c r="AA29" s="20">
        <f>SUM(AD19:AE23)</f>
        <v>417</v>
      </c>
      <c r="AB29" s="21"/>
      <c r="AC29" s="20">
        <f>SUM(AL4:AM13)</f>
        <v>375</v>
      </c>
      <c r="AD29" s="21"/>
      <c r="AE29" s="20">
        <f>SUM(AL14:AM23)</f>
        <v>85</v>
      </c>
      <c r="AF29" s="21"/>
      <c r="AG29" s="20">
        <f>AL24</f>
        <v>1</v>
      </c>
      <c r="AH29" s="21"/>
      <c r="AI29" s="22">
        <f>SUM(C29:AH29)</f>
        <v>4488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1512</v>
      </c>
      <c r="D31" s="34"/>
      <c r="E31" s="34"/>
      <c r="F31" s="35">
        <f>C31/AI27</f>
        <v>0.1761827079934747</v>
      </c>
      <c r="G31" s="35"/>
      <c r="H31" s="36"/>
      <c r="I31" s="17">
        <f>SUM(I27:V27)</f>
        <v>4210</v>
      </c>
      <c r="J31" s="37"/>
      <c r="K31" s="37"/>
      <c r="L31" s="37"/>
      <c r="M31" s="37"/>
      <c r="N31" s="37"/>
      <c r="O31" s="37"/>
      <c r="P31" s="15">
        <f>I31/AI27</f>
        <v>0.49056164064320673</v>
      </c>
      <c r="Q31" s="15"/>
      <c r="R31" s="15"/>
      <c r="S31" s="15"/>
      <c r="T31" s="15"/>
      <c r="U31" s="15"/>
      <c r="V31" s="16"/>
      <c r="W31" s="17">
        <f>SUM(W27:AH27)</f>
        <v>2860</v>
      </c>
      <c r="X31" s="18"/>
      <c r="Y31" s="18"/>
      <c r="Z31" s="18"/>
      <c r="AA31" s="18"/>
      <c r="AB31" s="18"/>
      <c r="AC31" s="15">
        <f>W31/AI27</f>
        <v>0.3332556513633186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80</v>
      </c>
      <c r="C4" s="90"/>
      <c r="D4" s="91">
        <v>47</v>
      </c>
      <c r="E4" s="91"/>
      <c r="F4" s="96">
        <v>33</v>
      </c>
      <c r="G4" s="97"/>
      <c r="H4" s="88" t="s">
        <v>7</v>
      </c>
      <c r="I4" s="89"/>
      <c r="J4" s="90">
        <f aca="true" t="shared" si="1" ref="J4:J23">SUM(L4:N4)</f>
        <v>109</v>
      </c>
      <c r="K4" s="90"/>
      <c r="L4" s="91">
        <v>60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128</v>
      </c>
      <c r="S4" s="90"/>
      <c r="T4" s="91">
        <v>56</v>
      </c>
      <c r="U4" s="91"/>
      <c r="V4" s="91">
        <v>72</v>
      </c>
      <c r="W4" s="93"/>
      <c r="X4" s="88" t="s">
        <v>9</v>
      </c>
      <c r="Y4" s="89"/>
      <c r="Z4" s="90">
        <f aca="true" t="shared" si="3" ref="Z4:Z23">SUM(AB4:AD4)</f>
        <v>74</v>
      </c>
      <c r="AA4" s="90"/>
      <c r="AB4" s="91">
        <v>43</v>
      </c>
      <c r="AC4" s="91"/>
      <c r="AD4" s="91">
        <v>31</v>
      </c>
      <c r="AE4" s="93"/>
      <c r="AF4" s="88" t="s">
        <v>10</v>
      </c>
      <c r="AG4" s="89"/>
      <c r="AH4" s="90">
        <f aca="true" t="shared" si="4" ref="AH4:AH24">SUM(AJ4:AL4)</f>
        <v>116</v>
      </c>
      <c r="AI4" s="90"/>
      <c r="AJ4" s="91">
        <v>46</v>
      </c>
      <c r="AK4" s="91"/>
      <c r="AL4" s="91">
        <v>70</v>
      </c>
      <c r="AM4" s="92"/>
    </row>
    <row r="5" spans="1:39" s="8" customFormat="1" ht="18" customHeight="1">
      <c r="A5" s="10" t="s">
        <v>11</v>
      </c>
      <c r="B5" s="81">
        <f t="shared" si="0"/>
        <v>107</v>
      </c>
      <c r="C5" s="81"/>
      <c r="D5" s="82">
        <v>61</v>
      </c>
      <c r="E5" s="82"/>
      <c r="F5" s="86">
        <v>46</v>
      </c>
      <c r="G5" s="87"/>
      <c r="H5" s="79" t="s">
        <v>12</v>
      </c>
      <c r="I5" s="80"/>
      <c r="J5" s="81">
        <f t="shared" si="1"/>
        <v>98</v>
      </c>
      <c r="K5" s="81"/>
      <c r="L5" s="82">
        <v>48</v>
      </c>
      <c r="M5" s="82"/>
      <c r="N5" s="82">
        <v>50</v>
      </c>
      <c r="O5" s="85"/>
      <c r="P5" s="79" t="s">
        <v>13</v>
      </c>
      <c r="Q5" s="80"/>
      <c r="R5" s="81">
        <f t="shared" si="2"/>
        <v>90</v>
      </c>
      <c r="S5" s="81"/>
      <c r="T5" s="82">
        <v>47</v>
      </c>
      <c r="U5" s="82"/>
      <c r="V5" s="82">
        <v>43</v>
      </c>
      <c r="W5" s="85"/>
      <c r="X5" s="79" t="s">
        <v>14</v>
      </c>
      <c r="Y5" s="80"/>
      <c r="Z5" s="81">
        <f t="shared" si="3"/>
        <v>85</v>
      </c>
      <c r="AA5" s="81"/>
      <c r="AB5" s="82">
        <v>39</v>
      </c>
      <c r="AC5" s="82"/>
      <c r="AD5" s="82">
        <v>46</v>
      </c>
      <c r="AE5" s="85"/>
      <c r="AF5" s="79" t="s">
        <v>15</v>
      </c>
      <c r="AG5" s="80"/>
      <c r="AH5" s="81">
        <f t="shared" si="4"/>
        <v>107</v>
      </c>
      <c r="AI5" s="81"/>
      <c r="AJ5" s="82">
        <v>54</v>
      </c>
      <c r="AK5" s="82"/>
      <c r="AL5" s="82">
        <v>53</v>
      </c>
      <c r="AM5" s="83"/>
    </row>
    <row r="6" spans="1:39" s="8" customFormat="1" ht="18" customHeight="1">
      <c r="A6" s="10" t="s">
        <v>16</v>
      </c>
      <c r="B6" s="81">
        <f t="shared" si="0"/>
        <v>69</v>
      </c>
      <c r="C6" s="81"/>
      <c r="D6" s="82">
        <v>35</v>
      </c>
      <c r="E6" s="82"/>
      <c r="F6" s="86">
        <v>34</v>
      </c>
      <c r="G6" s="87"/>
      <c r="H6" s="79" t="s">
        <v>17</v>
      </c>
      <c r="I6" s="80"/>
      <c r="J6" s="81">
        <f t="shared" si="1"/>
        <v>90</v>
      </c>
      <c r="K6" s="81"/>
      <c r="L6" s="82">
        <v>50</v>
      </c>
      <c r="M6" s="82"/>
      <c r="N6" s="82">
        <v>40</v>
      </c>
      <c r="O6" s="85"/>
      <c r="P6" s="79" t="s">
        <v>18</v>
      </c>
      <c r="Q6" s="80"/>
      <c r="R6" s="81">
        <f t="shared" si="2"/>
        <v>130</v>
      </c>
      <c r="S6" s="81"/>
      <c r="T6" s="82">
        <v>68</v>
      </c>
      <c r="U6" s="82"/>
      <c r="V6" s="82">
        <v>62</v>
      </c>
      <c r="W6" s="85"/>
      <c r="X6" s="79" t="s">
        <v>19</v>
      </c>
      <c r="Y6" s="80"/>
      <c r="Z6" s="81">
        <f t="shared" si="3"/>
        <v>93</v>
      </c>
      <c r="AA6" s="81"/>
      <c r="AB6" s="82">
        <v>38</v>
      </c>
      <c r="AC6" s="82"/>
      <c r="AD6" s="82">
        <v>55</v>
      </c>
      <c r="AE6" s="85"/>
      <c r="AF6" s="79" t="s">
        <v>20</v>
      </c>
      <c r="AG6" s="80"/>
      <c r="AH6" s="81">
        <f t="shared" si="4"/>
        <v>98</v>
      </c>
      <c r="AI6" s="81"/>
      <c r="AJ6" s="82">
        <v>44</v>
      </c>
      <c r="AK6" s="82"/>
      <c r="AL6" s="82">
        <v>54</v>
      </c>
      <c r="AM6" s="83"/>
    </row>
    <row r="7" spans="1:39" s="8" customFormat="1" ht="18" customHeight="1">
      <c r="A7" s="10" t="s">
        <v>21</v>
      </c>
      <c r="B7" s="81">
        <f t="shared" si="0"/>
        <v>114</v>
      </c>
      <c r="C7" s="81"/>
      <c r="D7" s="82">
        <v>60</v>
      </c>
      <c r="E7" s="82"/>
      <c r="F7" s="86">
        <v>54</v>
      </c>
      <c r="G7" s="87"/>
      <c r="H7" s="79" t="s">
        <v>22</v>
      </c>
      <c r="I7" s="80"/>
      <c r="J7" s="81">
        <f t="shared" si="1"/>
        <v>98</v>
      </c>
      <c r="K7" s="81"/>
      <c r="L7" s="82">
        <v>46</v>
      </c>
      <c r="M7" s="82"/>
      <c r="N7" s="82">
        <v>52</v>
      </c>
      <c r="O7" s="85"/>
      <c r="P7" s="79" t="s">
        <v>23</v>
      </c>
      <c r="Q7" s="80"/>
      <c r="R7" s="81">
        <f t="shared" si="2"/>
        <v>134</v>
      </c>
      <c r="S7" s="81"/>
      <c r="T7" s="82">
        <v>61</v>
      </c>
      <c r="U7" s="82"/>
      <c r="V7" s="82">
        <v>73</v>
      </c>
      <c r="W7" s="85"/>
      <c r="X7" s="79" t="s">
        <v>24</v>
      </c>
      <c r="Y7" s="80"/>
      <c r="Z7" s="81">
        <f t="shared" si="3"/>
        <v>84</v>
      </c>
      <c r="AA7" s="81"/>
      <c r="AB7" s="82">
        <v>36</v>
      </c>
      <c r="AC7" s="82"/>
      <c r="AD7" s="82">
        <v>48</v>
      </c>
      <c r="AE7" s="85"/>
      <c r="AF7" s="79" t="s">
        <v>25</v>
      </c>
      <c r="AG7" s="80"/>
      <c r="AH7" s="81">
        <f t="shared" si="4"/>
        <v>55</v>
      </c>
      <c r="AI7" s="81"/>
      <c r="AJ7" s="82">
        <v>21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73</v>
      </c>
      <c r="C8" s="81"/>
      <c r="D8" s="82">
        <v>37</v>
      </c>
      <c r="E8" s="82"/>
      <c r="F8" s="86">
        <v>36</v>
      </c>
      <c r="G8" s="87"/>
      <c r="H8" s="79" t="s">
        <v>27</v>
      </c>
      <c r="I8" s="80"/>
      <c r="J8" s="81">
        <f t="shared" si="1"/>
        <v>94</v>
      </c>
      <c r="K8" s="81"/>
      <c r="L8" s="82">
        <v>50</v>
      </c>
      <c r="M8" s="82"/>
      <c r="N8" s="82">
        <v>44</v>
      </c>
      <c r="O8" s="85"/>
      <c r="P8" s="79" t="s">
        <v>28</v>
      </c>
      <c r="Q8" s="80"/>
      <c r="R8" s="81">
        <f t="shared" si="2"/>
        <v>133</v>
      </c>
      <c r="S8" s="81"/>
      <c r="T8" s="82">
        <v>70</v>
      </c>
      <c r="U8" s="82"/>
      <c r="V8" s="82">
        <v>63</v>
      </c>
      <c r="W8" s="85"/>
      <c r="X8" s="79" t="s">
        <v>29</v>
      </c>
      <c r="Y8" s="80"/>
      <c r="Z8" s="81">
        <f t="shared" si="3"/>
        <v>81</v>
      </c>
      <c r="AA8" s="81"/>
      <c r="AB8" s="82">
        <v>35</v>
      </c>
      <c r="AC8" s="82"/>
      <c r="AD8" s="82">
        <v>46</v>
      </c>
      <c r="AE8" s="85"/>
      <c r="AF8" s="79" t="s">
        <v>30</v>
      </c>
      <c r="AG8" s="80"/>
      <c r="AH8" s="81">
        <f t="shared" si="4"/>
        <v>63</v>
      </c>
      <c r="AI8" s="81"/>
      <c r="AJ8" s="82">
        <v>29</v>
      </c>
      <c r="AK8" s="82"/>
      <c r="AL8" s="82">
        <v>34</v>
      </c>
      <c r="AM8" s="83"/>
    </row>
    <row r="9" spans="1:39" s="8" customFormat="1" ht="18" customHeight="1">
      <c r="A9" s="10" t="s">
        <v>31</v>
      </c>
      <c r="B9" s="81">
        <f t="shared" si="0"/>
        <v>106</v>
      </c>
      <c r="C9" s="81"/>
      <c r="D9" s="82">
        <v>56</v>
      </c>
      <c r="E9" s="82"/>
      <c r="F9" s="86">
        <v>50</v>
      </c>
      <c r="G9" s="87"/>
      <c r="H9" s="79" t="s">
        <v>32</v>
      </c>
      <c r="I9" s="80"/>
      <c r="J9" s="81">
        <f t="shared" si="1"/>
        <v>81</v>
      </c>
      <c r="K9" s="81"/>
      <c r="L9" s="82">
        <v>36</v>
      </c>
      <c r="M9" s="82"/>
      <c r="N9" s="82">
        <v>45</v>
      </c>
      <c r="O9" s="85"/>
      <c r="P9" s="79" t="s">
        <v>33</v>
      </c>
      <c r="Q9" s="80"/>
      <c r="R9" s="81">
        <f t="shared" si="2"/>
        <v>156</v>
      </c>
      <c r="S9" s="81"/>
      <c r="T9" s="82">
        <v>70</v>
      </c>
      <c r="U9" s="82"/>
      <c r="V9" s="82">
        <v>86</v>
      </c>
      <c r="W9" s="85"/>
      <c r="X9" s="79" t="s">
        <v>34</v>
      </c>
      <c r="Y9" s="80"/>
      <c r="Z9" s="81">
        <f t="shared" si="3"/>
        <v>73</v>
      </c>
      <c r="AA9" s="81"/>
      <c r="AB9" s="82">
        <v>37</v>
      </c>
      <c r="AC9" s="82"/>
      <c r="AD9" s="82">
        <v>36</v>
      </c>
      <c r="AE9" s="85"/>
      <c r="AF9" s="79" t="s">
        <v>35</v>
      </c>
      <c r="AG9" s="80"/>
      <c r="AH9" s="81">
        <f t="shared" si="4"/>
        <v>52</v>
      </c>
      <c r="AI9" s="81"/>
      <c r="AJ9" s="82">
        <v>16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113</v>
      </c>
      <c r="C10" s="81"/>
      <c r="D10" s="82">
        <v>52</v>
      </c>
      <c r="E10" s="82"/>
      <c r="F10" s="86">
        <v>61</v>
      </c>
      <c r="G10" s="87"/>
      <c r="H10" s="79" t="s">
        <v>37</v>
      </c>
      <c r="I10" s="80"/>
      <c r="J10" s="81">
        <f t="shared" si="1"/>
        <v>97</v>
      </c>
      <c r="K10" s="81"/>
      <c r="L10" s="82">
        <v>49</v>
      </c>
      <c r="M10" s="82"/>
      <c r="N10" s="82">
        <v>48</v>
      </c>
      <c r="O10" s="85"/>
      <c r="P10" s="79" t="s">
        <v>38</v>
      </c>
      <c r="Q10" s="80"/>
      <c r="R10" s="81">
        <f t="shared" si="2"/>
        <v>153</v>
      </c>
      <c r="S10" s="81"/>
      <c r="T10" s="82">
        <v>77</v>
      </c>
      <c r="U10" s="82"/>
      <c r="V10" s="82">
        <v>76</v>
      </c>
      <c r="W10" s="85"/>
      <c r="X10" s="79" t="s">
        <v>39</v>
      </c>
      <c r="Y10" s="80"/>
      <c r="Z10" s="81">
        <f t="shared" si="3"/>
        <v>73</v>
      </c>
      <c r="AA10" s="81"/>
      <c r="AB10" s="82">
        <v>36</v>
      </c>
      <c r="AC10" s="82"/>
      <c r="AD10" s="82">
        <v>37</v>
      </c>
      <c r="AE10" s="85"/>
      <c r="AF10" s="79" t="s">
        <v>40</v>
      </c>
      <c r="AG10" s="80"/>
      <c r="AH10" s="81">
        <f t="shared" si="4"/>
        <v>41</v>
      </c>
      <c r="AI10" s="81"/>
      <c r="AJ10" s="82">
        <v>20</v>
      </c>
      <c r="AK10" s="82"/>
      <c r="AL10" s="82">
        <v>21</v>
      </c>
      <c r="AM10" s="83"/>
    </row>
    <row r="11" spans="1:39" s="8" customFormat="1" ht="18" customHeight="1">
      <c r="A11" s="10" t="s">
        <v>41</v>
      </c>
      <c r="B11" s="81">
        <f t="shared" si="0"/>
        <v>88</v>
      </c>
      <c r="C11" s="81"/>
      <c r="D11" s="82">
        <v>41</v>
      </c>
      <c r="E11" s="82"/>
      <c r="F11" s="86">
        <v>47</v>
      </c>
      <c r="G11" s="87"/>
      <c r="H11" s="79" t="s">
        <v>42</v>
      </c>
      <c r="I11" s="80"/>
      <c r="J11" s="81">
        <f t="shared" si="1"/>
        <v>95</v>
      </c>
      <c r="K11" s="81"/>
      <c r="L11" s="82">
        <v>44</v>
      </c>
      <c r="M11" s="82"/>
      <c r="N11" s="82">
        <v>51</v>
      </c>
      <c r="O11" s="85"/>
      <c r="P11" s="79" t="s">
        <v>43</v>
      </c>
      <c r="Q11" s="80"/>
      <c r="R11" s="81">
        <f t="shared" si="2"/>
        <v>155</v>
      </c>
      <c r="S11" s="81"/>
      <c r="T11" s="82">
        <v>82</v>
      </c>
      <c r="U11" s="82"/>
      <c r="V11" s="82">
        <v>73</v>
      </c>
      <c r="W11" s="85"/>
      <c r="X11" s="79" t="s">
        <v>44</v>
      </c>
      <c r="Y11" s="80"/>
      <c r="Z11" s="81">
        <f t="shared" si="3"/>
        <v>68</v>
      </c>
      <c r="AA11" s="81"/>
      <c r="AB11" s="82">
        <v>30</v>
      </c>
      <c r="AC11" s="82"/>
      <c r="AD11" s="82">
        <v>38</v>
      </c>
      <c r="AE11" s="85"/>
      <c r="AF11" s="79" t="s">
        <v>45</v>
      </c>
      <c r="AG11" s="80"/>
      <c r="AH11" s="81">
        <f t="shared" si="4"/>
        <v>38</v>
      </c>
      <c r="AI11" s="81"/>
      <c r="AJ11" s="82">
        <v>19</v>
      </c>
      <c r="AK11" s="82"/>
      <c r="AL11" s="82">
        <v>19</v>
      </c>
      <c r="AM11" s="83"/>
    </row>
    <row r="12" spans="1:39" s="8" customFormat="1" ht="18" customHeight="1">
      <c r="A12" s="10" t="s">
        <v>46</v>
      </c>
      <c r="B12" s="81">
        <f t="shared" si="0"/>
        <v>106</v>
      </c>
      <c r="C12" s="81"/>
      <c r="D12" s="82">
        <v>58</v>
      </c>
      <c r="E12" s="82"/>
      <c r="F12" s="86">
        <v>48</v>
      </c>
      <c r="G12" s="87"/>
      <c r="H12" s="79" t="s">
        <v>47</v>
      </c>
      <c r="I12" s="80"/>
      <c r="J12" s="81">
        <f t="shared" si="1"/>
        <v>97</v>
      </c>
      <c r="K12" s="81"/>
      <c r="L12" s="82">
        <v>57</v>
      </c>
      <c r="M12" s="82"/>
      <c r="N12" s="82">
        <v>40</v>
      </c>
      <c r="O12" s="85"/>
      <c r="P12" s="79" t="s">
        <v>48</v>
      </c>
      <c r="Q12" s="80"/>
      <c r="R12" s="81">
        <f t="shared" si="2"/>
        <v>152</v>
      </c>
      <c r="S12" s="81"/>
      <c r="T12" s="82">
        <v>83</v>
      </c>
      <c r="U12" s="82"/>
      <c r="V12" s="82">
        <v>69</v>
      </c>
      <c r="W12" s="85"/>
      <c r="X12" s="79" t="s">
        <v>49</v>
      </c>
      <c r="Y12" s="80"/>
      <c r="Z12" s="81">
        <f t="shared" si="3"/>
        <v>83</v>
      </c>
      <c r="AA12" s="81"/>
      <c r="AB12" s="82">
        <v>35</v>
      </c>
      <c r="AC12" s="82"/>
      <c r="AD12" s="82">
        <v>48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7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114</v>
      </c>
      <c r="C13" s="81"/>
      <c r="D13" s="82">
        <v>55</v>
      </c>
      <c r="E13" s="82"/>
      <c r="F13" s="86">
        <v>59</v>
      </c>
      <c r="G13" s="87"/>
      <c r="H13" s="79" t="s">
        <v>52</v>
      </c>
      <c r="I13" s="80"/>
      <c r="J13" s="81">
        <f t="shared" si="1"/>
        <v>128</v>
      </c>
      <c r="K13" s="81"/>
      <c r="L13" s="82">
        <v>61</v>
      </c>
      <c r="M13" s="82"/>
      <c r="N13" s="82">
        <v>67</v>
      </c>
      <c r="O13" s="85"/>
      <c r="P13" s="79" t="s">
        <v>53</v>
      </c>
      <c r="Q13" s="80"/>
      <c r="R13" s="81">
        <f t="shared" si="2"/>
        <v>189</v>
      </c>
      <c r="S13" s="81"/>
      <c r="T13" s="82">
        <v>91</v>
      </c>
      <c r="U13" s="82"/>
      <c r="V13" s="82">
        <v>98</v>
      </c>
      <c r="W13" s="85"/>
      <c r="X13" s="79" t="s">
        <v>54</v>
      </c>
      <c r="Y13" s="80"/>
      <c r="Z13" s="81">
        <f t="shared" si="3"/>
        <v>108</v>
      </c>
      <c r="AA13" s="81"/>
      <c r="AB13" s="82">
        <v>59</v>
      </c>
      <c r="AC13" s="82"/>
      <c r="AD13" s="82">
        <v>49</v>
      </c>
      <c r="AE13" s="85"/>
      <c r="AF13" s="79" t="s">
        <v>55</v>
      </c>
      <c r="AG13" s="80"/>
      <c r="AH13" s="81">
        <f t="shared" si="4"/>
        <v>19</v>
      </c>
      <c r="AI13" s="81"/>
      <c r="AJ13" s="82">
        <v>8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99</v>
      </c>
      <c r="C14" s="81"/>
      <c r="D14" s="82">
        <v>42</v>
      </c>
      <c r="E14" s="82"/>
      <c r="F14" s="86">
        <v>57</v>
      </c>
      <c r="G14" s="87"/>
      <c r="H14" s="79" t="s">
        <v>57</v>
      </c>
      <c r="I14" s="80"/>
      <c r="J14" s="81">
        <f t="shared" si="1"/>
        <v>86</v>
      </c>
      <c r="K14" s="81"/>
      <c r="L14" s="82">
        <v>43</v>
      </c>
      <c r="M14" s="82"/>
      <c r="N14" s="82">
        <v>43</v>
      </c>
      <c r="O14" s="85"/>
      <c r="P14" s="79" t="s">
        <v>58</v>
      </c>
      <c r="Q14" s="80"/>
      <c r="R14" s="81">
        <f t="shared" si="2"/>
        <v>150</v>
      </c>
      <c r="S14" s="81"/>
      <c r="T14" s="82">
        <v>76</v>
      </c>
      <c r="U14" s="82"/>
      <c r="V14" s="82">
        <v>74</v>
      </c>
      <c r="W14" s="85"/>
      <c r="X14" s="79" t="s">
        <v>59</v>
      </c>
      <c r="Y14" s="80"/>
      <c r="Z14" s="81">
        <f t="shared" si="3"/>
        <v>107</v>
      </c>
      <c r="AA14" s="81"/>
      <c r="AB14" s="82">
        <v>44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24</v>
      </c>
      <c r="AI14" s="81"/>
      <c r="AJ14" s="82">
        <v>7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103</v>
      </c>
      <c r="C15" s="81"/>
      <c r="D15" s="82">
        <v>49</v>
      </c>
      <c r="E15" s="82"/>
      <c r="F15" s="86">
        <v>54</v>
      </c>
      <c r="G15" s="87"/>
      <c r="H15" s="79" t="s">
        <v>62</v>
      </c>
      <c r="I15" s="80"/>
      <c r="J15" s="81">
        <f t="shared" si="1"/>
        <v>108</v>
      </c>
      <c r="K15" s="81"/>
      <c r="L15" s="82">
        <v>51</v>
      </c>
      <c r="M15" s="82"/>
      <c r="N15" s="82">
        <v>57</v>
      </c>
      <c r="O15" s="85"/>
      <c r="P15" s="79" t="s">
        <v>63</v>
      </c>
      <c r="Q15" s="80"/>
      <c r="R15" s="81">
        <f t="shared" si="2"/>
        <v>152</v>
      </c>
      <c r="S15" s="81"/>
      <c r="T15" s="82">
        <v>66</v>
      </c>
      <c r="U15" s="82"/>
      <c r="V15" s="82">
        <v>86</v>
      </c>
      <c r="W15" s="85"/>
      <c r="X15" s="79" t="s">
        <v>64</v>
      </c>
      <c r="Y15" s="80"/>
      <c r="Z15" s="81">
        <f t="shared" si="3"/>
        <v>107</v>
      </c>
      <c r="AA15" s="81"/>
      <c r="AB15" s="82">
        <v>42</v>
      </c>
      <c r="AC15" s="82"/>
      <c r="AD15" s="82">
        <v>65</v>
      </c>
      <c r="AE15" s="85"/>
      <c r="AF15" s="79" t="s">
        <v>65</v>
      </c>
      <c r="AG15" s="80"/>
      <c r="AH15" s="81">
        <f t="shared" si="4"/>
        <v>6</v>
      </c>
      <c r="AI15" s="81"/>
      <c r="AJ15" s="82">
        <v>3</v>
      </c>
      <c r="AK15" s="82"/>
      <c r="AL15" s="82">
        <v>3</v>
      </c>
      <c r="AM15" s="83"/>
    </row>
    <row r="16" spans="1:39" s="8" customFormat="1" ht="18" customHeight="1">
      <c r="A16" s="10" t="s">
        <v>66</v>
      </c>
      <c r="B16" s="81">
        <f t="shared" si="0"/>
        <v>126</v>
      </c>
      <c r="C16" s="81"/>
      <c r="D16" s="82">
        <v>67</v>
      </c>
      <c r="E16" s="82"/>
      <c r="F16" s="86">
        <v>59</v>
      </c>
      <c r="G16" s="87"/>
      <c r="H16" s="79" t="s">
        <v>67</v>
      </c>
      <c r="I16" s="80"/>
      <c r="J16" s="81">
        <f t="shared" si="1"/>
        <v>116</v>
      </c>
      <c r="K16" s="81"/>
      <c r="L16" s="82">
        <v>51</v>
      </c>
      <c r="M16" s="82"/>
      <c r="N16" s="82">
        <v>65</v>
      </c>
      <c r="O16" s="85"/>
      <c r="P16" s="79" t="s">
        <v>68</v>
      </c>
      <c r="Q16" s="80"/>
      <c r="R16" s="81">
        <f t="shared" si="2"/>
        <v>138</v>
      </c>
      <c r="S16" s="81"/>
      <c r="T16" s="82">
        <v>80</v>
      </c>
      <c r="U16" s="82"/>
      <c r="V16" s="82">
        <v>58</v>
      </c>
      <c r="W16" s="85"/>
      <c r="X16" s="79" t="s">
        <v>69</v>
      </c>
      <c r="Y16" s="80"/>
      <c r="Z16" s="81">
        <f t="shared" si="3"/>
        <v>124</v>
      </c>
      <c r="AA16" s="81"/>
      <c r="AB16" s="82">
        <v>63</v>
      </c>
      <c r="AC16" s="82"/>
      <c r="AD16" s="82">
        <v>61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2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115</v>
      </c>
      <c r="C17" s="81"/>
      <c r="D17" s="82">
        <v>48</v>
      </c>
      <c r="E17" s="82"/>
      <c r="F17" s="86">
        <v>67</v>
      </c>
      <c r="G17" s="87"/>
      <c r="H17" s="79" t="s">
        <v>72</v>
      </c>
      <c r="I17" s="80"/>
      <c r="J17" s="81">
        <f t="shared" si="1"/>
        <v>104</v>
      </c>
      <c r="K17" s="81"/>
      <c r="L17" s="82">
        <v>48</v>
      </c>
      <c r="M17" s="82"/>
      <c r="N17" s="82">
        <v>56</v>
      </c>
      <c r="O17" s="85"/>
      <c r="P17" s="79" t="s">
        <v>73</v>
      </c>
      <c r="Q17" s="80"/>
      <c r="R17" s="81">
        <f t="shared" si="2"/>
        <v>117</v>
      </c>
      <c r="S17" s="81"/>
      <c r="T17" s="82">
        <v>62</v>
      </c>
      <c r="U17" s="82"/>
      <c r="V17" s="82">
        <v>55</v>
      </c>
      <c r="W17" s="85"/>
      <c r="X17" s="79" t="s">
        <v>74</v>
      </c>
      <c r="Y17" s="80"/>
      <c r="Z17" s="81">
        <f t="shared" si="3"/>
        <v>134</v>
      </c>
      <c r="AA17" s="81"/>
      <c r="AB17" s="82">
        <v>49</v>
      </c>
      <c r="AC17" s="82"/>
      <c r="AD17" s="82">
        <v>85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4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107</v>
      </c>
      <c r="C18" s="81"/>
      <c r="D18" s="82">
        <v>59</v>
      </c>
      <c r="E18" s="82"/>
      <c r="F18" s="86">
        <v>48</v>
      </c>
      <c r="G18" s="87"/>
      <c r="H18" s="79" t="s">
        <v>77</v>
      </c>
      <c r="I18" s="80"/>
      <c r="J18" s="81">
        <f t="shared" si="1"/>
        <v>122</v>
      </c>
      <c r="K18" s="81"/>
      <c r="L18" s="82">
        <v>72</v>
      </c>
      <c r="M18" s="82"/>
      <c r="N18" s="82">
        <v>50</v>
      </c>
      <c r="O18" s="85"/>
      <c r="P18" s="79" t="s">
        <v>78</v>
      </c>
      <c r="Q18" s="80"/>
      <c r="R18" s="81">
        <f t="shared" si="2"/>
        <v>109</v>
      </c>
      <c r="S18" s="81"/>
      <c r="T18" s="82">
        <v>55</v>
      </c>
      <c r="U18" s="82"/>
      <c r="V18" s="82">
        <v>54</v>
      </c>
      <c r="W18" s="85"/>
      <c r="X18" s="79" t="s">
        <v>79</v>
      </c>
      <c r="Y18" s="80"/>
      <c r="Z18" s="81">
        <f t="shared" si="3"/>
        <v>124</v>
      </c>
      <c r="AA18" s="81"/>
      <c r="AB18" s="82">
        <v>51</v>
      </c>
      <c r="AC18" s="82"/>
      <c r="AD18" s="82">
        <v>73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1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110</v>
      </c>
      <c r="C19" s="81"/>
      <c r="D19" s="82">
        <v>64</v>
      </c>
      <c r="E19" s="82"/>
      <c r="F19" s="86">
        <v>46</v>
      </c>
      <c r="G19" s="87"/>
      <c r="H19" s="79" t="s">
        <v>82</v>
      </c>
      <c r="I19" s="80"/>
      <c r="J19" s="81">
        <f t="shared" si="1"/>
        <v>125</v>
      </c>
      <c r="K19" s="81"/>
      <c r="L19" s="82">
        <v>63</v>
      </c>
      <c r="M19" s="82"/>
      <c r="N19" s="82">
        <v>62</v>
      </c>
      <c r="O19" s="85"/>
      <c r="P19" s="79" t="s">
        <v>83</v>
      </c>
      <c r="Q19" s="80"/>
      <c r="R19" s="81">
        <f t="shared" si="2"/>
        <v>121</v>
      </c>
      <c r="S19" s="81"/>
      <c r="T19" s="82">
        <v>51</v>
      </c>
      <c r="U19" s="82"/>
      <c r="V19" s="82">
        <v>70</v>
      </c>
      <c r="W19" s="85"/>
      <c r="X19" s="79" t="s">
        <v>84</v>
      </c>
      <c r="Y19" s="80"/>
      <c r="Z19" s="81">
        <f t="shared" si="3"/>
        <v>138</v>
      </c>
      <c r="AA19" s="81"/>
      <c r="AB19" s="82">
        <v>67</v>
      </c>
      <c r="AC19" s="82"/>
      <c r="AD19" s="82">
        <v>71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0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98</v>
      </c>
      <c r="C20" s="81"/>
      <c r="D20" s="82">
        <v>48</v>
      </c>
      <c r="E20" s="82"/>
      <c r="F20" s="86">
        <v>50</v>
      </c>
      <c r="G20" s="87"/>
      <c r="H20" s="79" t="s">
        <v>87</v>
      </c>
      <c r="I20" s="80"/>
      <c r="J20" s="81">
        <f t="shared" si="1"/>
        <v>112</v>
      </c>
      <c r="K20" s="81"/>
      <c r="L20" s="82">
        <v>54</v>
      </c>
      <c r="M20" s="82"/>
      <c r="N20" s="82">
        <v>58</v>
      </c>
      <c r="O20" s="85"/>
      <c r="P20" s="79" t="s">
        <v>88</v>
      </c>
      <c r="Q20" s="80"/>
      <c r="R20" s="81">
        <f t="shared" si="2"/>
        <v>96</v>
      </c>
      <c r="S20" s="81"/>
      <c r="T20" s="82">
        <v>49</v>
      </c>
      <c r="U20" s="82"/>
      <c r="V20" s="82">
        <v>47</v>
      </c>
      <c r="W20" s="85"/>
      <c r="X20" s="79" t="s">
        <v>89</v>
      </c>
      <c r="Y20" s="80"/>
      <c r="Z20" s="81">
        <f t="shared" si="3"/>
        <v>144</v>
      </c>
      <c r="AA20" s="81"/>
      <c r="AB20" s="82">
        <v>56</v>
      </c>
      <c r="AC20" s="82"/>
      <c r="AD20" s="82">
        <v>88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88</v>
      </c>
      <c r="C21" s="81"/>
      <c r="D21" s="82">
        <v>49</v>
      </c>
      <c r="E21" s="82"/>
      <c r="F21" s="86">
        <v>39</v>
      </c>
      <c r="G21" s="87"/>
      <c r="H21" s="79" t="s">
        <v>92</v>
      </c>
      <c r="I21" s="80"/>
      <c r="J21" s="81">
        <f t="shared" si="1"/>
        <v>131</v>
      </c>
      <c r="K21" s="81"/>
      <c r="L21" s="82">
        <v>60</v>
      </c>
      <c r="M21" s="82"/>
      <c r="N21" s="82">
        <v>71</v>
      </c>
      <c r="O21" s="85"/>
      <c r="P21" s="79" t="s">
        <v>93</v>
      </c>
      <c r="Q21" s="80"/>
      <c r="R21" s="81">
        <f t="shared" si="2"/>
        <v>87</v>
      </c>
      <c r="S21" s="81"/>
      <c r="T21" s="82">
        <v>54</v>
      </c>
      <c r="U21" s="82"/>
      <c r="V21" s="82">
        <v>33</v>
      </c>
      <c r="W21" s="85"/>
      <c r="X21" s="79" t="s">
        <v>94</v>
      </c>
      <c r="Y21" s="80"/>
      <c r="Z21" s="81">
        <f t="shared" si="3"/>
        <v>82</v>
      </c>
      <c r="AA21" s="81"/>
      <c r="AB21" s="82">
        <v>37</v>
      </c>
      <c r="AC21" s="82"/>
      <c r="AD21" s="82">
        <v>45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81</v>
      </c>
      <c r="C22" s="81"/>
      <c r="D22" s="82">
        <v>40</v>
      </c>
      <c r="E22" s="82"/>
      <c r="F22" s="86">
        <v>41</v>
      </c>
      <c r="G22" s="87"/>
      <c r="H22" s="79" t="s">
        <v>97</v>
      </c>
      <c r="I22" s="80"/>
      <c r="J22" s="81">
        <f t="shared" si="1"/>
        <v>117</v>
      </c>
      <c r="K22" s="81"/>
      <c r="L22" s="82">
        <v>64</v>
      </c>
      <c r="M22" s="82"/>
      <c r="N22" s="82">
        <v>53</v>
      </c>
      <c r="O22" s="85"/>
      <c r="P22" s="79" t="s">
        <v>98</v>
      </c>
      <c r="Q22" s="80"/>
      <c r="R22" s="81">
        <f t="shared" si="2"/>
        <v>118</v>
      </c>
      <c r="S22" s="81"/>
      <c r="T22" s="82">
        <v>62</v>
      </c>
      <c r="U22" s="82"/>
      <c r="V22" s="82">
        <v>56</v>
      </c>
      <c r="W22" s="85"/>
      <c r="X22" s="79" t="s">
        <v>99</v>
      </c>
      <c r="Y22" s="80"/>
      <c r="Z22" s="81">
        <f t="shared" si="3"/>
        <v>96</v>
      </c>
      <c r="AA22" s="81"/>
      <c r="AB22" s="82">
        <v>45</v>
      </c>
      <c r="AC22" s="82"/>
      <c r="AD22" s="82">
        <v>51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1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97</v>
      </c>
      <c r="C23" s="66"/>
      <c r="D23" s="74">
        <v>50</v>
      </c>
      <c r="E23" s="74"/>
      <c r="F23" s="84">
        <v>47</v>
      </c>
      <c r="G23" s="67"/>
      <c r="H23" s="64" t="s">
        <v>102</v>
      </c>
      <c r="I23" s="65"/>
      <c r="J23" s="66">
        <f t="shared" si="1"/>
        <v>129</v>
      </c>
      <c r="K23" s="66"/>
      <c r="L23" s="74">
        <v>66</v>
      </c>
      <c r="M23" s="74"/>
      <c r="N23" s="74">
        <v>63</v>
      </c>
      <c r="O23" s="75"/>
      <c r="P23" s="64" t="s">
        <v>103</v>
      </c>
      <c r="Q23" s="65"/>
      <c r="R23" s="66">
        <f t="shared" si="2"/>
        <v>84</v>
      </c>
      <c r="S23" s="66"/>
      <c r="T23" s="74">
        <v>32</v>
      </c>
      <c r="U23" s="74"/>
      <c r="V23" s="74">
        <v>52</v>
      </c>
      <c r="W23" s="75"/>
      <c r="X23" s="64" t="s">
        <v>104</v>
      </c>
      <c r="Y23" s="65"/>
      <c r="Z23" s="66">
        <f t="shared" si="3"/>
        <v>126</v>
      </c>
      <c r="AA23" s="66"/>
      <c r="AB23" s="74">
        <v>43</v>
      </c>
      <c r="AC23" s="74"/>
      <c r="AD23" s="74">
        <v>83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549</v>
      </c>
      <c r="D27" s="46"/>
      <c r="E27" s="45">
        <f>SUM(E28:F29)</f>
        <v>623</v>
      </c>
      <c r="F27" s="46"/>
      <c r="G27" s="45">
        <f>SUM(G28:H29)</f>
        <v>348</v>
      </c>
      <c r="H27" s="46"/>
      <c r="I27" s="45">
        <f>SUM(I28:J29)</f>
        <v>296</v>
      </c>
      <c r="J27" s="46"/>
      <c r="K27" s="45">
        <f>SUM(K28:L29)</f>
        <v>178</v>
      </c>
      <c r="L27" s="46"/>
      <c r="M27" s="45">
        <f>SUM(M28:N29)</f>
        <v>987</v>
      </c>
      <c r="N27" s="46"/>
      <c r="O27" s="45">
        <f>SUM(O28:P29)</f>
        <v>1150</v>
      </c>
      <c r="P27" s="46"/>
      <c r="Q27" s="45">
        <f>SUM(Q28:R29)</f>
        <v>1420</v>
      </c>
      <c r="R27" s="46"/>
      <c r="S27" s="45">
        <f>SUM(S28:T29)</f>
        <v>1172</v>
      </c>
      <c r="T27" s="46"/>
      <c r="U27" s="45">
        <f>SUM(U28:V29)</f>
        <v>417</v>
      </c>
      <c r="V27" s="46"/>
      <c r="W27" s="45">
        <f>SUM(W28:X29)</f>
        <v>405</v>
      </c>
      <c r="X27" s="46"/>
      <c r="Y27" s="45">
        <f>SUM(Y28:Z29)</f>
        <v>596</v>
      </c>
      <c r="Z27" s="46"/>
      <c r="AA27" s="45">
        <f>SUM(AA28:AB29)</f>
        <v>586</v>
      </c>
      <c r="AB27" s="46"/>
      <c r="AC27" s="45">
        <f>SUM(AC28:AD29)</f>
        <v>619</v>
      </c>
      <c r="AD27" s="46"/>
      <c r="AE27" s="45">
        <f>SUM(AE28:AF29)</f>
        <v>80</v>
      </c>
      <c r="AF27" s="46"/>
      <c r="AG27" s="45">
        <f>SUM(AG28:AH29)</f>
        <v>0</v>
      </c>
      <c r="AH27" s="46"/>
      <c r="AI27" s="47">
        <f>SUM(C27:AH27)</f>
        <v>9426</v>
      </c>
      <c r="AJ27" s="48"/>
      <c r="AK27" s="49">
        <v>4117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296</v>
      </c>
      <c r="D28" s="44"/>
      <c r="E28" s="43">
        <f>SUM(D10:E15)</f>
        <v>297</v>
      </c>
      <c r="F28" s="44"/>
      <c r="G28" s="43">
        <f>SUM(D16:E18)</f>
        <v>174</v>
      </c>
      <c r="H28" s="44"/>
      <c r="I28" s="43">
        <f>SUM(D19:E21)</f>
        <v>161</v>
      </c>
      <c r="J28" s="44"/>
      <c r="K28" s="43">
        <f>SUM(D22:E23)</f>
        <v>90</v>
      </c>
      <c r="L28" s="44"/>
      <c r="M28" s="43">
        <f>SUM(L4:M13)</f>
        <v>501</v>
      </c>
      <c r="N28" s="44"/>
      <c r="O28" s="43">
        <f>SUM(L14:M23)</f>
        <v>572</v>
      </c>
      <c r="P28" s="44"/>
      <c r="Q28" s="43">
        <f>SUM(T4:U13)</f>
        <v>705</v>
      </c>
      <c r="R28" s="44"/>
      <c r="S28" s="43">
        <f>SUM(T14:U23)</f>
        <v>587</v>
      </c>
      <c r="T28" s="44"/>
      <c r="U28" s="43">
        <f>SUM(AB4:AC8)</f>
        <v>191</v>
      </c>
      <c r="V28" s="44"/>
      <c r="W28" s="43">
        <f>SUM(AB9:AC13)</f>
        <v>197</v>
      </c>
      <c r="X28" s="44"/>
      <c r="Y28" s="43">
        <f>SUM(AB14:AC18)</f>
        <v>249</v>
      </c>
      <c r="Z28" s="44"/>
      <c r="AA28" s="43">
        <f>SUM(AB19:AC23)</f>
        <v>248</v>
      </c>
      <c r="AB28" s="44"/>
      <c r="AC28" s="43">
        <f>SUM(AJ4:AK13)</f>
        <v>264</v>
      </c>
      <c r="AD28" s="44"/>
      <c r="AE28" s="43">
        <f>SUM(AJ14:AK23)</f>
        <v>18</v>
      </c>
      <c r="AF28" s="44"/>
      <c r="AG28" s="43">
        <f>AJ24</f>
        <v>0</v>
      </c>
      <c r="AH28" s="44"/>
      <c r="AI28" s="38">
        <f>SUM(C28:AH28)</f>
        <v>4550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253</v>
      </c>
      <c r="D29" s="21"/>
      <c r="E29" s="20">
        <f>SUM(F10:G15)</f>
        <v>326</v>
      </c>
      <c r="F29" s="21"/>
      <c r="G29" s="20">
        <f>SUM(F16:G18)</f>
        <v>174</v>
      </c>
      <c r="H29" s="21"/>
      <c r="I29" s="20">
        <f>SUM(F19:G21)</f>
        <v>135</v>
      </c>
      <c r="J29" s="21"/>
      <c r="K29" s="20">
        <f>SUM(F22:G23)</f>
        <v>88</v>
      </c>
      <c r="L29" s="21"/>
      <c r="M29" s="20">
        <f>SUM(N4:O13)</f>
        <v>486</v>
      </c>
      <c r="N29" s="21"/>
      <c r="O29" s="20">
        <f>SUM(N14:O23)</f>
        <v>578</v>
      </c>
      <c r="P29" s="21"/>
      <c r="Q29" s="20">
        <f>SUM(V4:W13)</f>
        <v>715</v>
      </c>
      <c r="R29" s="21"/>
      <c r="S29" s="20">
        <f>SUM(V14:W23)</f>
        <v>585</v>
      </c>
      <c r="T29" s="21"/>
      <c r="U29" s="20">
        <f>SUM(AD4:AE8)</f>
        <v>226</v>
      </c>
      <c r="V29" s="21"/>
      <c r="W29" s="20">
        <f>SUM(AD9:AE13)</f>
        <v>208</v>
      </c>
      <c r="X29" s="21"/>
      <c r="Y29" s="20">
        <f>SUM(AD14:AE18)</f>
        <v>347</v>
      </c>
      <c r="Z29" s="21"/>
      <c r="AA29" s="20">
        <f>SUM(AD19:AE23)</f>
        <v>338</v>
      </c>
      <c r="AB29" s="21"/>
      <c r="AC29" s="20">
        <f>SUM(AL4:AM13)</f>
        <v>355</v>
      </c>
      <c r="AD29" s="21"/>
      <c r="AE29" s="20">
        <f>SUM(AL14:AM23)</f>
        <v>62</v>
      </c>
      <c r="AF29" s="21"/>
      <c r="AG29" s="20">
        <f>AL24</f>
        <v>0</v>
      </c>
      <c r="AH29" s="21"/>
      <c r="AI29" s="22">
        <f>SUM(C29:AH29)</f>
        <v>4876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1520</v>
      </c>
      <c r="D31" s="34"/>
      <c r="E31" s="34"/>
      <c r="F31" s="35">
        <f>C31/AI27</f>
        <v>0.16125610014852534</v>
      </c>
      <c r="G31" s="35"/>
      <c r="H31" s="36"/>
      <c r="I31" s="17">
        <f>SUM(I27:V27)</f>
        <v>5620</v>
      </c>
      <c r="J31" s="37"/>
      <c r="K31" s="37"/>
      <c r="L31" s="37"/>
      <c r="M31" s="37"/>
      <c r="N31" s="37"/>
      <c r="O31" s="37"/>
      <c r="P31" s="15">
        <f>I31/AI27</f>
        <v>0.5962232123912582</v>
      </c>
      <c r="Q31" s="15"/>
      <c r="R31" s="15"/>
      <c r="S31" s="15"/>
      <c r="T31" s="15"/>
      <c r="U31" s="15"/>
      <c r="V31" s="16"/>
      <c r="W31" s="17">
        <f>SUM(W27:AH27)</f>
        <v>2286</v>
      </c>
      <c r="X31" s="18"/>
      <c r="Y31" s="18"/>
      <c r="Z31" s="18"/>
      <c r="AA31" s="18"/>
      <c r="AB31" s="18"/>
      <c r="AC31" s="15">
        <f>W31/AI27</f>
        <v>0.24252068746021643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41</v>
      </c>
      <c r="C4" s="90"/>
      <c r="D4" s="91">
        <v>21</v>
      </c>
      <c r="E4" s="91"/>
      <c r="F4" s="96">
        <v>20</v>
      </c>
      <c r="G4" s="97"/>
      <c r="H4" s="88" t="s">
        <v>7</v>
      </c>
      <c r="I4" s="89"/>
      <c r="J4" s="90">
        <f aca="true" t="shared" si="1" ref="J4:J23">SUM(L4:N4)</f>
        <v>93</v>
      </c>
      <c r="K4" s="90"/>
      <c r="L4" s="91">
        <v>41</v>
      </c>
      <c r="M4" s="91"/>
      <c r="N4" s="91">
        <v>52</v>
      </c>
      <c r="O4" s="93"/>
      <c r="P4" s="88" t="s">
        <v>8</v>
      </c>
      <c r="Q4" s="89"/>
      <c r="R4" s="90">
        <f aca="true" t="shared" si="2" ref="R4:R23">SUM(T4:V4)</f>
        <v>92</v>
      </c>
      <c r="S4" s="90"/>
      <c r="T4" s="91">
        <v>37</v>
      </c>
      <c r="U4" s="91"/>
      <c r="V4" s="91">
        <v>55</v>
      </c>
      <c r="W4" s="93"/>
      <c r="X4" s="88" t="s">
        <v>9</v>
      </c>
      <c r="Y4" s="89"/>
      <c r="Z4" s="90">
        <f aca="true" t="shared" si="3" ref="Z4:Z23">SUM(AB4:AD4)</f>
        <v>95</v>
      </c>
      <c r="AA4" s="90"/>
      <c r="AB4" s="91">
        <v>49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81</v>
      </c>
      <c r="AI4" s="90"/>
      <c r="AJ4" s="91">
        <v>38</v>
      </c>
      <c r="AK4" s="91"/>
      <c r="AL4" s="91">
        <v>43</v>
      </c>
      <c r="AM4" s="92"/>
    </row>
    <row r="5" spans="1:39" s="8" customFormat="1" ht="18" customHeight="1">
      <c r="A5" s="10" t="s">
        <v>11</v>
      </c>
      <c r="B5" s="81">
        <f t="shared" si="0"/>
        <v>49</v>
      </c>
      <c r="C5" s="81"/>
      <c r="D5" s="82">
        <v>25</v>
      </c>
      <c r="E5" s="82"/>
      <c r="F5" s="86">
        <v>24</v>
      </c>
      <c r="G5" s="87"/>
      <c r="H5" s="79" t="s">
        <v>12</v>
      </c>
      <c r="I5" s="80"/>
      <c r="J5" s="81">
        <f t="shared" si="1"/>
        <v>85</v>
      </c>
      <c r="K5" s="81"/>
      <c r="L5" s="82">
        <v>51</v>
      </c>
      <c r="M5" s="82"/>
      <c r="N5" s="82">
        <v>34</v>
      </c>
      <c r="O5" s="85"/>
      <c r="P5" s="79" t="s">
        <v>13</v>
      </c>
      <c r="Q5" s="80"/>
      <c r="R5" s="81">
        <f t="shared" si="2"/>
        <v>106</v>
      </c>
      <c r="S5" s="81"/>
      <c r="T5" s="82">
        <v>47</v>
      </c>
      <c r="U5" s="82"/>
      <c r="V5" s="82">
        <v>59</v>
      </c>
      <c r="W5" s="85"/>
      <c r="X5" s="79" t="s">
        <v>14</v>
      </c>
      <c r="Y5" s="80"/>
      <c r="Z5" s="81">
        <f t="shared" si="3"/>
        <v>108</v>
      </c>
      <c r="AA5" s="81"/>
      <c r="AB5" s="82">
        <v>53</v>
      </c>
      <c r="AC5" s="82"/>
      <c r="AD5" s="82">
        <v>55</v>
      </c>
      <c r="AE5" s="85"/>
      <c r="AF5" s="79" t="s">
        <v>15</v>
      </c>
      <c r="AG5" s="80"/>
      <c r="AH5" s="81">
        <f t="shared" si="4"/>
        <v>90</v>
      </c>
      <c r="AI5" s="81"/>
      <c r="AJ5" s="82">
        <v>37</v>
      </c>
      <c r="AK5" s="82"/>
      <c r="AL5" s="82">
        <v>53</v>
      </c>
      <c r="AM5" s="83"/>
    </row>
    <row r="6" spans="1:39" s="8" customFormat="1" ht="18" customHeight="1">
      <c r="A6" s="10" t="s">
        <v>16</v>
      </c>
      <c r="B6" s="81">
        <f t="shared" si="0"/>
        <v>60</v>
      </c>
      <c r="C6" s="81"/>
      <c r="D6" s="82">
        <v>32</v>
      </c>
      <c r="E6" s="82"/>
      <c r="F6" s="86">
        <v>28</v>
      </c>
      <c r="G6" s="87"/>
      <c r="H6" s="79" t="s">
        <v>17</v>
      </c>
      <c r="I6" s="80"/>
      <c r="J6" s="81">
        <f t="shared" si="1"/>
        <v>98</v>
      </c>
      <c r="K6" s="81"/>
      <c r="L6" s="82">
        <v>43</v>
      </c>
      <c r="M6" s="82"/>
      <c r="N6" s="82">
        <v>55</v>
      </c>
      <c r="O6" s="85"/>
      <c r="P6" s="79" t="s">
        <v>18</v>
      </c>
      <c r="Q6" s="80"/>
      <c r="R6" s="81">
        <f t="shared" si="2"/>
        <v>126</v>
      </c>
      <c r="S6" s="81"/>
      <c r="T6" s="82">
        <v>50</v>
      </c>
      <c r="U6" s="82"/>
      <c r="V6" s="82">
        <v>76</v>
      </c>
      <c r="W6" s="85"/>
      <c r="X6" s="79" t="s">
        <v>19</v>
      </c>
      <c r="Y6" s="80"/>
      <c r="Z6" s="81">
        <f t="shared" si="3"/>
        <v>93</v>
      </c>
      <c r="AA6" s="81"/>
      <c r="AB6" s="82">
        <v>43</v>
      </c>
      <c r="AC6" s="82"/>
      <c r="AD6" s="82">
        <v>50</v>
      </c>
      <c r="AE6" s="85"/>
      <c r="AF6" s="79" t="s">
        <v>20</v>
      </c>
      <c r="AG6" s="80"/>
      <c r="AH6" s="81">
        <f t="shared" si="4"/>
        <v>103</v>
      </c>
      <c r="AI6" s="81"/>
      <c r="AJ6" s="82">
        <v>44</v>
      </c>
      <c r="AK6" s="82"/>
      <c r="AL6" s="82">
        <v>59</v>
      </c>
      <c r="AM6" s="83"/>
    </row>
    <row r="7" spans="1:39" s="8" customFormat="1" ht="18" customHeight="1">
      <c r="A7" s="10" t="s">
        <v>21</v>
      </c>
      <c r="B7" s="81">
        <f t="shared" si="0"/>
        <v>54</v>
      </c>
      <c r="C7" s="81"/>
      <c r="D7" s="82">
        <v>28</v>
      </c>
      <c r="E7" s="82"/>
      <c r="F7" s="86">
        <v>26</v>
      </c>
      <c r="G7" s="87"/>
      <c r="H7" s="79" t="s">
        <v>22</v>
      </c>
      <c r="I7" s="80"/>
      <c r="J7" s="81">
        <f t="shared" si="1"/>
        <v>80</v>
      </c>
      <c r="K7" s="81"/>
      <c r="L7" s="82">
        <v>38</v>
      </c>
      <c r="M7" s="82"/>
      <c r="N7" s="82">
        <v>42</v>
      </c>
      <c r="O7" s="85"/>
      <c r="P7" s="79" t="s">
        <v>23</v>
      </c>
      <c r="Q7" s="80"/>
      <c r="R7" s="81">
        <f t="shared" si="2"/>
        <v>114</v>
      </c>
      <c r="S7" s="81"/>
      <c r="T7" s="82">
        <v>53</v>
      </c>
      <c r="U7" s="82"/>
      <c r="V7" s="82">
        <v>61</v>
      </c>
      <c r="W7" s="85"/>
      <c r="X7" s="79" t="s">
        <v>24</v>
      </c>
      <c r="Y7" s="80"/>
      <c r="Z7" s="81">
        <f t="shared" si="3"/>
        <v>85</v>
      </c>
      <c r="AA7" s="81"/>
      <c r="AB7" s="82">
        <v>38</v>
      </c>
      <c r="AC7" s="82"/>
      <c r="AD7" s="82">
        <v>47</v>
      </c>
      <c r="AE7" s="85"/>
      <c r="AF7" s="79" t="s">
        <v>25</v>
      </c>
      <c r="AG7" s="80"/>
      <c r="AH7" s="81">
        <f t="shared" si="4"/>
        <v>93</v>
      </c>
      <c r="AI7" s="81"/>
      <c r="AJ7" s="82">
        <v>38</v>
      </c>
      <c r="AK7" s="82"/>
      <c r="AL7" s="82">
        <v>55</v>
      </c>
      <c r="AM7" s="83"/>
    </row>
    <row r="8" spans="1:39" s="8" customFormat="1" ht="18" customHeight="1">
      <c r="A8" s="10" t="s">
        <v>26</v>
      </c>
      <c r="B8" s="81">
        <f t="shared" si="0"/>
        <v>54</v>
      </c>
      <c r="C8" s="81"/>
      <c r="D8" s="82">
        <v>24</v>
      </c>
      <c r="E8" s="82"/>
      <c r="F8" s="86">
        <v>30</v>
      </c>
      <c r="G8" s="87"/>
      <c r="H8" s="79" t="s">
        <v>27</v>
      </c>
      <c r="I8" s="80"/>
      <c r="J8" s="81">
        <f t="shared" si="1"/>
        <v>102</v>
      </c>
      <c r="K8" s="81"/>
      <c r="L8" s="82">
        <v>50</v>
      </c>
      <c r="M8" s="82"/>
      <c r="N8" s="82">
        <v>52</v>
      </c>
      <c r="O8" s="85"/>
      <c r="P8" s="79" t="s">
        <v>28</v>
      </c>
      <c r="Q8" s="80"/>
      <c r="R8" s="81">
        <f t="shared" si="2"/>
        <v>114</v>
      </c>
      <c r="S8" s="81"/>
      <c r="T8" s="82">
        <v>55</v>
      </c>
      <c r="U8" s="82"/>
      <c r="V8" s="82">
        <v>59</v>
      </c>
      <c r="W8" s="85"/>
      <c r="X8" s="79" t="s">
        <v>29</v>
      </c>
      <c r="Y8" s="80"/>
      <c r="Z8" s="81">
        <f t="shared" si="3"/>
        <v>87</v>
      </c>
      <c r="AA8" s="81"/>
      <c r="AB8" s="82">
        <v>42</v>
      </c>
      <c r="AC8" s="82"/>
      <c r="AD8" s="82">
        <v>45</v>
      </c>
      <c r="AE8" s="85"/>
      <c r="AF8" s="79" t="s">
        <v>30</v>
      </c>
      <c r="AG8" s="80"/>
      <c r="AH8" s="81">
        <f t="shared" si="4"/>
        <v>58</v>
      </c>
      <c r="AI8" s="81"/>
      <c r="AJ8" s="82">
        <v>23</v>
      </c>
      <c r="AK8" s="82"/>
      <c r="AL8" s="82">
        <v>35</v>
      </c>
      <c r="AM8" s="83"/>
    </row>
    <row r="9" spans="1:39" s="8" customFormat="1" ht="18" customHeight="1">
      <c r="A9" s="10" t="s">
        <v>31</v>
      </c>
      <c r="B9" s="81">
        <f t="shared" si="0"/>
        <v>54</v>
      </c>
      <c r="C9" s="81"/>
      <c r="D9" s="82">
        <v>23</v>
      </c>
      <c r="E9" s="82"/>
      <c r="F9" s="86">
        <v>31</v>
      </c>
      <c r="G9" s="87"/>
      <c r="H9" s="79" t="s">
        <v>32</v>
      </c>
      <c r="I9" s="80"/>
      <c r="J9" s="81">
        <f t="shared" si="1"/>
        <v>103</v>
      </c>
      <c r="K9" s="81"/>
      <c r="L9" s="82">
        <v>39</v>
      </c>
      <c r="M9" s="82"/>
      <c r="N9" s="82">
        <v>64</v>
      </c>
      <c r="O9" s="85"/>
      <c r="P9" s="79" t="s">
        <v>33</v>
      </c>
      <c r="Q9" s="80"/>
      <c r="R9" s="81">
        <f t="shared" si="2"/>
        <v>121</v>
      </c>
      <c r="S9" s="81"/>
      <c r="T9" s="82">
        <v>48</v>
      </c>
      <c r="U9" s="82"/>
      <c r="V9" s="82">
        <v>73</v>
      </c>
      <c r="W9" s="85"/>
      <c r="X9" s="79" t="s">
        <v>34</v>
      </c>
      <c r="Y9" s="80"/>
      <c r="Z9" s="81">
        <f t="shared" si="3"/>
        <v>95</v>
      </c>
      <c r="AA9" s="81"/>
      <c r="AB9" s="82">
        <v>44</v>
      </c>
      <c r="AC9" s="82"/>
      <c r="AD9" s="82">
        <v>51</v>
      </c>
      <c r="AE9" s="85"/>
      <c r="AF9" s="79" t="s">
        <v>35</v>
      </c>
      <c r="AG9" s="80"/>
      <c r="AH9" s="81">
        <f t="shared" si="4"/>
        <v>66</v>
      </c>
      <c r="AI9" s="81"/>
      <c r="AJ9" s="82">
        <v>30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58</v>
      </c>
      <c r="C10" s="81"/>
      <c r="D10" s="82">
        <v>22</v>
      </c>
      <c r="E10" s="82"/>
      <c r="F10" s="86">
        <v>36</v>
      </c>
      <c r="G10" s="87"/>
      <c r="H10" s="79" t="s">
        <v>37</v>
      </c>
      <c r="I10" s="80"/>
      <c r="J10" s="81">
        <f t="shared" si="1"/>
        <v>81</v>
      </c>
      <c r="K10" s="81"/>
      <c r="L10" s="82">
        <v>46</v>
      </c>
      <c r="M10" s="82"/>
      <c r="N10" s="82">
        <v>35</v>
      </c>
      <c r="O10" s="85"/>
      <c r="P10" s="79" t="s">
        <v>38</v>
      </c>
      <c r="Q10" s="80"/>
      <c r="R10" s="81">
        <f t="shared" si="2"/>
        <v>125</v>
      </c>
      <c r="S10" s="81"/>
      <c r="T10" s="82">
        <v>69</v>
      </c>
      <c r="U10" s="82"/>
      <c r="V10" s="82">
        <v>56</v>
      </c>
      <c r="W10" s="85"/>
      <c r="X10" s="79" t="s">
        <v>39</v>
      </c>
      <c r="Y10" s="80"/>
      <c r="Z10" s="81">
        <f t="shared" si="3"/>
        <v>82</v>
      </c>
      <c r="AA10" s="81"/>
      <c r="AB10" s="82">
        <v>35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53</v>
      </c>
      <c r="AI10" s="81"/>
      <c r="AJ10" s="82">
        <v>23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64</v>
      </c>
      <c r="C11" s="81"/>
      <c r="D11" s="82">
        <v>34</v>
      </c>
      <c r="E11" s="82"/>
      <c r="F11" s="86">
        <v>30</v>
      </c>
      <c r="G11" s="87"/>
      <c r="H11" s="79" t="s">
        <v>42</v>
      </c>
      <c r="I11" s="80"/>
      <c r="J11" s="81">
        <f t="shared" si="1"/>
        <v>82</v>
      </c>
      <c r="K11" s="81"/>
      <c r="L11" s="82">
        <v>47</v>
      </c>
      <c r="M11" s="82"/>
      <c r="N11" s="82">
        <v>35</v>
      </c>
      <c r="O11" s="85"/>
      <c r="P11" s="79" t="s">
        <v>43</v>
      </c>
      <c r="Q11" s="80"/>
      <c r="R11" s="81">
        <f t="shared" si="2"/>
        <v>142</v>
      </c>
      <c r="S11" s="81"/>
      <c r="T11" s="82">
        <v>66</v>
      </c>
      <c r="U11" s="82"/>
      <c r="V11" s="82">
        <v>76</v>
      </c>
      <c r="W11" s="85"/>
      <c r="X11" s="79" t="s">
        <v>44</v>
      </c>
      <c r="Y11" s="80"/>
      <c r="Z11" s="81">
        <f t="shared" si="3"/>
        <v>84</v>
      </c>
      <c r="AA11" s="81"/>
      <c r="AB11" s="82">
        <v>37</v>
      </c>
      <c r="AC11" s="82"/>
      <c r="AD11" s="82">
        <v>47</v>
      </c>
      <c r="AE11" s="85"/>
      <c r="AF11" s="79" t="s">
        <v>45</v>
      </c>
      <c r="AG11" s="80"/>
      <c r="AH11" s="81">
        <f t="shared" si="4"/>
        <v>47</v>
      </c>
      <c r="AI11" s="81"/>
      <c r="AJ11" s="82">
        <v>21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65</v>
      </c>
      <c r="C12" s="81"/>
      <c r="D12" s="82">
        <v>35</v>
      </c>
      <c r="E12" s="82"/>
      <c r="F12" s="86">
        <v>30</v>
      </c>
      <c r="G12" s="87"/>
      <c r="H12" s="79" t="s">
        <v>47</v>
      </c>
      <c r="I12" s="80"/>
      <c r="J12" s="81">
        <f t="shared" si="1"/>
        <v>101</v>
      </c>
      <c r="K12" s="81"/>
      <c r="L12" s="82">
        <v>50</v>
      </c>
      <c r="M12" s="82"/>
      <c r="N12" s="82">
        <v>51</v>
      </c>
      <c r="O12" s="85"/>
      <c r="P12" s="79" t="s">
        <v>48</v>
      </c>
      <c r="Q12" s="80"/>
      <c r="R12" s="81">
        <f t="shared" si="2"/>
        <v>134</v>
      </c>
      <c r="S12" s="81"/>
      <c r="T12" s="82">
        <v>64</v>
      </c>
      <c r="U12" s="82"/>
      <c r="V12" s="82">
        <v>70</v>
      </c>
      <c r="W12" s="85"/>
      <c r="X12" s="79" t="s">
        <v>49</v>
      </c>
      <c r="Y12" s="80"/>
      <c r="Z12" s="81">
        <f t="shared" si="3"/>
        <v>107</v>
      </c>
      <c r="AA12" s="81"/>
      <c r="AB12" s="82">
        <v>40</v>
      </c>
      <c r="AC12" s="82"/>
      <c r="AD12" s="82">
        <v>67</v>
      </c>
      <c r="AE12" s="85"/>
      <c r="AF12" s="79" t="s">
        <v>50</v>
      </c>
      <c r="AG12" s="80"/>
      <c r="AH12" s="81">
        <f t="shared" si="4"/>
        <v>34</v>
      </c>
      <c r="AI12" s="81"/>
      <c r="AJ12" s="82">
        <v>13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69</v>
      </c>
      <c r="C13" s="81"/>
      <c r="D13" s="82">
        <v>32</v>
      </c>
      <c r="E13" s="82"/>
      <c r="F13" s="86">
        <v>37</v>
      </c>
      <c r="G13" s="87"/>
      <c r="H13" s="79" t="s">
        <v>52</v>
      </c>
      <c r="I13" s="80"/>
      <c r="J13" s="81">
        <f t="shared" si="1"/>
        <v>80</v>
      </c>
      <c r="K13" s="81"/>
      <c r="L13" s="82">
        <v>39</v>
      </c>
      <c r="M13" s="82"/>
      <c r="N13" s="82">
        <v>41</v>
      </c>
      <c r="O13" s="85"/>
      <c r="P13" s="79" t="s">
        <v>53</v>
      </c>
      <c r="Q13" s="80"/>
      <c r="R13" s="81">
        <f t="shared" si="2"/>
        <v>137</v>
      </c>
      <c r="S13" s="81"/>
      <c r="T13" s="82">
        <v>69</v>
      </c>
      <c r="U13" s="82"/>
      <c r="V13" s="82">
        <v>68</v>
      </c>
      <c r="W13" s="85"/>
      <c r="X13" s="79" t="s">
        <v>54</v>
      </c>
      <c r="Y13" s="80"/>
      <c r="Z13" s="81">
        <f t="shared" si="3"/>
        <v>98</v>
      </c>
      <c r="AA13" s="81"/>
      <c r="AB13" s="82">
        <v>39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13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74</v>
      </c>
      <c r="C14" s="81"/>
      <c r="D14" s="82">
        <v>33</v>
      </c>
      <c r="E14" s="82"/>
      <c r="F14" s="86">
        <v>41</v>
      </c>
      <c r="G14" s="87"/>
      <c r="H14" s="79" t="s">
        <v>57</v>
      </c>
      <c r="I14" s="80"/>
      <c r="J14" s="81">
        <f t="shared" si="1"/>
        <v>76</v>
      </c>
      <c r="K14" s="81"/>
      <c r="L14" s="82">
        <v>41</v>
      </c>
      <c r="M14" s="82"/>
      <c r="N14" s="82">
        <v>35</v>
      </c>
      <c r="O14" s="85"/>
      <c r="P14" s="79" t="s">
        <v>58</v>
      </c>
      <c r="Q14" s="80"/>
      <c r="R14" s="81">
        <f t="shared" si="2"/>
        <v>140</v>
      </c>
      <c r="S14" s="81"/>
      <c r="T14" s="82">
        <v>67</v>
      </c>
      <c r="U14" s="82"/>
      <c r="V14" s="82">
        <v>73</v>
      </c>
      <c r="W14" s="85"/>
      <c r="X14" s="79" t="s">
        <v>59</v>
      </c>
      <c r="Y14" s="80"/>
      <c r="Z14" s="81">
        <f t="shared" si="3"/>
        <v>120</v>
      </c>
      <c r="AA14" s="81"/>
      <c r="AB14" s="82">
        <v>57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9</v>
      </c>
      <c r="AK14" s="82"/>
      <c r="AL14" s="82">
        <v>18</v>
      </c>
      <c r="AM14" s="83"/>
    </row>
    <row r="15" spans="1:39" s="8" customFormat="1" ht="18" customHeight="1">
      <c r="A15" s="10" t="s">
        <v>61</v>
      </c>
      <c r="B15" s="81">
        <f t="shared" si="0"/>
        <v>78</v>
      </c>
      <c r="C15" s="81"/>
      <c r="D15" s="82">
        <v>40</v>
      </c>
      <c r="E15" s="82"/>
      <c r="F15" s="86">
        <v>38</v>
      </c>
      <c r="G15" s="87"/>
      <c r="H15" s="79" t="s">
        <v>62</v>
      </c>
      <c r="I15" s="80"/>
      <c r="J15" s="81">
        <f t="shared" si="1"/>
        <v>77</v>
      </c>
      <c r="K15" s="81"/>
      <c r="L15" s="82">
        <v>33</v>
      </c>
      <c r="M15" s="82"/>
      <c r="N15" s="82">
        <v>44</v>
      </c>
      <c r="O15" s="85"/>
      <c r="P15" s="79" t="s">
        <v>63</v>
      </c>
      <c r="Q15" s="80"/>
      <c r="R15" s="81">
        <f t="shared" si="2"/>
        <v>151</v>
      </c>
      <c r="S15" s="81"/>
      <c r="T15" s="82">
        <v>73</v>
      </c>
      <c r="U15" s="82"/>
      <c r="V15" s="82">
        <v>78</v>
      </c>
      <c r="W15" s="85"/>
      <c r="X15" s="79" t="s">
        <v>64</v>
      </c>
      <c r="Y15" s="80"/>
      <c r="Z15" s="81">
        <f t="shared" si="3"/>
        <v>129</v>
      </c>
      <c r="AA15" s="81"/>
      <c r="AB15" s="82">
        <v>59</v>
      </c>
      <c r="AC15" s="82"/>
      <c r="AD15" s="82">
        <v>70</v>
      </c>
      <c r="AE15" s="85"/>
      <c r="AF15" s="79" t="s">
        <v>65</v>
      </c>
      <c r="AG15" s="80"/>
      <c r="AH15" s="81">
        <f t="shared" si="4"/>
        <v>20</v>
      </c>
      <c r="AI15" s="81"/>
      <c r="AJ15" s="82">
        <v>4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65</v>
      </c>
      <c r="C16" s="81"/>
      <c r="D16" s="82">
        <v>35</v>
      </c>
      <c r="E16" s="82"/>
      <c r="F16" s="86">
        <v>30</v>
      </c>
      <c r="G16" s="87"/>
      <c r="H16" s="79" t="s">
        <v>67</v>
      </c>
      <c r="I16" s="80"/>
      <c r="J16" s="81">
        <f t="shared" si="1"/>
        <v>89</v>
      </c>
      <c r="K16" s="81"/>
      <c r="L16" s="82">
        <v>48</v>
      </c>
      <c r="M16" s="82"/>
      <c r="N16" s="82">
        <v>41</v>
      </c>
      <c r="O16" s="85"/>
      <c r="P16" s="79" t="s">
        <v>68</v>
      </c>
      <c r="Q16" s="80"/>
      <c r="R16" s="81">
        <f t="shared" si="2"/>
        <v>126</v>
      </c>
      <c r="S16" s="81"/>
      <c r="T16" s="82">
        <v>53</v>
      </c>
      <c r="U16" s="82"/>
      <c r="V16" s="82">
        <v>73</v>
      </c>
      <c r="W16" s="85"/>
      <c r="X16" s="79" t="s">
        <v>69</v>
      </c>
      <c r="Y16" s="80"/>
      <c r="Z16" s="81">
        <f t="shared" si="3"/>
        <v>116</v>
      </c>
      <c r="AA16" s="81"/>
      <c r="AB16" s="82">
        <v>45</v>
      </c>
      <c r="AC16" s="82"/>
      <c r="AD16" s="82">
        <v>71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9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81</v>
      </c>
      <c r="C17" s="81"/>
      <c r="D17" s="82">
        <v>40</v>
      </c>
      <c r="E17" s="82"/>
      <c r="F17" s="86">
        <v>41</v>
      </c>
      <c r="G17" s="87"/>
      <c r="H17" s="79" t="s">
        <v>72</v>
      </c>
      <c r="I17" s="80"/>
      <c r="J17" s="81">
        <f t="shared" si="1"/>
        <v>73</v>
      </c>
      <c r="K17" s="81"/>
      <c r="L17" s="82">
        <v>37</v>
      </c>
      <c r="M17" s="82"/>
      <c r="N17" s="82">
        <v>36</v>
      </c>
      <c r="O17" s="85"/>
      <c r="P17" s="79" t="s">
        <v>73</v>
      </c>
      <c r="Q17" s="80"/>
      <c r="R17" s="81">
        <f t="shared" si="2"/>
        <v>126</v>
      </c>
      <c r="S17" s="81"/>
      <c r="T17" s="82">
        <v>47</v>
      </c>
      <c r="U17" s="82"/>
      <c r="V17" s="82">
        <v>79</v>
      </c>
      <c r="W17" s="85"/>
      <c r="X17" s="79" t="s">
        <v>74</v>
      </c>
      <c r="Y17" s="80"/>
      <c r="Z17" s="81">
        <f t="shared" si="3"/>
        <v>134</v>
      </c>
      <c r="AA17" s="81"/>
      <c r="AB17" s="82">
        <v>51</v>
      </c>
      <c r="AC17" s="82"/>
      <c r="AD17" s="82">
        <v>83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7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80</v>
      </c>
      <c r="C18" s="81"/>
      <c r="D18" s="82">
        <v>35</v>
      </c>
      <c r="E18" s="82"/>
      <c r="F18" s="86">
        <v>45</v>
      </c>
      <c r="G18" s="87"/>
      <c r="H18" s="79" t="s">
        <v>77</v>
      </c>
      <c r="I18" s="80"/>
      <c r="J18" s="81">
        <f t="shared" si="1"/>
        <v>78</v>
      </c>
      <c r="K18" s="81"/>
      <c r="L18" s="82">
        <v>36</v>
      </c>
      <c r="M18" s="82"/>
      <c r="N18" s="82">
        <v>42</v>
      </c>
      <c r="O18" s="85"/>
      <c r="P18" s="79" t="s">
        <v>78</v>
      </c>
      <c r="Q18" s="80"/>
      <c r="R18" s="81">
        <f t="shared" si="2"/>
        <v>120</v>
      </c>
      <c r="S18" s="81"/>
      <c r="T18" s="82">
        <v>58</v>
      </c>
      <c r="U18" s="82"/>
      <c r="V18" s="82">
        <v>62</v>
      </c>
      <c r="W18" s="85"/>
      <c r="X18" s="79" t="s">
        <v>79</v>
      </c>
      <c r="Y18" s="80"/>
      <c r="Z18" s="81">
        <f t="shared" si="3"/>
        <v>177</v>
      </c>
      <c r="AA18" s="81"/>
      <c r="AB18" s="82">
        <v>84</v>
      </c>
      <c r="AC18" s="82"/>
      <c r="AD18" s="82">
        <v>93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2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61</v>
      </c>
      <c r="C19" s="81"/>
      <c r="D19" s="82">
        <v>29</v>
      </c>
      <c r="E19" s="82"/>
      <c r="F19" s="86">
        <v>32</v>
      </c>
      <c r="G19" s="87"/>
      <c r="H19" s="79" t="s">
        <v>82</v>
      </c>
      <c r="I19" s="80"/>
      <c r="J19" s="81">
        <f t="shared" si="1"/>
        <v>78</v>
      </c>
      <c r="K19" s="81"/>
      <c r="L19" s="82">
        <v>44</v>
      </c>
      <c r="M19" s="82"/>
      <c r="N19" s="82">
        <v>34</v>
      </c>
      <c r="O19" s="85"/>
      <c r="P19" s="79" t="s">
        <v>83</v>
      </c>
      <c r="Q19" s="80"/>
      <c r="R19" s="81">
        <f t="shared" si="2"/>
        <v>137</v>
      </c>
      <c r="S19" s="81"/>
      <c r="T19" s="82">
        <v>63</v>
      </c>
      <c r="U19" s="82"/>
      <c r="V19" s="82">
        <v>74</v>
      </c>
      <c r="W19" s="85"/>
      <c r="X19" s="79" t="s">
        <v>84</v>
      </c>
      <c r="Y19" s="80"/>
      <c r="Z19" s="81">
        <f t="shared" si="3"/>
        <v>176</v>
      </c>
      <c r="AA19" s="81"/>
      <c r="AB19" s="82">
        <v>73</v>
      </c>
      <c r="AC19" s="82"/>
      <c r="AD19" s="82">
        <v>103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1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90</v>
      </c>
      <c r="C20" s="81"/>
      <c r="D20" s="82">
        <v>49</v>
      </c>
      <c r="E20" s="82"/>
      <c r="F20" s="86">
        <v>41</v>
      </c>
      <c r="G20" s="87"/>
      <c r="H20" s="79" t="s">
        <v>87</v>
      </c>
      <c r="I20" s="80"/>
      <c r="J20" s="81">
        <f t="shared" si="1"/>
        <v>69</v>
      </c>
      <c r="K20" s="81"/>
      <c r="L20" s="82">
        <v>38</v>
      </c>
      <c r="M20" s="82"/>
      <c r="N20" s="82">
        <v>31</v>
      </c>
      <c r="O20" s="85"/>
      <c r="P20" s="79" t="s">
        <v>88</v>
      </c>
      <c r="Q20" s="80"/>
      <c r="R20" s="81">
        <f t="shared" si="2"/>
        <v>124</v>
      </c>
      <c r="S20" s="81"/>
      <c r="T20" s="82">
        <v>52</v>
      </c>
      <c r="U20" s="82"/>
      <c r="V20" s="82">
        <v>72</v>
      </c>
      <c r="W20" s="85"/>
      <c r="X20" s="79" t="s">
        <v>89</v>
      </c>
      <c r="Y20" s="80"/>
      <c r="Z20" s="81">
        <f t="shared" si="3"/>
        <v>166</v>
      </c>
      <c r="AA20" s="81"/>
      <c r="AB20" s="82">
        <v>77</v>
      </c>
      <c r="AC20" s="82"/>
      <c r="AD20" s="82">
        <v>89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3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70</v>
      </c>
      <c r="C21" s="81"/>
      <c r="D21" s="82">
        <v>31</v>
      </c>
      <c r="E21" s="82"/>
      <c r="F21" s="86">
        <v>39</v>
      </c>
      <c r="G21" s="87"/>
      <c r="H21" s="79" t="s">
        <v>92</v>
      </c>
      <c r="I21" s="80"/>
      <c r="J21" s="81">
        <f t="shared" si="1"/>
        <v>98</v>
      </c>
      <c r="K21" s="81"/>
      <c r="L21" s="82">
        <v>46</v>
      </c>
      <c r="M21" s="82"/>
      <c r="N21" s="82">
        <v>52</v>
      </c>
      <c r="O21" s="85"/>
      <c r="P21" s="79" t="s">
        <v>93</v>
      </c>
      <c r="Q21" s="80"/>
      <c r="R21" s="81">
        <f t="shared" si="2"/>
        <v>103</v>
      </c>
      <c r="S21" s="81"/>
      <c r="T21" s="82">
        <v>56</v>
      </c>
      <c r="U21" s="82"/>
      <c r="V21" s="82">
        <v>47</v>
      </c>
      <c r="W21" s="85"/>
      <c r="X21" s="79" t="s">
        <v>94</v>
      </c>
      <c r="Y21" s="80"/>
      <c r="Z21" s="81">
        <f t="shared" si="3"/>
        <v>88</v>
      </c>
      <c r="AA21" s="81"/>
      <c r="AB21" s="82">
        <v>44</v>
      </c>
      <c r="AC21" s="82"/>
      <c r="AD21" s="82">
        <v>44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88</v>
      </c>
      <c r="C22" s="81"/>
      <c r="D22" s="82">
        <v>48</v>
      </c>
      <c r="E22" s="82"/>
      <c r="F22" s="86">
        <v>40</v>
      </c>
      <c r="G22" s="87"/>
      <c r="H22" s="79" t="s">
        <v>97</v>
      </c>
      <c r="I22" s="80"/>
      <c r="J22" s="81">
        <f t="shared" si="1"/>
        <v>85</v>
      </c>
      <c r="K22" s="81"/>
      <c r="L22" s="82">
        <v>39</v>
      </c>
      <c r="M22" s="82"/>
      <c r="N22" s="82">
        <v>46</v>
      </c>
      <c r="O22" s="85"/>
      <c r="P22" s="79" t="s">
        <v>98</v>
      </c>
      <c r="Q22" s="80"/>
      <c r="R22" s="81">
        <f t="shared" si="2"/>
        <v>119</v>
      </c>
      <c r="S22" s="81"/>
      <c r="T22" s="82">
        <v>58</v>
      </c>
      <c r="U22" s="82"/>
      <c r="V22" s="82">
        <v>61</v>
      </c>
      <c r="W22" s="85"/>
      <c r="X22" s="79" t="s">
        <v>99</v>
      </c>
      <c r="Y22" s="80"/>
      <c r="Z22" s="81">
        <f t="shared" si="3"/>
        <v>108</v>
      </c>
      <c r="AA22" s="81"/>
      <c r="AB22" s="82">
        <v>46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86</v>
      </c>
      <c r="C23" s="66"/>
      <c r="D23" s="74">
        <v>46</v>
      </c>
      <c r="E23" s="74"/>
      <c r="F23" s="84">
        <v>40</v>
      </c>
      <c r="G23" s="67"/>
      <c r="H23" s="64" t="s">
        <v>102</v>
      </c>
      <c r="I23" s="65"/>
      <c r="J23" s="66">
        <f t="shared" si="1"/>
        <v>85</v>
      </c>
      <c r="K23" s="66"/>
      <c r="L23" s="74">
        <v>41</v>
      </c>
      <c r="M23" s="74"/>
      <c r="N23" s="74">
        <v>44</v>
      </c>
      <c r="O23" s="75"/>
      <c r="P23" s="64" t="s">
        <v>103</v>
      </c>
      <c r="Q23" s="65"/>
      <c r="R23" s="66">
        <f t="shared" si="2"/>
        <v>125</v>
      </c>
      <c r="S23" s="66"/>
      <c r="T23" s="74">
        <v>53</v>
      </c>
      <c r="U23" s="74"/>
      <c r="V23" s="74">
        <v>72</v>
      </c>
      <c r="W23" s="75"/>
      <c r="X23" s="64" t="s">
        <v>104</v>
      </c>
      <c r="Y23" s="65"/>
      <c r="Z23" s="66">
        <f t="shared" si="3"/>
        <v>109</v>
      </c>
      <c r="AA23" s="66"/>
      <c r="AB23" s="74">
        <v>45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1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312</v>
      </c>
      <c r="D27" s="46"/>
      <c r="E27" s="45">
        <f>SUM(E28:F29)</f>
        <v>408</v>
      </c>
      <c r="F27" s="46"/>
      <c r="G27" s="45">
        <f>SUM(G28:H29)</f>
        <v>226</v>
      </c>
      <c r="H27" s="46"/>
      <c r="I27" s="45">
        <f>SUM(I28:J29)</f>
        <v>221</v>
      </c>
      <c r="J27" s="46"/>
      <c r="K27" s="45">
        <f>SUM(K28:L29)</f>
        <v>174</v>
      </c>
      <c r="L27" s="46"/>
      <c r="M27" s="45">
        <f>SUM(M28:N29)</f>
        <v>905</v>
      </c>
      <c r="N27" s="46"/>
      <c r="O27" s="45">
        <f>SUM(O28:P29)</f>
        <v>808</v>
      </c>
      <c r="P27" s="46"/>
      <c r="Q27" s="45">
        <f>SUM(Q28:R29)</f>
        <v>1211</v>
      </c>
      <c r="R27" s="46"/>
      <c r="S27" s="45">
        <f>SUM(S28:T29)</f>
        <v>1271</v>
      </c>
      <c r="T27" s="46"/>
      <c r="U27" s="45">
        <f>SUM(U28:V29)</f>
        <v>468</v>
      </c>
      <c r="V27" s="46"/>
      <c r="W27" s="45">
        <f>SUM(W28:X29)</f>
        <v>466</v>
      </c>
      <c r="X27" s="46"/>
      <c r="Y27" s="45">
        <f>SUM(Y28:Z29)</f>
        <v>676</v>
      </c>
      <c r="Z27" s="46"/>
      <c r="AA27" s="45">
        <f>SUM(AA28:AB29)</f>
        <v>647</v>
      </c>
      <c r="AB27" s="46"/>
      <c r="AC27" s="45">
        <f>SUM(AC28:AD29)</f>
        <v>658</v>
      </c>
      <c r="AD27" s="46"/>
      <c r="AE27" s="45">
        <f>SUM(AE28:AF29)</f>
        <v>120</v>
      </c>
      <c r="AF27" s="46"/>
      <c r="AG27" s="45">
        <f>SUM(AG28:AH29)</f>
        <v>3</v>
      </c>
      <c r="AH27" s="46"/>
      <c r="AI27" s="47">
        <f>SUM(C27:AH27)</f>
        <v>8574</v>
      </c>
      <c r="AJ27" s="48"/>
      <c r="AK27" s="49">
        <v>4157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153</v>
      </c>
      <c r="D28" s="44"/>
      <c r="E28" s="43">
        <f>SUM(D10:E15)</f>
        <v>196</v>
      </c>
      <c r="F28" s="44"/>
      <c r="G28" s="43">
        <f>SUM(D16:E18)</f>
        <v>110</v>
      </c>
      <c r="H28" s="44"/>
      <c r="I28" s="43">
        <f>SUM(D19:E21)</f>
        <v>109</v>
      </c>
      <c r="J28" s="44"/>
      <c r="K28" s="43">
        <f>SUM(D22:E23)</f>
        <v>94</v>
      </c>
      <c r="L28" s="44"/>
      <c r="M28" s="43">
        <f>SUM(L4:M13)</f>
        <v>444</v>
      </c>
      <c r="N28" s="44"/>
      <c r="O28" s="43">
        <f>SUM(L14:M23)</f>
        <v>403</v>
      </c>
      <c r="P28" s="44"/>
      <c r="Q28" s="43">
        <f>SUM(T4:U13)</f>
        <v>558</v>
      </c>
      <c r="R28" s="44"/>
      <c r="S28" s="43">
        <f>SUM(T14:U23)</f>
        <v>580</v>
      </c>
      <c r="T28" s="44"/>
      <c r="U28" s="43">
        <f>SUM(AB4:AC8)</f>
        <v>225</v>
      </c>
      <c r="V28" s="44"/>
      <c r="W28" s="43">
        <f>SUM(AB9:AC13)</f>
        <v>195</v>
      </c>
      <c r="X28" s="44"/>
      <c r="Y28" s="43">
        <f>SUM(AB14:AC18)</f>
        <v>296</v>
      </c>
      <c r="Z28" s="44"/>
      <c r="AA28" s="43">
        <f>SUM(AB19:AC23)</f>
        <v>285</v>
      </c>
      <c r="AB28" s="44"/>
      <c r="AC28" s="43">
        <f>SUM(AJ4:AK13)</f>
        <v>280</v>
      </c>
      <c r="AD28" s="44"/>
      <c r="AE28" s="43">
        <f>SUM(AJ14:AK23)</f>
        <v>37</v>
      </c>
      <c r="AF28" s="44"/>
      <c r="AG28" s="43">
        <f>AJ24</f>
        <v>0</v>
      </c>
      <c r="AH28" s="44"/>
      <c r="AI28" s="38">
        <f>SUM(C28:AH28)</f>
        <v>3965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159</v>
      </c>
      <c r="D29" s="21"/>
      <c r="E29" s="20">
        <f>SUM(F10:G15)</f>
        <v>212</v>
      </c>
      <c r="F29" s="21"/>
      <c r="G29" s="20">
        <f>SUM(F16:G18)</f>
        <v>116</v>
      </c>
      <c r="H29" s="21"/>
      <c r="I29" s="20">
        <f>SUM(F19:G21)</f>
        <v>112</v>
      </c>
      <c r="J29" s="21"/>
      <c r="K29" s="20">
        <f>SUM(F22:G23)</f>
        <v>80</v>
      </c>
      <c r="L29" s="21"/>
      <c r="M29" s="20">
        <f>SUM(N4:O13)</f>
        <v>461</v>
      </c>
      <c r="N29" s="21"/>
      <c r="O29" s="20">
        <f>SUM(N14:O23)</f>
        <v>405</v>
      </c>
      <c r="P29" s="21"/>
      <c r="Q29" s="20">
        <f>SUM(V4:W13)</f>
        <v>653</v>
      </c>
      <c r="R29" s="21"/>
      <c r="S29" s="20">
        <f>SUM(V14:W23)</f>
        <v>691</v>
      </c>
      <c r="T29" s="21"/>
      <c r="U29" s="20">
        <f>SUM(AD4:AE8)</f>
        <v>243</v>
      </c>
      <c r="V29" s="21"/>
      <c r="W29" s="20">
        <f>SUM(AD9:AE13)</f>
        <v>271</v>
      </c>
      <c r="X29" s="21"/>
      <c r="Y29" s="20">
        <f>SUM(AD14:AE18)</f>
        <v>380</v>
      </c>
      <c r="Z29" s="21"/>
      <c r="AA29" s="20">
        <f>SUM(AD19:AE23)</f>
        <v>362</v>
      </c>
      <c r="AB29" s="21"/>
      <c r="AC29" s="20">
        <f>SUM(AL4:AM13)</f>
        <v>378</v>
      </c>
      <c r="AD29" s="21"/>
      <c r="AE29" s="20">
        <f>SUM(AL14:AM23)</f>
        <v>83</v>
      </c>
      <c r="AF29" s="21"/>
      <c r="AG29" s="20">
        <f>AL24</f>
        <v>3</v>
      </c>
      <c r="AH29" s="21"/>
      <c r="AI29" s="22">
        <f>SUM(C29:AH29)</f>
        <v>4609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946</v>
      </c>
      <c r="D31" s="34"/>
      <c r="E31" s="34"/>
      <c r="F31" s="35">
        <f>C31/AI27</f>
        <v>0.11033356659668767</v>
      </c>
      <c r="G31" s="35"/>
      <c r="H31" s="36"/>
      <c r="I31" s="17">
        <f>SUM(I27:V27)</f>
        <v>5058</v>
      </c>
      <c r="J31" s="37"/>
      <c r="K31" s="37"/>
      <c r="L31" s="37"/>
      <c r="M31" s="37"/>
      <c r="N31" s="37"/>
      <c r="O31" s="37"/>
      <c r="P31" s="15">
        <f>I31/AI27</f>
        <v>0.5899230230930721</v>
      </c>
      <c r="Q31" s="15"/>
      <c r="R31" s="15"/>
      <c r="S31" s="15"/>
      <c r="T31" s="15"/>
      <c r="U31" s="15"/>
      <c r="V31" s="16"/>
      <c r="W31" s="17">
        <f>SUM(W27:AH27)</f>
        <v>2570</v>
      </c>
      <c r="X31" s="18"/>
      <c r="Y31" s="18"/>
      <c r="Z31" s="18"/>
      <c r="AA31" s="18"/>
      <c r="AB31" s="18"/>
      <c r="AC31" s="15">
        <f>W31/AI27</f>
        <v>0.29974341031024027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42</v>
      </c>
      <c r="C4" s="90"/>
      <c r="D4" s="91">
        <v>21</v>
      </c>
      <c r="E4" s="91"/>
      <c r="F4" s="96">
        <v>21</v>
      </c>
      <c r="G4" s="97"/>
      <c r="H4" s="88" t="s">
        <v>7</v>
      </c>
      <c r="I4" s="89"/>
      <c r="J4" s="90">
        <f aca="true" t="shared" si="1" ref="J4:J23">SUM(L4:N4)</f>
        <v>83</v>
      </c>
      <c r="K4" s="90"/>
      <c r="L4" s="91">
        <v>39</v>
      </c>
      <c r="M4" s="91"/>
      <c r="N4" s="91">
        <v>44</v>
      </c>
      <c r="O4" s="93"/>
      <c r="P4" s="88" t="s">
        <v>8</v>
      </c>
      <c r="Q4" s="89"/>
      <c r="R4" s="90">
        <f aca="true" t="shared" si="2" ref="R4:R23">SUM(T4:V4)</f>
        <v>101</v>
      </c>
      <c r="S4" s="90"/>
      <c r="T4" s="91">
        <v>50</v>
      </c>
      <c r="U4" s="91"/>
      <c r="V4" s="91">
        <v>51</v>
      </c>
      <c r="W4" s="93"/>
      <c r="X4" s="88" t="s">
        <v>9</v>
      </c>
      <c r="Y4" s="89"/>
      <c r="Z4" s="90">
        <f aca="true" t="shared" si="3" ref="Z4:Z23">SUM(AB4:AD4)</f>
        <v>97</v>
      </c>
      <c r="AA4" s="90"/>
      <c r="AB4" s="91">
        <v>45</v>
      </c>
      <c r="AC4" s="91"/>
      <c r="AD4" s="91">
        <v>52</v>
      </c>
      <c r="AE4" s="93"/>
      <c r="AF4" s="88" t="s">
        <v>10</v>
      </c>
      <c r="AG4" s="89"/>
      <c r="AH4" s="90">
        <f aca="true" t="shared" si="4" ref="AH4:AH24">SUM(AJ4:AL4)</f>
        <v>120</v>
      </c>
      <c r="AI4" s="90"/>
      <c r="AJ4" s="91">
        <v>50</v>
      </c>
      <c r="AK4" s="91"/>
      <c r="AL4" s="91">
        <v>70</v>
      </c>
      <c r="AM4" s="92"/>
    </row>
    <row r="5" spans="1:39" s="8" customFormat="1" ht="18" customHeight="1">
      <c r="A5" s="10" t="s">
        <v>11</v>
      </c>
      <c r="B5" s="81">
        <f t="shared" si="0"/>
        <v>47</v>
      </c>
      <c r="C5" s="81"/>
      <c r="D5" s="82">
        <v>24</v>
      </c>
      <c r="E5" s="82"/>
      <c r="F5" s="86">
        <v>23</v>
      </c>
      <c r="G5" s="87"/>
      <c r="H5" s="79" t="s">
        <v>12</v>
      </c>
      <c r="I5" s="80"/>
      <c r="J5" s="81">
        <f t="shared" si="1"/>
        <v>110</v>
      </c>
      <c r="K5" s="81"/>
      <c r="L5" s="82">
        <v>59</v>
      </c>
      <c r="M5" s="82"/>
      <c r="N5" s="82">
        <v>51</v>
      </c>
      <c r="O5" s="85"/>
      <c r="P5" s="79" t="s">
        <v>13</v>
      </c>
      <c r="Q5" s="80"/>
      <c r="R5" s="81">
        <f t="shared" si="2"/>
        <v>120</v>
      </c>
      <c r="S5" s="81"/>
      <c r="T5" s="82">
        <v>59</v>
      </c>
      <c r="U5" s="82"/>
      <c r="V5" s="82">
        <v>61</v>
      </c>
      <c r="W5" s="85"/>
      <c r="X5" s="79" t="s">
        <v>14</v>
      </c>
      <c r="Y5" s="80"/>
      <c r="Z5" s="81">
        <f t="shared" si="3"/>
        <v>107</v>
      </c>
      <c r="AA5" s="81"/>
      <c r="AB5" s="82">
        <v>48</v>
      </c>
      <c r="AC5" s="82"/>
      <c r="AD5" s="82">
        <v>59</v>
      </c>
      <c r="AE5" s="85"/>
      <c r="AF5" s="79" t="s">
        <v>15</v>
      </c>
      <c r="AG5" s="80"/>
      <c r="AH5" s="81">
        <f t="shared" si="4"/>
        <v>131</v>
      </c>
      <c r="AI5" s="81"/>
      <c r="AJ5" s="82">
        <v>68</v>
      </c>
      <c r="AK5" s="82"/>
      <c r="AL5" s="82">
        <v>63</v>
      </c>
      <c r="AM5" s="83"/>
    </row>
    <row r="6" spans="1:39" s="8" customFormat="1" ht="18" customHeight="1">
      <c r="A6" s="10" t="s">
        <v>16</v>
      </c>
      <c r="B6" s="81">
        <f t="shared" si="0"/>
        <v>56</v>
      </c>
      <c r="C6" s="81"/>
      <c r="D6" s="82">
        <v>27</v>
      </c>
      <c r="E6" s="82"/>
      <c r="F6" s="86">
        <v>29</v>
      </c>
      <c r="G6" s="87"/>
      <c r="H6" s="79" t="s">
        <v>17</v>
      </c>
      <c r="I6" s="80"/>
      <c r="J6" s="81">
        <f t="shared" si="1"/>
        <v>94</v>
      </c>
      <c r="K6" s="81"/>
      <c r="L6" s="82">
        <v>52</v>
      </c>
      <c r="M6" s="82"/>
      <c r="N6" s="82">
        <v>42</v>
      </c>
      <c r="O6" s="85"/>
      <c r="P6" s="79" t="s">
        <v>18</v>
      </c>
      <c r="Q6" s="80"/>
      <c r="R6" s="81">
        <f t="shared" si="2"/>
        <v>111</v>
      </c>
      <c r="S6" s="81"/>
      <c r="T6" s="82">
        <v>56</v>
      </c>
      <c r="U6" s="82"/>
      <c r="V6" s="82">
        <v>55</v>
      </c>
      <c r="W6" s="85"/>
      <c r="X6" s="79" t="s">
        <v>19</v>
      </c>
      <c r="Y6" s="80"/>
      <c r="Z6" s="81">
        <f t="shared" si="3"/>
        <v>91</v>
      </c>
      <c r="AA6" s="81"/>
      <c r="AB6" s="82">
        <v>42</v>
      </c>
      <c r="AC6" s="82"/>
      <c r="AD6" s="82">
        <v>49</v>
      </c>
      <c r="AE6" s="85"/>
      <c r="AF6" s="79" t="s">
        <v>20</v>
      </c>
      <c r="AG6" s="80"/>
      <c r="AH6" s="81">
        <f t="shared" si="4"/>
        <v>107</v>
      </c>
      <c r="AI6" s="81"/>
      <c r="AJ6" s="82">
        <v>52</v>
      </c>
      <c r="AK6" s="82"/>
      <c r="AL6" s="82">
        <v>55</v>
      </c>
      <c r="AM6" s="83"/>
    </row>
    <row r="7" spans="1:39" s="8" customFormat="1" ht="18" customHeight="1">
      <c r="A7" s="10" t="s">
        <v>21</v>
      </c>
      <c r="B7" s="81">
        <f t="shared" si="0"/>
        <v>54</v>
      </c>
      <c r="C7" s="81"/>
      <c r="D7" s="82">
        <v>27</v>
      </c>
      <c r="E7" s="82"/>
      <c r="F7" s="86">
        <v>27</v>
      </c>
      <c r="G7" s="87"/>
      <c r="H7" s="79" t="s">
        <v>22</v>
      </c>
      <c r="I7" s="80"/>
      <c r="J7" s="81">
        <f t="shared" si="1"/>
        <v>85</v>
      </c>
      <c r="K7" s="81"/>
      <c r="L7" s="82">
        <v>39</v>
      </c>
      <c r="M7" s="82"/>
      <c r="N7" s="82">
        <v>46</v>
      </c>
      <c r="O7" s="85"/>
      <c r="P7" s="79" t="s">
        <v>23</v>
      </c>
      <c r="Q7" s="80"/>
      <c r="R7" s="81">
        <f t="shared" si="2"/>
        <v>89</v>
      </c>
      <c r="S7" s="81"/>
      <c r="T7" s="82">
        <v>39</v>
      </c>
      <c r="U7" s="82"/>
      <c r="V7" s="82">
        <v>50</v>
      </c>
      <c r="W7" s="85"/>
      <c r="X7" s="79" t="s">
        <v>24</v>
      </c>
      <c r="Y7" s="80"/>
      <c r="Z7" s="81">
        <f t="shared" si="3"/>
        <v>93</v>
      </c>
      <c r="AA7" s="81"/>
      <c r="AB7" s="82">
        <v>43</v>
      </c>
      <c r="AC7" s="82"/>
      <c r="AD7" s="82">
        <v>50</v>
      </c>
      <c r="AE7" s="85"/>
      <c r="AF7" s="79" t="s">
        <v>25</v>
      </c>
      <c r="AG7" s="80"/>
      <c r="AH7" s="81">
        <f t="shared" si="4"/>
        <v>88</v>
      </c>
      <c r="AI7" s="81"/>
      <c r="AJ7" s="82">
        <v>45</v>
      </c>
      <c r="AK7" s="82"/>
      <c r="AL7" s="82">
        <v>43</v>
      </c>
      <c r="AM7" s="83"/>
    </row>
    <row r="8" spans="1:39" s="8" customFormat="1" ht="18" customHeight="1">
      <c r="A8" s="10" t="s">
        <v>26</v>
      </c>
      <c r="B8" s="81">
        <f t="shared" si="0"/>
        <v>73</v>
      </c>
      <c r="C8" s="81"/>
      <c r="D8" s="82">
        <v>31</v>
      </c>
      <c r="E8" s="82"/>
      <c r="F8" s="86">
        <v>42</v>
      </c>
      <c r="G8" s="87"/>
      <c r="H8" s="79" t="s">
        <v>27</v>
      </c>
      <c r="I8" s="80"/>
      <c r="J8" s="81">
        <f t="shared" si="1"/>
        <v>71</v>
      </c>
      <c r="K8" s="81"/>
      <c r="L8" s="82">
        <v>40</v>
      </c>
      <c r="M8" s="82"/>
      <c r="N8" s="82">
        <v>31</v>
      </c>
      <c r="O8" s="85"/>
      <c r="P8" s="79" t="s">
        <v>28</v>
      </c>
      <c r="Q8" s="80"/>
      <c r="R8" s="81">
        <f t="shared" si="2"/>
        <v>130</v>
      </c>
      <c r="S8" s="81"/>
      <c r="T8" s="82">
        <v>61</v>
      </c>
      <c r="U8" s="82"/>
      <c r="V8" s="82">
        <v>69</v>
      </c>
      <c r="W8" s="85"/>
      <c r="X8" s="79" t="s">
        <v>29</v>
      </c>
      <c r="Y8" s="80"/>
      <c r="Z8" s="81">
        <f t="shared" si="3"/>
        <v>120</v>
      </c>
      <c r="AA8" s="81"/>
      <c r="AB8" s="82">
        <v>52</v>
      </c>
      <c r="AC8" s="82"/>
      <c r="AD8" s="82">
        <v>68</v>
      </c>
      <c r="AE8" s="85"/>
      <c r="AF8" s="79" t="s">
        <v>30</v>
      </c>
      <c r="AG8" s="80"/>
      <c r="AH8" s="81">
        <f t="shared" si="4"/>
        <v>82</v>
      </c>
      <c r="AI8" s="81"/>
      <c r="AJ8" s="82">
        <v>39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71</v>
      </c>
      <c r="C9" s="81"/>
      <c r="D9" s="82">
        <v>40</v>
      </c>
      <c r="E9" s="82"/>
      <c r="F9" s="86">
        <v>31</v>
      </c>
      <c r="G9" s="87"/>
      <c r="H9" s="79" t="s">
        <v>32</v>
      </c>
      <c r="I9" s="80"/>
      <c r="J9" s="81">
        <f t="shared" si="1"/>
        <v>58</v>
      </c>
      <c r="K9" s="81"/>
      <c r="L9" s="82">
        <v>30</v>
      </c>
      <c r="M9" s="82"/>
      <c r="N9" s="82">
        <v>28</v>
      </c>
      <c r="O9" s="85"/>
      <c r="P9" s="79" t="s">
        <v>33</v>
      </c>
      <c r="Q9" s="80"/>
      <c r="R9" s="81">
        <f t="shared" si="2"/>
        <v>115</v>
      </c>
      <c r="S9" s="81"/>
      <c r="T9" s="82">
        <v>55</v>
      </c>
      <c r="U9" s="82"/>
      <c r="V9" s="82">
        <v>60</v>
      </c>
      <c r="W9" s="85"/>
      <c r="X9" s="79" t="s">
        <v>34</v>
      </c>
      <c r="Y9" s="80"/>
      <c r="Z9" s="81">
        <f t="shared" si="3"/>
        <v>116</v>
      </c>
      <c r="AA9" s="81"/>
      <c r="AB9" s="82">
        <v>55</v>
      </c>
      <c r="AC9" s="82"/>
      <c r="AD9" s="82">
        <v>61</v>
      </c>
      <c r="AE9" s="85"/>
      <c r="AF9" s="79" t="s">
        <v>35</v>
      </c>
      <c r="AG9" s="80"/>
      <c r="AH9" s="81">
        <f t="shared" si="4"/>
        <v>61</v>
      </c>
      <c r="AI9" s="81"/>
      <c r="AJ9" s="82">
        <v>25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80</v>
      </c>
      <c r="C10" s="81"/>
      <c r="D10" s="82">
        <v>36</v>
      </c>
      <c r="E10" s="82"/>
      <c r="F10" s="86">
        <v>44</v>
      </c>
      <c r="G10" s="87"/>
      <c r="H10" s="79" t="s">
        <v>37</v>
      </c>
      <c r="I10" s="80"/>
      <c r="J10" s="81">
        <f t="shared" si="1"/>
        <v>69</v>
      </c>
      <c r="K10" s="81"/>
      <c r="L10" s="82">
        <v>37</v>
      </c>
      <c r="M10" s="82"/>
      <c r="N10" s="82">
        <v>32</v>
      </c>
      <c r="O10" s="85"/>
      <c r="P10" s="79" t="s">
        <v>38</v>
      </c>
      <c r="Q10" s="80"/>
      <c r="R10" s="81">
        <f t="shared" si="2"/>
        <v>108</v>
      </c>
      <c r="S10" s="81"/>
      <c r="T10" s="82">
        <v>53</v>
      </c>
      <c r="U10" s="82"/>
      <c r="V10" s="82">
        <v>55</v>
      </c>
      <c r="W10" s="85"/>
      <c r="X10" s="79" t="s">
        <v>39</v>
      </c>
      <c r="Y10" s="80"/>
      <c r="Z10" s="81">
        <f t="shared" si="3"/>
        <v>104</v>
      </c>
      <c r="AA10" s="81"/>
      <c r="AB10" s="82">
        <v>52</v>
      </c>
      <c r="AC10" s="82"/>
      <c r="AD10" s="82">
        <v>52</v>
      </c>
      <c r="AE10" s="85"/>
      <c r="AF10" s="79" t="s">
        <v>40</v>
      </c>
      <c r="AG10" s="80"/>
      <c r="AH10" s="81">
        <f t="shared" si="4"/>
        <v>52</v>
      </c>
      <c r="AI10" s="81"/>
      <c r="AJ10" s="82">
        <v>24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73</v>
      </c>
      <c r="C11" s="81"/>
      <c r="D11" s="82">
        <v>41</v>
      </c>
      <c r="E11" s="82"/>
      <c r="F11" s="86">
        <v>32</v>
      </c>
      <c r="G11" s="87"/>
      <c r="H11" s="79" t="s">
        <v>42</v>
      </c>
      <c r="I11" s="80"/>
      <c r="J11" s="81">
        <f t="shared" si="1"/>
        <v>74</v>
      </c>
      <c r="K11" s="81"/>
      <c r="L11" s="82">
        <v>44</v>
      </c>
      <c r="M11" s="82"/>
      <c r="N11" s="82">
        <v>30</v>
      </c>
      <c r="O11" s="85"/>
      <c r="P11" s="79" t="s">
        <v>43</v>
      </c>
      <c r="Q11" s="80"/>
      <c r="R11" s="81">
        <f t="shared" si="2"/>
        <v>129</v>
      </c>
      <c r="S11" s="81"/>
      <c r="T11" s="82">
        <v>62</v>
      </c>
      <c r="U11" s="82"/>
      <c r="V11" s="82">
        <v>67</v>
      </c>
      <c r="W11" s="85"/>
      <c r="X11" s="79" t="s">
        <v>44</v>
      </c>
      <c r="Y11" s="80"/>
      <c r="Z11" s="81">
        <f t="shared" si="3"/>
        <v>115</v>
      </c>
      <c r="AA11" s="81"/>
      <c r="AB11" s="82">
        <v>58</v>
      </c>
      <c r="AC11" s="82"/>
      <c r="AD11" s="82">
        <v>57</v>
      </c>
      <c r="AE11" s="85"/>
      <c r="AF11" s="79" t="s">
        <v>45</v>
      </c>
      <c r="AG11" s="80"/>
      <c r="AH11" s="81">
        <f t="shared" si="4"/>
        <v>57</v>
      </c>
      <c r="AI11" s="81"/>
      <c r="AJ11" s="82">
        <v>21</v>
      </c>
      <c r="AK11" s="82"/>
      <c r="AL11" s="82">
        <v>36</v>
      </c>
      <c r="AM11" s="83"/>
    </row>
    <row r="12" spans="1:39" s="8" customFormat="1" ht="18" customHeight="1">
      <c r="A12" s="10" t="s">
        <v>46</v>
      </c>
      <c r="B12" s="81">
        <f t="shared" si="0"/>
        <v>79</v>
      </c>
      <c r="C12" s="81"/>
      <c r="D12" s="82">
        <v>41</v>
      </c>
      <c r="E12" s="82"/>
      <c r="F12" s="86">
        <v>38</v>
      </c>
      <c r="G12" s="87"/>
      <c r="H12" s="79" t="s">
        <v>47</v>
      </c>
      <c r="I12" s="80"/>
      <c r="J12" s="81">
        <f t="shared" si="1"/>
        <v>64</v>
      </c>
      <c r="K12" s="81"/>
      <c r="L12" s="82">
        <v>32</v>
      </c>
      <c r="M12" s="82"/>
      <c r="N12" s="82">
        <v>32</v>
      </c>
      <c r="O12" s="85"/>
      <c r="P12" s="79" t="s">
        <v>48</v>
      </c>
      <c r="Q12" s="80"/>
      <c r="R12" s="81">
        <f t="shared" si="2"/>
        <v>131</v>
      </c>
      <c r="S12" s="81"/>
      <c r="T12" s="82">
        <v>63</v>
      </c>
      <c r="U12" s="82"/>
      <c r="V12" s="82">
        <v>68</v>
      </c>
      <c r="W12" s="85"/>
      <c r="X12" s="79" t="s">
        <v>49</v>
      </c>
      <c r="Y12" s="80"/>
      <c r="Z12" s="81">
        <f t="shared" si="3"/>
        <v>110</v>
      </c>
      <c r="AA12" s="81"/>
      <c r="AB12" s="82">
        <v>47</v>
      </c>
      <c r="AC12" s="82"/>
      <c r="AD12" s="82">
        <v>63</v>
      </c>
      <c r="AE12" s="85"/>
      <c r="AF12" s="79" t="s">
        <v>50</v>
      </c>
      <c r="AG12" s="80"/>
      <c r="AH12" s="81">
        <f t="shared" si="4"/>
        <v>41</v>
      </c>
      <c r="AI12" s="81"/>
      <c r="AJ12" s="82">
        <v>15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84</v>
      </c>
      <c r="C13" s="81"/>
      <c r="D13" s="82">
        <v>45</v>
      </c>
      <c r="E13" s="82"/>
      <c r="F13" s="86">
        <v>39</v>
      </c>
      <c r="G13" s="87"/>
      <c r="H13" s="79" t="s">
        <v>52</v>
      </c>
      <c r="I13" s="80"/>
      <c r="J13" s="81">
        <f t="shared" si="1"/>
        <v>67</v>
      </c>
      <c r="K13" s="81"/>
      <c r="L13" s="82">
        <v>34</v>
      </c>
      <c r="M13" s="82"/>
      <c r="N13" s="82">
        <v>33</v>
      </c>
      <c r="O13" s="85"/>
      <c r="P13" s="79" t="s">
        <v>53</v>
      </c>
      <c r="Q13" s="80"/>
      <c r="R13" s="81">
        <f t="shared" si="2"/>
        <v>140</v>
      </c>
      <c r="S13" s="81"/>
      <c r="T13" s="82">
        <v>68</v>
      </c>
      <c r="U13" s="82"/>
      <c r="V13" s="82">
        <v>72</v>
      </c>
      <c r="W13" s="85"/>
      <c r="X13" s="79" t="s">
        <v>54</v>
      </c>
      <c r="Y13" s="80"/>
      <c r="Z13" s="81">
        <f t="shared" si="3"/>
        <v>106</v>
      </c>
      <c r="AA13" s="81"/>
      <c r="AB13" s="82">
        <v>51</v>
      </c>
      <c r="AC13" s="82"/>
      <c r="AD13" s="82">
        <v>55</v>
      </c>
      <c r="AE13" s="85"/>
      <c r="AF13" s="79" t="s">
        <v>55</v>
      </c>
      <c r="AG13" s="80"/>
      <c r="AH13" s="81">
        <f t="shared" si="4"/>
        <v>47</v>
      </c>
      <c r="AI13" s="81"/>
      <c r="AJ13" s="82">
        <v>16</v>
      </c>
      <c r="AK13" s="82"/>
      <c r="AL13" s="82">
        <v>31</v>
      </c>
      <c r="AM13" s="83"/>
    </row>
    <row r="14" spans="1:39" s="8" customFormat="1" ht="18" customHeight="1">
      <c r="A14" s="10" t="s">
        <v>56</v>
      </c>
      <c r="B14" s="81">
        <f t="shared" si="0"/>
        <v>70</v>
      </c>
      <c r="C14" s="81"/>
      <c r="D14" s="82">
        <v>32</v>
      </c>
      <c r="E14" s="82"/>
      <c r="F14" s="86">
        <v>38</v>
      </c>
      <c r="G14" s="87"/>
      <c r="H14" s="79" t="s">
        <v>57</v>
      </c>
      <c r="I14" s="80"/>
      <c r="J14" s="81">
        <f t="shared" si="1"/>
        <v>67</v>
      </c>
      <c r="K14" s="81"/>
      <c r="L14" s="82">
        <v>32</v>
      </c>
      <c r="M14" s="82"/>
      <c r="N14" s="82">
        <v>35</v>
      </c>
      <c r="O14" s="85"/>
      <c r="P14" s="79" t="s">
        <v>58</v>
      </c>
      <c r="Q14" s="80"/>
      <c r="R14" s="81">
        <f t="shared" si="2"/>
        <v>138</v>
      </c>
      <c r="S14" s="81"/>
      <c r="T14" s="82">
        <v>66</v>
      </c>
      <c r="U14" s="82"/>
      <c r="V14" s="82">
        <v>72</v>
      </c>
      <c r="W14" s="85"/>
      <c r="X14" s="79" t="s">
        <v>59</v>
      </c>
      <c r="Y14" s="80"/>
      <c r="Z14" s="81">
        <f t="shared" si="3"/>
        <v>120</v>
      </c>
      <c r="AA14" s="81"/>
      <c r="AB14" s="82">
        <v>48</v>
      </c>
      <c r="AC14" s="82"/>
      <c r="AD14" s="82">
        <v>72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13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78</v>
      </c>
      <c r="C15" s="81"/>
      <c r="D15" s="82">
        <v>46</v>
      </c>
      <c r="E15" s="82"/>
      <c r="F15" s="86">
        <v>32</v>
      </c>
      <c r="G15" s="87"/>
      <c r="H15" s="79" t="s">
        <v>62</v>
      </c>
      <c r="I15" s="80"/>
      <c r="J15" s="81">
        <f t="shared" si="1"/>
        <v>68</v>
      </c>
      <c r="K15" s="81"/>
      <c r="L15" s="82">
        <v>30</v>
      </c>
      <c r="M15" s="82"/>
      <c r="N15" s="82">
        <v>38</v>
      </c>
      <c r="O15" s="85"/>
      <c r="P15" s="79" t="s">
        <v>63</v>
      </c>
      <c r="Q15" s="80"/>
      <c r="R15" s="81">
        <f t="shared" si="2"/>
        <v>157</v>
      </c>
      <c r="S15" s="81"/>
      <c r="T15" s="82">
        <v>82</v>
      </c>
      <c r="U15" s="82"/>
      <c r="V15" s="82">
        <v>75</v>
      </c>
      <c r="W15" s="85"/>
      <c r="X15" s="79" t="s">
        <v>64</v>
      </c>
      <c r="Y15" s="80"/>
      <c r="Z15" s="81">
        <f t="shared" si="3"/>
        <v>130</v>
      </c>
      <c r="AA15" s="81"/>
      <c r="AB15" s="82">
        <v>70</v>
      </c>
      <c r="AC15" s="82"/>
      <c r="AD15" s="82">
        <v>60</v>
      </c>
      <c r="AE15" s="85"/>
      <c r="AF15" s="79" t="s">
        <v>65</v>
      </c>
      <c r="AG15" s="80"/>
      <c r="AH15" s="81">
        <f t="shared" si="4"/>
        <v>24</v>
      </c>
      <c r="AI15" s="81"/>
      <c r="AJ15" s="82">
        <v>12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68</v>
      </c>
      <c r="C16" s="81"/>
      <c r="D16" s="82">
        <v>34</v>
      </c>
      <c r="E16" s="82"/>
      <c r="F16" s="86">
        <v>34</v>
      </c>
      <c r="G16" s="87"/>
      <c r="H16" s="79" t="s">
        <v>67</v>
      </c>
      <c r="I16" s="80"/>
      <c r="J16" s="81">
        <f t="shared" si="1"/>
        <v>67</v>
      </c>
      <c r="K16" s="81"/>
      <c r="L16" s="82">
        <v>27</v>
      </c>
      <c r="M16" s="82"/>
      <c r="N16" s="82">
        <v>40</v>
      </c>
      <c r="O16" s="85"/>
      <c r="P16" s="79" t="s">
        <v>68</v>
      </c>
      <c r="Q16" s="80"/>
      <c r="R16" s="81">
        <f t="shared" si="2"/>
        <v>133</v>
      </c>
      <c r="S16" s="81"/>
      <c r="T16" s="82">
        <v>65</v>
      </c>
      <c r="U16" s="82"/>
      <c r="V16" s="82">
        <v>68</v>
      </c>
      <c r="W16" s="85"/>
      <c r="X16" s="79" t="s">
        <v>69</v>
      </c>
      <c r="Y16" s="80"/>
      <c r="Z16" s="81">
        <f t="shared" si="3"/>
        <v>152</v>
      </c>
      <c r="AA16" s="81"/>
      <c r="AB16" s="82">
        <v>59</v>
      </c>
      <c r="AC16" s="82"/>
      <c r="AD16" s="82">
        <v>93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5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83</v>
      </c>
      <c r="C17" s="81"/>
      <c r="D17" s="82">
        <v>49</v>
      </c>
      <c r="E17" s="82"/>
      <c r="F17" s="86">
        <v>34</v>
      </c>
      <c r="G17" s="87"/>
      <c r="H17" s="79" t="s">
        <v>72</v>
      </c>
      <c r="I17" s="80"/>
      <c r="J17" s="81">
        <f t="shared" si="1"/>
        <v>59</v>
      </c>
      <c r="K17" s="81"/>
      <c r="L17" s="82">
        <v>21</v>
      </c>
      <c r="M17" s="82"/>
      <c r="N17" s="82">
        <v>38</v>
      </c>
      <c r="O17" s="85"/>
      <c r="P17" s="79" t="s">
        <v>73</v>
      </c>
      <c r="Q17" s="80"/>
      <c r="R17" s="81">
        <f t="shared" si="2"/>
        <v>142</v>
      </c>
      <c r="S17" s="81"/>
      <c r="T17" s="82">
        <v>72</v>
      </c>
      <c r="U17" s="82"/>
      <c r="V17" s="82">
        <v>70</v>
      </c>
      <c r="W17" s="85"/>
      <c r="X17" s="79" t="s">
        <v>74</v>
      </c>
      <c r="Y17" s="80"/>
      <c r="Z17" s="81">
        <f t="shared" si="3"/>
        <v>168</v>
      </c>
      <c r="AA17" s="81"/>
      <c r="AB17" s="82">
        <v>81</v>
      </c>
      <c r="AC17" s="82"/>
      <c r="AD17" s="82">
        <v>87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4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70</v>
      </c>
      <c r="C18" s="81"/>
      <c r="D18" s="82">
        <v>32</v>
      </c>
      <c r="E18" s="82"/>
      <c r="F18" s="86">
        <v>38</v>
      </c>
      <c r="G18" s="87"/>
      <c r="H18" s="79" t="s">
        <v>77</v>
      </c>
      <c r="I18" s="80"/>
      <c r="J18" s="81">
        <f t="shared" si="1"/>
        <v>71</v>
      </c>
      <c r="K18" s="81"/>
      <c r="L18" s="82">
        <v>38</v>
      </c>
      <c r="M18" s="82"/>
      <c r="N18" s="82">
        <v>33</v>
      </c>
      <c r="O18" s="85"/>
      <c r="P18" s="79" t="s">
        <v>78</v>
      </c>
      <c r="Q18" s="80"/>
      <c r="R18" s="81">
        <f t="shared" si="2"/>
        <v>135</v>
      </c>
      <c r="S18" s="81"/>
      <c r="T18" s="82">
        <v>64</v>
      </c>
      <c r="U18" s="82"/>
      <c r="V18" s="82">
        <v>71</v>
      </c>
      <c r="W18" s="85"/>
      <c r="X18" s="79" t="s">
        <v>79</v>
      </c>
      <c r="Y18" s="80"/>
      <c r="Z18" s="81">
        <f t="shared" si="3"/>
        <v>199</v>
      </c>
      <c r="AA18" s="81"/>
      <c r="AB18" s="82">
        <v>92</v>
      </c>
      <c r="AC18" s="82"/>
      <c r="AD18" s="82">
        <v>107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3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68</v>
      </c>
      <c r="C19" s="81"/>
      <c r="D19" s="82">
        <v>39</v>
      </c>
      <c r="E19" s="82"/>
      <c r="F19" s="86">
        <v>29</v>
      </c>
      <c r="G19" s="87"/>
      <c r="H19" s="79" t="s">
        <v>82</v>
      </c>
      <c r="I19" s="80"/>
      <c r="J19" s="81">
        <f t="shared" si="1"/>
        <v>81</v>
      </c>
      <c r="K19" s="81"/>
      <c r="L19" s="82">
        <v>39</v>
      </c>
      <c r="M19" s="82"/>
      <c r="N19" s="82">
        <v>42</v>
      </c>
      <c r="O19" s="85"/>
      <c r="P19" s="79" t="s">
        <v>83</v>
      </c>
      <c r="Q19" s="80"/>
      <c r="R19" s="81">
        <f t="shared" si="2"/>
        <v>130</v>
      </c>
      <c r="S19" s="81"/>
      <c r="T19" s="82">
        <v>66</v>
      </c>
      <c r="U19" s="82"/>
      <c r="V19" s="82">
        <v>64</v>
      </c>
      <c r="W19" s="85"/>
      <c r="X19" s="79" t="s">
        <v>84</v>
      </c>
      <c r="Y19" s="80"/>
      <c r="Z19" s="81">
        <f t="shared" si="3"/>
        <v>169</v>
      </c>
      <c r="AA19" s="81"/>
      <c r="AB19" s="82">
        <v>75</v>
      </c>
      <c r="AC19" s="82"/>
      <c r="AD19" s="82">
        <v>94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4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76</v>
      </c>
      <c r="C20" s="81"/>
      <c r="D20" s="82">
        <v>45</v>
      </c>
      <c r="E20" s="82"/>
      <c r="F20" s="86">
        <v>31</v>
      </c>
      <c r="G20" s="87"/>
      <c r="H20" s="79" t="s">
        <v>87</v>
      </c>
      <c r="I20" s="80"/>
      <c r="J20" s="81">
        <f t="shared" si="1"/>
        <v>77</v>
      </c>
      <c r="K20" s="81"/>
      <c r="L20" s="82">
        <v>38</v>
      </c>
      <c r="M20" s="82"/>
      <c r="N20" s="82">
        <v>39</v>
      </c>
      <c r="O20" s="85"/>
      <c r="P20" s="79" t="s">
        <v>88</v>
      </c>
      <c r="Q20" s="80"/>
      <c r="R20" s="81">
        <f t="shared" si="2"/>
        <v>121</v>
      </c>
      <c r="S20" s="81"/>
      <c r="T20" s="82">
        <v>60</v>
      </c>
      <c r="U20" s="82"/>
      <c r="V20" s="82">
        <v>61</v>
      </c>
      <c r="W20" s="85"/>
      <c r="X20" s="79" t="s">
        <v>89</v>
      </c>
      <c r="Y20" s="80"/>
      <c r="Z20" s="81">
        <f t="shared" si="3"/>
        <v>160</v>
      </c>
      <c r="AA20" s="81"/>
      <c r="AB20" s="82">
        <v>71</v>
      </c>
      <c r="AC20" s="82"/>
      <c r="AD20" s="82">
        <v>89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0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79</v>
      </c>
      <c r="C21" s="81"/>
      <c r="D21" s="82">
        <v>37</v>
      </c>
      <c r="E21" s="82"/>
      <c r="F21" s="86">
        <v>42</v>
      </c>
      <c r="G21" s="87"/>
      <c r="H21" s="79" t="s">
        <v>92</v>
      </c>
      <c r="I21" s="80"/>
      <c r="J21" s="81">
        <f t="shared" si="1"/>
        <v>104</v>
      </c>
      <c r="K21" s="81"/>
      <c r="L21" s="82">
        <v>55</v>
      </c>
      <c r="M21" s="82"/>
      <c r="N21" s="82">
        <v>49</v>
      </c>
      <c r="O21" s="85"/>
      <c r="P21" s="79" t="s">
        <v>93</v>
      </c>
      <c r="Q21" s="80"/>
      <c r="R21" s="81">
        <f t="shared" si="2"/>
        <v>100</v>
      </c>
      <c r="S21" s="81"/>
      <c r="T21" s="82">
        <v>42</v>
      </c>
      <c r="U21" s="82"/>
      <c r="V21" s="82">
        <v>58</v>
      </c>
      <c r="W21" s="85"/>
      <c r="X21" s="79" t="s">
        <v>94</v>
      </c>
      <c r="Y21" s="80"/>
      <c r="Z21" s="81">
        <f t="shared" si="3"/>
        <v>105</v>
      </c>
      <c r="AA21" s="81"/>
      <c r="AB21" s="82">
        <v>40</v>
      </c>
      <c r="AC21" s="82"/>
      <c r="AD21" s="82">
        <v>65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80</v>
      </c>
      <c r="C22" s="81"/>
      <c r="D22" s="82">
        <v>46</v>
      </c>
      <c r="E22" s="82"/>
      <c r="F22" s="86">
        <v>34</v>
      </c>
      <c r="G22" s="87"/>
      <c r="H22" s="79" t="s">
        <v>97</v>
      </c>
      <c r="I22" s="80"/>
      <c r="J22" s="81">
        <f t="shared" si="1"/>
        <v>107</v>
      </c>
      <c r="K22" s="81"/>
      <c r="L22" s="82">
        <v>63</v>
      </c>
      <c r="M22" s="82"/>
      <c r="N22" s="82">
        <v>44</v>
      </c>
      <c r="O22" s="85"/>
      <c r="P22" s="79" t="s">
        <v>98</v>
      </c>
      <c r="Q22" s="80"/>
      <c r="R22" s="81">
        <f t="shared" si="2"/>
        <v>104</v>
      </c>
      <c r="S22" s="81"/>
      <c r="T22" s="82">
        <v>55</v>
      </c>
      <c r="U22" s="82"/>
      <c r="V22" s="82">
        <v>49</v>
      </c>
      <c r="W22" s="85"/>
      <c r="X22" s="79" t="s">
        <v>99</v>
      </c>
      <c r="Y22" s="80"/>
      <c r="Z22" s="81">
        <f t="shared" si="3"/>
        <v>100</v>
      </c>
      <c r="AA22" s="81"/>
      <c r="AB22" s="82">
        <v>35</v>
      </c>
      <c r="AC22" s="82"/>
      <c r="AD22" s="82">
        <v>65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1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101</v>
      </c>
      <c r="C23" s="66"/>
      <c r="D23" s="74">
        <v>43</v>
      </c>
      <c r="E23" s="74"/>
      <c r="F23" s="84">
        <v>58</v>
      </c>
      <c r="G23" s="67"/>
      <c r="H23" s="64" t="s">
        <v>102</v>
      </c>
      <c r="I23" s="65"/>
      <c r="J23" s="66">
        <f t="shared" si="1"/>
        <v>98</v>
      </c>
      <c r="K23" s="66"/>
      <c r="L23" s="74">
        <v>49</v>
      </c>
      <c r="M23" s="74"/>
      <c r="N23" s="74">
        <v>49</v>
      </c>
      <c r="O23" s="75"/>
      <c r="P23" s="64" t="s">
        <v>103</v>
      </c>
      <c r="Q23" s="65"/>
      <c r="R23" s="66">
        <f t="shared" si="2"/>
        <v>96</v>
      </c>
      <c r="S23" s="66"/>
      <c r="T23" s="74">
        <v>50</v>
      </c>
      <c r="U23" s="74"/>
      <c r="V23" s="74">
        <v>46</v>
      </c>
      <c r="W23" s="75"/>
      <c r="X23" s="64" t="s">
        <v>104</v>
      </c>
      <c r="Y23" s="65"/>
      <c r="Z23" s="66">
        <f t="shared" si="3"/>
        <v>134</v>
      </c>
      <c r="AA23" s="66"/>
      <c r="AB23" s="74">
        <v>65</v>
      </c>
      <c r="AC23" s="74"/>
      <c r="AD23" s="74">
        <v>69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343</v>
      </c>
      <c r="D27" s="46"/>
      <c r="E27" s="45">
        <f>SUM(E28:F29)</f>
        <v>464</v>
      </c>
      <c r="F27" s="46"/>
      <c r="G27" s="45">
        <f>SUM(G28:H29)</f>
        <v>221</v>
      </c>
      <c r="H27" s="46"/>
      <c r="I27" s="45">
        <f>SUM(I28:J29)</f>
        <v>223</v>
      </c>
      <c r="J27" s="46"/>
      <c r="K27" s="45">
        <f>SUM(K28:L29)</f>
        <v>181</v>
      </c>
      <c r="L27" s="46"/>
      <c r="M27" s="45">
        <f>SUM(M28:N29)</f>
        <v>775</v>
      </c>
      <c r="N27" s="46"/>
      <c r="O27" s="45">
        <f>SUM(O28:P29)</f>
        <v>799</v>
      </c>
      <c r="P27" s="46"/>
      <c r="Q27" s="45">
        <f>SUM(Q28:R29)</f>
        <v>1174</v>
      </c>
      <c r="R27" s="46"/>
      <c r="S27" s="45">
        <f>SUM(S28:T29)</f>
        <v>1256</v>
      </c>
      <c r="T27" s="46"/>
      <c r="U27" s="45">
        <f>SUM(U28:V29)</f>
        <v>508</v>
      </c>
      <c r="V27" s="46"/>
      <c r="W27" s="45">
        <f>SUM(W28:X29)</f>
        <v>551</v>
      </c>
      <c r="X27" s="46"/>
      <c r="Y27" s="45">
        <f>SUM(Y28:Z29)</f>
        <v>769</v>
      </c>
      <c r="Z27" s="46"/>
      <c r="AA27" s="45">
        <f>SUM(AA28:AB29)</f>
        <v>668</v>
      </c>
      <c r="AB27" s="46"/>
      <c r="AC27" s="45">
        <f>SUM(AC28:AD29)</f>
        <v>786</v>
      </c>
      <c r="AD27" s="46"/>
      <c r="AE27" s="45">
        <f>SUM(AE28:AF29)</f>
        <v>133</v>
      </c>
      <c r="AF27" s="46"/>
      <c r="AG27" s="45">
        <f>SUM(AG28:AH29)</f>
        <v>7</v>
      </c>
      <c r="AH27" s="46"/>
      <c r="AI27" s="47">
        <f>SUM(C27:AH27)</f>
        <v>8858</v>
      </c>
      <c r="AJ27" s="48"/>
      <c r="AK27" s="49">
        <v>3977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170</v>
      </c>
      <c r="D28" s="44"/>
      <c r="E28" s="43">
        <f>SUM(D10:E15)</f>
        <v>241</v>
      </c>
      <c r="F28" s="44"/>
      <c r="G28" s="43">
        <f>SUM(D16:E18)</f>
        <v>115</v>
      </c>
      <c r="H28" s="44"/>
      <c r="I28" s="43">
        <f>SUM(D19:E21)</f>
        <v>121</v>
      </c>
      <c r="J28" s="44"/>
      <c r="K28" s="43">
        <f>SUM(D22:E23)</f>
        <v>89</v>
      </c>
      <c r="L28" s="44"/>
      <c r="M28" s="43">
        <f>SUM(L4:M13)</f>
        <v>406</v>
      </c>
      <c r="N28" s="44"/>
      <c r="O28" s="43">
        <f>SUM(L14:M23)</f>
        <v>392</v>
      </c>
      <c r="P28" s="44"/>
      <c r="Q28" s="43">
        <f>SUM(T4:U13)</f>
        <v>566</v>
      </c>
      <c r="R28" s="44"/>
      <c r="S28" s="43">
        <f>SUM(T14:U23)</f>
        <v>622</v>
      </c>
      <c r="T28" s="44"/>
      <c r="U28" s="43">
        <f>SUM(AB4:AC8)</f>
        <v>230</v>
      </c>
      <c r="V28" s="44"/>
      <c r="W28" s="43">
        <f>SUM(AB9:AC13)</f>
        <v>263</v>
      </c>
      <c r="X28" s="44"/>
      <c r="Y28" s="43">
        <f>SUM(AB14:AC18)</f>
        <v>350</v>
      </c>
      <c r="Z28" s="44"/>
      <c r="AA28" s="43">
        <f>SUM(AB19:AC23)</f>
        <v>286</v>
      </c>
      <c r="AB28" s="44"/>
      <c r="AC28" s="43">
        <f>SUM(AJ4:AK13)</f>
        <v>355</v>
      </c>
      <c r="AD28" s="44"/>
      <c r="AE28" s="43">
        <f>SUM(AJ14:AK23)</f>
        <v>44</v>
      </c>
      <c r="AF28" s="44"/>
      <c r="AG28" s="43">
        <f>AJ24</f>
        <v>0</v>
      </c>
      <c r="AH28" s="44"/>
      <c r="AI28" s="38">
        <f>SUM(C28:AH28)</f>
        <v>4250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173</v>
      </c>
      <c r="D29" s="21"/>
      <c r="E29" s="20">
        <f>SUM(F10:G15)</f>
        <v>223</v>
      </c>
      <c r="F29" s="21"/>
      <c r="G29" s="20">
        <f>SUM(F16:G18)</f>
        <v>106</v>
      </c>
      <c r="H29" s="21"/>
      <c r="I29" s="20">
        <f>SUM(F19:G21)</f>
        <v>102</v>
      </c>
      <c r="J29" s="21"/>
      <c r="K29" s="20">
        <f>SUM(F22:G23)</f>
        <v>92</v>
      </c>
      <c r="L29" s="21"/>
      <c r="M29" s="20">
        <f>SUM(N4:O13)</f>
        <v>369</v>
      </c>
      <c r="N29" s="21"/>
      <c r="O29" s="20">
        <f>SUM(N14:O23)</f>
        <v>407</v>
      </c>
      <c r="P29" s="21"/>
      <c r="Q29" s="20">
        <f>SUM(V4:W13)</f>
        <v>608</v>
      </c>
      <c r="R29" s="21"/>
      <c r="S29" s="20">
        <f>SUM(V14:W23)</f>
        <v>634</v>
      </c>
      <c r="T29" s="21"/>
      <c r="U29" s="20">
        <f>SUM(AD4:AE8)</f>
        <v>278</v>
      </c>
      <c r="V29" s="21"/>
      <c r="W29" s="20">
        <f>SUM(AD9:AE13)</f>
        <v>288</v>
      </c>
      <c r="X29" s="21"/>
      <c r="Y29" s="20">
        <f>SUM(AD14:AE18)</f>
        <v>419</v>
      </c>
      <c r="Z29" s="21"/>
      <c r="AA29" s="20">
        <f>SUM(AD19:AE23)</f>
        <v>382</v>
      </c>
      <c r="AB29" s="21"/>
      <c r="AC29" s="20">
        <f>SUM(AL4:AM13)</f>
        <v>431</v>
      </c>
      <c r="AD29" s="21"/>
      <c r="AE29" s="20">
        <f>SUM(AL14:AM23)</f>
        <v>89</v>
      </c>
      <c r="AF29" s="21"/>
      <c r="AG29" s="20">
        <f>AL24</f>
        <v>7</v>
      </c>
      <c r="AH29" s="21"/>
      <c r="AI29" s="22">
        <f>SUM(C29:AH29)</f>
        <v>4608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1028</v>
      </c>
      <c r="D31" s="34"/>
      <c r="E31" s="34"/>
      <c r="F31" s="35">
        <f>C31/AI27</f>
        <v>0.11605328516595169</v>
      </c>
      <c r="G31" s="35"/>
      <c r="H31" s="36"/>
      <c r="I31" s="17">
        <f>SUM(I27:V27)</f>
        <v>4916</v>
      </c>
      <c r="J31" s="37"/>
      <c r="K31" s="37"/>
      <c r="L31" s="37"/>
      <c r="M31" s="37"/>
      <c r="N31" s="37"/>
      <c r="O31" s="37"/>
      <c r="P31" s="15">
        <f>I31/AI27</f>
        <v>0.5549785504628584</v>
      </c>
      <c r="Q31" s="15"/>
      <c r="R31" s="15"/>
      <c r="S31" s="15"/>
      <c r="T31" s="15"/>
      <c r="U31" s="15"/>
      <c r="V31" s="16"/>
      <c r="W31" s="17">
        <f>SUM(W27:AH27)</f>
        <v>2914</v>
      </c>
      <c r="X31" s="18"/>
      <c r="Y31" s="18"/>
      <c r="Z31" s="18"/>
      <c r="AA31" s="18"/>
      <c r="AB31" s="18"/>
      <c r="AC31" s="15">
        <f>W31/AI27</f>
        <v>0.32896816437118986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108</v>
      </c>
      <c r="C4" s="90"/>
      <c r="D4" s="91">
        <v>53</v>
      </c>
      <c r="E4" s="91"/>
      <c r="F4" s="96">
        <v>55</v>
      </c>
      <c r="G4" s="97"/>
      <c r="H4" s="88" t="s">
        <v>7</v>
      </c>
      <c r="I4" s="89"/>
      <c r="J4" s="90">
        <f aca="true" t="shared" si="1" ref="J4:J23">SUM(L4:N4)</f>
        <v>157</v>
      </c>
      <c r="K4" s="90"/>
      <c r="L4" s="91">
        <v>74</v>
      </c>
      <c r="M4" s="91"/>
      <c r="N4" s="91">
        <v>83</v>
      </c>
      <c r="O4" s="93"/>
      <c r="P4" s="88" t="s">
        <v>8</v>
      </c>
      <c r="Q4" s="89"/>
      <c r="R4" s="90">
        <f aca="true" t="shared" si="2" ref="R4:R23">SUM(T4:V4)</f>
        <v>174</v>
      </c>
      <c r="S4" s="90"/>
      <c r="T4" s="91">
        <v>86</v>
      </c>
      <c r="U4" s="91"/>
      <c r="V4" s="91">
        <v>88</v>
      </c>
      <c r="W4" s="93"/>
      <c r="X4" s="88" t="s">
        <v>9</v>
      </c>
      <c r="Y4" s="89"/>
      <c r="Z4" s="90">
        <f aca="true" t="shared" si="3" ref="Z4:Z23">SUM(AB4:AD4)</f>
        <v>153</v>
      </c>
      <c r="AA4" s="90"/>
      <c r="AB4" s="91">
        <v>72</v>
      </c>
      <c r="AC4" s="91"/>
      <c r="AD4" s="91">
        <v>81</v>
      </c>
      <c r="AE4" s="93"/>
      <c r="AF4" s="88" t="s">
        <v>10</v>
      </c>
      <c r="AG4" s="89"/>
      <c r="AH4" s="90">
        <f aca="true" t="shared" si="4" ref="AH4:AH24">SUM(AJ4:AL4)</f>
        <v>98</v>
      </c>
      <c r="AI4" s="90"/>
      <c r="AJ4" s="91">
        <v>43</v>
      </c>
      <c r="AK4" s="91"/>
      <c r="AL4" s="91">
        <v>55</v>
      </c>
      <c r="AM4" s="92"/>
    </row>
    <row r="5" spans="1:39" s="8" customFormat="1" ht="18" customHeight="1">
      <c r="A5" s="10" t="s">
        <v>11</v>
      </c>
      <c r="B5" s="81">
        <f t="shared" si="0"/>
        <v>113</v>
      </c>
      <c r="C5" s="81"/>
      <c r="D5" s="82">
        <v>60</v>
      </c>
      <c r="E5" s="82"/>
      <c r="F5" s="86">
        <v>53</v>
      </c>
      <c r="G5" s="87"/>
      <c r="H5" s="79" t="s">
        <v>12</v>
      </c>
      <c r="I5" s="80"/>
      <c r="J5" s="81">
        <f t="shared" si="1"/>
        <v>138</v>
      </c>
      <c r="K5" s="81"/>
      <c r="L5" s="82">
        <v>63</v>
      </c>
      <c r="M5" s="82"/>
      <c r="N5" s="82">
        <v>75</v>
      </c>
      <c r="O5" s="85"/>
      <c r="P5" s="79" t="s">
        <v>13</v>
      </c>
      <c r="Q5" s="80"/>
      <c r="R5" s="81">
        <f t="shared" si="2"/>
        <v>148</v>
      </c>
      <c r="S5" s="81"/>
      <c r="T5" s="82">
        <v>77</v>
      </c>
      <c r="U5" s="82"/>
      <c r="V5" s="82">
        <v>71</v>
      </c>
      <c r="W5" s="85"/>
      <c r="X5" s="79" t="s">
        <v>14</v>
      </c>
      <c r="Y5" s="80"/>
      <c r="Z5" s="81">
        <f t="shared" si="3"/>
        <v>117</v>
      </c>
      <c r="AA5" s="81"/>
      <c r="AB5" s="82">
        <v>65</v>
      </c>
      <c r="AC5" s="82"/>
      <c r="AD5" s="82">
        <v>52</v>
      </c>
      <c r="AE5" s="85"/>
      <c r="AF5" s="79" t="s">
        <v>15</v>
      </c>
      <c r="AG5" s="80"/>
      <c r="AH5" s="81">
        <f t="shared" si="4"/>
        <v>118</v>
      </c>
      <c r="AI5" s="81"/>
      <c r="AJ5" s="82">
        <v>56</v>
      </c>
      <c r="AK5" s="82"/>
      <c r="AL5" s="82">
        <v>62</v>
      </c>
      <c r="AM5" s="83"/>
    </row>
    <row r="6" spans="1:39" s="8" customFormat="1" ht="18" customHeight="1">
      <c r="A6" s="10" t="s">
        <v>16</v>
      </c>
      <c r="B6" s="81">
        <f t="shared" si="0"/>
        <v>120</v>
      </c>
      <c r="C6" s="81"/>
      <c r="D6" s="82">
        <v>64</v>
      </c>
      <c r="E6" s="82"/>
      <c r="F6" s="86">
        <v>56</v>
      </c>
      <c r="G6" s="87"/>
      <c r="H6" s="79" t="s">
        <v>17</v>
      </c>
      <c r="I6" s="80"/>
      <c r="J6" s="81">
        <f t="shared" si="1"/>
        <v>166</v>
      </c>
      <c r="K6" s="81"/>
      <c r="L6" s="82">
        <v>77</v>
      </c>
      <c r="M6" s="82"/>
      <c r="N6" s="82">
        <v>89</v>
      </c>
      <c r="O6" s="85"/>
      <c r="P6" s="79" t="s">
        <v>18</v>
      </c>
      <c r="Q6" s="80"/>
      <c r="R6" s="81">
        <f t="shared" si="2"/>
        <v>191</v>
      </c>
      <c r="S6" s="81"/>
      <c r="T6" s="82">
        <v>96</v>
      </c>
      <c r="U6" s="82"/>
      <c r="V6" s="82">
        <v>95</v>
      </c>
      <c r="W6" s="85"/>
      <c r="X6" s="79" t="s">
        <v>19</v>
      </c>
      <c r="Y6" s="80"/>
      <c r="Z6" s="81">
        <f t="shared" si="3"/>
        <v>122</v>
      </c>
      <c r="AA6" s="81"/>
      <c r="AB6" s="82">
        <v>64</v>
      </c>
      <c r="AC6" s="82"/>
      <c r="AD6" s="82">
        <v>58</v>
      </c>
      <c r="AE6" s="85"/>
      <c r="AF6" s="79" t="s">
        <v>20</v>
      </c>
      <c r="AG6" s="80"/>
      <c r="AH6" s="81">
        <f t="shared" si="4"/>
        <v>82</v>
      </c>
      <c r="AI6" s="81"/>
      <c r="AJ6" s="82">
        <v>34</v>
      </c>
      <c r="AK6" s="82"/>
      <c r="AL6" s="82">
        <v>48</v>
      </c>
      <c r="AM6" s="83"/>
    </row>
    <row r="7" spans="1:39" s="8" customFormat="1" ht="18" customHeight="1">
      <c r="A7" s="10" t="s">
        <v>21</v>
      </c>
      <c r="B7" s="81">
        <f t="shared" si="0"/>
        <v>88</v>
      </c>
      <c r="C7" s="81"/>
      <c r="D7" s="82">
        <v>41</v>
      </c>
      <c r="E7" s="82"/>
      <c r="F7" s="86">
        <v>47</v>
      </c>
      <c r="G7" s="87"/>
      <c r="H7" s="79" t="s">
        <v>22</v>
      </c>
      <c r="I7" s="80"/>
      <c r="J7" s="81">
        <f t="shared" si="1"/>
        <v>165</v>
      </c>
      <c r="K7" s="81"/>
      <c r="L7" s="82">
        <v>74</v>
      </c>
      <c r="M7" s="82"/>
      <c r="N7" s="82">
        <v>91</v>
      </c>
      <c r="O7" s="85"/>
      <c r="P7" s="79" t="s">
        <v>23</v>
      </c>
      <c r="Q7" s="80"/>
      <c r="R7" s="81">
        <f t="shared" si="2"/>
        <v>181</v>
      </c>
      <c r="S7" s="81"/>
      <c r="T7" s="82">
        <v>90</v>
      </c>
      <c r="U7" s="82"/>
      <c r="V7" s="82">
        <v>91</v>
      </c>
      <c r="W7" s="85"/>
      <c r="X7" s="79" t="s">
        <v>24</v>
      </c>
      <c r="Y7" s="80"/>
      <c r="Z7" s="81">
        <f t="shared" si="3"/>
        <v>111</v>
      </c>
      <c r="AA7" s="81"/>
      <c r="AB7" s="82">
        <v>58</v>
      </c>
      <c r="AC7" s="82"/>
      <c r="AD7" s="82">
        <v>53</v>
      </c>
      <c r="AE7" s="85"/>
      <c r="AF7" s="79" t="s">
        <v>25</v>
      </c>
      <c r="AG7" s="80"/>
      <c r="AH7" s="81">
        <f t="shared" si="4"/>
        <v>82</v>
      </c>
      <c r="AI7" s="81"/>
      <c r="AJ7" s="82">
        <v>31</v>
      </c>
      <c r="AK7" s="82"/>
      <c r="AL7" s="82">
        <v>51</v>
      </c>
      <c r="AM7" s="83"/>
    </row>
    <row r="8" spans="1:39" s="8" customFormat="1" ht="18" customHeight="1">
      <c r="A8" s="10" t="s">
        <v>26</v>
      </c>
      <c r="B8" s="81">
        <f t="shared" si="0"/>
        <v>115</v>
      </c>
      <c r="C8" s="81"/>
      <c r="D8" s="82">
        <v>63</v>
      </c>
      <c r="E8" s="82"/>
      <c r="F8" s="86">
        <v>52</v>
      </c>
      <c r="G8" s="87"/>
      <c r="H8" s="79" t="s">
        <v>27</v>
      </c>
      <c r="I8" s="80"/>
      <c r="J8" s="81">
        <f t="shared" si="1"/>
        <v>164</v>
      </c>
      <c r="K8" s="81"/>
      <c r="L8" s="82">
        <v>79</v>
      </c>
      <c r="M8" s="82"/>
      <c r="N8" s="82">
        <v>85</v>
      </c>
      <c r="O8" s="85"/>
      <c r="P8" s="79" t="s">
        <v>28</v>
      </c>
      <c r="Q8" s="80"/>
      <c r="R8" s="81">
        <f t="shared" si="2"/>
        <v>209</v>
      </c>
      <c r="S8" s="81"/>
      <c r="T8" s="82">
        <v>99</v>
      </c>
      <c r="U8" s="82"/>
      <c r="V8" s="82">
        <v>110</v>
      </c>
      <c r="W8" s="85"/>
      <c r="X8" s="79" t="s">
        <v>29</v>
      </c>
      <c r="Y8" s="80"/>
      <c r="Z8" s="81">
        <f t="shared" si="3"/>
        <v>121</v>
      </c>
      <c r="AA8" s="81"/>
      <c r="AB8" s="82">
        <v>61</v>
      </c>
      <c r="AC8" s="82"/>
      <c r="AD8" s="82">
        <v>60</v>
      </c>
      <c r="AE8" s="85"/>
      <c r="AF8" s="79" t="s">
        <v>30</v>
      </c>
      <c r="AG8" s="80"/>
      <c r="AH8" s="81">
        <f t="shared" si="4"/>
        <v>54</v>
      </c>
      <c r="AI8" s="81"/>
      <c r="AJ8" s="82">
        <v>24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118</v>
      </c>
      <c r="C9" s="81"/>
      <c r="D9" s="82">
        <v>58</v>
      </c>
      <c r="E9" s="82"/>
      <c r="F9" s="86">
        <v>60</v>
      </c>
      <c r="G9" s="87"/>
      <c r="H9" s="79" t="s">
        <v>32</v>
      </c>
      <c r="I9" s="80"/>
      <c r="J9" s="81">
        <f t="shared" si="1"/>
        <v>157</v>
      </c>
      <c r="K9" s="81"/>
      <c r="L9" s="82">
        <v>80</v>
      </c>
      <c r="M9" s="82"/>
      <c r="N9" s="82">
        <v>77</v>
      </c>
      <c r="O9" s="85"/>
      <c r="P9" s="79" t="s">
        <v>33</v>
      </c>
      <c r="Q9" s="80"/>
      <c r="R9" s="81">
        <f t="shared" si="2"/>
        <v>207</v>
      </c>
      <c r="S9" s="81"/>
      <c r="T9" s="82">
        <v>89</v>
      </c>
      <c r="U9" s="82"/>
      <c r="V9" s="82">
        <v>118</v>
      </c>
      <c r="W9" s="85"/>
      <c r="X9" s="79" t="s">
        <v>34</v>
      </c>
      <c r="Y9" s="80"/>
      <c r="Z9" s="81">
        <f t="shared" si="3"/>
        <v>98</v>
      </c>
      <c r="AA9" s="81"/>
      <c r="AB9" s="82">
        <v>56</v>
      </c>
      <c r="AC9" s="82"/>
      <c r="AD9" s="82">
        <v>42</v>
      </c>
      <c r="AE9" s="85"/>
      <c r="AF9" s="79" t="s">
        <v>35</v>
      </c>
      <c r="AG9" s="80"/>
      <c r="AH9" s="81">
        <f t="shared" si="4"/>
        <v>56</v>
      </c>
      <c r="AI9" s="81"/>
      <c r="AJ9" s="82">
        <v>22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127</v>
      </c>
      <c r="C10" s="81"/>
      <c r="D10" s="82">
        <v>67</v>
      </c>
      <c r="E10" s="82"/>
      <c r="F10" s="86">
        <v>60</v>
      </c>
      <c r="G10" s="87"/>
      <c r="H10" s="79" t="s">
        <v>37</v>
      </c>
      <c r="I10" s="80"/>
      <c r="J10" s="81">
        <f t="shared" si="1"/>
        <v>148</v>
      </c>
      <c r="K10" s="81"/>
      <c r="L10" s="82">
        <v>63</v>
      </c>
      <c r="M10" s="82"/>
      <c r="N10" s="82">
        <v>85</v>
      </c>
      <c r="O10" s="85"/>
      <c r="P10" s="79" t="s">
        <v>38</v>
      </c>
      <c r="Q10" s="80"/>
      <c r="R10" s="81">
        <f t="shared" si="2"/>
        <v>218</v>
      </c>
      <c r="S10" s="81"/>
      <c r="T10" s="82">
        <v>103</v>
      </c>
      <c r="U10" s="82"/>
      <c r="V10" s="82">
        <v>115</v>
      </c>
      <c r="W10" s="85"/>
      <c r="X10" s="79" t="s">
        <v>39</v>
      </c>
      <c r="Y10" s="80"/>
      <c r="Z10" s="81">
        <f t="shared" si="3"/>
        <v>88</v>
      </c>
      <c r="AA10" s="81"/>
      <c r="AB10" s="82">
        <v>44</v>
      </c>
      <c r="AC10" s="82"/>
      <c r="AD10" s="82">
        <v>44</v>
      </c>
      <c r="AE10" s="85"/>
      <c r="AF10" s="79" t="s">
        <v>40</v>
      </c>
      <c r="AG10" s="80"/>
      <c r="AH10" s="81">
        <f t="shared" si="4"/>
        <v>63</v>
      </c>
      <c r="AI10" s="81"/>
      <c r="AJ10" s="82">
        <v>29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120</v>
      </c>
      <c r="C11" s="81"/>
      <c r="D11" s="82">
        <v>65</v>
      </c>
      <c r="E11" s="82"/>
      <c r="F11" s="86">
        <v>55</v>
      </c>
      <c r="G11" s="87"/>
      <c r="H11" s="79" t="s">
        <v>42</v>
      </c>
      <c r="I11" s="80"/>
      <c r="J11" s="81">
        <f t="shared" si="1"/>
        <v>157</v>
      </c>
      <c r="K11" s="81"/>
      <c r="L11" s="82">
        <v>82</v>
      </c>
      <c r="M11" s="82"/>
      <c r="N11" s="82">
        <v>75</v>
      </c>
      <c r="O11" s="85"/>
      <c r="P11" s="79" t="s">
        <v>43</v>
      </c>
      <c r="Q11" s="80"/>
      <c r="R11" s="81">
        <f t="shared" si="2"/>
        <v>243</v>
      </c>
      <c r="S11" s="81"/>
      <c r="T11" s="82">
        <v>113</v>
      </c>
      <c r="U11" s="82"/>
      <c r="V11" s="82">
        <v>130</v>
      </c>
      <c r="W11" s="85"/>
      <c r="X11" s="79" t="s">
        <v>44</v>
      </c>
      <c r="Y11" s="80"/>
      <c r="Z11" s="81">
        <f t="shared" si="3"/>
        <v>121</v>
      </c>
      <c r="AA11" s="81"/>
      <c r="AB11" s="82">
        <v>60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50</v>
      </c>
      <c r="AI11" s="81"/>
      <c r="AJ11" s="82">
        <v>15</v>
      </c>
      <c r="AK11" s="82"/>
      <c r="AL11" s="82">
        <v>35</v>
      </c>
      <c r="AM11" s="83"/>
    </row>
    <row r="12" spans="1:39" s="8" customFormat="1" ht="18" customHeight="1">
      <c r="A12" s="10" t="s">
        <v>46</v>
      </c>
      <c r="B12" s="81">
        <f t="shared" si="0"/>
        <v>138</v>
      </c>
      <c r="C12" s="81"/>
      <c r="D12" s="82">
        <v>67</v>
      </c>
      <c r="E12" s="82"/>
      <c r="F12" s="86">
        <v>71</v>
      </c>
      <c r="G12" s="87"/>
      <c r="H12" s="79" t="s">
        <v>47</v>
      </c>
      <c r="I12" s="80"/>
      <c r="J12" s="81">
        <f t="shared" si="1"/>
        <v>152</v>
      </c>
      <c r="K12" s="81"/>
      <c r="L12" s="82">
        <v>71</v>
      </c>
      <c r="M12" s="82"/>
      <c r="N12" s="82">
        <v>81</v>
      </c>
      <c r="O12" s="85"/>
      <c r="P12" s="79" t="s">
        <v>48</v>
      </c>
      <c r="Q12" s="80"/>
      <c r="R12" s="81">
        <f t="shared" si="2"/>
        <v>260</v>
      </c>
      <c r="S12" s="81"/>
      <c r="T12" s="82">
        <v>123</v>
      </c>
      <c r="U12" s="82"/>
      <c r="V12" s="82">
        <v>137</v>
      </c>
      <c r="W12" s="85"/>
      <c r="X12" s="79" t="s">
        <v>49</v>
      </c>
      <c r="Y12" s="80"/>
      <c r="Z12" s="81">
        <f t="shared" si="3"/>
        <v>76</v>
      </c>
      <c r="AA12" s="81"/>
      <c r="AB12" s="82">
        <v>30</v>
      </c>
      <c r="AC12" s="82"/>
      <c r="AD12" s="82">
        <v>46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15</v>
      </c>
      <c r="AK12" s="82"/>
      <c r="AL12" s="82">
        <v>25</v>
      </c>
      <c r="AM12" s="83"/>
    </row>
    <row r="13" spans="1:39" s="8" customFormat="1" ht="18" customHeight="1">
      <c r="A13" s="10" t="s">
        <v>51</v>
      </c>
      <c r="B13" s="81">
        <f t="shared" si="0"/>
        <v>124</v>
      </c>
      <c r="C13" s="81"/>
      <c r="D13" s="82">
        <v>68</v>
      </c>
      <c r="E13" s="82"/>
      <c r="F13" s="86">
        <v>56</v>
      </c>
      <c r="G13" s="87"/>
      <c r="H13" s="79" t="s">
        <v>52</v>
      </c>
      <c r="I13" s="80"/>
      <c r="J13" s="81">
        <f t="shared" si="1"/>
        <v>157</v>
      </c>
      <c r="K13" s="81"/>
      <c r="L13" s="82">
        <v>70</v>
      </c>
      <c r="M13" s="82"/>
      <c r="N13" s="82">
        <v>87</v>
      </c>
      <c r="O13" s="85"/>
      <c r="P13" s="79" t="s">
        <v>53</v>
      </c>
      <c r="Q13" s="80"/>
      <c r="R13" s="81">
        <f t="shared" si="2"/>
        <v>263</v>
      </c>
      <c r="S13" s="81"/>
      <c r="T13" s="82">
        <v>135</v>
      </c>
      <c r="U13" s="82"/>
      <c r="V13" s="82">
        <v>128</v>
      </c>
      <c r="W13" s="85"/>
      <c r="X13" s="79" t="s">
        <v>54</v>
      </c>
      <c r="Y13" s="80"/>
      <c r="Z13" s="81">
        <f t="shared" si="3"/>
        <v>98</v>
      </c>
      <c r="AA13" s="81"/>
      <c r="AB13" s="82">
        <v>44</v>
      </c>
      <c r="AC13" s="82"/>
      <c r="AD13" s="82">
        <v>54</v>
      </c>
      <c r="AE13" s="85"/>
      <c r="AF13" s="79" t="s">
        <v>55</v>
      </c>
      <c r="AG13" s="80"/>
      <c r="AH13" s="81">
        <f t="shared" si="4"/>
        <v>48</v>
      </c>
      <c r="AI13" s="81"/>
      <c r="AJ13" s="82">
        <v>11</v>
      </c>
      <c r="AK13" s="82"/>
      <c r="AL13" s="82">
        <v>37</v>
      </c>
      <c r="AM13" s="83"/>
    </row>
    <row r="14" spans="1:39" s="8" customFormat="1" ht="18" customHeight="1">
      <c r="A14" s="10" t="s">
        <v>56</v>
      </c>
      <c r="B14" s="81">
        <f t="shared" si="0"/>
        <v>135</v>
      </c>
      <c r="C14" s="81"/>
      <c r="D14" s="82">
        <v>66</v>
      </c>
      <c r="E14" s="82"/>
      <c r="F14" s="86">
        <v>69</v>
      </c>
      <c r="G14" s="87"/>
      <c r="H14" s="79" t="s">
        <v>57</v>
      </c>
      <c r="I14" s="80"/>
      <c r="J14" s="81">
        <f t="shared" si="1"/>
        <v>171</v>
      </c>
      <c r="K14" s="81"/>
      <c r="L14" s="82">
        <v>82</v>
      </c>
      <c r="M14" s="82"/>
      <c r="N14" s="82">
        <v>89</v>
      </c>
      <c r="O14" s="85"/>
      <c r="P14" s="79" t="s">
        <v>58</v>
      </c>
      <c r="Q14" s="80"/>
      <c r="R14" s="81">
        <f t="shared" si="2"/>
        <v>262</v>
      </c>
      <c r="S14" s="81"/>
      <c r="T14" s="82">
        <v>143</v>
      </c>
      <c r="U14" s="82"/>
      <c r="V14" s="82">
        <v>119</v>
      </c>
      <c r="W14" s="85"/>
      <c r="X14" s="79" t="s">
        <v>59</v>
      </c>
      <c r="Y14" s="80"/>
      <c r="Z14" s="81">
        <f t="shared" si="3"/>
        <v>102</v>
      </c>
      <c r="AA14" s="81"/>
      <c r="AB14" s="82">
        <v>50</v>
      </c>
      <c r="AC14" s="82"/>
      <c r="AD14" s="82">
        <v>52</v>
      </c>
      <c r="AE14" s="85"/>
      <c r="AF14" s="79" t="s">
        <v>60</v>
      </c>
      <c r="AG14" s="80"/>
      <c r="AH14" s="81">
        <f t="shared" si="4"/>
        <v>41</v>
      </c>
      <c r="AI14" s="81"/>
      <c r="AJ14" s="82">
        <v>15</v>
      </c>
      <c r="AK14" s="82"/>
      <c r="AL14" s="82">
        <v>26</v>
      </c>
      <c r="AM14" s="83"/>
    </row>
    <row r="15" spans="1:39" s="8" customFormat="1" ht="18" customHeight="1">
      <c r="A15" s="10" t="s">
        <v>61</v>
      </c>
      <c r="B15" s="81">
        <f t="shared" si="0"/>
        <v>138</v>
      </c>
      <c r="C15" s="81"/>
      <c r="D15" s="82">
        <v>63</v>
      </c>
      <c r="E15" s="82"/>
      <c r="F15" s="86">
        <v>75</v>
      </c>
      <c r="G15" s="87"/>
      <c r="H15" s="79" t="s">
        <v>62</v>
      </c>
      <c r="I15" s="80"/>
      <c r="J15" s="81">
        <f t="shared" si="1"/>
        <v>146</v>
      </c>
      <c r="K15" s="81"/>
      <c r="L15" s="82">
        <v>83</v>
      </c>
      <c r="M15" s="82"/>
      <c r="N15" s="82">
        <v>63</v>
      </c>
      <c r="O15" s="85"/>
      <c r="P15" s="79" t="s">
        <v>63</v>
      </c>
      <c r="Q15" s="80"/>
      <c r="R15" s="81">
        <f t="shared" si="2"/>
        <v>243</v>
      </c>
      <c r="S15" s="81"/>
      <c r="T15" s="82">
        <v>119</v>
      </c>
      <c r="U15" s="82"/>
      <c r="V15" s="82">
        <v>124</v>
      </c>
      <c r="W15" s="85"/>
      <c r="X15" s="79" t="s">
        <v>64</v>
      </c>
      <c r="Y15" s="80"/>
      <c r="Z15" s="81">
        <f t="shared" si="3"/>
        <v>116</v>
      </c>
      <c r="AA15" s="81"/>
      <c r="AB15" s="82">
        <v>49</v>
      </c>
      <c r="AC15" s="82"/>
      <c r="AD15" s="82">
        <v>67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9</v>
      </c>
      <c r="AK15" s="82"/>
      <c r="AL15" s="82">
        <v>24</v>
      </c>
      <c r="AM15" s="83"/>
    </row>
    <row r="16" spans="1:39" s="8" customFormat="1" ht="18" customHeight="1">
      <c r="A16" s="10" t="s">
        <v>66</v>
      </c>
      <c r="B16" s="81">
        <f t="shared" si="0"/>
        <v>152</v>
      </c>
      <c r="C16" s="81"/>
      <c r="D16" s="82">
        <v>87</v>
      </c>
      <c r="E16" s="82"/>
      <c r="F16" s="86">
        <v>65</v>
      </c>
      <c r="G16" s="87"/>
      <c r="H16" s="79" t="s">
        <v>67</v>
      </c>
      <c r="I16" s="80"/>
      <c r="J16" s="81">
        <f t="shared" si="1"/>
        <v>125</v>
      </c>
      <c r="K16" s="81"/>
      <c r="L16" s="82">
        <v>61</v>
      </c>
      <c r="M16" s="82"/>
      <c r="N16" s="82">
        <v>64</v>
      </c>
      <c r="O16" s="85"/>
      <c r="P16" s="79" t="s">
        <v>68</v>
      </c>
      <c r="Q16" s="80"/>
      <c r="R16" s="81">
        <f t="shared" si="2"/>
        <v>203</v>
      </c>
      <c r="S16" s="81"/>
      <c r="T16" s="82">
        <v>105</v>
      </c>
      <c r="U16" s="82"/>
      <c r="V16" s="82">
        <v>98</v>
      </c>
      <c r="W16" s="85"/>
      <c r="X16" s="79" t="s">
        <v>69</v>
      </c>
      <c r="Y16" s="80"/>
      <c r="Z16" s="81">
        <f t="shared" si="3"/>
        <v>105</v>
      </c>
      <c r="AA16" s="81"/>
      <c r="AB16" s="82">
        <v>48</v>
      </c>
      <c r="AC16" s="82"/>
      <c r="AD16" s="82">
        <v>57</v>
      </c>
      <c r="AE16" s="85"/>
      <c r="AF16" s="79" t="s">
        <v>70</v>
      </c>
      <c r="AG16" s="80"/>
      <c r="AH16" s="81">
        <f t="shared" si="4"/>
        <v>29</v>
      </c>
      <c r="AI16" s="81"/>
      <c r="AJ16" s="82">
        <v>6</v>
      </c>
      <c r="AK16" s="82"/>
      <c r="AL16" s="82">
        <v>23</v>
      </c>
      <c r="AM16" s="83"/>
    </row>
    <row r="17" spans="1:39" s="8" customFormat="1" ht="18" customHeight="1">
      <c r="A17" s="10" t="s">
        <v>71</v>
      </c>
      <c r="B17" s="81">
        <f t="shared" si="0"/>
        <v>158</v>
      </c>
      <c r="C17" s="81"/>
      <c r="D17" s="82">
        <v>79</v>
      </c>
      <c r="E17" s="82"/>
      <c r="F17" s="86">
        <v>79</v>
      </c>
      <c r="G17" s="87"/>
      <c r="H17" s="79" t="s">
        <v>72</v>
      </c>
      <c r="I17" s="80"/>
      <c r="J17" s="81">
        <f t="shared" si="1"/>
        <v>142</v>
      </c>
      <c r="K17" s="81"/>
      <c r="L17" s="82">
        <v>68</v>
      </c>
      <c r="M17" s="82"/>
      <c r="N17" s="82">
        <v>74</v>
      </c>
      <c r="O17" s="85"/>
      <c r="P17" s="79" t="s">
        <v>73</v>
      </c>
      <c r="Q17" s="80"/>
      <c r="R17" s="81">
        <f t="shared" si="2"/>
        <v>225</v>
      </c>
      <c r="S17" s="81"/>
      <c r="T17" s="82">
        <v>108</v>
      </c>
      <c r="U17" s="82"/>
      <c r="V17" s="82">
        <v>117</v>
      </c>
      <c r="W17" s="85"/>
      <c r="X17" s="79" t="s">
        <v>74</v>
      </c>
      <c r="Y17" s="80"/>
      <c r="Z17" s="81">
        <f t="shared" si="3"/>
        <v>138</v>
      </c>
      <c r="AA17" s="81"/>
      <c r="AB17" s="82">
        <v>56</v>
      </c>
      <c r="AC17" s="82"/>
      <c r="AD17" s="82">
        <v>82</v>
      </c>
      <c r="AE17" s="85"/>
      <c r="AF17" s="79" t="s">
        <v>75</v>
      </c>
      <c r="AG17" s="80"/>
      <c r="AH17" s="81">
        <f t="shared" si="4"/>
        <v>26</v>
      </c>
      <c r="AI17" s="81"/>
      <c r="AJ17" s="82">
        <v>4</v>
      </c>
      <c r="AK17" s="82"/>
      <c r="AL17" s="82">
        <v>22</v>
      </c>
      <c r="AM17" s="83"/>
    </row>
    <row r="18" spans="1:39" s="8" customFormat="1" ht="18" customHeight="1">
      <c r="A18" s="10" t="s">
        <v>76</v>
      </c>
      <c r="B18" s="81">
        <f t="shared" si="0"/>
        <v>176</v>
      </c>
      <c r="C18" s="81"/>
      <c r="D18" s="82">
        <v>100</v>
      </c>
      <c r="E18" s="82"/>
      <c r="F18" s="86">
        <v>76</v>
      </c>
      <c r="G18" s="87"/>
      <c r="H18" s="79" t="s">
        <v>77</v>
      </c>
      <c r="I18" s="80"/>
      <c r="J18" s="81">
        <f t="shared" si="1"/>
        <v>152</v>
      </c>
      <c r="K18" s="81"/>
      <c r="L18" s="82">
        <v>75</v>
      </c>
      <c r="M18" s="82"/>
      <c r="N18" s="82">
        <v>77</v>
      </c>
      <c r="O18" s="85"/>
      <c r="P18" s="79" t="s">
        <v>78</v>
      </c>
      <c r="Q18" s="80"/>
      <c r="R18" s="81">
        <f t="shared" si="2"/>
        <v>197</v>
      </c>
      <c r="S18" s="81"/>
      <c r="T18" s="82">
        <v>87</v>
      </c>
      <c r="U18" s="82"/>
      <c r="V18" s="82">
        <v>110</v>
      </c>
      <c r="W18" s="85"/>
      <c r="X18" s="79" t="s">
        <v>79</v>
      </c>
      <c r="Y18" s="80"/>
      <c r="Z18" s="81">
        <f t="shared" si="3"/>
        <v>149</v>
      </c>
      <c r="AA18" s="81"/>
      <c r="AB18" s="82">
        <v>65</v>
      </c>
      <c r="AC18" s="82"/>
      <c r="AD18" s="82">
        <v>84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2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174</v>
      </c>
      <c r="C19" s="81"/>
      <c r="D19" s="82">
        <v>91</v>
      </c>
      <c r="E19" s="82"/>
      <c r="F19" s="86">
        <v>83</v>
      </c>
      <c r="G19" s="87"/>
      <c r="H19" s="79" t="s">
        <v>82</v>
      </c>
      <c r="I19" s="80"/>
      <c r="J19" s="81">
        <f t="shared" si="1"/>
        <v>152</v>
      </c>
      <c r="K19" s="81"/>
      <c r="L19" s="82">
        <v>91</v>
      </c>
      <c r="M19" s="82"/>
      <c r="N19" s="82">
        <v>61</v>
      </c>
      <c r="O19" s="85"/>
      <c r="P19" s="79" t="s">
        <v>83</v>
      </c>
      <c r="Q19" s="80"/>
      <c r="R19" s="81">
        <f t="shared" si="2"/>
        <v>197</v>
      </c>
      <c r="S19" s="81"/>
      <c r="T19" s="82">
        <v>103</v>
      </c>
      <c r="U19" s="82"/>
      <c r="V19" s="82">
        <v>94</v>
      </c>
      <c r="W19" s="85"/>
      <c r="X19" s="79" t="s">
        <v>84</v>
      </c>
      <c r="Y19" s="80"/>
      <c r="Z19" s="81">
        <f t="shared" si="3"/>
        <v>137</v>
      </c>
      <c r="AA19" s="81"/>
      <c r="AB19" s="82">
        <v>57</v>
      </c>
      <c r="AC19" s="82"/>
      <c r="AD19" s="82">
        <v>80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5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140</v>
      </c>
      <c r="C20" s="81"/>
      <c r="D20" s="82">
        <v>65</v>
      </c>
      <c r="E20" s="82"/>
      <c r="F20" s="86">
        <v>75</v>
      </c>
      <c r="G20" s="87"/>
      <c r="H20" s="79" t="s">
        <v>87</v>
      </c>
      <c r="I20" s="80"/>
      <c r="J20" s="81">
        <f t="shared" si="1"/>
        <v>149</v>
      </c>
      <c r="K20" s="81"/>
      <c r="L20" s="82">
        <v>63</v>
      </c>
      <c r="M20" s="82"/>
      <c r="N20" s="82">
        <v>86</v>
      </c>
      <c r="O20" s="85"/>
      <c r="P20" s="79" t="s">
        <v>88</v>
      </c>
      <c r="Q20" s="80"/>
      <c r="R20" s="81">
        <f t="shared" si="2"/>
        <v>183</v>
      </c>
      <c r="S20" s="81"/>
      <c r="T20" s="82">
        <v>94</v>
      </c>
      <c r="U20" s="82"/>
      <c r="V20" s="82">
        <v>89</v>
      </c>
      <c r="W20" s="85"/>
      <c r="X20" s="79" t="s">
        <v>89</v>
      </c>
      <c r="Y20" s="80"/>
      <c r="Z20" s="81">
        <f t="shared" si="3"/>
        <v>136</v>
      </c>
      <c r="AA20" s="81"/>
      <c r="AB20" s="82">
        <v>67</v>
      </c>
      <c r="AC20" s="82"/>
      <c r="AD20" s="82">
        <v>69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2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166</v>
      </c>
      <c r="C21" s="81"/>
      <c r="D21" s="82">
        <v>78</v>
      </c>
      <c r="E21" s="82"/>
      <c r="F21" s="86">
        <v>88</v>
      </c>
      <c r="G21" s="87"/>
      <c r="H21" s="79" t="s">
        <v>92</v>
      </c>
      <c r="I21" s="80"/>
      <c r="J21" s="81">
        <f t="shared" si="1"/>
        <v>176</v>
      </c>
      <c r="K21" s="81"/>
      <c r="L21" s="82">
        <v>89</v>
      </c>
      <c r="M21" s="82"/>
      <c r="N21" s="82">
        <v>87</v>
      </c>
      <c r="O21" s="85"/>
      <c r="P21" s="79" t="s">
        <v>93</v>
      </c>
      <c r="Q21" s="80"/>
      <c r="R21" s="81">
        <f t="shared" si="2"/>
        <v>130</v>
      </c>
      <c r="S21" s="81"/>
      <c r="T21" s="82">
        <v>59</v>
      </c>
      <c r="U21" s="82"/>
      <c r="V21" s="82">
        <v>71</v>
      </c>
      <c r="W21" s="85"/>
      <c r="X21" s="79" t="s">
        <v>94</v>
      </c>
      <c r="Y21" s="80"/>
      <c r="Z21" s="81">
        <f t="shared" si="3"/>
        <v>88</v>
      </c>
      <c r="AA21" s="81"/>
      <c r="AB21" s="82">
        <v>42</v>
      </c>
      <c r="AC21" s="82"/>
      <c r="AD21" s="82">
        <v>46</v>
      </c>
      <c r="AE21" s="85"/>
      <c r="AF21" s="79" t="s">
        <v>95</v>
      </c>
      <c r="AG21" s="80"/>
      <c r="AH21" s="81">
        <f t="shared" si="4"/>
        <v>11</v>
      </c>
      <c r="AI21" s="81"/>
      <c r="AJ21" s="82">
        <v>2</v>
      </c>
      <c r="AK21" s="82"/>
      <c r="AL21" s="82">
        <v>9</v>
      </c>
      <c r="AM21" s="83"/>
    </row>
    <row r="22" spans="1:39" s="8" customFormat="1" ht="18" customHeight="1">
      <c r="A22" s="10" t="s">
        <v>96</v>
      </c>
      <c r="B22" s="81">
        <f t="shared" si="0"/>
        <v>148</v>
      </c>
      <c r="C22" s="81"/>
      <c r="D22" s="82">
        <v>78</v>
      </c>
      <c r="E22" s="82"/>
      <c r="F22" s="86">
        <v>70</v>
      </c>
      <c r="G22" s="87"/>
      <c r="H22" s="79" t="s">
        <v>97</v>
      </c>
      <c r="I22" s="80"/>
      <c r="J22" s="81">
        <f t="shared" si="1"/>
        <v>152</v>
      </c>
      <c r="K22" s="81"/>
      <c r="L22" s="82">
        <v>84</v>
      </c>
      <c r="M22" s="82"/>
      <c r="N22" s="82">
        <v>68</v>
      </c>
      <c r="O22" s="85"/>
      <c r="P22" s="79" t="s">
        <v>98</v>
      </c>
      <c r="Q22" s="80"/>
      <c r="R22" s="81">
        <f t="shared" si="2"/>
        <v>155</v>
      </c>
      <c r="S22" s="81"/>
      <c r="T22" s="82">
        <v>80</v>
      </c>
      <c r="U22" s="82"/>
      <c r="V22" s="82">
        <v>75</v>
      </c>
      <c r="W22" s="85"/>
      <c r="X22" s="79" t="s">
        <v>99</v>
      </c>
      <c r="Y22" s="80"/>
      <c r="Z22" s="81">
        <f t="shared" si="3"/>
        <v>88</v>
      </c>
      <c r="AA22" s="81"/>
      <c r="AB22" s="82">
        <v>40</v>
      </c>
      <c r="AC22" s="82"/>
      <c r="AD22" s="82">
        <v>48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151</v>
      </c>
      <c r="C23" s="66"/>
      <c r="D23" s="74">
        <v>67</v>
      </c>
      <c r="E23" s="74"/>
      <c r="F23" s="84">
        <v>84</v>
      </c>
      <c r="G23" s="67"/>
      <c r="H23" s="64" t="s">
        <v>102</v>
      </c>
      <c r="I23" s="65"/>
      <c r="J23" s="66">
        <f t="shared" si="1"/>
        <v>170</v>
      </c>
      <c r="K23" s="66"/>
      <c r="L23" s="74">
        <v>67</v>
      </c>
      <c r="M23" s="74"/>
      <c r="N23" s="74">
        <v>103</v>
      </c>
      <c r="O23" s="75"/>
      <c r="P23" s="64" t="s">
        <v>103</v>
      </c>
      <c r="Q23" s="65"/>
      <c r="R23" s="66">
        <f t="shared" si="2"/>
        <v>146</v>
      </c>
      <c r="S23" s="66"/>
      <c r="T23" s="74">
        <v>78</v>
      </c>
      <c r="U23" s="74"/>
      <c r="V23" s="74">
        <v>68</v>
      </c>
      <c r="W23" s="75"/>
      <c r="X23" s="64" t="s">
        <v>104</v>
      </c>
      <c r="Y23" s="65"/>
      <c r="Z23" s="66">
        <f t="shared" si="3"/>
        <v>104</v>
      </c>
      <c r="AA23" s="66"/>
      <c r="AB23" s="74">
        <v>41</v>
      </c>
      <c r="AC23" s="74"/>
      <c r="AD23" s="74">
        <v>63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662</v>
      </c>
      <c r="D27" s="46"/>
      <c r="E27" s="45">
        <f>SUM(E28:F29)</f>
        <v>782</v>
      </c>
      <c r="F27" s="46"/>
      <c r="G27" s="45">
        <f>SUM(G28:H29)</f>
        <v>486</v>
      </c>
      <c r="H27" s="46"/>
      <c r="I27" s="45">
        <f>SUM(I28:J29)</f>
        <v>480</v>
      </c>
      <c r="J27" s="46"/>
      <c r="K27" s="45">
        <f>SUM(K28:L29)</f>
        <v>299</v>
      </c>
      <c r="L27" s="46"/>
      <c r="M27" s="45">
        <f>SUM(M28:N29)</f>
        <v>1561</v>
      </c>
      <c r="N27" s="46"/>
      <c r="O27" s="45">
        <f>SUM(O28:P29)</f>
        <v>1535</v>
      </c>
      <c r="P27" s="46"/>
      <c r="Q27" s="45">
        <f>SUM(Q28:R29)</f>
        <v>2094</v>
      </c>
      <c r="R27" s="46"/>
      <c r="S27" s="45">
        <f>SUM(S28:T29)</f>
        <v>1941</v>
      </c>
      <c r="T27" s="46"/>
      <c r="U27" s="45">
        <f>SUM(U28:V29)</f>
        <v>624</v>
      </c>
      <c r="V27" s="46"/>
      <c r="W27" s="45">
        <f>SUM(W28:X29)</f>
        <v>481</v>
      </c>
      <c r="X27" s="46"/>
      <c r="Y27" s="45">
        <f>SUM(Y28:Z29)</f>
        <v>610</v>
      </c>
      <c r="Z27" s="46"/>
      <c r="AA27" s="45">
        <f>SUM(AA28:AB29)</f>
        <v>553</v>
      </c>
      <c r="AB27" s="46"/>
      <c r="AC27" s="45">
        <f>SUM(AC28:AD29)</f>
        <v>691</v>
      </c>
      <c r="AD27" s="46"/>
      <c r="AE27" s="45">
        <f>SUM(AE28:AF29)</f>
        <v>181</v>
      </c>
      <c r="AF27" s="46"/>
      <c r="AG27" s="45">
        <f>SUM(AG28:AH29)</f>
        <v>7</v>
      </c>
      <c r="AH27" s="46"/>
      <c r="AI27" s="47">
        <f>SUM(C27:AH27)</f>
        <v>12987</v>
      </c>
      <c r="AJ27" s="48"/>
      <c r="AK27" s="49">
        <v>5980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339</v>
      </c>
      <c r="D28" s="44"/>
      <c r="E28" s="43">
        <f>SUM(D10:E15)</f>
        <v>396</v>
      </c>
      <c r="F28" s="44"/>
      <c r="G28" s="43">
        <f>SUM(D16:E18)</f>
        <v>266</v>
      </c>
      <c r="H28" s="44"/>
      <c r="I28" s="43">
        <f>SUM(D19:E21)</f>
        <v>234</v>
      </c>
      <c r="J28" s="44"/>
      <c r="K28" s="43">
        <f>SUM(D22:E23)</f>
        <v>145</v>
      </c>
      <c r="L28" s="44"/>
      <c r="M28" s="43">
        <f>SUM(L4:M13)</f>
        <v>733</v>
      </c>
      <c r="N28" s="44"/>
      <c r="O28" s="43">
        <f>SUM(L14:M23)</f>
        <v>763</v>
      </c>
      <c r="P28" s="44"/>
      <c r="Q28" s="43">
        <f>SUM(T4:U13)</f>
        <v>1011</v>
      </c>
      <c r="R28" s="44"/>
      <c r="S28" s="43">
        <f>SUM(T14:U23)</f>
        <v>976</v>
      </c>
      <c r="T28" s="44"/>
      <c r="U28" s="43">
        <f>SUM(AB4:AC8)</f>
        <v>320</v>
      </c>
      <c r="V28" s="44"/>
      <c r="W28" s="43">
        <f>SUM(AB9:AC13)</f>
        <v>234</v>
      </c>
      <c r="X28" s="44"/>
      <c r="Y28" s="43">
        <f>SUM(AB14:AC18)</f>
        <v>268</v>
      </c>
      <c r="Z28" s="44"/>
      <c r="AA28" s="43">
        <f>SUM(AB19:AC23)</f>
        <v>247</v>
      </c>
      <c r="AB28" s="44"/>
      <c r="AC28" s="43">
        <f>SUM(AJ4:AK13)</f>
        <v>280</v>
      </c>
      <c r="AD28" s="44"/>
      <c r="AE28" s="43">
        <f>SUM(AJ14:AK23)</f>
        <v>46</v>
      </c>
      <c r="AF28" s="44"/>
      <c r="AG28" s="43">
        <f>AJ24</f>
        <v>1</v>
      </c>
      <c r="AH28" s="44"/>
      <c r="AI28" s="38">
        <f>SUM(C28:AH28)</f>
        <v>6259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323</v>
      </c>
      <c r="D29" s="21"/>
      <c r="E29" s="20">
        <f>SUM(F10:G15)</f>
        <v>386</v>
      </c>
      <c r="F29" s="21"/>
      <c r="G29" s="20">
        <f>SUM(F16:G18)</f>
        <v>220</v>
      </c>
      <c r="H29" s="21"/>
      <c r="I29" s="20">
        <f>SUM(F19:G21)</f>
        <v>246</v>
      </c>
      <c r="J29" s="21"/>
      <c r="K29" s="20">
        <f>SUM(F22:G23)</f>
        <v>154</v>
      </c>
      <c r="L29" s="21"/>
      <c r="M29" s="20">
        <f>SUM(N4:O13)</f>
        <v>828</v>
      </c>
      <c r="N29" s="21"/>
      <c r="O29" s="20">
        <f>SUM(N14:O23)</f>
        <v>772</v>
      </c>
      <c r="P29" s="21"/>
      <c r="Q29" s="20">
        <f>SUM(V4:W13)</f>
        <v>1083</v>
      </c>
      <c r="R29" s="21"/>
      <c r="S29" s="20">
        <f>SUM(V14:W23)</f>
        <v>965</v>
      </c>
      <c r="T29" s="21"/>
      <c r="U29" s="20">
        <f>SUM(AD4:AE8)</f>
        <v>304</v>
      </c>
      <c r="V29" s="21"/>
      <c r="W29" s="20">
        <f>SUM(AD9:AE13)</f>
        <v>247</v>
      </c>
      <c r="X29" s="21"/>
      <c r="Y29" s="20">
        <f>SUM(AD14:AE18)</f>
        <v>342</v>
      </c>
      <c r="Z29" s="21"/>
      <c r="AA29" s="20">
        <f>SUM(AD19:AE23)</f>
        <v>306</v>
      </c>
      <c r="AB29" s="21"/>
      <c r="AC29" s="20">
        <f>SUM(AL4:AM13)</f>
        <v>411</v>
      </c>
      <c r="AD29" s="21"/>
      <c r="AE29" s="20">
        <f>SUM(AL14:AM23)</f>
        <v>135</v>
      </c>
      <c r="AF29" s="21"/>
      <c r="AG29" s="20">
        <f>AL24</f>
        <v>6</v>
      </c>
      <c r="AH29" s="21"/>
      <c r="AI29" s="22">
        <f>SUM(C29:AH29)</f>
        <v>6728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1930</v>
      </c>
      <c r="D31" s="34"/>
      <c r="E31" s="34"/>
      <c r="F31" s="35">
        <f>C31/AI27</f>
        <v>0.14861014861014862</v>
      </c>
      <c r="G31" s="35"/>
      <c r="H31" s="36"/>
      <c r="I31" s="17">
        <f>SUM(I27:V27)</f>
        <v>8534</v>
      </c>
      <c r="J31" s="37"/>
      <c r="K31" s="37"/>
      <c r="L31" s="37"/>
      <c r="M31" s="37"/>
      <c r="N31" s="37"/>
      <c r="O31" s="37"/>
      <c r="P31" s="15">
        <f>I31/AI27</f>
        <v>0.6571186571186571</v>
      </c>
      <c r="Q31" s="15"/>
      <c r="R31" s="15"/>
      <c r="S31" s="15"/>
      <c r="T31" s="15"/>
      <c r="U31" s="15"/>
      <c r="V31" s="16"/>
      <c r="W31" s="17">
        <f>SUM(W27:AH27)</f>
        <v>2523</v>
      </c>
      <c r="X31" s="18"/>
      <c r="Y31" s="18"/>
      <c r="Z31" s="18"/>
      <c r="AA31" s="18"/>
      <c r="AB31" s="18"/>
      <c r="AC31" s="15">
        <f>W31/AI27</f>
        <v>0.19427119427119427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66</v>
      </c>
      <c r="C4" s="90"/>
      <c r="D4" s="91">
        <v>32</v>
      </c>
      <c r="E4" s="91"/>
      <c r="F4" s="96">
        <v>34</v>
      </c>
      <c r="G4" s="97"/>
      <c r="H4" s="88" t="s">
        <v>7</v>
      </c>
      <c r="I4" s="89"/>
      <c r="J4" s="90">
        <f aca="true" t="shared" si="1" ref="J4:J23">SUM(L4:N4)</f>
        <v>86</v>
      </c>
      <c r="K4" s="90"/>
      <c r="L4" s="91">
        <v>42</v>
      </c>
      <c r="M4" s="91"/>
      <c r="N4" s="91">
        <v>44</v>
      </c>
      <c r="O4" s="93"/>
      <c r="P4" s="88" t="s">
        <v>8</v>
      </c>
      <c r="Q4" s="89"/>
      <c r="R4" s="90">
        <f aca="true" t="shared" si="2" ref="R4:R23">SUM(T4:V4)</f>
        <v>89</v>
      </c>
      <c r="S4" s="90"/>
      <c r="T4" s="91">
        <v>48</v>
      </c>
      <c r="U4" s="91"/>
      <c r="V4" s="91">
        <v>41</v>
      </c>
      <c r="W4" s="93"/>
      <c r="X4" s="88" t="s">
        <v>9</v>
      </c>
      <c r="Y4" s="89"/>
      <c r="Z4" s="90">
        <f aca="true" t="shared" si="3" ref="Z4:Z23">SUM(AB4:AD4)</f>
        <v>118</v>
      </c>
      <c r="AA4" s="90"/>
      <c r="AB4" s="91">
        <v>65</v>
      </c>
      <c r="AC4" s="91"/>
      <c r="AD4" s="91">
        <v>53</v>
      </c>
      <c r="AE4" s="93"/>
      <c r="AF4" s="88" t="s">
        <v>10</v>
      </c>
      <c r="AG4" s="89"/>
      <c r="AH4" s="90">
        <f aca="true" t="shared" si="4" ref="AH4:AH24">SUM(AJ4:AL4)</f>
        <v>95</v>
      </c>
      <c r="AI4" s="90"/>
      <c r="AJ4" s="91">
        <v>40</v>
      </c>
      <c r="AK4" s="91"/>
      <c r="AL4" s="91">
        <v>55</v>
      </c>
      <c r="AM4" s="92"/>
    </row>
    <row r="5" spans="1:39" s="8" customFormat="1" ht="18" customHeight="1">
      <c r="A5" s="10" t="s">
        <v>11</v>
      </c>
      <c r="B5" s="81">
        <f t="shared" si="0"/>
        <v>63</v>
      </c>
      <c r="C5" s="81"/>
      <c r="D5" s="82">
        <v>33</v>
      </c>
      <c r="E5" s="82"/>
      <c r="F5" s="86">
        <v>30</v>
      </c>
      <c r="G5" s="87"/>
      <c r="H5" s="79" t="s">
        <v>12</v>
      </c>
      <c r="I5" s="80"/>
      <c r="J5" s="81">
        <f t="shared" si="1"/>
        <v>96</v>
      </c>
      <c r="K5" s="81"/>
      <c r="L5" s="82">
        <v>58</v>
      </c>
      <c r="M5" s="82"/>
      <c r="N5" s="82">
        <v>38</v>
      </c>
      <c r="O5" s="85"/>
      <c r="P5" s="79" t="s">
        <v>13</v>
      </c>
      <c r="Q5" s="80"/>
      <c r="R5" s="81">
        <f t="shared" si="2"/>
        <v>101</v>
      </c>
      <c r="S5" s="81"/>
      <c r="T5" s="82">
        <v>46</v>
      </c>
      <c r="U5" s="82"/>
      <c r="V5" s="82">
        <v>55</v>
      </c>
      <c r="W5" s="85"/>
      <c r="X5" s="79" t="s">
        <v>14</v>
      </c>
      <c r="Y5" s="80"/>
      <c r="Z5" s="81">
        <f t="shared" si="3"/>
        <v>95</v>
      </c>
      <c r="AA5" s="81"/>
      <c r="AB5" s="82">
        <v>41</v>
      </c>
      <c r="AC5" s="82"/>
      <c r="AD5" s="82">
        <v>54</v>
      </c>
      <c r="AE5" s="85"/>
      <c r="AF5" s="79" t="s">
        <v>15</v>
      </c>
      <c r="AG5" s="80"/>
      <c r="AH5" s="81">
        <f t="shared" si="4"/>
        <v>118</v>
      </c>
      <c r="AI5" s="81"/>
      <c r="AJ5" s="82">
        <v>39</v>
      </c>
      <c r="AK5" s="82"/>
      <c r="AL5" s="82">
        <v>79</v>
      </c>
      <c r="AM5" s="83"/>
    </row>
    <row r="6" spans="1:39" s="8" customFormat="1" ht="18" customHeight="1">
      <c r="A6" s="10" t="s">
        <v>16</v>
      </c>
      <c r="B6" s="81">
        <f t="shared" si="0"/>
        <v>61</v>
      </c>
      <c r="C6" s="81"/>
      <c r="D6" s="82">
        <v>29</v>
      </c>
      <c r="E6" s="82"/>
      <c r="F6" s="86">
        <v>32</v>
      </c>
      <c r="G6" s="87"/>
      <c r="H6" s="79" t="s">
        <v>17</v>
      </c>
      <c r="I6" s="80"/>
      <c r="J6" s="81">
        <f t="shared" si="1"/>
        <v>95</v>
      </c>
      <c r="K6" s="81"/>
      <c r="L6" s="82">
        <v>53</v>
      </c>
      <c r="M6" s="82"/>
      <c r="N6" s="82">
        <v>42</v>
      </c>
      <c r="O6" s="85"/>
      <c r="P6" s="79" t="s">
        <v>18</v>
      </c>
      <c r="Q6" s="80"/>
      <c r="R6" s="81">
        <f t="shared" si="2"/>
        <v>123</v>
      </c>
      <c r="S6" s="81"/>
      <c r="T6" s="82">
        <v>62</v>
      </c>
      <c r="U6" s="82"/>
      <c r="V6" s="82">
        <v>61</v>
      </c>
      <c r="W6" s="85"/>
      <c r="X6" s="79" t="s">
        <v>19</v>
      </c>
      <c r="Y6" s="80"/>
      <c r="Z6" s="81">
        <f t="shared" si="3"/>
        <v>96</v>
      </c>
      <c r="AA6" s="81"/>
      <c r="AB6" s="82">
        <v>45</v>
      </c>
      <c r="AC6" s="82"/>
      <c r="AD6" s="82">
        <v>51</v>
      </c>
      <c r="AE6" s="85"/>
      <c r="AF6" s="79" t="s">
        <v>20</v>
      </c>
      <c r="AG6" s="80"/>
      <c r="AH6" s="81">
        <f t="shared" si="4"/>
        <v>106</v>
      </c>
      <c r="AI6" s="81"/>
      <c r="AJ6" s="82">
        <v>37</v>
      </c>
      <c r="AK6" s="82"/>
      <c r="AL6" s="82">
        <v>69</v>
      </c>
      <c r="AM6" s="83"/>
    </row>
    <row r="7" spans="1:39" s="8" customFormat="1" ht="18" customHeight="1">
      <c r="A7" s="10" t="s">
        <v>21</v>
      </c>
      <c r="B7" s="81">
        <f t="shared" si="0"/>
        <v>65</v>
      </c>
      <c r="C7" s="81"/>
      <c r="D7" s="82">
        <v>34</v>
      </c>
      <c r="E7" s="82"/>
      <c r="F7" s="86">
        <v>31</v>
      </c>
      <c r="G7" s="87"/>
      <c r="H7" s="79" t="s">
        <v>22</v>
      </c>
      <c r="I7" s="80"/>
      <c r="J7" s="81">
        <f t="shared" si="1"/>
        <v>82</v>
      </c>
      <c r="K7" s="81"/>
      <c r="L7" s="82">
        <v>51</v>
      </c>
      <c r="M7" s="82"/>
      <c r="N7" s="82">
        <v>31</v>
      </c>
      <c r="O7" s="85"/>
      <c r="P7" s="79" t="s">
        <v>23</v>
      </c>
      <c r="Q7" s="80"/>
      <c r="R7" s="81">
        <f t="shared" si="2"/>
        <v>121</v>
      </c>
      <c r="S7" s="81"/>
      <c r="T7" s="82">
        <v>63</v>
      </c>
      <c r="U7" s="82"/>
      <c r="V7" s="82">
        <v>58</v>
      </c>
      <c r="W7" s="85"/>
      <c r="X7" s="79" t="s">
        <v>24</v>
      </c>
      <c r="Y7" s="80"/>
      <c r="Z7" s="81">
        <f t="shared" si="3"/>
        <v>106</v>
      </c>
      <c r="AA7" s="81"/>
      <c r="AB7" s="82">
        <v>41</v>
      </c>
      <c r="AC7" s="82"/>
      <c r="AD7" s="82">
        <v>65</v>
      </c>
      <c r="AE7" s="85"/>
      <c r="AF7" s="79" t="s">
        <v>25</v>
      </c>
      <c r="AG7" s="80"/>
      <c r="AH7" s="81">
        <f t="shared" si="4"/>
        <v>88</v>
      </c>
      <c r="AI7" s="81"/>
      <c r="AJ7" s="82">
        <v>34</v>
      </c>
      <c r="AK7" s="82"/>
      <c r="AL7" s="82">
        <v>54</v>
      </c>
      <c r="AM7" s="83"/>
    </row>
    <row r="8" spans="1:39" s="8" customFormat="1" ht="18" customHeight="1">
      <c r="A8" s="10" t="s">
        <v>26</v>
      </c>
      <c r="B8" s="81">
        <f t="shared" si="0"/>
        <v>66</v>
      </c>
      <c r="C8" s="81"/>
      <c r="D8" s="82">
        <v>33</v>
      </c>
      <c r="E8" s="82"/>
      <c r="F8" s="86">
        <v>33</v>
      </c>
      <c r="G8" s="87"/>
      <c r="H8" s="79" t="s">
        <v>27</v>
      </c>
      <c r="I8" s="80"/>
      <c r="J8" s="81">
        <f t="shared" si="1"/>
        <v>100</v>
      </c>
      <c r="K8" s="81"/>
      <c r="L8" s="82">
        <v>47</v>
      </c>
      <c r="M8" s="82"/>
      <c r="N8" s="82">
        <v>53</v>
      </c>
      <c r="O8" s="85"/>
      <c r="P8" s="79" t="s">
        <v>28</v>
      </c>
      <c r="Q8" s="80"/>
      <c r="R8" s="81">
        <f t="shared" si="2"/>
        <v>101</v>
      </c>
      <c r="S8" s="81"/>
      <c r="T8" s="82">
        <v>53</v>
      </c>
      <c r="U8" s="82"/>
      <c r="V8" s="82">
        <v>48</v>
      </c>
      <c r="W8" s="85"/>
      <c r="X8" s="79" t="s">
        <v>29</v>
      </c>
      <c r="Y8" s="80"/>
      <c r="Z8" s="81">
        <f t="shared" si="3"/>
        <v>97</v>
      </c>
      <c r="AA8" s="81"/>
      <c r="AB8" s="82">
        <v>55</v>
      </c>
      <c r="AC8" s="82"/>
      <c r="AD8" s="82">
        <v>42</v>
      </c>
      <c r="AE8" s="85"/>
      <c r="AF8" s="79" t="s">
        <v>30</v>
      </c>
      <c r="AG8" s="80"/>
      <c r="AH8" s="81">
        <f t="shared" si="4"/>
        <v>71</v>
      </c>
      <c r="AI8" s="81"/>
      <c r="AJ8" s="82">
        <v>31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76</v>
      </c>
      <c r="C9" s="81"/>
      <c r="D9" s="82">
        <v>32</v>
      </c>
      <c r="E9" s="82"/>
      <c r="F9" s="86">
        <v>44</v>
      </c>
      <c r="G9" s="87"/>
      <c r="H9" s="79" t="s">
        <v>32</v>
      </c>
      <c r="I9" s="80"/>
      <c r="J9" s="81">
        <f t="shared" si="1"/>
        <v>92</v>
      </c>
      <c r="K9" s="81"/>
      <c r="L9" s="82">
        <v>47</v>
      </c>
      <c r="M9" s="82"/>
      <c r="N9" s="82">
        <v>45</v>
      </c>
      <c r="O9" s="85"/>
      <c r="P9" s="79" t="s">
        <v>33</v>
      </c>
      <c r="Q9" s="80"/>
      <c r="R9" s="81">
        <f t="shared" si="2"/>
        <v>124</v>
      </c>
      <c r="S9" s="81"/>
      <c r="T9" s="82">
        <v>60</v>
      </c>
      <c r="U9" s="82"/>
      <c r="V9" s="82">
        <v>64</v>
      </c>
      <c r="W9" s="85"/>
      <c r="X9" s="79" t="s">
        <v>34</v>
      </c>
      <c r="Y9" s="80"/>
      <c r="Z9" s="81">
        <f t="shared" si="3"/>
        <v>107</v>
      </c>
      <c r="AA9" s="81"/>
      <c r="AB9" s="82">
        <v>50</v>
      </c>
      <c r="AC9" s="82"/>
      <c r="AD9" s="82">
        <v>57</v>
      </c>
      <c r="AE9" s="85"/>
      <c r="AF9" s="79" t="s">
        <v>35</v>
      </c>
      <c r="AG9" s="80"/>
      <c r="AH9" s="81">
        <f t="shared" si="4"/>
        <v>71</v>
      </c>
      <c r="AI9" s="81"/>
      <c r="AJ9" s="82">
        <v>29</v>
      </c>
      <c r="AK9" s="82"/>
      <c r="AL9" s="82">
        <v>42</v>
      </c>
      <c r="AM9" s="83"/>
    </row>
    <row r="10" spans="1:39" s="8" customFormat="1" ht="18" customHeight="1">
      <c r="A10" s="10" t="s">
        <v>36</v>
      </c>
      <c r="B10" s="81">
        <f t="shared" si="0"/>
        <v>62</v>
      </c>
      <c r="C10" s="81"/>
      <c r="D10" s="82">
        <v>33</v>
      </c>
      <c r="E10" s="82"/>
      <c r="F10" s="86">
        <v>29</v>
      </c>
      <c r="G10" s="87"/>
      <c r="H10" s="79" t="s">
        <v>37</v>
      </c>
      <c r="I10" s="80"/>
      <c r="J10" s="81">
        <f t="shared" si="1"/>
        <v>96</v>
      </c>
      <c r="K10" s="81"/>
      <c r="L10" s="82">
        <v>47</v>
      </c>
      <c r="M10" s="82"/>
      <c r="N10" s="82">
        <v>49</v>
      </c>
      <c r="O10" s="85"/>
      <c r="P10" s="79" t="s">
        <v>38</v>
      </c>
      <c r="Q10" s="80"/>
      <c r="R10" s="81">
        <f t="shared" si="2"/>
        <v>125</v>
      </c>
      <c r="S10" s="81"/>
      <c r="T10" s="82">
        <v>66</v>
      </c>
      <c r="U10" s="82"/>
      <c r="V10" s="82">
        <v>59</v>
      </c>
      <c r="W10" s="85"/>
      <c r="X10" s="79" t="s">
        <v>39</v>
      </c>
      <c r="Y10" s="80"/>
      <c r="Z10" s="81">
        <f t="shared" si="3"/>
        <v>76</v>
      </c>
      <c r="AA10" s="81"/>
      <c r="AB10" s="82">
        <v>33</v>
      </c>
      <c r="AC10" s="82"/>
      <c r="AD10" s="82">
        <v>43</v>
      </c>
      <c r="AE10" s="85"/>
      <c r="AF10" s="79" t="s">
        <v>40</v>
      </c>
      <c r="AG10" s="80"/>
      <c r="AH10" s="81">
        <f t="shared" si="4"/>
        <v>75</v>
      </c>
      <c r="AI10" s="81"/>
      <c r="AJ10" s="82">
        <v>26</v>
      </c>
      <c r="AK10" s="82"/>
      <c r="AL10" s="82">
        <v>49</v>
      </c>
      <c r="AM10" s="83"/>
    </row>
    <row r="11" spans="1:39" s="8" customFormat="1" ht="18" customHeight="1">
      <c r="A11" s="10" t="s">
        <v>41</v>
      </c>
      <c r="B11" s="81">
        <f t="shared" si="0"/>
        <v>74</v>
      </c>
      <c r="C11" s="81"/>
      <c r="D11" s="82">
        <v>36</v>
      </c>
      <c r="E11" s="82"/>
      <c r="F11" s="86">
        <v>38</v>
      </c>
      <c r="G11" s="87"/>
      <c r="H11" s="79" t="s">
        <v>42</v>
      </c>
      <c r="I11" s="80"/>
      <c r="J11" s="81">
        <f t="shared" si="1"/>
        <v>100</v>
      </c>
      <c r="K11" s="81"/>
      <c r="L11" s="82">
        <v>45</v>
      </c>
      <c r="M11" s="82"/>
      <c r="N11" s="82">
        <v>55</v>
      </c>
      <c r="O11" s="85"/>
      <c r="P11" s="79" t="s">
        <v>43</v>
      </c>
      <c r="Q11" s="80"/>
      <c r="R11" s="81">
        <f t="shared" si="2"/>
        <v>117</v>
      </c>
      <c r="S11" s="81"/>
      <c r="T11" s="82">
        <v>58</v>
      </c>
      <c r="U11" s="82"/>
      <c r="V11" s="82">
        <v>59</v>
      </c>
      <c r="W11" s="85"/>
      <c r="X11" s="79" t="s">
        <v>44</v>
      </c>
      <c r="Y11" s="80"/>
      <c r="Z11" s="81">
        <f t="shared" si="3"/>
        <v>71</v>
      </c>
      <c r="AA11" s="81"/>
      <c r="AB11" s="82">
        <v>36</v>
      </c>
      <c r="AC11" s="82"/>
      <c r="AD11" s="82">
        <v>35</v>
      </c>
      <c r="AE11" s="85"/>
      <c r="AF11" s="79" t="s">
        <v>45</v>
      </c>
      <c r="AG11" s="80"/>
      <c r="AH11" s="81">
        <f t="shared" si="4"/>
        <v>68</v>
      </c>
      <c r="AI11" s="81"/>
      <c r="AJ11" s="82">
        <v>23</v>
      </c>
      <c r="AK11" s="82"/>
      <c r="AL11" s="82">
        <v>45</v>
      </c>
      <c r="AM11" s="83"/>
    </row>
    <row r="12" spans="1:39" s="8" customFormat="1" ht="18" customHeight="1">
      <c r="A12" s="10" t="s">
        <v>46</v>
      </c>
      <c r="B12" s="81">
        <f t="shared" si="0"/>
        <v>62</v>
      </c>
      <c r="C12" s="81"/>
      <c r="D12" s="82">
        <v>29</v>
      </c>
      <c r="E12" s="82"/>
      <c r="F12" s="86">
        <v>33</v>
      </c>
      <c r="G12" s="87"/>
      <c r="H12" s="79" t="s">
        <v>47</v>
      </c>
      <c r="I12" s="80"/>
      <c r="J12" s="81">
        <f t="shared" si="1"/>
        <v>108</v>
      </c>
      <c r="K12" s="81"/>
      <c r="L12" s="82">
        <v>54</v>
      </c>
      <c r="M12" s="82"/>
      <c r="N12" s="82">
        <v>54</v>
      </c>
      <c r="O12" s="85"/>
      <c r="P12" s="79" t="s">
        <v>48</v>
      </c>
      <c r="Q12" s="80"/>
      <c r="R12" s="81">
        <f t="shared" si="2"/>
        <v>164</v>
      </c>
      <c r="S12" s="81"/>
      <c r="T12" s="82">
        <v>70</v>
      </c>
      <c r="U12" s="82"/>
      <c r="V12" s="82">
        <v>94</v>
      </c>
      <c r="W12" s="85"/>
      <c r="X12" s="79" t="s">
        <v>49</v>
      </c>
      <c r="Y12" s="80"/>
      <c r="Z12" s="81">
        <f t="shared" si="3"/>
        <v>82</v>
      </c>
      <c r="AA12" s="81"/>
      <c r="AB12" s="82">
        <v>35</v>
      </c>
      <c r="AC12" s="82"/>
      <c r="AD12" s="82">
        <v>47</v>
      </c>
      <c r="AE12" s="85"/>
      <c r="AF12" s="79" t="s">
        <v>50</v>
      </c>
      <c r="AG12" s="80"/>
      <c r="AH12" s="81">
        <f t="shared" si="4"/>
        <v>61</v>
      </c>
      <c r="AI12" s="81"/>
      <c r="AJ12" s="82">
        <v>23</v>
      </c>
      <c r="AK12" s="82"/>
      <c r="AL12" s="82">
        <v>38</v>
      </c>
      <c r="AM12" s="83"/>
    </row>
    <row r="13" spans="1:39" s="8" customFormat="1" ht="18" customHeight="1">
      <c r="A13" s="10" t="s">
        <v>51</v>
      </c>
      <c r="B13" s="81">
        <f t="shared" si="0"/>
        <v>63</v>
      </c>
      <c r="C13" s="81"/>
      <c r="D13" s="82">
        <v>35</v>
      </c>
      <c r="E13" s="82"/>
      <c r="F13" s="86">
        <v>28</v>
      </c>
      <c r="G13" s="87"/>
      <c r="H13" s="79" t="s">
        <v>52</v>
      </c>
      <c r="I13" s="80"/>
      <c r="J13" s="81">
        <f t="shared" si="1"/>
        <v>94</v>
      </c>
      <c r="K13" s="81"/>
      <c r="L13" s="82">
        <v>55</v>
      </c>
      <c r="M13" s="82"/>
      <c r="N13" s="82">
        <v>39</v>
      </c>
      <c r="O13" s="85"/>
      <c r="P13" s="79" t="s">
        <v>53</v>
      </c>
      <c r="Q13" s="80"/>
      <c r="R13" s="81">
        <f t="shared" si="2"/>
        <v>175</v>
      </c>
      <c r="S13" s="81"/>
      <c r="T13" s="82">
        <v>84</v>
      </c>
      <c r="U13" s="82"/>
      <c r="V13" s="82">
        <v>91</v>
      </c>
      <c r="W13" s="85"/>
      <c r="X13" s="79" t="s">
        <v>54</v>
      </c>
      <c r="Y13" s="80"/>
      <c r="Z13" s="81">
        <f t="shared" si="3"/>
        <v>90</v>
      </c>
      <c r="AA13" s="81"/>
      <c r="AB13" s="82">
        <v>49</v>
      </c>
      <c r="AC13" s="82"/>
      <c r="AD13" s="82">
        <v>41</v>
      </c>
      <c r="AE13" s="85"/>
      <c r="AF13" s="79" t="s">
        <v>55</v>
      </c>
      <c r="AG13" s="80"/>
      <c r="AH13" s="81">
        <f t="shared" si="4"/>
        <v>65</v>
      </c>
      <c r="AI13" s="81"/>
      <c r="AJ13" s="82">
        <v>22</v>
      </c>
      <c r="AK13" s="82"/>
      <c r="AL13" s="82">
        <v>43</v>
      </c>
      <c r="AM13" s="83"/>
    </row>
    <row r="14" spans="1:39" s="8" customFormat="1" ht="18" customHeight="1">
      <c r="A14" s="10" t="s">
        <v>56</v>
      </c>
      <c r="B14" s="81">
        <f t="shared" si="0"/>
        <v>61</v>
      </c>
      <c r="C14" s="81"/>
      <c r="D14" s="82">
        <v>24</v>
      </c>
      <c r="E14" s="82"/>
      <c r="F14" s="86">
        <v>37</v>
      </c>
      <c r="G14" s="87"/>
      <c r="H14" s="79" t="s">
        <v>57</v>
      </c>
      <c r="I14" s="80"/>
      <c r="J14" s="81">
        <f t="shared" si="1"/>
        <v>114</v>
      </c>
      <c r="K14" s="81"/>
      <c r="L14" s="82">
        <v>52</v>
      </c>
      <c r="M14" s="82"/>
      <c r="N14" s="82">
        <v>62</v>
      </c>
      <c r="O14" s="85"/>
      <c r="P14" s="79" t="s">
        <v>58</v>
      </c>
      <c r="Q14" s="80"/>
      <c r="R14" s="81">
        <f t="shared" si="2"/>
        <v>147</v>
      </c>
      <c r="S14" s="81"/>
      <c r="T14" s="82">
        <v>67</v>
      </c>
      <c r="U14" s="82"/>
      <c r="V14" s="82">
        <v>80</v>
      </c>
      <c r="W14" s="85"/>
      <c r="X14" s="79" t="s">
        <v>59</v>
      </c>
      <c r="Y14" s="80"/>
      <c r="Z14" s="81">
        <f t="shared" si="3"/>
        <v>122</v>
      </c>
      <c r="AA14" s="81"/>
      <c r="AB14" s="82">
        <v>47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10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65</v>
      </c>
      <c r="C15" s="81"/>
      <c r="D15" s="82">
        <v>37</v>
      </c>
      <c r="E15" s="82"/>
      <c r="F15" s="86">
        <v>28</v>
      </c>
      <c r="G15" s="87"/>
      <c r="H15" s="79" t="s">
        <v>62</v>
      </c>
      <c r="I15" s="80"/>
      <c r="J15" s="81">
        <f t="shared" si="1"/>
        <v>112</v>
      </c>
      <c r="K15" s="81"/>
      <c r="L15" s="82">
        <v>60</v>
      </c>
      <c r="M15" s="82"/>
      <c r="N15" s="82">
        <v>52</v>
      </c>
      <c r="O15" s="85"/>
      <c r="P15" s="79" t="s">
        <v>63</v>
      </c>
      <c r="Q15" s="80"/>
      <c r="R15" s="81">
        <f t="shared" si="2"/>
        <v>158</v>
      </c>
      <c r="S15" s="81"/>
      <c r="T15" s="82">
        <v>81</v>
      </c>
      <c r="U15" s="82"/>
      <c r="V15" s="82">
        <v>77</v>
      </c>
      <c r="W15" s="85"/>
      <c r="X15" s="79" t="s">
        <v>64</v>
      </c>
      <c r="Y15" s="80"/>
      <c r="Z15" s="81">
        <f t="shared" si="3"/>
        <v>119</v>
      </c>
      <c r="AA15" s="81"/>
      <c r="AB15" s="82">
        <v>50</v>
      </c>
      <c r="AC15" s="82"/>
      <c r="AD15" s="82">
        <v>69</v>
      </c>
      <c r="AE15" s="85"/>
      <c r="AF15" s="79" t="s">
        <v>65</v>
      </c>
      <c r="AG15" s="80"/>
      <c r="AH15" s="81">
        <f t="shared" si="4"/>
        <v>37</v>
      </c>
      <c r="AI15" s="81"/>
      <c r="AJ15" s="82">
        <v>9</v>
      </c>
      <c r="AK15" s="82"/>
      <c r="AL15" s="82">
        <v>28</v>
      </c>
      <c r="AM15" s="83"/>
    </row>
    <row r="16" spans="1:39" s="8" customFormat="1" ht="18" customHeight="1">
      <c r="A16" s="10" t="s">
        <v>66</v>
      </c>
      <c r="B16" s="81">
        <f t="shared" si="0"/>
        <v>69</v>
      </c>
      <c r="C16" s="81"/>
      <c r="D16" s="82">
        <v>32</v>
      </c>
      <c r="E16" s="82"/>
      <c r="F16" s="86">
        <v>37</v>
      </c>
      <c r="G16" s="87"/>
      <c r="H16" s="79" t="s">
        <v>67</v>
      </c>
      <c r="I16" s="80"/>
      <c r="J16" s="81">
        <f t="shared" si="1"/>
        <v>106</v>
      </c>
      <c r="K16" s="81"/>
      <c r="L16" s="82">
        <v>53</v>
      </c>
      <c r="M16" s="82"/>
      <c r="N16" s="82">
        <v>53</v>
      </c>
      <c r="O16" s="85"/>
      <c r="P16" s="79" t="s">
        <v>68</v>
      </c>
      <c r="Q16" s="80"/>
      <c r="R16" s="81">
        <f t="shared" si="2"/>
        <v>139</v>
      </c>
      <c r="S16" s="81"/>
      <c r="T16" s="82">
        <v>74</v>
      </c>
      <c r="U16" s="82"/>
      <c r="V16" s="82">
        <v>65</v>
      </c>
      <c r="W16" s="85"/>
      <c r="X16" s="79" t="s">
        <v>69</v>
      </c>
      <c r="Y16" s="80"/>
      <c r="Z16" s="81">
        <f t="shared" si="3"/>
        <v>114</v>
      </c>
      <c r="AA16" s="81"/>
      <c r="AB16" s="82">
        <v>48</v>
      </c>
      <c r="AC16" s="82"/>
      <c r="AD16" s="82">
        <v>66</v>
      </c>
      <c r="AE16" s="85"/>
      <c r="AF16" s="79" t="s">
        <v>70</v>
      </c>
      <c r="AG16" s="80"/>
      <c r="AH16" s="81">
        <f t="shared" si="4"/>
        <v>31</v>
      </c>
      <c r="AI16" s="81"/>
      <c r="AJ16" s="82">
        <v>5</v>
      </c>
      <c r="AK16" s="82"/>
      <c r="AL16" s="82">
        <v>26</v>
      </c>
      <c r="AM16" s="83"/>
    </row>
    <row r="17" spans="1:39" s="8" customFormat="1" ht="18" customHeight="1">
      <c r="A17" s="10" t="s">
        <v>71</v>
      </c>
      <c r="B17" s="81">
        <f t="shared" si="0"/>
        <v>64</v>
      </c>
      <c r="C17" s="81"/>
      <c r="D17" s="82">
        <v>37</v>
      </c>
      <c r="E17" s="82"/>
      <c r="F17" s="86">
        <v>27</v>
      </c>
      <c r="G17" s="87"/>
      <c r="H17" s="79" t="s">
        <v>72</v>
      </c>
      <c r="I17" s="80"/>
      <c r="J17" s="81">
        <f t="shared" si="1"/>
        <v>86</v>
      </c>
      <c r="K17" s="81"/>
      <c r="L17" s="82">
        <v>45</v>
      </c>
      <c r="M17" s="82"/>
      <c r="N17" s="82">
        <v>41</v>
      </c>
      <c r="O17" s="85"/>
      <c r="P17" s="79" t="s">
        <v>73</v>
      </c>
      <c r="Q17" s="80"/>
      <c r="R17" s="81">
        <f t="shared" si="2"/>
        <v>141</v>
      </c>
      <c r="S17" s="81"/>
      <c r="T17" s="82">
        <v>68</v>
      </c>
      <c r="U17" s="82"/>
      <c r="V17" s="82">
        <v>73</v>
      </c>
      <c r="W17" s="85"/>
      <c r="X17" s="79" t="s">
        <v>74</v>
      </c>
      <c r="Y17" s="80"/>
      <c r="Z17" s="81">
        <f t="shared" si="3"/>
        <v>138</v>
      </c>
      <c r="AA17" s="81"/>
      <c r="AB17" s="82">
        <v>56</v>
      </c>
      <c r="AC17" s="82"/>
      <c r="AD17" s="82">
        <v>82</v>
      </c>
      <c r="AE17" s="85"/>
      <c r="AF17" s="79" t="s">
        <v>75</v>
      </c>
      <c r="AG17" s="80"/>
      <c r="AH17" s="81">
        <f t="shared" si="4"/>
        <v>26</v>
      </c>
      <c r="AI17" s="81"/>
      <c r="AJ17" s="82">
        <v>9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72</v>
      </c>
      <c r="C18" s="81"/>
      <c r="D18" s="82">
        <v>37</v>
      </c>
      <c r="E18" s="82"/>
      <c r="F18" s="86">
        <v>35</v>
      </c>
      <c r="G18" s="87"/>
      <c r="H18" s="79" t="s">
        <v>77</v>
      </c>
      <c r="I18" s="80"/>
      <c r="J18" s="81">
        <f t="shared" si="1"/>
        <v>92</v>
      </c>
      <c r="K18" s="81"/>
      <c r="L18" s="82">
        <v>40</v>
      </c>
      <c r="M18" s="82"/>
      <c r="N18" s="82">
        <v>52</v>
      </c>
      <c r="O18" s="85"/>
      <c r="P18" s="79" t="s">
        <v>78</v>
      </c>
      <c r="Q18" s="80"/>
      <c r="R18" s="81">
        <f t="shared" si="2"/>
        <v>146</v>
      </c>
      <c r="S18" s="81"/>
      <c r="T18" s="82">
        <v>76</v>
      </c>
      <c r="U18" s="82"/>
      <c r="V18" s="82">
        <v>70</v>
      </c>
      <c r="W18" s="85"/>
      <c r="X18" s="79" t="s">
        <v>79</v>
      </c>
      <c r="Y18" s="80"/>
      <c r="Z18" s="81">
        <f t="shared" si="3"/>
        <v>147</v>
      </c>
      <c r="AA18" s="81"/>
      <c r="AB18" s="82">
        <v>55</v>
      </c>
      <c r="AC18" s="82"/>
      <c r="AD18" s="82">
        <v>92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77</v>
      </c>
      <c r="C19" s="81"/>
      <c r="D19" s="82">
        <v>43</v>
      </c>
      <c r="E19" s="82"/>
      <c r="F19" s="86">
        <v>34</v>
      </c>
      <c r="G19" s="87"/>
      <c r="H19" s="79" t="s">
        <v>82</v>
      </c>
      <c r="I19" s="80"/>
      <c r="J19" s="81">
        <f t="shared" si="1"/>
        <v>95</v>
      </c>
      <c r="K19" s="81"/>
      <c r="L19" s="82">
        <v>44</v>
      </c>
      <c r="M19" s="82"/>
      <c r="N19" s="82">
        <v>51</v>
      </c>
      <c r="O19" s="85"/>
      <c r="P19" s="79" t="s">
        <v>83</v>
      </c>
      <c r="Q19" s="80"/>
      <c r="R19" s="81">
        <f t="shared" si="2"/>
        <v>154</v>
      </c>
      <c r="S19" s="81"/>
      <c r="T19" s="82">
        <v>80</v>
      </c>
      <c r="U19" s="82"/>
      <c r="V19" s="82">
        <v>74</v>
      </c>
      <c r="W19" s="85"/>
      <c r="X19" s="79" t="s">
        <v>84</v>
      </c>
      <c r="Y19" s="80"/>
      <c r="Z19" s="81">
        <f t="shared" si="3"/>
        <v>150</v>
      </c>
      <c r="AA19" s="81"/>
      <c r="AB19" s="82">
        <v>57</v>
      </c>
      <c r="AC19" s="82"/>
      <c r="AD19" s="82">
        <v>93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2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89</v>
      </c>
      <c r="C20" s="81"/>
      <c r="D20" s="82">
        <v>50</v>
      </c>
      <c r="E20" s="82"/>
      <c r="F20" s="86">
        <v>39</v>
      </c>
      <c r="G20" s="87"/>
      <c r="H20" s="79" t="s">
        <v>87</v>
      </c>
      <c r="I20" s="80"/>
      <c r="J20" s="81">
        <f t="shared" si="1"/>
        <v>98</v>
      </c>
      <c r="K20" s="81"/>
      <c r="L20" s="82">
        <v>46</v>
      </c>
      <c r="M20" s="82"/>
      <c r="N20" s="82">
        <v>52</v>
      </c>
      <c r="O20" s="85"/>
      <c r="P20" s="79" t="s">
        <v>88</v>
      </c>
      <c r="Q20" s="80"/>
      <c r="R20" s="81">
        <f t="shared" si="2"/>
        <v>142</v>
      </c>
      <c r="S20" s="81"/>
      <c r="T20" s="82">
        <v>59</v>
      </c>
      <c r="U20" s="82"/>
      <c r="V20" s="82">
        <v>83</v>
      </c>
      <c r="W20" s="85"/>
      <c r="X20" s="79" t="s">
        <v>89</v>
      </c>
      <c r="Y20" s="80"/>
      <c r="Z20" s="81">
        <f t="shared" si="3"/>
        <v>131</v>
      </c>
      <c r="AA20" s="81"/>
      <c r="AB20" s="82">
        <v>64</v>
      </c>
      <c r="AC20" s="82"/>
      <c r="AD20" s="82">
        <v>67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72</v>
      </c>
      <c r="C21" s="81"/>
      <c r="D21" s="82">
        <v>46</v>
      </c>
      <c r="E21" s="82"/>
      <c r="F21" s="86">
        <v>26</v>
      </c>
      <c r="G21" s="87"/>
      <c r="H21" s="79" t="s">
        <v>92</v>
      </c>
      <c r="I21" s="80"/>
      <c r="J21" s="81">
        <f t="shared" si="1"/>
        <v>88</v>
      </c>
      <c r="K21" s="81"/>
      <c r="L21" s="82">
        <v>46</v>
      </c>
      <c r="M21" s="82"/>
      <c r="N21" s="82">
        <v>42</v>
      </c>
      <c r="O21" s="85"/>
      <c r="P21" s="79" t="s">
        <v>93</v>
      </c>
      <c r="Q21" s="80"/>
      <c r="R21" s="81">
        <f t="shared" si="2"/>
        <v>114</v>
      </c>
      <c r="S21" s="81"/>
      <c r="T21" s="82">
        <v>59</v>
      </c>
      <c r="U21" s="82"/>
      <c r="V21" s="82">
        <v>55</v>
      </c>
      <c r="W21" s="85"/>
      <c r="X21" s="79" t="s">
        <v>94</v>
      </c>
      <c r="Y21" s="80"/>
      <c r="Z21" s="81">
        <f t="shared" si="3"/>
        <v>83</v>
      </c>
      <c r="AA21" s="81"/>
      <c r="AB21" s="82">
        <v>41</v>
      </c>
      <c r="AC21" s="82"/>
      <c r="AD21" s="82">
        <v>42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86</v>
      </c>
      <c r="C22" s="81"/>
      <c r="D22" s="82">
        <v>39</v>
      </c>
      <c r="E22" s="82"/>
      <c r="F22" s="86">
        <v>47</v>
      </c>
      <c r="G22" s="87"/>
      <c r="H22" s="79" t="s">
        <v>97</v>
      </c>
      <c r="I22" s="80"/>
      <c r="J22" s="81">
        <f t="shared" si="1"/>
        <v>102</v>
      </c>
      <c r="K22" s="81"/>
      <c r="L22" s="82">
        <v>54</v>
      </c>
      <c r="M22" s="82"/>
      <c r="N22" s="82">
        <v>48</v>
      </c>
      <c r="O22" s="85"/>
      <c r="P22" s="79" t="s">
        <v>98</v>
      </c>
      <c r="Q22" s="80"/>
      <c r="R22" s="81">
        <f t="shared" si="2"/>
        <v>130</v>
      </c>
      <c r="S22" s="81"/>
      <c r="T22" s="82">
        <v>61</v>
      </c>
      <c r="U22" s="82"/>
      <c r="V22" s="82">
        <v>69</v>
      </c>
      <c r="W22" s="85"/>
      <c r="X22" s="79" t="s">
        <v>99</v>
      </c>
      <c r="Y22" s="80"/>
      <c r="Z22" s="81">
        <f t="shared" si="3"/>
        <v>77</v>
      </c>
      <c r="AA22" s="81"/>
      <c r="AB22" s="82">
        <v>28</v>
      </c>
      <c r="AC22" s="82"/>
      <c r="AD22" s="82">
        <v>49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2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89</v>
      </c>
      <c r="C23" s="66"/>
      <c r="D23" s="74">
        <v>52</v>
      </c>
      <c r="E23" s="74"/>
      <c r="F23" s="84">
        <v>37</v>
      </c>
      <c r="G23" s="67"/>
      <c r="H23" s="64" t="s">
        <v>102</v>
      </c>
      <c r="I23" s="65"/>
      <c r="J23" s="66">
        <f t="shared" si="1"/>
        <v>96</v>
      </c>
      <c r="K23" s="66"/>
      <c r="L23" s="74">
        <v>44</v>
      </c>
      <c r="M23" s="74"/>
      <c r="N23" s="74">
        <v>52</v>
      </c>
      <c r="O23" s="75"/>
      <c r="P23" s="64" t="s">
        <v>103</v>
      </c>
      <c r="Q23" s="65"/>
      <c r="R23" s="66">
        <f t="shared" si="2"/>
        <v>129</v>
      </c>
      <c r="S23" s="66"/>
      <c r="T23" s="74">
        <v>64</v>
      </c>
      <c r="U23" s="74"/>
      <c r="V23" s="74">
        <v>65</v>
      </c>
      <c r="W23" s="75"/>
      <c r="X23" s="64" t="s">
        <v>104</v>
      </c>
      <c r="Y23" s="65"/>
      <c r="Z23" s="66">
        <f t="shared" si="3"/>
        <v>109</v>
      </c>
      <c r="AA23" s="66"/>
      <c r="AB23" s="74">
        <v>41</v>
      </c>
      <c r="AC23" s="74"/>
      <c r="AD23" s="74">
        <v>68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2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8</v>
      </c>
      <c r="AI24" s="66"/>
      <c r="AJ24" s="67">
        <v>0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397</v>
      </c>
      <c r="D27" s="46"/>
      <c r="E27" s="45">
        <f>SUM(E28:F29)</f>
        <v>387</v>
      </c>
      <c r="F27" s="46"/>
      <c r="G27" s="45">
        <f>SUM(G28:H29)</f>
        <v>205</v>
      </c>
      <c r="H27" s="46"/>
      <c r="I27" s="45">
        <f>SUM(I28:J29)</f>
        <v>238</v>
      </c>
      <c r="J27" s="46"/>
      <c r="K27" s="45">
        <f>SUM(K28:L29)</f>
        <v>175</v>
      </c>
      <c r="L27" s="46"/>
      <c r="M27" s="45">
        <f>SUM(M28:N29)</f>
        <v>949</v>
      </c>
      <c r="N27" s="46"/>
      <c r="O27" s="45">
        <f>SUM(O28:P29)</f>
        <v>989</v>
      </c>
      <c r="P27" s="46"/>
      <c r="Q27" s="45">
        <f>SUM(Q28:R29)</f>
        <v>1240</v>
      </c>
      <c r="R27" s="46"/>
      <c r="S27" s="45">
        <f>SUM(S28:T29)</f>
        <v>1400</v>
      </c>
      <c r="T27" s="46"/>
      <c r="U27" s="45">
        <f>SUM(U28:V29)</f>
        <v>512</v>
      </c>
      <c r="V27" s="46"/>
      <c r="W27" s="45">
        <f>SUM(W28:X29)</f>
        <v>426</v>
      </c>
      <c r="X27" s="46"/>
      <c r="Y27" s="45">
        <f>SUM(Y28:Z29)</f>
        <v>640</v>
      </c>
      <c r="Z27" s="46"/>
      <c r="AA27" s="45">
        <f>SUM(AA28:AB29)</f>
        <v>550</v>
      </c>
      <c r="AB27" s="46"/>
      <c r="AC27" s="45">
        <f>SUM(AC28:AD29)</f>
        <v>818</v>
      </c>
      <c r="AD27" s="46"/>
      <c r="AE27" s="45">
        <f>SUM(AE28:AF29)</f>
        <v>172</v>
      </c>
      <c r="AF27" s="46"/>
      <c r="AG27" s="45">
        <f>SUM(AG28:AH29)</f>
        <v>8</v>
      </c>
      <c r="AH27" s="46"/>
      <c r="AI27" s="47">
        <f>SUM(C27:AH27)</f>
        <v>9106</v>
      </c>
      <c r="AJ27" s="48"/>
      <c r="AK27" s="49">
        <v>4640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193</v>
      </c>
      <c r="D28" s="44"/>
      <c r="E28" s="43">
        <f>SUM(D10:E15)</f>
        <v>194</v>
      </c>
      <c r="F28" s="44"/>
      <c r="G28" s="43">
        <f>SUM(D16:E18)</f>
        <v>106</v>
      </c>
      <c r="H28" s="44"/>
      <c r="I28" s="43">
        <f>SUM(D19:E21)</f>
        <v>139</v>
      </c>
      <c r="J28" s="44"/>
      <c r="K28" s="43">
        <f>SUM(D22:E23)</f>
        <v>91</v>
      </c>
      <c r="L28" s="44"/>
      <c r="M28" s="43">
        <f>SUM(L4:M13)</f>
        <v>499</v>
      </c>
      <c r="N28" s="44"/>
      <c r="O28" s="43">
        <f>SUM(L14:M23)</f>
        <v>484</v>
      </c>
      <c r="P28" s="44"/>
      <c r="Q28" s="43">
        <f>SUM(T4:U13)</f>
        <v>610</v>
      </c>
      <c r="R28" s="44"/>
      <c r="S28" s="43">
        <f>SUM(T14:U23)</f>
        <v>689</v>
      </c>
      <c r="T28" s="44"/>
      <c r="U28" s="43">
        <f>SUM(AB4:AC8)</f>
        <v>247</v>
      </c>
      <c r="V28" s="44"/>
      <c r="W28" s="43">
        <f>SUM(AB9:AC13)</f>
        <v>203</v>
      </c>
      <c r="X28" s="44"/>
      <c r="Y28" s="43">
        <f>SUM(AB14:AC18)</f>
        <v>256</v>
      </c>
      <c r="Z28" s="44"/>
      <c r="AA28" s="43">
        <f>SUM(AB19:AC23)</f>
        <v>231</v>
      </c>
      <c r="AB28" s="44"/>
      <c r="AC28" s="43">
        <f>SUM(AJ4:AK13)</f>
        <v>304</v>
      </c>
      <c r="AD28" s="44"/>
      <c r="AE28" s="43">
        <f>SUM(AJ14:AK23)</f>
        <v>45</v>
      </c>
      <c r="AF28" s="44"/>
      <c r="AG28" s="43">
        <f>AJ24</f>
        <v>0</v>
      </c>
      <c r="AH28" s="44"/>
      <c r="AI28" s="38">
        <f>SUM(C28:AH28)</f>
        <v>4291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204</v>
      </c>
      <c r="D29" s="21"/>
      <c r="E29" s="20">
        <f>SUM(F10:G15)</f>
        <v>193</v>
      </c>
      <c r="F29" s="21"/>
      <c r="G29" s="20">
        <f>SUM(F16:G18)</f>
        <v>99</v>
      </c>
      <c r="H29" s="21"/>
      <c r="I29" s="20">
        <f>SUM(F19:G21)</f>
        <v>99</v>
      </c>
      <c r="J29" s="21"/>
      <c r="K29" s="20">
        <f>SUM(F22:G23)</f>
        <v>84</v>
      </c>
      <c r="L29" s="21"/>
      <c r="M29" s="20">
        <f>SUM(N4:O13)</f>
        <v>450</v>
      </c>
      <c r="N29" s="21"/>
      <c r="O29" s="20">
        <f>SUM(N14:O23)</f>
        <v>505</v>
      </c>
      <c r="P29" s="21"/>
      <c r="Q29" s="20">
        <f>SUM(V4:W13)</f>
        <v>630</v>
      </c>
      <c r="R29" s="21"/>
      <c r="S29" s="20">
        <f>SUM(V14:W23)</f>
        <v>711</v>
      </c>
      <c r="T29" s="21"/>
      <c r="U29" s="20">
        <f>SUM(AD4:AE8)</f>
        <v>265</v>
      </c>
      <c r="V29" s="21"/>
      <c r="W29" s="20">
        <f>SUM(AD9:AE13)</f>
        <v>223</v>
      </c>
      <c r="X29" s="21"/>
      <c r="Y29" s="20">
        <f>SUM(AD14:AE18)</f>
        <v>384</v>
      </c>
      <c r="Z29" s="21"/>
      <c r="AA29" s="20">
        <f>SUM(AD19:AE23)</f>
        <v>319</v>
      </c>
      <c r="AB29" s="21"/>
      <c r="AC29" s="20">
        <f>SUM(AL4:AM13)</f>
        <v>514</v>
      </c>
      <c r="AD29" s="21"/>
      <c r="AE29" s="20">
        <f>SUM(AL14:AM23)</f>
        <v>127</v>
      </c>
      <c r="AF29" s="21"/>
      <c r="AG29" s="20">
        <f>AL24</f>
        <v>8</v>
      </c>
      <c r="AH29" s="21"/>
      <c r="AI29" s="22">
        <f>SUM(C29:AH29)</f>
        <v>4815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989</v>
      </c>
      <c r="D31" s="34"/>
      <c r="E31" s="34"/>
      <c r="F31" s="35">
        <f>C31/AI27</f>
        <v>0.10860970788491105</v>
      </c>
      <c r="G31" s="35"/>
      <c r="H31" s="36"/>
      <c r="I31" s="17">
        <f>SUM(I27:V27)</f>
        <v>5503</v>
      </c>
      <c r="J31" s="37"/>
      <c r="K31" s="37"/>
      <c r="L31" s="37"/>
      <c r="M31" s="37"/>
      <c r="N31" s="37"/>
      <c r="O31" s="37"/>
      <c r="P31" s="15">
        <f>I31/AI27</f>
        <v>0.6043268174829782</v>
      </c>
      <c r="Q31" s="15"/>
      <c r="R31" s="15"/>
      <c r="S31" s="15"/>
      <c r="T31" s="15"/>
      <c r="U31" s="15"/>
      <c r="V31" s="16"/>
      <c r="W31" s="17">
        <f>SUM(W27:AH27)</f>
        <v>2614</v>
      </c>
      <c r="X31" s="18"/>
      <c r="Y31" s="18"/>
      <c r="Z31" s="18"/>
      <c r="AA31" s="18"/>
      <c r="AB31" s="18"/>
      <c r="AC31" s="15">
        <f>W31/AI27</f>
        <v>0.2870634746321107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31</v>
      </c>
      <c r="C4" s="90"/>
      <c r="D4" s="91">
        <v>13</v>
      </c>
      <c r="E4" s="91"/>
      <c r="F4" s="96">
        <v>18</v>
      </c>
      <c r="G4" s="97"/>
      <c r="H4" s="88" t="s">
        <v>7</v>
      </c>
      <c r="I4" s="89"/>
      <c r="J4" s="90">
        <f aca="true" t="shared" si="1" ref="J4:J23">SUM(L4:N4)</f>
        <v>47</v>
      </c>
      <c r="K4" s="90"/>
      <c r="L4" s="91">
        <v>26</v>
      </c>
      <c r="M4" s="91"/>
      <c r="N4" s="91">
        <v>21</v>
      </c>
      <c r="O4" s="93"/>
      <c r="P4" s="88" t="s">
        <v>8</v>
      </c>
      <c r="Q4" s="89"/>
      <c r="R4" s="90">
        <f aca="true" t="shared" si="2" ref="R4:R23">SUM(T4:V4)</f>
        <v>56</v>
      </c>
      <c r="S4" s="90"/>
      <c r="T4" s="91">
        <v>29</v>
      </c>
      <c r="U4" s="91"/>
      <c r="V4" s="91">
        <v>27</v>
      </c>
      <c r="W4" s="93"/>
      <c r="X4" s="88" t="s">
        <v>9</v>
      </c>
      <c r="Y4" s="89"/>
      <c r="Z4" s="90">
        <f aca="true" t="shared" si="3" ref="Z4:Z23">SUM(AB4:AD4)</f>
        <v>94</v>
      </c>
      <c r="AA4" s="90"/>
      <c r="AB4" s="91">
        <v>48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68</v>
      </c>
      <c r="AI4" s="90"/>
      <c r="AJ4" s="91">
        <v>33</v>
      </c>
      <c r="AK4" s="91"/>
      <c r="AL4" s="91">
        <v>35</v>
      </c>
      <c r="AM4" s="92"/>
    </row>
    <row r="5" spans="1:39" s="8" customFormat="1" ht="18" customHeight="1">
      <c r="A5" s="10" t="s">
        <v>11</v>
      </c>
      <c r="B5" s="81">
        <f t="shared" si="0"/>
        <v>30</v>
      </c>
      <c r="C5" s="81"/>
      <c r="D5" s="82">
        <v>14</v>
      </c>
      <c r="E5" s="82"/>
      <c r="F5" s="86">
        <v>16</v>
      </c>
      <c r="G5" s="87"/>
      <c r="H5" s="79" t="s">
        <v>12</v>
      </c>
      <c r="I5" s="80"/>
      <c r="J5" s="81">
        <f t="shared" si="1"/>
        <v>49</v>
      </c>
      <c r="K5" s="81"/>
      <c r="L5" s="82">
        <v>20</v>
      </c>
      <c r="M5" s="82"/>
      <c r="N5" s="82">
        <v>29</v>
      </c>
      <c r="O5" s="85"/>
      <c r="P5" s="79" t="s">
        <v>13</v>
      </c>
      <c r="Q5" s="80"/>
      <c r="R5" s="81">
        <f t="shared" si="2"/>
        <v>57</v>
      </c>
      <c r="S5" s="81"/>
      <c r="T5" s="82">
        <v>30</v>
      </c>
      <c r="U5" s="82"/>
      <c r="V5" s="82">
        <v>27</v>
      </c>
      <c r="W5" s="85"/>
      <c r="X5" s="79" t="s">
        <v>14</v>
      </c>
      <c r="Y5" s="80"/>
      <c r="Z5" s="81">
        <f t="shared" si="3"/>
        <v>65</v>
      </c>
      <c r="AA5" s="81"/>
      <c r="AB5" s="82">
        <v>26</v>
      </c>
      <c r="AC5" s="82"/>
      <c r="AD5" s="82">
        <v>39</v>
      </c>
      <c r="AE5" s="85"/>
      <c r="AF5" s="79" t="s">
        <v>15</v>
      </c>
      <c r="AG5" s="80"/>
      <c r="AH5" s="81">
        <f t="shared" si="4"/>
        <v>70</v>
      </c>
      <c r="AI5" s="81"/>
      <c r="AJ5" s="82">
        <v>34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39</v>
      </c>
      <c r="C6" s="81"/>
      <c r="D6" s="82">
        <v>17</v>
      </c>
      <c r="E6" s="82"/>
      <c r="F6" s="86">
        <v>22</v>
      </c>
      <c r="G6" s="87"/>
      <c r="H6" s="79" t="s">
        <v>17</v>
      </c>
      <c r="I6" s="80"/>
      <c r="J6" s="81">
        <f t="shared" si="1"/>
        <v>57</v>
      </c>
      <c r="K6" s="81"/>
      <c r="L6" s="82">
        <v>25</v>
      </c>
      <c r="M6" s="82"/>
      <c r="N6" s="82">
        <v>32</v>
      </c>
      <c r="O6" s="85"/>
      <c r="P6" s="79" t="s">
        <v>18</v>
      </c>
      <c r="Q6" s="80"/>
      <c r="R6" s="81">
        <f t="shared" si="2"/>
        <v>62</v>
      </c>
      <c r="S6" s="81"/>
      <c r="T6" s="82">
        <v>30</v>
      </c>
      <c r="U6" s="82"/>
      <c r="V6" s="82">
        <v>32</v>
      </c>
      <c r="W6" s="85"/>
      <c r="X6" s="79" t="s">
        <v>19</v>
      </c>
      <c r="Y6" s="80"/>
      <c r="Z6" s="81">
        <f t="shared" si="3"/>
        <v>49</v>
      </c>
      <c r="AA6" s="81"/>
      <c r="AB6" s="82">
        <v>21</v>
      </c>
      <c r="AC6" s="82"/>
      <c r="AD6" s="82">
        <v>28</v>
      </c>
      <c r="AE6" s="85"/>
      <c r="AF6" s="79" t="s">
        <v>20</v>
      </c>
      <c r="AG6" s="80"/>
      <c r="AH6" s="81">
        <f t="shared" si="4"/>
        <v>62</v>
      </c>
      <c r="AI6" s="81"/>
      <c r="AJ6" s="82">
        <v>24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36</v>
      </c>
      <c r="C7" s="81"/>
      <c r="D7" s="82">
        <v>18</v>
      </c>
      <c r="E7" s="82"/>
      <c r="F7" s="86">
        <v>18</v>
      </c>
      <c r="G7" s="87"/>
      <c r="H7" s="79" t="s">
        <v>22</v>
      </c>
      <c r="I7" s="80"/>
      <c r="J7" s="81">
        <f t="shared" si="1"/>
        <v>51</v>
      </c>
      <c r="K7" s="81"/>
      <c r="L7" s="82">
        <v>26</v>
      </c>
      <c r="M7" s="82"/>
      <c r="N7" s="82">
        <v>25</v>
      </c>
      <c r="O7" s="85"/>
      <c r="P7" s="79" t="s">
        <v>23</v>
      </c>
      <c r="Q7" s="80"/>
      <c r="R7" s="81">
        <f t="shared" si="2"/>
        <v>63</v>
      </c>
      <c r="S7" s="81"/>
      <c r="T7" s="82">
        <v>35</v>
      </c>
      <c r="U7" s="82"/>
      <c r="V7" s="82">
        <v>28</v>
      </c>
      <c r="W7" s="85"/>
      <c r="X7" s="79" t="s">
        <v>24</v>
      </c>
      <c r="Y7" s="80"/>
      <c r="Z7" s="81">
        <f t="shared" si="3"/>
        <v>52</v>
      </c>
      <c r="AA7" s="81"/>
      <c r="AB7" s="82">
        <v>21</v>
      </c>
      <c r="AC7" s="82"/>
      <c r="AD7" s="82">
        <v>31</v>
      </c>
      <c r="AE7" s="85"/>
      <c r="AF7" s="79" t="s">
        <v>25</v>
      </c>
      <c r="AG7" s="80"/>
      <c r="AH7" s="81">
        <f t="shared" si="4"/>
        <v>38</v>
      </c>
      <c r="AI7" s="81"/>
      <c r="AJ7" s="82">
        <v>15</v>
      </c>
      <c r="AK7" s="82"/>
      <c r="AL7" s="82">
        <v>23</v>
      </c>
      <c r="AM7" s="83"/>
    </row>
    <row r="8" spans="1:39" s="8" customFormat="1" ht="18" customHeight="1">
      <c r="A8" s="10" t="s">
        <v>26</v>
      </c>
      <c r="B8" s="81">
        <f t="shared" si="0"/>
        <v>37</v>
      </c>
      <c r="C8" s="81"/>
      <c r="D8" s="82">
        <v>17</v>
      </c>
      <c r="E8" s="82"/>
      <c r="F8" s="86">
        <v>20</v>
      </c>
      <c r="G8" s="87"/>
      <c r="H8" s="79" t="s">
        <v>27</v>
      </c>
      <c r="I8" s="80"/>
      <c r="J8" s="81">
        <f t="shared" si="1"/>
        <v>44</v>
      </c>
      <c r="K8" s="81"/>
      <c r="L8" s="82">
        <v>25</v>
      </c>
      <c r="M8" s="82"/>
      <c r="N8" s="82">
        <v>19</v>
      </c>
      <c r="O8" s="85"/>
      <c r="P8" s="79" t="s">
        <v>28</v>
      </c>
      <c r="Q8" s="80"/>
      <c r="R8" s="81">
        <f t="shared" si="2"/>
        <v>67</v>
      </c>
      <c r="S8" s="81"/>
      <c r="T8" s="82">
        <v>27</v>
      </c>
      <c r="U8" s="82"/>
      <c r="V8" s="82">
        <v>40</v>
      </c>
      <c r="W8" s="85"/>
      <c r="X8" s="79" t="s">
        <v>29</v>
      </c>
      <c r="Y8" s="80"/>
      <c r="Z8" s="81">
        <f t="shared" si="3"/>
        <v>51</v>
      </c>
      <c r="AA8" s="81"/>
      <c r="AB8" s="82">
        <v>18</v>
      </c>
      <c r="AC8" s="82"/>
      <c r="AD8" s="82">
        <v>33</v>
      </c>
      <c r="AE8" s="85"/>
      <c r="AF8" s="79" t="s">
        <v>30</v>
      </c>
      <c r="AG8" s="80"/>
      <c r="AH8" s="81">
        <f t="shared" si="4"/>
        <v>39</v>
      </c>
      <c r="AI8" s="81"/>
      <c r="AJ8" s="82">
        <v>17</v>
      </c>
      <c r="AK8" s="82"/>
      <c r="AL8" s="82">
        <v>22</v>
      </c>
      <c r="AM8" s="83"/>
    </row>
    <row r="9" spans="1:39" s="8" customFormat="1" ht="18" customHeight="1">
      <c r="A9" s="10" t="s">
        <v>31</v>
      </c>
      <c r="B9" s="81">
        <f t="shared" si="0"/>
        <v>34</v>
      </c>
      <c r="C9" s="81"/>
      <c r="D9" s="82">
        <v>18</v>
      </c>
      <c r="E9" s="82"/>
      <c r="F9" s="86">
        <v>16</v>
      </c>
      <c r="G9" s="87"/>
      <c r="H9" s="79" t="s">
        <v>32</v>
      </c>
      <c r="I9" s="80"/>
      <c r="J9" s="81">
        <f t="shared" si="1"/>
        <v>56</v>
      </c>
      <c r="K9" s="81"/>
      <c r="L9" s="82">
        <v>27</v>
      </c>
      <c r="M9" s="82"/>
      <c r="N9" s="82">
        <v>29</v>
      </c>
      <c r="O9" s="85"/>
      <c r="P9" s="79" t="s">
        <v>33</v>
      </c>
      <c r="Q9" s="80"/>
      <c r="R9" s="81">
        <f t="shared" si="2"/>
        <v>70</v>
      </c>
      <c r="S9" s="81"/>
      <c r="T9" s="82">
        <v>31</v>
      </c>
      <c r="U9" s="82"/>
      <c r="V9" s="82">
        <v>39</v>
      </c>
      <c r="W9" s="85"/>
      <c r="X9" s="79" t="s">
        <v>34</v>
      </c>
      <c r="Y9" s="80"/>
      <c r="Z9" s="81">
        <f t="shared" si="3"/>
        <v>73</v>
      </c>
      <c r="AA9" s="81"/>
      <c r="AB9" s="82">
        <v>42</v>
      </c>
      <c r="AC9" s="82"/>
      <c r="AD9" s="82">
        <v>31</v>
      </c>
      <c r="AE9" s="85"/>
      <c r="AF9" s="79" t="s">
        <v>35</v>
      </c>
      <c r="AG9" s="80"/>
      <c r="AH9" s="81">
        <f t="shared" si="4"/>
        <v>45</v>
      </c>
      <c r="AI9" s="81"/>
      <c r="AJ9" s="82">
        <v>23</v>
      </c>
      <c r="AK9" s="82"/>
      <c r="AL9" s="82">
        <v>22</v>
      </c>
      <c r="AM9" s="83"/>
    </row>
    <row r="10" spans="1:39" s="8" customFormat="1" ht="18" customHeight="1">
      <c r="A10" s="10" t="s">
        <v>36</v>
      </c>
      <c r="B10" s="81">
        <f t="shared" si="0"/>
        <v>43</v>
      </c>
      <c r="C10" s="81"/>
      <c r="D10" s="82">
        <v>24</v>
      </c>
      <c r="E10" s="82"/>
      <c r="F10" s="86">
        <v>19</v>
      </c>
      <c r="G10" s="87"/>
      <c r="H10" s="79" t="s">
        <v>37</v>
      </c>
      <c r="I10" s="80"/>
      <c r="J10" s="81">
        <f t="shared" si="1"/>
        <v>56</v>
      </c>
      <c r="K10" s="81"/>
      <c r="L10" s="82">
        <v>37</v>
      </c>
      <c r="M10" s="82"/>
      <c r="N10" s="82">
        <v>19</v>
      </c>
      <c r="O10" s="85"/>
      <c r="P10" s="79" t="s">
        <v>38</v>
      </c>
      <c r="Q10" s="80"/>
      <c r="R10" s="81">
        <f t="shared" si="2"/>
        <v>79</v>
      </c>
      <c r="S10" s="81"/>
      <c r="T10" s="82">
        <v>32</v>
      </c>
      <c r="U10" s="82"/>
      <c r="V10" s="82">
        <v>47</v>
      </c>
      <c r="W10" s="85"/>
      <c r="X10" s="79" t="s">
        <v>39</v>
      </c>
      <c r="Y10" s="80"/>
      <c r="Z10" s="81">
        <f t="shared" si="3"/>
        <v>64</v>
      </c>
      <c r="AA10" s="81"/>
      <c r="AB10" s="82">
        <v>31</v>
      </c>
      <c r="AC10" s="82"/>
      <c r="AD10" s="82">
        <v>33</v>
      </c>
      <c r="AE10" s="85"/>
      <c r="AF10" s="79" t="s">
        <v>40</v>
      </c>
      <c r="AG10" s="80"/>
      <c r="AH10" s="81">
        <f t="shared" si="4"/>
        <v>56</v>
      </c>
      <c r="AI10" s="81"/>
      <c r="AJ10" s="82">
        <v>23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62</v>
      </c>
      <c r="C11" s="81"/>
      <c r="D11" s="82">
        <v>34</v>
      </c>
      <c r="E11" s="82"/>
      <c r="F11" s="86">
        <v>28</v>
      </c>
      <c r="G11" s="87"/>
      <c r="H11" s="79" t="s">
        <v>42</v>
      </c>
      <c r="I11" s="80"/>
      <c r="J11" s="81">
        <f t="shared" si="1"/>
        <v>54</v>
      </c>
      <c r="K11" s="81"/>
      <c r="L11" s="82">
        <v>30</v>
      </c>
      <c r="M11" s="82"/>
      <c r="N11" s="82">
        <v>24</v>
      </c>
      <c r="O11" s="85"/>
      <c r="P11" s="79" t="s">
        <v>43</v>
      </c>
      <c r="Q11" s="80"/>
      <c r="R11" s="81">
        <f t="shared" si="2"/>
        <v>78</v>
      </c>
      <c r="S11" s="81"/>
      <c r="T11" s="82">
        <v>40</v>
      </c>
      <c r="U11" s="82"/>
      <c r="V11" s="82">
        <v>38</v>
      </c>
      <c r="W11" s="85"/>
      <c r="X11" s="79" t="s">
        <v>44</v>
      </c>
      <c r="Y11" s="80"/>
      <c r="Z11" s="81">
        <f t="shared" si="3"/>
        <v>62</v>
      </c>
      <c r="AA11" s="81"/>
      <c r="AB11" s="82">
        <v>29</v>
      </c>
      <c r="AC11" s="82"/>
      <c r="AD11" s="82">
        <v>33</v>
      </c>
      <c r="AE11" s="85"/>
      <c r="AF11" s="79" t="s">
        <v>45</v>
      </c>
      <c r="AG11" s="80"/>
      <c r="AH11" s="81">
        <f t="shared" si="4"/>
        <v>39</v>
      </c>
      <c r="AI11" s="81"/>
      <c r="AJ11" s="82">
        <v>16</v>
      </c>
      <c r="AK11" s="82"/>
      <c r="AL11" s="82">
        <v>23</v>
      </c>
      <c r="AM11" s="83"/>
    </row>
    <row r="12" spans="1:39" s="8" customFormat="1" ht="18" customHeight="1">
      <c r="A12" s="10" t="s">
        <v>46</v>
      </c>
      <c r="B12" s="81">
        <f t="shared" si="0"/>
        <v>48</v>
      </c>
      <c r="C12" s="81"/>
      <c r="D12" s="82">
        <v>21</v>
      </c>
      <c r="E12" s="82"/>
      <c r="F12" s="86">
        <v>27</v>
      </c>
      <c r="G12" s="87"/>
      <c r="H12" s="79" t="s">
        <v>47</v>
      </c>
      <c r="I12" s="80"/>
      <c r="J12" s="81">
        <f t="shared" si="1"/>
        <v>48</v>
      </c>
      <c r="K12" s="81"/>
      <c r="L12" s="82">
        <v>28</v>
      </c>
      <c r="M12" s="82"/>
      <c r="N12" s="82">
        <v>20</v>
      </c>
      <c r="O12" s="85"/>
      <c r="P12" s="79" t="s">
        <v>48</v>
      </c>
      <c r="Q12" s="80"/>
      <c r="R12" s="81">
        <f t="shared" si="2"/>
        <v>107</v>
      </c>
      <c r="S12" s="81"/>
      <c r="T12" s="82">
        <v>48</v>
      </c>
      <c r="U12" s="82"/>
      <c r="V12" s="82">
        <v>59</v>
      </c>
      <c r="W12" s="85"/>
      <c r="X12" s="79" t="s">
        <v>49</v>
      </c>
      <c r="Y12" s="80"/>
      <c r="Z12" s="81">
        <f t="shared" si="3"/>
        <v>59</v>
      </c>
      <c r="AA12" s="81"/>
      <c r="AB12" s="82">
        <v>24</v>
      </c>
      <c r="AC12" s="82"/>
      <c r="AD12" s="82">
        <v>35</v>
      </c>
      <c r="AE12" s="85"/>
      <c r="AF12" s="79" t="s">
        <v>50</v>
      </c>
      <c r="AG12" s="80"/>
      <c r="AH12" s="81">
        <f t="shared" si="4"/>
        <v>38</v>
      </c>
      <c r="AI12" s="81"/>
      <c r="AJ12" s="82">
        <v>15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42</v>
      </c>
      <c r="C13" s="81"/>
      <c r="D13" s="82">
        <v>19</v>
      </c>
      <c r="E13" s="82"/>
      <c r="F13" s="86">
        <v>23</v>
      </c>
      <c r="G13" s="87"/>
      <c r="H13" s="79" t="s">
        <v>52</v>
      </c>
      <c r="I13" s="80"/>
      <c r="J13" s="81">
        <f t="shared" si="1"/>
        <v>34</v>
      </c>
      <c r="K13" s="81"/>
      <c r="L13" s="82">
        <v>18</v>
      </c>
      <c r="M13" s="82"/>
      <c r="N13" s="82">
        <v>16</v>
      </c>
      <c r="O13" s="85"/>
      <c r="P13" s="79" t="s">
        <v>53</v>
      </c>
      <c r="Q13" s="80"/>
      <c r="R13" s="81">
        <f t="shared" si="2"/>
        <v>90</v>
      </c>
      <c r="S13" s="81"/>
      <c r="T13" s="82">
        <v>41</v>
      </c>
      <c r="U13" s="82"/>
      <c r="V13" s="82">
        <v>49</v>
      </c>
      <c r="W13" s="85"/>
      <c r="X13" s="79" t="s">
        <v>54</v>
      </c>
      <c r="Y13" s="80"/>
      <c r="Z13" s="81">
        <f t="shared" si="3"/>
        <v>50</v>
      </c>
      <c r="AA13" s="81"/>
      <c r="AB13" s="82">
        <v>22</v>
      </c>
      <c r="AC13" s="82"/>
      <c r="AD13" s="82">
        <v>28</v>
      </c>
      <c r="AE13" s="85"/>
      <c r="AF13" s="79" t="s">
        <v>55</v>
      </c>
      <c r="AG13" s="80"/>
      <c r="AH13" s="81">
        <f t="shared" si="4"/>
        <v>34</v>
      </c>
      <c r="AI13" s="81"/>
      <c r="AJ13" s="82">
        <v>13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58</v>
      </c>
      <c r="C14" s="81"/>
      <c r="D14" s="82">
        <v>32</v>
      </c>
      <c r="E14" s="82"/>
      <c r="F14" s="86">
        <v>26</v>
      </c>
      <c r="G14" s="87"/>
      <c r="H14" s="79" t="s">
        <v>57</v>
      </c>
      <c r="I14" s="80"/>
      <c r="J14" s="81">
        <f t="shared" si="1"/>
        <v>41</v>
      </c>
      <c r="K14" s="81"/>
      <c r="L14" s="82">
        <v>21</v>
      </c>
      <c r="M14" s="82"/>
      <c r="N14" s="82">
        <v>20</v>
      </c>
      <c r="O14" s="85"/>
      <c r="P14" s="79" t="s">
        <v>58</v>
      </c>
      <c r="Q14" s="80"/>
      <c r="R14" s="81">
        <f t="shared" si="2"/>
        <v>80</v>
      </c>
      <c r="S14" s="81"/>
      <c r="T14" s="82">
        <v>40</v>
      </c>
      <c r="U14" s="82"/>
      <c r="V14" s="82">
        <v>40</v>
      </c>
      <c r="W14" s="85"/>
      <c r="X14" s="79" t="s">
        <v>59</v>
      </c>
      <c r="Y14" s="80"/>
      <c r="Z14" s="81">
        <f t="shared" si="3"/>
        <v>57</v>
      </c>
      <c r="AA14" s="81"/>
      <c r="AB14" s="82">
        <v>23</v>
      </c>
      <c r="AC14" s="82"/>
      <c r="AD14" s="82">
        <v>34</v>
      </c>
      <c r="AE14" s="85"/>
      <c r="AF14" s="79" t="s">
        <v>60</v>
      </c>
      <c r="AG14" s="80"/>
      <c r="AH14" s="81">
        <f t="shared" si="4"/>
        <v>35</v>
      </c>
      <c r="AI14" s="81"/>
      <c r="AJ14" s="82">
        <v>9</v>
      </c>
      <c r="AK14" s="82"/>
      <c r="AL14" s="82">
        <v>26</v>
      </c>
      <c r="AM14" s="83"/>
    </row>
    <row r="15" spans="1:39" s="8" customFormat="1" ht="18" customHeight="1">
      <c r="A15" s="10" t="s">
        <v>61</v>
      </c>
      <c r="B15" s="81">
        <f t="shared" si="0"/>
        <v>56</v>
      </c>
      <c r="C15" s="81"/>
      <c r="D15" s="82">
        <v>29</v>
      </c>
      <c r="E15" s="82"/>
      <c r="F15" s="86">
        <v>27</v>
      </c>
      <c r="G15" s="87"/>
      <c r="H15" s="79" t="s">
        <v>62</v>
      </c>
      <c r="I15" s="80"/>
      <c r="J15" s="81">
        <f t="shared" si="1"/>
        <v>44</v>
      </c>
      <c r="K15" s="81"/>
      <c r="L15" s="82">
        <v>21</v>
      </c>
      <c r="M15" s="82"/>
      <c r="N15" s="82">
        <v>23</v>
      </c>
      <c r="O15" s="85"/>
      <c r="P15" s="79" t="s">
        <v>63</v>
      </c>
      <c r="Q15" s="80"/>
      <c r="R15" s="81">
        <f t="shared" si="2"/>
        <v>85</v>
      </c>
      <c r="S15" s="81"/>
      <c r="T15" s="82">
        <v>42</v>
      </c>
      <c r="U15" s="82"/>
      <c r="V15" s="82">
        <v>43</v>
      </c>
      <c r="W15" s="85"/>
      <c r="X15" s="79" t="s">
        <v>64</v>
      </c>
      <c r="Y15" s="80"/>
      <c r="Z15" s="81">
        <f t="shared" si="3"/>
        <v>73</v>
      </c>
      <c r="AA15" s="81"/>
      <c r="AB15" s="82">
        <v>36</v>
      </c>
      <c r="AC15" s="82"/>
      <c r="AD15" s="82">
        <v>37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8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49</v>
      </c>
      <c r="C16" s="81"/>
      <c r="D16" s="82">
        <v>25</v>
      </c>
      <c r="E16" s="82"/>
      <c r="F16" s="86">
        <v>24</v>
      </c>
      <c r="G16" s="87"/>
      <c r="H16" s="79" t="s">
        <v>67</v>
      </c>
      <c r="I16" s="80"/>
      <c r="J16" s="81">
        <f t="shared" si="1"/>
        <v>44</v>
      </c>
      <c r="K16" s="81"/>
      <c r="L16" s="82">
        <v>26</v>
      </c>
      <c r="M16" s="82"/>
      <c r="N16" s="82">
        <v>18</v>
      </c>
      <c r="O16" s="85"/>
      <c r="P16" s="79" t="s">
        <v>68</v>
      </c>
      <c r="Q16" s="80"/>
      <c r="R16" s="81">
        <f t="shared" si="2"/>
        <v>93</v>
      </c>
      <c r="S16" s="81"/>
      <c r="T16" s="82">
        <v>51</v>
      </c>
      <c r="U16" s="82"/>
      <c r="V16" s="82">
        <v>42</v>
      </c>
      <c r="W16" s="85"/>
      <c r="X16" s="79" t="s">
        <v>69</v>
      </c>
      <c r="Y16" s="80"/>
      <c r="Z16" s="81">
        <f t="shared" si="3"/>
        <v>71</v>
      </c>
      <c r="AA16" s="81"/>
      <c r="AB16" s="82">
        <v>26</v>
      </c>
      <c r="AC16" s="82"/>
      <c r="AD16" s="82">
        <v>45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1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55</v>
      </c>
      <c r="C17" s="81"/>
      <c r="D17" s="82">
        <v>26</v>
      </c>
      <c r="E17" s="82"/>
      <c r="F17" s="86">
        <v>29</v>
      </c>
      <c r="G17" s="87"/>
      <c r="H17" s="79" t="s">
        <v>72</v>
      </c>
      <c r="I17" s="80"/>
      <c r="J17" s="81">
        <f t="shared" si="1"/>
        <v>39</v>
      </c>
      <c r="K17" s="81"/>
      <c r="L17" s="82">
        <v>23</v>
      </c>
      <c r="M17" s="82"/>
      <c r="N17" s="82">
        <v>16</v>
      </c>
      <c r="O17" s="85"/>
      <c r="P17" s="79" t="s">
        <v>73</v>
      </c>
      <c r="Q17" s="80"/>
      <c r="R17" s="81">
        <f t="shared" si="2"/>
        <v>85</v>
      </c>
      <c r="S17" s="81"/>
      <c r="T17" s="82">
        <v>47</v>
      </c>
      <c r="U17" s="82"/>
      <c r="V17" s="82">
        <v>38</v>
      </c>
      <c r="W17" s="85"/>
      <c r="X17" s="79" t="s">
        <v>74</v>
      </c>
      <c r="Y17" s="80"/>
      <c r="Z17" s="81">
        <f t="shared" si="3"/>
        <v>80</v>
      </c>
      <c r="AA17" s="81"/>
      <c r="AB17" s="82">
        <v>40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25</v>
      </c>
      <c r="AI17" s="81"/>
      <c r="AJ17" s="82">
        <v>9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53</v>
      </c>
      <c r="C18" s="81"/>
      <c r="D18" s="82">
        <v>29</v>
      </c>
      <c r="E18" s="82"/>
      <c r="F18" s="86">
        <v>24</v>
      </c>
      <c r="G18" s="87"/>
      <c r="H18" s="79" t="s">
        <v>77</v>
      </c>
      <c r="I18" s="80"/>
      <c r="J18" s="81">
        <f t="shared" si="1"/>
        <v>51</v>
      </c>
      <c r="K18" s="81"/>
      <c r="L18" s="82">
        <v>24</v>
      </c>
      <c r="M18" s="82"/>
      <c r="N18" s="82">
        <v>27</v>
      </c>
      <c r="O18" s="85"/>
      <c r="P18" s="79" t="s">
        <v>78</v>
      </c>
      <c r="Q18" s="80"/>
      <c r="R18" s="81">
        <f t="shared" si="2"/>
        <v>90</v>
      </c>
      <c r="S18" s="81"/>
      <c r="T18" s="82">
        <v>46</v>
      </c>
      <c r="U18" s="82"/>
      <c r="V18" s="82">
        <v>44</v>
      </c>
      <c r="W18" s="85"/>
      <c r="X18" s="79" t="s">
        <v>79</v>
      </c>
      <c r="Y18" s="80"/>
      <c r="Z18" s="81">
        <f t="shared" si="3"/>
        <v>97</v>
      </c>
      <c r="AA18" s="81"/>
      <c r="AB18" s="82">
        <v>44</v>
      </c>
      <c r="AC18" s="82"/>
      <c r="AD18" s="82">
        <v>53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3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61</v>
      </c>
      <c r="C19" s="81"/>
      <c r="D19" s="82">
        <v>36</v>
      </c>
      <c r="E19" s="82"/>
      <c r="F19" s="86">
        <v>25</v>
      </c>
      <c r="G19" s="87"/>
      <c r="H19" s="79" t="s">
        <v>82</v>
      </c>
      <c r="I19" s="80"/>
      <c r="J19" s="81">
        <f t="shared" si="1"/>
        <v>38</v>
      </c>
      <c r="K19" s="81"/>
      <c r="L19" s="82">
        <v>23</v>
      </c>
      <c r="M19" s="82"/>
      <c r="N19" s="82">
        <v>15</v>
      </c>
      <c r="O19" s="85"/>
      <c r="P19" s="79" t="s">
        <v>83</v>
      </c>
      <c r="Q19" s="80"/>
      <c r="R19" s="81">
        <f t="shared" si="2"/>
        <v>80</v>
      </c>
      <c r="S19" s="81"/>
      <c r="T19" s="82">
        <v>40</v>
      </c>
      <c r="U19" s="82"/>
      <c r="V19" s="82">
        <v>40</v>
      </c>
      <c r="W19" s="85"/>
      <c r="X19" s="79" t="s">
        <v>84</v>
      </c>
      <c r="Y19" s="80"/>
      <c r="Z19" s="81">
        <f t="shared" si="3"/>
        <v>89</v>
      </c>
      <c r="AA19" s="81"/>
      <c r="AB19" s="82">
        <v>31</v>
      </c>
      <c r="AC19" s="82"/>
      <c r="AD19" s="82">
        <v>58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2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57</v>
      </c>
      <c r="C20" s="81"/>
      <c r="D20" s="82">
        <v>30</v>
      </c>
      <c r="E20" s="82"/>
      <c r="F20" s="86">
        <v>27</v>
      </c>
      <c r="G20" s="87"/>
      <c r="H20" s="79" t="s">
        <v>87</v>
      </c>
      <c r="I20" s="80"/>
      <c r="J20" s="81">
        <f t="shared" si="1"/>
        <v>53</v>
      </c>
      <c r="K20" s="81"/>
      <c r="L20" s="82">
        <v>25</v>
      </c>
      <c r="M20" s="82"/>
      <c r="N20" s="82">
        <v>28</v>
      </c>
      <c r="O20" s="85"/>
      <c r="P20" s="79" t="s">
        <v>88</v>
      </c>
      <c r="Q20" s="80"/>
      <c r="R20" s="81">
        <f t="shared" si="2"/>
        <v>75</v>
      </c>
      <c r="S20" s="81"/>
      <c r="T20" s="82">
        <v>39</v>
      </c>
      <c r="U20" s="82"/>
      <c r="V20" s="82">
        <v>36</v>
      </c>
      <c r="W20" s="85"/>
      <c r="X20" s="79" t="s">
        <v>89</v>
      </c>
      <c r="Y20" s="80"/>
      <c r="Z20" s="81">
        <f t="shared" si="3"/>
        <v>72</v>
      </c>
      <c r="AA20" s="81"/>
      <c r="AB20" s="82">
        <v>35</v>
      </c>
      <c r="AC20" s="82"/>
      <c r="AD20" s="82">
        <v>37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4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50</v>
      </c>
      <c r="C21" s="81"/>
      <c r="D21" s="82">
        <v>26</v>
      </c>
      <c r="E21" s="82"/>
      <c r="F21" s="86">
        <v>24</v>
      </c>
      <c r="G21" s="87"/>
      <c r="H21" s="79" t="s">
        <v>92</v>
      </c>
      <c r="I21" s="80"/>
      <c r="J21" s="81">
        <f t="shared" si="1"/>
        <v>47</v>
      </c>
      <c r="K21" s="81"/>
      <c r="L21" s="82">
        <v>26</v>
      </c>
      <c r="M21" s="82"/>
      <c r="N21" s="82">
        <v>21</v>
      </c>
      <c r="O21" s="85"/>
      <c r="P21" s="79" t="s">
        <v>93</v>
      </c>
      <c r="Q21" s="80"/>
      <c r="R21" s="81">
        <f t="shared" si="2"/>
        <v>71</v>
      </c>
      <c r="S21" s="81"/>
      <c r="T21" s="82">
        <v>29</v>
      </c>
      <c r="U21" s="82"/>
      <c r="V21" s="82">
        <v>42</v>
      </c>
      <c r="W21" s="85"/>
      <c r="X21" s="79" t="s">
        <v>94</v>
      </c>
      <c r="Y21" s="80"/>
      <c r="Z21" s="81">
        <f t="shared" si="3"/>
        <v>59</v>
      </c>
      <c r="AA21" s="81"/>
      <c r="AB21" s="82">
        <v>24</v>
      </c>
      <c r="AC21" s="82"/>
      <c r="AD21" s="82">
        <v>35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44</v>
      </c>
      <c r="C22" s="81"/>
      <c r="D22" s="82">
        <v>25</v>
      </c>
      <c r="E22" s="82"/>
      <c r="F22" s="86">
        <v>19</v>
      </c>
      <c r="G22" s="87"/>
      <c r="H22" s="79" t="s">
        <v>97</v>
      </c>
      <c r="I22" s="80"/>
      <c r="J22" s="81">
        <f t="shared" si="1"/>
        <v>57</v>
      </c>
      <c r="K22" s="81"/>
      <c r="L22" s="82">
        <v>24</v>
      </c>
      <c r="M22" s="82"/>
      <c r="N22" s="82">
        <v>33</v>
      </c>
      <c r="O22" s="85"/>
      <c r="P22" s="79" t="s">
        <v>98</v>
      </c>
      <c r="Q22" s="80"/>
      <c r="R22" s="81">
        <f t="shared" si="2"/>
        <v>59</v>
      </c>
      <c r="S22" s="81"/>
      <c r="T22" s="82">
        <v>25</v>
      </c>
      <c r="U22" s="82"/>
      <c r="V22" s="82">
        <v>34</v>
      </c>
      <c r="W22" s="85"/>
      <c r="X22" s="79" t="s">
        <v>99</v>
      </c>
      <c r="Y22" s="80"/>
      <c r="Z22" s="81">
        <f t="shared" si="3"/>
        <v>68</v>
      </c>
      <c r="AA22" s="81"/>
      <c r="AB22" s="82">
        <v>34</v>
      </c>
      <c r="AC22" s="82"/>
      <c r="AD22" s="82">
        <v>34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60</v>
      </c>
      <c r="C23" s="66"/>
      <c r="D23" s="74">
        <v>33</v>
      </c>
      <c r="E23" s="74"/>
      <c r="F23" s="84">
        <v>27</v>
      </c>
      <c r="G23" s="67"/>
      <c r="H23" s="64" t="s">
        <v>102</v>
      </c>
      <c r="I23" s="65"/>
      <c r="J23" s="66">
        <f t="shared" si="1"/>
        <v>53</v>
      </c>
      <c r="K23" s="66"/>
      <c r="L23" s="74">
        <v>23</v>
      </c>
      <c r="M23" s="74"/>
      <c r="N23" s="74">
        <v>30</v>
      </c>
      <c r="O23" s="75"/>
      <c r="P23" s="64" t="s">
        <v>103</v>
      </c>
      <c r="Q23" s="65"/>
      <c r="R23" s="66">
        <f t="shared" si="2"/>
        <v>65</v>
      </c>
      <c r="S23" s="66"/>
      <c r="T23" s="74">
        <v>26</v>
      </c>
      <c r="U23" s="74"/>
      <c r="V23" s="74">
        <v>39</v>
      </c>
      <c r="W23" s="75"/>
      <c r="X23" s="64" t="s">
        <v>104</v>
      </c>
      <c r="Y23" s="65"/>
      <c r="Z23" s="66">
        <f t="shared" si="3"/>
        <v>80</v>
      </c>
      <c r="AA23" s="66"/>
      <c r="AB23" s="74">
        <v>33</v>
      </c>
      <c r="AC23" s="74"/>
      <c r="AD23" s="74">
        <v>47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207</v>
      </c>
      <c r="D27" s="46"/>
      <c r="E27" s="45">
        <f>SUM(E28:F29)</f>
        <v>309</v>
      </c>
      <c r="F27" s="46"/>
      <c r="G27" s="45">
        <f>SUM(G28:H29)</f>
        <v>157</v>
      </c>
      <c r="H27" s="46"/>
      <c r="I27" s="45">
        <f>SUM(I28:J29)</f>
        <v>168</v>
      </c>
      <c r="J27" s="46"/>
      <c r="K27" s="45">
        <f>SUM(K28:L29)</f>
        <v>104</v>
      </c>
      <c r="L27" s="46"/>
      <c r="M27" s="45">
        <f>SUM(M28:N29)</f>
        <v>496</v>
      </c>
      <c r="N27" s="46"/>
      <c r="O27" s="45">
        <f>SUM(O28:P29)</f>
        <v>467</v>
      </c>
      <c r="P27" s="46"/>
      <c r="Q27" s="45">
        <f>SUM(Q28:R29)</f>
        <v>729</v>
      </c>
      <c r="R27" s="46"/>
      <c r="S27" s="45">
        <f>SUM(S28:T29)</f>
        <v>783</v>
      </c>
      <c r="T27" s="46"/>
      <c r="U27" s="45">
        <f>SUM(U28:V29)</f>
        <v>311</v>
      </c>
      <c r="V27" s="46"/>
      <c r="W27" s="45">
        <f>SUM(W28:X29)</f>
        <v>308</v>
      </c>
      <c r="X27" s="46"/>
      <c r="Y27" s="45">
        <f>SUM(Y28:Z29)</f>
        <v>378</v>
      </c>
      <c r="Z27" s="46"/>
      <c r="AA27" s="45">
        <f>SUM(AA28:AB29)</f>
        <v>368</v>
      </c>
      <c r="AB27" s="46"/>
      <c r="AC27" s="45">
        <f>SUM(AC28:AD29)</f>
        <v>489</v>
      </c>
      <c r="AD27" s="46"/>
      <c r="AE27" s="45">
        <f>SUM(AE28:AF29)</f>
        <v>143</v>
      </c>
      <c r="AF27" s="46"/>
      <c r="AG27" s="45">
        <f>SUM(AG28:AH29)</f>
        <v>3</v>
      </c>
      <c r="AH27" s="46"/>
      <c r="AI27" s="47">
        <f>SUM(C27:AH27)</f>
        <v>5420</v>
      </c>
      <c r="AJ27" s="48"/>
      <c r="AK27" s="49">
        <v>2439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97</v>
      </c>
      <c r="D28" s="44"/>
      <c r="E28" s="43">
        <f>SUM(D10:E15)</f>
        <v>159</v>
      </c>
      <c r="F28" s="44"/>
      <c r="G28" s="43">
        <f>SUM(D16:E18)</f>
        <v>80</v>
      </c>
      <c r="H28" s="44"/>
      <c r="I28" s="43">
        <f>SUM(D19:E21)</f>
        <v>92</v>
      </c>
      <c r="J28" s="44"/>
      <c r="K28" s="43">
        <f>SUM(D22:E23)</f>
        <v>58</v>
      </c>
      <c r="L28" s="44"/>
      <c r="M28" s="43">
        <f>SUM(L4:M13)</f>
        <v>262</v>
      </c>
      <c r="N28" s="44"/>
      <c r="O28" s="43">
        <f>SUM(L14:M23)</f>
        <v>236</v>
      </c>
      <c r="P28" s="44"/>
      <c r="Q28" s="43">
        <f>SUM(T4:U13)</f>
        <v>343</v>
      </c>
      <c r="R28" s="44"/>
      <c r="S28" s="43">
        <f>SUM(T14:U23)</f>
        <v>385</v>
      </c>
      <c r="T28" s="44"/>
      <c r="U28" s="43">
        <f>SUM(AB4:AC8)</f>
        <v>134</v>
      </c>
      <c r="V28" s="44"/>
      <c r="W28" s="43">
        <f>SUM(AB9:AC13)</f>
        <v>148</v>
      </c>
      <c r="X28" s="44"/>
      <c r="Y28" s="43">
        <f>SUM(AB14:AC18)</f>
        <v>169</v>
      </c>
      <c r="Z28" s="44"/>
      <c r="AA28" s="43">
        <f>SUM(AB19:AC23)</f>
        <v>157</v>
      </c>
      <c r="AB28" s="44"/>
      <c r="AC28" s="43">
        <f>SUM(AJ4:AK13)</f>
        <v>213</v>
      </c>
      <c r="AD28" s="44"/>
      <c r="AE28" s="43">
        <f>SUM(AJ14:AK23)</f>
        <v>38</v>
      </c>
      <c r="AF28" s="44"/>
      <c r="AG28" s="43">
        <f>AJ24</f>
        <v>0</v>
      </c>
      <c r="AH28" s="44"/>
      <c r="AI28" s="38">
        <f>SUM(C28:AH28)</f>
        <v>2571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110</v>
      </c>
      <c r="D29" s="21"/>
      <c r="E29" s="20">
        <f>SUM(F10:G15)</f>
        <v>150</v>
      </c>
      <c r="F29" s="21"/>
      <c r="G29" s="20">
        <f>SUM(F16:G18)</f>
        <v>77</v>
      </c>
      <c r="H29" s="21"/>
      <c r="I29" s="20">
        <f>SUM(F19:G21)</f>
        <v>76</v>
      </c>
      <c r="J29" s="21"/>
      <c r="K29" s="20">
        <f>SUM(F22:G23)</f>
        <v>46</v>
      </c>
      <c r="L29" s="21"/>
      <c r="M29" s="20">
        <f>SUM(N4:O13)</f>
        <v>234</v>
      </c>
      <c r="N29" s="21"/>
      <c r="O29" s="20">
        <f>SUM(N14:O23)</f>
        <v>231</v>
      </c>
      <c r="P29" s="21"/>
      <c r="Q29" s="20">
        <f>SUM(V4:W13)</f>
        <v>386</v>
      </c>
      <c r="R29" s="21"/>
      <c r="S29" s="20">
        <f>SUM(V14:W23)</f>
        <v>398</v>
      </c>
      <c r="T29" s="21"/>
      <c r="U29" s="20">
        <f>SUM(AD4:AE8)</f>
        <v>177</v>
      </c>
      <c r="V29" s="21"/>
      <c r="W29" s="20">
        <f>SUM(AD9:AE13)</f>
        <v>160</v>
      </c>
      <c r="X29" s="21"/>
      <c r="Y29" s="20">
        <f>SUM(AD14:AE18)</f>
        <v>209</v>
      </c>
      <c r="Z29" s="21"/>
      <c r="AA29" s="20">
        <f>SUM(AD19:AE23)</f>
        <v>211</v>
      </c>
      <c r="AB29" s="21"/>
      <c r="AC29" s="20">
        <f>SUM(AL4:AM13)</f>
        <v>276</v>
      </c>
      <c r="AD29" s="21"/>
      <c r="AE29" s="20">
        <f>SUM(AL14:AM23)</f>
        <v>105</v>
      </c>
      <c r="AF29" s="21"/>
      <c r="AG29" s="20">
        <f>AL24</f>
        <v>3</v>
      </c>
      <c r="AH29" s="21"/>
      <c r="AI29" s="22">
        <f>SUM(C29:AH29)</f>
        <v>2849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673</v>
      </c>
      <c r="D31" s="34"/>
      <c r="E31" s="34"/>
      <c r="F31" s="35">
        <f>C31/AI27</f>
        <v>0.12416974169741697</v>
      </c>
      <c r="G31" s="35"/>
      <c r="H31" s="36"/>
      <c r="I31" s="17">
        <f>SUM(I27:V27)</f>
        <v>3058</v>
      </c>
      <c r="J31" s="37"/>
      <c r="K31" s="37"/>
      <c r="L31" s="37"/>
      <c r="M31" s="37"/>
      <c r="N31" s="37"/>
      <c r="O31" s="37"/>
      <c r="P31" s="15">
        <f>I31/AI27</f>
        <v>0.5642066420664207</v>
      </c>
      <c r="Q31" s="15"/>
      <c r="R31" s="15"/>
      <c r="S31" s="15"/>
      <c r="T31" s="15"/>
      <c r="U31" s="15"/>
      <c r="V31" s="16"/>
      <c r="W31" s="17">
        <f>SUM(W27:AH27)</f>
        <v>1689</v>
      </c>
      <c r="X31" s="18"/>
      <c r="Y31" s="18"/>
      <c r="Z31" s="18"/>
      <c r="AA31" s="18"/>
      <c r="AB31" s="18"/>
      <c r="AC31" s="15">
        <f>W31/AI27</f>
        <v>0.31162361623616236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83</v>
      </c>
      <c r="C4" s="90"/>
      <c r="D4" s="91">
        <v>44</v>
      </c>
      <c r="E4" s="91"/>
      <c r="F4" s="96">
        <v>39</v>
      </c>
      <c r="G4" s="97"/>
      <c r="H4" s="88" t="s">
        <v>7</v>
      </c>
      <c r="I4" s="89"/>
      <c r="J4" s="90">
        <f aca="true" t="shared" si="1" ref="J4:J23">SUM(L4:N4)</f>
        <v>54</v>
      </c>
      <c r="K4" s="90"/>
      <c r="L4" s="91">
        <v>28</v>
      </c>
      <c r="M4" s="91"/>
      <c r="N4" s="91">
        <v>26</v>
      </c>
      <c r="O4" s="93"/>
      <c r="P4" s="88" t="s">
        <v>8</v>
      </c>
      <c r="Q4" s="89"/>
      <c r="R4" s="90">
        <f aca="true" t="shared" si="2" ref="R4:R23">SUM(T4:V4)</f>
        <v>74</v>
      </c>
      <c r="S4" s="90"/>
      <c r="T4" s="91">
        <v>34</v>
      </c>
      <c r="U4" s="91"/>
      <c r="V4" s="91">
        <v>40</v>
      </c>
      <c r="W4" s="93"/>
      <c r="X4" s="88" t="s">
        <v>9</v>
      </c>
      <c r="Y4" s="89"/>
      <c r="Z4" s="90">
        <f aca="true" t="shared" si="3" ref="Z4:Z23">SUM(AB4:AD4)</f>
        <v>47</v>
      </c>
      <c r="AA4" s="90"/>
      <c r="AB4" s="91">
        <v>22</v>
      </c>
      <c r="AC4" s="91"/>
      <c r="AD4" s="91">
        <v>25</v>
      </c>
      <c r="AE4" s="93"/>
      <c r="AF4" s="88" t="s">
        <v>10</v>
      </c>
      <c r="AG4" s="89"/>
      <c r="AH4" s="90">
        <f aca="true" t="shared" si="4" ref="AH4:AH24">SUM(AJ4:AL4)</f>
        <v>97</v>
      </c>
      <c r="AI4" s="90"/>
      <c r="AJ4" s="91">
        <v>44</v>
      </c>
      <c r="AK4" s="91"/>
      <c r="AL4" s="91">
        <v>53</v>
      </c>
      <c r="AM4" s="92"/>
    </row>
    <row r="5" spans="1:39" s="8" customFormat="1" ht="18" customHeight="1">
      <c r="A5" s="10" t="s">
        <v>11</v>
      </c>
      <c r="B5" s="81">
        <f t="shared" si="0"/>
        <v>85</v>
      </c>
      <c r="C5" s="81"/>
      <c r="D5" s="82">
        <v>57</v>
      </c>
      <c r="E5" s="82"/>
      <c r="F5" s="86">
        <v>28</v>
      </c>
      <c r="G5" s="87"/>
      <c r="H5" s="79" t="s">
        <v>12</v>
      </c>
      <c r="I5" s="80"/>
      <c r="J5" s="81">
        <f t="shared" si="1"/>
        <v>39</v>
      </c>
      <c r="K5" s="81"/>
      <c r="L5" s="82">
        <v>14</v>
      </c>
      <c r="M5" s="82"/>
      <c r="N5" s="82">
        <v>25</v>
      </c>
      <c r="O5" s="85"/>
      <c r="P5" s="79" t="s">
        <v>13</v>
      </c>
      <c r="Q5" s="80"/>
      <c r="R5" s="81">
        <f t="shared" si="2"/>
        <v>63</v>
      </c>
      <c r="S5" s="81"/>
      <c r="T5" s="82">
        <v>28</v>
      </c>
      <c r="U5" s="82"/>
      <c r="V5" s="82">
        <v>35</v>
      </c>
      <c r="W5" s="85"/>
      <c r="X5" s="79" t="s">
        <v>14</v>
      </c>
      <c r="Y5" s="80"/>
      <c r="Z5" s="81">
        <f t="shared" si="3"/>
        <v>65</v>
      </c>
      <c r="AA5" s="81"/>
      <c r="AB5" s="82">
        <v>30</v>
      </c>
      <c r="AC5" s="82"/>
      <c r="AD5" s="82">
        <v>35</v>
      </c>
      <c r="AE5" s="85"/>
      <c r="AF5" s="79" t="s">
        <v>15</v>
      </c>
      <c r="AG5" s="80"/>
      <c r="AH5" s="81">
        <f t="shared" si="4"/>
        <v>74</v>
      </c>
      <c r="AI5" s="81"/>
      <c r="AJ5" s="82">
        <v>34</v>
      </c>
      <c r="AK5" s="82"/>
      <c r="AL5" s="82">
        <v>40</v>
      </c>
      <c r="AM5" s="83"/>
    </row>
    <row r="6" spans="1:39" s="8" customFormat="1" ht="18" customHeight="1">
      <c r="A6" s="10" t="s">
        <v>16</v>
      </c>
      <c r="B6" s="81">
        <f t="shared" si="0"/>
        <v>78</v>
      </c>
      <c r="C6" s="81"/>
      <c r="D6" s="82">
        <v>43</v>
      </c>
      <c r="E6" s="82"/>
      <c r="F6" s="86">
        <v>35</v>
      </c>
      <c r="G6" s="87"/>
      <c r="H6" s="79" t="s">
        <v>17</v>
      </c>
      <c r="I6" s="80"/>
      <c r="J6" s="81">
        <f t="shared" si="1"/>
        <v>37</v>
      </c>
      <c r="K6" s="81"/>
      <c r="L6" s="82">
        <v>17</v>
      </c>
      <c r="M6" s="82"/>
      <c r="N6" s="82">
        <v>20</v>
      </c>
      <c r="O6" s="85"/>
      <c r="P6" s="79" t="s">
        <v>18</v>
      </c>
      <c r="Q6" s="80"/>
      <c r="R6" s="81">
        <f t="shared" si="2"/>
        <v>71</v>
      </c>
      <c r="S6" s="81"/>
      <c r="T6" s="82">
        <v>39</v>
      </c>
      <c r="U6" s="82"/>
      <c r="V6" s="82">
        <v>32</v>
      </c>
      <c r="W6" s="85"/>
      <c r="X6" s="79" t="s">
        <v>19</v>
      </c>
      <c r="Y6" s="80"/>
      <c r="Z6" s="81">
        <f t="shared" si="3"/>
        <v>63</v>
      </c>
      <c r="AA6" s="81"/>
      <c r="AB6" s="82">
        <v>25</v>
      </c>
      <c r="AC6" s="82"/>
      <c r="AD6" s="82">
        <v>38</v>
      </c>
      <c r="AE6" s="85"/>
      <c r="AF6" s="79" t="s">
        <v>20</v>
      </c>
      <c r="AG6" s="80"/>
      <c r="AH6" s="81">
        <f t="shared" si="4"/>
        <v>69</v>
      </c>
      <c r="AI6" s="81"/>
      <c r="AJ6" s="82">
        <v>35</v>
      </c>
      <c r="AK6" s="82"/>
      <c r="AL6" s="82">
        <v>34</v>
      </c>
      <c r="AM6" s="83"/>
    </row>
    <row r="7" spans="1:39" s="8" customFormat="1" ht="18" customHeight="1">
      <c r="A7" s="10" t="s">
        <v>21</v>
      </c>
      <c r="B7" s="81">
        <f t="shared" si="0"/>
        <v>64</v>
      </c>
      <c r="C7" s="81"/>
      <c r="D7" s="82">
        <v>23</v>
      </c>
      <c r="E7" s="82"/>
      <c r="F7" s="86">
        <v>41</v>
      </c>
      <c r="G7" s="87"/>
      <c r="H7" s="79" t="s">
        <v>22</v>
      </c>
      <c r="I7" s="80"/>
      <c r="J7" s="81">
        <f t="shared" si="1"/>
        <v>46</v>
      </c>
      <c r="K7" s="81"/>
      <c r="L7" s="82">
        <v>22</v>
      </c>
      <c r="M7" s="82"/>
      <c r="N7" s="82">
        <v>24</v>
      </c>
      <c r="O7" s="85"/>
      <c r="P7" s="79" t="s">
        <v>23</v>
      </c>
      <c r="Q7" s="80"/>
      <c r="R7" s="81">
        <f t="shared" si="2"/>
        <v>71</v>
      </c>
      <c r="S7" s="81"/>
      <c r="T7" s="82">
        <v>43</v>
      </c>
      <c r="U7" s="82"/>
      <c r="V7" s="82">
        <v>28</v>
      </c>
      <c r="W7" s="85"/>
      <c r="X7" s="79" t="s">
        <v>24</v>
      </c>
      <c r="Y7" s="80"/>
      <c r="Z7" s="81">
        <f t="shared" si="3"/>
        <v>44</v>
      </c>
      <c r="AA7" s="81"/>
      <c r="AB7" s="82">
        <v>19</v>
      </c>
      <c r="AC7" s="82"/>
      <c r="AD7" s="82">
        <v>25</v>
      </c>
      <c r="AE7" s="85"/>
      <c r="AF7" s="79" t="s">
        <v>25</v>
      </c>
      <c r="AG7" s="80"/>
      <c r="AH7" s="81">
        <f t="shared" si="4"/>
        <v>58</v>
      </c>
      <c r="AI7" s="81"/>
      <c r="AJ7" s="82">
        <v>26</v>
      </c>
      <c r="AK7" s="82"/>
      <c r="AL7" s="82">
        <v>32</v>
      </c>
      <c r="AM7" s="83"/>
    </row>
    <row r="8" spans="1:39" s="8" customFormat="1" ht="18" customHeight="1">
      <c r="A8" s="10" t="s">
        <v>26</v>
      </c>
      <c r="B8" s="81">
        <f t="shared" si="0"/>
        <v>48</v>
      </c>
      <c r="C8" s="81"/>
      <c r="D8" s="82">
        <v>24</v>
      </c>
      <c r="E8" s="82"/>
      <c r="F8" s="86">
        <v>24</v>
      </c>
      <c r="G8" s="87"/>
      <c r="H8" s="79" t="s">
        <v>27</v>
      </c>
      <c r="I8" s="80"/>
      <c r="J8" s="81">
        <f t="shared" si="1"/>
        <v>37</v>
      </c>
      <c r="K8" s="81"/>
      <c r="L8" s="82">
        <v>20</v>
      </c>
      <c r="M8" s="82"/>
      <c r="N8" s="82">
        <v>17</v>
      </c>
      <c r="O8" s="85"/>
      <c r="P8" s="79" t="s">
        <v>28</v>
      </c>
      <c r="Q8" s="80"/>
      <c r="R8" s="81">
        <f t="shared" si="2"/>
        <v>66</v>
      </c>
      <c r="S8" s="81"/>
      <c r="T8" s="82">
        <v>30</v>
      </c>
      <c r="U8" s="82"/>
      <c r="V8" s="82">
        <v>36</v>
      </c>
      <c r="W8" s="85"/>
      <c r="X8" s="79" t="s">
        <v>29</v>
      </c>
      <c r="Y8" s="80"/>
      <c r="Z8" s="81">
        <f t="shared" si="3"/>
        <v>54</v>
      </c>
      <c r="AA8" s="81"/>
      <c r="AB8" s="82">
        <v>20</v>
      </c>
      <c r="AC8" s="82"/>
      <c r="AD8" s="82">
        <v>34</v>
      </c>
      <c r="AE8" s="85"/>
      <c r="AF8" s="79" t="s">
        <v>30</v>
      </c>
      <c r="AG8" s="80"/>
      <c r="AH8" s="81">
        <f t="shared" si="4"/>
        <v>50</v>
      </c>
      <c r="AI8" s="81"/>
      <c r="AJ8" s="82">
        <v>27</v>
      </c>
      <c r="AK8" s="82"/>
      <c r="AL8" s="82">
        <v>23</v>
      </c>
      <c r="AM8" s="83"/>
    </row>
    <row r="9" spans="1:39" s="8" customFormat="1" ht="18" customHeight="1">
      <c r="A9" s="10" t="s">
        <v>31</v>
      </c>
      <c r="B9" s="81">
        <f t="shared" si="0"/>
        <v>49</v>
      </c>
      <c r="C9" s="81"/>
      <c r="D9" s="82">
        <v>28</v>
      </c>
      <c r="E9" s="82"/>
      <c r="F9" s="86">
        <v>21</v>
      </c>
      <c r="G9" s="87"/>
      <c r="H9" s="79" t="s">
        <v>32</v>
      </c>
      <c r="I9" s="80"/>
      <c r="J9" s="81">
        <f t="shared" si="1"/>
        <v>49</v>
      </c>
      <c r="K9" s="81"/>
      <c r="L9" s="82">
        <v>21</v>
      </c>
      <c r="M9" s="82"/>
      <c r="N9" s="82">
        <v>28</v>
      </c>
      <c r="O9" s="85"/>
      <c r="P9" s="79" t="s">
        <v>33</v>
      </c>
      <c r="Q9" s="80"/>
      <c r="R9" s="81">
        <f t="shared" si="2"/>
        <v>88</v>
      </c>
      <c r="S9" s="81"/>
      <c r="T9" s="82">
        <v>42</v>
      </c>
      <c r="U9" s="82"/>
      <c r="V9" s="82">
        <v>46</v>
      </c>
      <c r="W9" s="85"/>
      <c r="X9" s="79" t="s">
        <v>34</v>
      </c>
      <c r="Y9" s="80"/>
      <c r="Z9" s="81">
        <f t="shared" si="3"/>
        <v>55</v>
      </c>
      <c r="AA9" s="81"/>
      <c r="AB9" s="82">
        <v>27</v>
      </c>
      <c r="AC9" s="82"/>
      <c r="AD9" s="82">
        <v>28</v>
      </c>
      <c r="AE9" s="85"/>
      <c r="AF9" s="79" t="s">
        <v>35</v>
      </c>
      <c r="AG9" s="80"/>
      <c r="AH9" s="81">
        <f t="shared" si="4"/>
        <v>41</v>
      </c>
      <c r="AI9" s="81"/>
      <c r="AJ9" s="82">
        <v>17</v>
      </c>
      <c r="AK9" s="82"/>
      <c r="AL9" s="82">
        <v>24</v>
      </c>
      <c r="AM9" s="83"/>
    </row>
    <row r="10" spans="1:39" s="8" customFormat="1" ht="18" customHeight="1">
      <c r="A10" s="10" t="s">
        <v>36</v>
      </c>
      <c r="B10" s="81">
        <f t="shared" si="0"/>
        <v>38</v>
      </c>
      <c r="C10" s="81"/>
      <c r="D10" s="82">
        <v>16</v>
      </c>
      <c r="E10" s="82"/>
      <c r="F10" s="86">
        <v>22</v>
      </c>
      <c r="G10" s="87"/>
      <c r="H10" s="79" t="s">
        <v>37</v>
      </c>
      <c r="I10" s="80"/>
      <c r="J10" s="81">
        <f t="shared" si="1"/>
        <v>34</v>
      </c>
      <c r="K10" s="81"/>
      <c r="L10" s="82">
        <v>17</v>
      </c>
      <c r="M10" s="82"/>
      <c r="N10" s="82">
        <v>17</v>
      </c>
      <c r="O10" s="85"/>
      <c r="P10" s="79" t="s">
        <v>38</v>
      </c>
      <c r="Q10" s="80"/>
      <c r="R10" s="81">
        <f t="shared" si="2"/>
        <v>69</v>
      </c>
      <c r="S10" s="81"/>
      <c r="T10" s="82">
        <v>40</v>
      </c>
      <c r="U10" s="82"/>
      <c r="V10" s="82">
        <v>29</v>
      </c>
      <c r="W10" s="85"/>
      <c r="X10" s="79" t="s">
        <v>39</v>
      </c>
      <c r="Y10" s="80"/>
      <c r="Z10" s="81">
        <f t="shared" si="3"/>
        <v>51</v>
      </c>
      <c r="AA10" s="81"/>
      <c r="AB10" s="82">
        <v>22</v>
      </c>
      <c r="AC10" s="82"/>
      <c r="AD10" s="82">
        <v>29</v>
      </c>
      <c r="AE10" s="85"/>
      <c r="AF10" s="79" t="s">
        <v>40</v>
      </c>
      <c r="AG10" s="80"/>
      <c r="AH10" s="81">
        <f t="shared" si="4"/>
        <v>31</v>
      </c>
      <c r="AI10" s="81"/>
      <c r="AJ10" s="82">
        <v>17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35</v>
      </c>
      <c r="C11" s="81"/>
      <c r="D11" s="82">
        <v>18</v>
      </c>
      <c r="E11" s="82"/>
      <c r="F11" s="86">
        <v>17</v>
      </c>
      <c r="G11" s="87"/>
      <c r="H11" s="79" t="s">
        <v>42</v>
      </c>
      <c r="I11" s="80"/>
      <c r="J11" s="81">
        <f t="shared" si="1"/>
        <v>63</v>
      </c>
      <c r="K11" s="81"/>
      <c r="L11" s="82">
        <v>26</v>
      </c>
      <c r="M11" s="82"/>
      <c r="N11" s="82">
        <v>37</v>
      </c>
      <c r="O11" s="85"/>
      <c r="P11" s="79" t="s">
        <v>43</v>
      </c>
      <c r="Q11" s="80"/>
      <c r="R11" s="81">
        <f t="shared" si="2"/>
        <v>75</v>
      </c>
      <c r="S11" s="81"/>
      <c r="T11" s="82">
        <v>40</v>
      </c>
      <c r="U11" s="82"/>
      <c r="V11" s="82">
        <v>35</v>
      </c>
      <c r="W11" s="85"/>
      <c r="X11" s="79" t="s">
        <v>44</v>
      </c>
      <c r="Y11" s="80"/>
      <c r="Z11" s="81">
        <f t="shared" si="3"/>
        <v>60</v>
      </c>
      <c r="AA11" s="81"/>
      <c r="AB11" s="82">
        <v>29</v>
      </c>
      <c r="AC11" s="82"/>
      <c r="AD11" s="82">
        <v>31</v>
      </c>
      <c r="AE11" s="85"/>
      <c r="AF11" s="79" t="s">
        <v>45</v>
      </c>
      <c r="AG11" s="80"/>
      <c r="AH11" s="81">
        <f t="shared" si="4"/>
        <v>28</v>
      </c>
      <c r="AI11" s="81"/>
      <c r="AJ11" s="82">
        <v>11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32</v>
      </c>
      <c r="C12" s="81"/>
      <c r="D12" s="82">
        <v>20</v>
      </c>
      <c r="E12" s="82"/>
      <c r="F12" s="86">
        <v>12</v>
      </c>
      <c r="G12" s="87"/>
      <c r="H12" s="79" t="s">
        <v>47</v>
      </c>
      <c r="I12" s="80"/>
      <c r="J12" s="81">
        <f t="shared" si="1"/>
        <v>64</v>
      </c>
      <c r="K12" s="81"/>
      <c r="L12" s="82">
        <v>28</v>
      </c>
      <c r="M12" s="82"/>
      <c r="N12" s="82">
        <v>36</v>
      </c>
      <c r="O12" s="85"/>
      <c r="P12" s="79" t="s">
        <v>48</v>
      </c>
      <c r="Q12" s="80"/>
      <c r="R12" s="81">
        <f t="shared" si="2"/>
        <v>83</v>
      </c>
      <c r="S12" s="81"/>
      <c r="T12" s="82">
        <v>38</v>
      </c>
      <c r="U12" s="82"/>
      <c r="V12" s="82">
        <v>45</v>
      </c>
      <c r="W12" s="85"/>
      <c r="X12" s="79" t="s">
        <v>49</v>
      </c>
      <c r="Y12" s="80"/>
      <c r="Z12" s="81">
        <f t="shared" si="3"/>
        <v>67</v>
      </c>
      <c r="AA12" s="81"/>
      <c r="AB12" s="82">
        <v>32</v>
      </c>
      <c r="AC12" s="82"/>
      <c r="AD12" s="82">
        <v>35</v>
      </c>
      <c r="AE12" s="85"/>
      <c r="AF12" s="79" t="s">
        <v>50</v>
      </c>
      <c r="AG12" s="80"/>
      <c r="AH12" s="81">
        <f t="shared" si="4"/>
        <v>24</v>
      </c>
      <c r="AI12" s="81"/>
      <c r="AJ12" s="82">
        <v>9</v>
      </c>
      <c r="AK12" s="82"/>
      <c r="AL12" s="82">
        <v>15</v>
      </c>
      <c r="AM12" s="83"/>
    </row>
    <row r="13" spans="1:39" s="8" customFormat="1" ht="18" customHeight="1">
      <c r="A13" s="10" t="s">
        <v>51</v>
      </c>
      <c r="B13" s="81">
        <f t="shared" si="0"/>
        <v>30</v>
      </c>
      <c r="C13" s="81"/>
      <c r="D13" s="82">
        <v>16</v>
      </c>
      <c r="E13" s="82"/>
      <c r="F13" s="86">
        <v>14</v>
      </c>
      <c r="G13" s="87"/>
      <c r="H13" s="79" t="s">
        <v>52</v>
      </c>
      <c r="I13" s="80"/>
      <c r="J13" s="81">
        <f t="shared" si="1"/>
        <v>86</v>
      </c>
      <c r="K13" s="81"/>
      <c r="L13" s="82">
        <v>48</v>
      </c>
      <c r="M13" s="82"/>
      <c r="N13" s="82">
        <v>38</v>
      </c>
      <c r="O13" s="85"/>
      <c r="P13" s="79" t="s">
        <v>53</v>
      </c>
      <c r="Q13" s="80"/>
      <c r="R13" s="81">
        <f t="shared" si="2"/>
        <v>84</v>
      </c>
      <c r="S13" s="81"/>
      <c r="T13" s="82">
        <v>35</v>
      </c>
      <c r="U13" s="82"/>
      <c r="V13" s="82">
        <v>49</v>
      </c>
      <c r="W13" s="85"/>
      <c r="X13" s="79" t="s">
        <v>54</v>
      </c>
      <c r="Y13" s="80"/>
      <c r="Z13" s="81">
        <f t="shared" si="3"/>
        <v>79</v>
      </c>
      <c r="AA13" s="81"/>
      <c r="AB13" s="82">
        <v>35</v>
      </c>
      <c r="AC13" s="82"/>
      <c r="AD13" s="82">
        <v>44</v>
      </c>
      <c r="AE13" s="85"/>
      <c r="AF13" s="79" t="s">
        <v>55</v>
      </c>
      <c r="AG13" s="80"/>
      <c r="AH13" s="81">
        <f t="shared" si="4"/>
        <v>19</v>
      </c>
      <c r="AI13" s="81"/>
      <c r="AJ13" s="82">
        <v>8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29</v>
      </c>
      <c r="C14" s="81"/>
      <c r="D14" s="82">
        <v>17</v>
      </c>
      <c r="E14" s="82"/>
      <c r="F14" s="86">
        <v>12</v>
      </c>
      <c r="G14" s="87"/>
      <c r="H14" s="79" t="s">
        <v>57</v>
      </c>
      <c r="I14" s="80"/>
      <c r="J14" s="81">
        <f t="shared" si="1"/>
        <v>65</v>
      </c>
      <c r="K14" s="81"/>
      <c r="L14" s="82">
        <v>36</v>
      </c>
      <c r="M14" s="82"/>
      <c r="N14" s="82">
        <v>29</v>
      </c>
      <c r="O14" s="85"/>
      <c r="P14" s="79" t="s">
        <v>58</v>
      </c>
      <c r="Q14" s="80"/>
      <c r="R14" s="81">
        <f t="shared" si="2"/>
        <v>105</v>
      </c>
      <c r="S14" s="81"/>
      <c r="T14" s="82">
        <v>57</v>
      </c>
      <c r="U14" s="82"/>
      <c r="V14" s="82">
        <v>48</v>
      </c>
      <c r="W14" s="85"/>
      <c r="X14" s="79" t="s">
        <v>59</v>
      </c>
      <c r="Y14" s="80"/>
      <c r="Z14" s="81">
        <f t="shared" si="3"/>
        <v>85</v>
      </c>
      <c r="AA14" s="81"/>
      <c r="AB14" s="82">
        <v>44</v>
      </c>
      <c r="AC14" s="82"/>
      <c r="AD14" s="82">
        <v>41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7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32</v>
      </c>
      <c r="C15" s="81"/>
      <c r="D15" s="82">
        <v>21</v>
      </c>
      <c r="E15" s="82"/>
      <c r="F15" s="86">
        <v>11</v>
      </c>
      <c r="G15" s="87"/>
      <c r="H15" s="79" t="s">
        <v>62</v>
      </c>
      <c r="I15" s="80"/>
      <c r="J15" s="81">
        <f t="shared" si="1"/>
        <v>107</v>
      </c>
      <c r="K15" s="81"/>
      <c r="L15" s="82">
        <v>48</v>
      </c>
      <c r="M15" s="82"/>
      <c r="N15" s="82">
        <v>59</v>
      </c>
      <c r="O15" s="85"/>
      <c r="P15" s="79" t="s">
        <v>63</v>
      </c>
      <c r="Q15" s="80"/>
      <c r="R15" s="81">
        <f t="shared" si="2"/>
        <v>71</v>
      </c>
      <c r="S15" s="81"/>
      <c r="T15" s="82">
        <v>37</v>
      </c>
      <c r="U15" s="82"/>
      <c r="V15" s="82">
        <v>34</v>
      </c>
      <c r="W15" s="85"/>
      <c r="X15" s="79" t="s">
        <v>64</v>
      </c>
      <c r="Y15" s="80"/>
      <c r="Z15" s="81">
        <f t="shared" si="3"/>
        <v>86</v>
      </c>
      <c r="AA15" s="81"/>
      <c r="AB15" s="82">
        <v>36</v>
      </c>
      <c r="AC15" s="82"/>
      <c r="AD15" s="82">
        <v>50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7</v>
      </c>
      <c r="AK15" s="82"/>
      <c r="AL15" s="82">
        <v>9</v>
      </c>
      <c r="AM15" s="83"/>
    </row>
    <row r="16" spans="1:39" s="8" customFormat="1" ht="18" customHeight="1">
      <c r="A16" s="10" t="s">
        <v>66</v>
      </c>
      <c r="B16" s="81">
        <f t="shared" si="0"/>
        <v>36</v>
      </c>
      <c r="C16" s="81"/>
      <c r="D16" s="82">
        <v>20</v>
      </c>
      <c r="E16" s="82"/>
      <c r="F16" s="86">
        <v>16</v>
      </c>
      <c r="G16" s="87"/>
      <c r="H16" s="79" t="s">
        <v>67</v>
      </c>
      <c r="I16" s="80"/>
      <c r="J16" s="81">
        <f t="shared" si="1"/>
        <v>82</v>
      </c>
      <c r="K16" s="81"/>
      <c r="L16" s="82">
        <v>41</v>
      </c>
      <c r="M16" s="82"/>
      <c r="N16" s="82">
        <v>41</v>
      </c>
      <c r="O16" s="85"/>
      <c r="P16" s="79" t="s">
        <v>68</v>
      </c>
      <c r="Q16" s="80"/>
      <c r="R16" s="81">
        <f t="shared" si="2"/>
        <v>74</v>
      </c>
      <c r="S16" s="81"/>
      <c r="T16" s="82">
        <v>33</v>
      </c>
      <c r="U16" s="82"/>
      <c r="V16" s="82">
        <v>41</v>
      </c>
      <c r="W16" s="85"/>
      <c r="X16" s="79" t="s">
        <v>69</v>
      </c>
      <c r="Y16" s="80"/>
      <c r="Z16" s="81">
        <f t="shared" si="3"/>
        <v>88</v>
      </c>
      <c r="AA16" s="81"/>
      <c r="AB16" s="82">
        <v>33</v>
      </c>
      <c r="AC16" s="82"/>
      <c r="AD16" s="82">
        <v>55</v>
      </c>
      <c r="AE16" s="85"/>
      <c r="AF16" s="79" t="s">
        <v>70</v>
      </c>
      <c r="AG16" s="80"/>
      <c r="AH16" s="81">
        <f t="shared" si="4"/>
        <v>7</v>
      </c>
      <c r="AI16" s="81"/>
      <c r="AJ16" s="82">
        <v>1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33</v>
      </c>
      <c r="C17" s="81"/>
      <c r="D17" s="82">
        <v>20</v>
      </c>
      <c r="E17" s="82"/>
      <c r="F17" s="86">
        <v>13</v>
      </c>
      <c r="G17" s="87"/>
      <c r="H17" s="79" t="s">
        <v>72</v>
      </c>
      <c r="I17" s="80"/>
      <c r="J17" s="81">
        <f t="shared" si="1"/>
        <v>92</v>
      </c>
      <c r="K17" s="81"/>
      <c r="L17" s="82">
        <v>45</v>
      </c>
      <c r="M17" s="82"/>
      <c r="N17" s="82">
        <v>47</v>
      </c>
      <c r="O17" s="85"/>
      <c r="P17" s="79" t="s">
        <v>73</v>
      </c>
      <c r="Q17" s="80"/>
      <c r="R17" s="81">
        <f t="shared" si="2"/>
        <v>73</v>
      </c>
      <c r="S17" s="81"/>
      <c r="T17" s="82">
        <v>39</v>
      </c>
      <c r="U17" s="82"/>
      <c r="V17" s="82">
        <v>34</v>
      </c>
      <c r="W17" s="85"/>
      <c r="X17" s="79" t="s">
        <v>74</v>
      </c>
      <c r="Y17" s="80"/>
      <c r="Z17" s="81">
        <f t="shared" si="3"/>
        <v>97</v>
      </c>
      <c r="AA17" s="81"/>
      <c r="AB17" s="82">
        <v>40</v>
      </c>
      <c r="AC17" s="82"/>
      <c r="AD17" s="82">
        <v>57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1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33</v>
      </c>
      <c r="C18" s="81"/>
      <c r="D18" s="82">
        <v>15</v>
      </c>
      <c r="E18" s="82"/>
      <c r="F18" s="86">
        <v>18</v>
      </c>
      <c r="G18" s="87"/>
      <c r="H18" s="79" t="s">
        <v>77</v>
      </c>
      <c r="I18" s="80"/>
      <c r="J18" s="81">
        <f t="shared" si="1"/>
        <v>97</v>
      </c>
      <c r="K18" s="81"/>
      <c r="L18" s="82">
        <v>52</v>
      </c>
      <c r="M18" s="82"/>
      <c r="N18" s="82">
        <v>45</v>
      </c>
      <c r="O18" s="85"/>
      <c r="P18" s="79" t="s">
        <v>78</v>
      </c>
      <c r="Q18" s="80"/>
      <c r="R18" s="81">
        <f t="shared" si="2"/>
        <v>67</v>
      </c>
      <c r="S18" s="81"/>
      <c r="T18" s="82">
        <v>29</v>
      </c>
      <c r="U18" s="82"/>
      <c r="V18" s="82">
        <v>38</v>
      </c>
      <c r="W18" s="85"/>
      <c r="X18" s="79" t="s">
        <v>79</v>
      </c>
      <c r="Y18" s="80"/>
      <c r="Z18" s="81">
        <f t="shared" si="3"/>
        <v>114</v>
      </c>
      <c r="AA18" s="81"/>
      <c r="AB18" s="82">
        <v>40</v>
      </c>
      <c r="AC18" s="82"/>
      <c r="AD18" s="82">
        <v>74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2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44</v>
      </c>
      <c r="C19" s="81"/>
      <c r="D19" s="82">
        <v>24</v>
      </c>
      <c r="E19" s="82"/>
      <c r="F19" s="86">
        <v>20</v>
      </c>
      <c r="G19" s="87"/>
      <c r="H19" s="79" t="s">
        <v>82</v>
      </c>
      <c r="I19" s="80"/>
      <c r="J19" s="81">
        <f t="shared" si="1"/>
        <v>98</v>
      </c>
      <c r="K19" s="81"/>
      <c r="L19" s="82">
        <v>42</v>
      </c>
      <c r="M19" s="82"/>
      <c r="N19" s="82">
        <v>56</v>
      </c>
      <c r="O19" s="85"/>
      <c r="P19" s="79" t="s">
        <v>83</v>
      </c>
      <c r="Q19" s="80"/>
      <c r="R19" s="81">
        <f t="shared" si="2"/>
        <v>55</v>
      </c>
      <c r="S19" s="81"/>
      <c r="T19" s="82">
        <v>21</v>
      </c>
      <c r="U19" s="82"/>
      <c r="V19" s="82">
        <v>34</v>
      </c>
      <c r="W19" s="85"/>
      <c r="X19" s="79" t="s">
        <v>84</v>
      </c>
      <c r="Y19" s="80"/>
      <c r="Z19" s="81">
        <f t="shared" si="3"/>
        <v>129</v>
      </c>
      <c r="AA19" s="81"/>
      <c r="AB19" s="82">
        <v>69</v>
      </c>
      <c r="AC19" s="82"/>
      <c r="AD19" s="82">
        <v>60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0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30</v>
      </c>
      <c r="C20" s="81"/>
      <c r="D20" s="82">
        <v>16</v>
      </c>
      <c r="E20" s="82"/>
      <c r="F20" s="86">
        <v>14</v>
      </c>
      <c r="G20" s="87"/>
      <c r="H20" s="79" t="s">
        <v>87</v>
      </c>
      <c r="I20" s="80"/>
      <c r="J20" s="81">
        <f t="shared" si="1"/>
        <v>74</v>
      </c>
      <c r="K20" s="81"/>
      <c r="L20" s="82">
        <v>39</v>
      </c>
      <c r="M20" s="82"/>
      <c r="N20" s="82">
        <v>35</v>
      </c>
      <c r="O20" s="85"/>
      <c r="P20" s="79" t="s">
        <v>88</v>
      </c>
      <c r="Q20" s="80"/>
      <c r="R20" s="81">
        <f t="shared" si="2"/>
        <v>70</v>
      </c>
      <c r="S20" s="81"/>
      <c r="T20" s="82">
        <v>31</v>
      </c>
      <c r="U20" s="82"/>
      <c r="V20" s="82">
        <v>39</v>
      </c>
      <c r="W20" s="85"/>
      <c r="X20" s="79" t="s">
        <v>89</v>
      </c>
      <c r="Y20" s="80"/>
      <c r="Z20" s="81">
        <f t="shared" si="3"/>
        <v>102</v>
      </c>
      <c r="AA20" s="81"/>
      <c r="AB20" s="82">
        <v>33</v>
      </c>
      <c r="AC20" s="82"/>
      <c r="AD20" s="82">
        <v>69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44</v>
      </c>
      <c r="C21" s="81"/>
      <c r="D21" s="82">
        <v>20</v>
      </c>
      <c r="E21" s="82"/>
      <c r="F21" s="86">
        <v>24</v>
      </c>
      <c r="G21" s="87"/>
      <c r="H21" s="79" t="s">
        <v>92</v>
      </c>
      <c r="I21" s="80"/>
      <c r="J21" s="81">
        <f t="shared" si="1"/>
        <v>77</v>
      </c>
      <c r="K21" s="81"/>
      <c r="L21" s="82">
        <v>36</v>
      </c>
      <c r="M21" s="82"/>
      <c r="N21" s="82">
        <v>41</v>
      </c>
      <c r="O21" s="85"/>
      <c r="P21" s="79" t="s">
        <v>93</v>
      </c>
      <c r="Q21" s="80"/>
      <c r="R21" s="81">
        <f t="shared" si="2"/>
        <v>61</v>
      </c>
      <c r="S21" s="81"/>
      <c r="T21" s="82">
        <v>35</v>
      </c>
      <c r="U21" s="82"/>
      <c r="V21" s="82">
        <v>26</v>
      </c>
      <c r="W21" s="85"/>
      <c r="X21" s="79" t="s">
        <v>94</v>
      </c>
      <c r="Y21" s="80"/>
      <c r="Z21" s="81">
        <f t="shared" si="3"/>
        <v>77</v>
      </c>
      <c r="AA21" s="81"/>
      <c r="AB21" s="82">
        <v>33</v>
      </c>
      <c r="AC21" s="82"/>
      <c r="AD21" s="82">
        <v>44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2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51</v>
      </c>
      <c r="C22" s="81"/>
      <c r="D22" s="82">
        <v>28</v>
      </c>
      <c r="E22" s="82"/>
      <c r="F22" s="86">
        <v>23</v>
      </c>
      <c r="G22" s="87"/>
      <c r="H22" s="79" t="s">
        <v>97</v>
      </c>
      <c r="I22" s="80"/>
      <c r="J22" s="81">
        <f t="shared" si="1"/>
        <v>71</v>
      </c>
      <c r="K22" s="81"/>
      <c r="L22" s="82">
        <v>44</v>
      </c>
      <c r="M22" s="82"/>
      <c r="N22" s="82">
        <v>27</v>
      </c>
      <c r="O22" s="85"/>
      <c r="P22" s="79" t="s">
        <v>98</v>
      </c>
      <c r="Q22" s="80"/>
      <c r="R22" s="81">
        <f t="shared" si="2"/>
        <v>68</v>
      </c>
      <c r="S22" s="81"/>
      <c r="T22" s="82">
        <v>29</v>
      </c>
      <c r="U22" s="82"/>
      <c r="V22" s="82">
        <v>39</v>
      </c>
      <c r="W22" s="85"/>
      <c r="X22" s="79" t="s">
        <v>99</v>
      </c>
      <c r="Y22" s="80"/>
      <c r="Z22" s="81">
        <f t="shared" si="3"/>
        <v>66</v>
      </c>
      <c r="AA22" s="81"/>
      <c r="AB22" s="82">
        <v>32</v>
      </c>
      <c r="AC22" s="82"/>
      <c r="AD22" s="82">
        <v>34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46</v>
      </c>
      <c r="C23" s="66"/>
      <c r="D23" s="74">
        <v>25</v>
      </c>
      <c r="E23" s="74"/>
      <c r="F23" s="84">
        <v>21</v>
      </c>
      <c r="G23" s="67"/>
      <c r="H23" s="64" t="s">
        <v>102</v>
      </c>
      <c r="I23" s="65"/>
      <c r="J23" s="66">
        <f t="shared" si="1"/>
        <v>53</v>
      </c>
      <c r="K23" s="66"/>
      <c r="L23" s="74">
        <v>27</v>
      </c>
      <c r="M23" s="74"/>
      <c r="N23" s="74">
        <v>26</v>
      </c>
      <c r="O23" s="75"/>
      <c r="P23" s="64" t="s">
        <v>103</v>
      </c>
      <c r="Q23" s="65"/>
      <c r="R23" s="66">
        <f t="shared" si="2"/>
        <v>46</v>
      </c>
      <c r="S23" s="66"/>
      <c r="T23" s="74">
        <v>23</v>
      </c>
      <c r="U23" s="74"/>
      <c r="V23" s="74">
        <v>23</v>
      </c>
      <c r="W23" s="75"/>
      <c r="X23" s="64" t="s">
        <v>104</v>
      </c>
      <c r="Y23" s="65"/>
      <c r="Z23" s="66">
        <f t="shared" si="3"/>
        <v>86</v>
      </c>
      <c r="AA23" s="66"/>
      <c r="AB23" s="74">
        <v>44</v>
      </c>
      <c r="AC23" s="74"/>
      <c r="AD23" s="74">
        <v>42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407</v>
      </c>
      <c r="D27" s="46"/>
      <c r="E27" s="45">
        <f>SUM(E28:F29)</f>
        <v>196</v>
      </c>
      <c r="F27" s="46"/>
      <c r="G27" s="45">
        <f>SUM(G28:H29)</f>
        <v>102</v>
      </c>
      <c r="H27" s="46"/>
      <c r="I27" s="45">
        <f>SUM(I28:J29)</f>
        <v>118</v>
      </c>
      <c r="J27" s="46"/>
      <c r="K27" s="45">
        <f>SUM(K28:L29)</f>
        <v>97</v>
      </c>
      <c r="L27" s="46"/>
      <c r="M27" s="45">
        <f>SUM(M28:N29)</f>
        <v>509</v>
      </c>
      <c r="N27" s="46"/>
      <c r="O27" s="45">
        <f>SUM(O28:P29)</f>
        <v>816</v>
      </c>
      <c r="P27" s="46"/>
      <c r="Q27" s="45">
        <f>SUM(Q28:R29)</f>
        <v>744</v>
      </c>
      <c r="R27" s="46"/>
      <c r="S27" s="45">
        <f>SUM(S28:T29)</f>
        <v>690</v>
      </c>
      <c r="T27" s="46"/>
      <c r="U27" s="45">
        <f>SUM(U28:V29)</f>
        <v>273</v>
      </c>
      <c r="V27" s="46"/>
      <c r="W27" s="45">
        <f>SUM(W28:X29)</f>
        <v>312</v>
      </c>
      <c r="X27" s="46"/>
      <c r="Y27" s="45">
        <f>SUM(Y28:Z29)</f>
        <v>470</v>
      </c>
      <c r="Z27" s="46"/>
      <c r="AA27" s="45">
        <f>SUM(AA28:AB29)</f>
        <v>460</v>
      </c>
      <c r="AB27" s="46"/>
      <c r="AC27" s="45">
        <f>SUM(AC28:AD29)</f>
        <v>491</v>
      </c>
      <c r="AD27" s="46"/>
      <c r="AE27" s="45">
        <f>SUM(AE28:AF29)</f>
        <v>68</v>
      </c>
      <c r="AF27" s="46"/>
      <c r="AG27" s="45">
        <f>SUM(AG28:AH29)</f>
        <v>4</v>
      </c>
      <c r="AH27" s="46"/>
      <c r="AI27" s="47">
        <f>SUM(C27:AH27)</f>
        <v>5757</v>
      </c>
      <c r="AJ27" s="48"/>
      <c r="AK27" s="49">
        <v>2663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219</v>
      </c>
      <c r="D28" s="44"/>
      <c r="E28" s="43">
        <f>SUM(D10:E15)</f>
        <v>108</v>
      </c>
      <c r="F28" s="44"/>
      <c r="G28" s="43">
        <f>SUM(D16:E18)</f>
        <v>55</v>
      </c>
      <c r="H28" s="44"/>
      <c r="I28" s="43">
        <f>SUM(D19:E21)</f>
        <v>60</v>
      </c>
      <c r="J28" s="44"/>
      <c r="K28" s="43">
        <f>SUM(D22:E23)</f>
        <v>53</v>
      </c>
      <c r="L28" s="44"/>
      <c r="M28" s="43">
        <f>SUM(L4:M13)</f>
        <v>241</v>
      </c>
      <c r="N28" s="44"/>
      <c r="O28" s="43">
        <f>SUM(L14:M23)</f>
        <v>410</v>
      </c>
      <c r="P28" s="44"/>
      <c r="Q28" s="43">
        <f>SUM(T4:U13)</f>
        <v>369</v>
      </c>
      <c r="R28" s="44"/>
      <c r="S28" s="43">
        <f>SUM(T14:U23)</f>
        <v>334</v>
      </c>
      <c r="T28" s="44"/>
      <c r="U28" s="43">
        <f>SUM(AB4:AC8)</f>
        <v>116</v>
      </c>
      <c r="V28" s="44"/>
      <c r="W28" s="43">
        <f>SUM(AB9:AC13)</f>
        <v>145</v>
      </c>
      <c r="X28" s="44"/>
      <c r="Y28" s="43">
        <f>SUM(AB14:AC18)</f>
        <v>193</v>
      </c>
      <c r="Z28" s="44"/>
      <c r="AA28" s="43">
        <f>SUM(AB19:AC23)</f>
        <v>211</v>
      </c>
      <c r="AB28" s="44"/>
      <c r="AC28" s="43">
        <f>SUM(AJ4:AK13)</f>
        <v>228</v>
      </c>
      <c r="AD28" s="44"/>
      <c r="AE28" s="43">
        <f>SUM(AJ14:AK23)</f>
        <v>20</v>
      </c>
      <c r="AF28" s="44"/>
      <c r="AG28" s="43">
        <f>AJ24</f>
        <v>1</v>
      </c>
      <c r="AH28" s="44"/>
      <c r="AI28" s="38">
        <f>SUM(C28:AH28)</f>
        <v>2763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188</v>
      </c>
      <c r="D29" s="21"/>
      <c r="E29" s="20">
        <f>SUM(F10:G15)</f>
        <v>88</v>
      </c>
      <c r="F29" s="21"/>
      <c r="G29" s="20">
        <f>SUM(F16:G18)</f>
        <v>47</v>
      </c>
      <c r="H29" s="21"/>
      <c r="I29" s="20">
        <f>SUM(F19:G21)</f>
        <v>58</v>
      </c>
      <c r="J29" s="21"/>
      <c r="K29" s="20">
        <f>SUM(F22:G23)</f>
        <v>44</v>
      </c>
      <c r="L29" s="21"/>
      <c r="M29" s="20">
        <f>SUM(N4:O13)</f>
        <v>268</v>
      </c>
      <c r="N29" s="21"/>
      <c r="O29" s="20">
        <f>SUM(N14:O23)</f>
        <v>406</v>
      </c>
      <c r="P29" s="21"/>
      <c r="Q29" s="20">
        <f>SUM(V4:W13)</f>
        <v>375</v>
      </c>
      <c r="R29" s="21"/>
      <c r="S29" s="20">
        <f>SUM(V14:W23)</f>
        <v>356</v>
      </c>
      <c r="T29" s="21"/>
      <c r="U29" s="20">
        <f>SUM(AD4:AE8)</f>
        <v>157</v>
      </c>
      <c r="V29" s="21"/>
      <c r="W29" s="20">
        <f>SUM(AD9:AE13)</f>
        <v>167</v>
      </c>
      <c r="X29" s="21"/>
      <c r="Y29" s="20">
        <f>SUM(AD14:AE18)</f>
        <v>277</v>
      </c>
      <c r="Z29" s="21"/>
      <c r="AA29" s="20">
        <f>SUM(AD19:AE23)</f>
        <v>249</v>
      </c>
      <c r="AB29" s="21"/>
      <c r="AC29" s="20">
        <f>SUM(AL4:AM13)</f>
        <v>263</v>
      </c>
      <c r="AD29" s="21"/>
      <c r="AE29" s="20">
        <f>SUM(AL14:AM23)</f>
        <v>48</v>
      </c>
      <c r="AF29" s="21"/>
      <c r="AG29" s="20">
        <f>AL24</f>
        <v>3</v>
      </c>
      <c r="AH29" s="21"/>
      <c r="AI29" s="22">
        <f>SUM(C29:AH29)</f>
        <v>2994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705</v>
      </c>
      <c r="D31" s="34"/>
      <c r="E31" s="34"/>
      <c r="F31" s="35">
        <f>C31/AI27</f>
        <v>0.12245961438249088</v>
      </c>
      <c r="G31" s="35"/>
      <c r="H31" s="36"/>
      <c r="I31" s="17">
        <f>SUM(I27:V27)</f>
        <v>3247</v>
      </c>
      <c r="J31" s="37"/>
      <c r="K31" s="37"/>
      <c r="L31" s="37"/>
      <c r="M31" s="37"/>
      <c r="N31" s="37"/>
      <c r="O31" s="37"/>
      <c r="P31" s="15">
        <f>I31/AI27</f>
        <v>0.5640090324821956</v>
      </c>
      <c r="Q31" s="15"/>
      <c r="R31" s="15"/>
      <c r="S31" s="15"/>
      <c r="T31" s="15"/>
      <c r="U31" s="15"/>
      <c r="V31" s="16"/>
      <c r="W31" s="17">
        <f>SUM(W27:AH27)</f>
        <v>1805</v>
      </c>
      <c r="X31" s="18"/>
      <c r="Y31" s="18"/>
      <c r="Z31" s="18"/>
      <c r="AA31" s="18"/>
      <c r="AB31" s="18"/>
      <c r="AC31" s="15">
        <f>W31/AI27</f>
        <v>0.31353135313531355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72</v>
      </c>
      <c r="C4" s="90"/>
      <c r="D4" s="91">
        <v>37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194</v>
      </c>
      <c r="K4" s="90"/>
      <c r="L4" s="91">
        <v>88</v>
      </c>
      <c r="M4" s="91"/>
      <c r="N4" s="91">
        <v>106</v>
      </c>
      <c r="O4" s="93"/>
      <c r="P4" s="88" t="s">
        <v>8</v>
      </c>
      <c r="Q4" s="89"/>
      <c r="R4" s="90">
        <f aca="true" t="shared" si="2" ref="R4:R23">SUM(T4:V4)</f>
        <v>137</v>
      </c>
      <c r="S4" s="90"/>
      <c r="T4" s="91">
        <v>76</v>
      </c>
      <c r="U4" s="91"/>
      <c r="V4" s="91">
        <v>61</v>
      </c>
      <c r="W4" s="93"/>
      <c r="X4" s="88" t="s">
        <v>9</v>
      </c>
      <c r="Y4" s="89"/>
      <c r="Z4" s="90">
        <f aca="true" t="shared" si="3" ref="Z4:Z23">SUM(AB4:AD4)</f>
        <v>73</v>
      </c>
      <c r="AA4" s="90"/>
      <c r="AB4" s="91">
        <v>45</v>
      </c>
      <c r="AC4" s="91"/>
      <c r="AD4" s="91">
        <v>28</v>
      </c>
      <c r="AE4" s="93"/>
      <c r="AF4" s="88" t="s">
        <v>10</v>
      </c>
      <c r="AG4" s="89"/>
      <c r="AH4" s="90">
        <f aca="true" t="shared" si="4" ref="AH4:AH24">SUM(AJ4:AL4)</f>
        <v>33</v>
      </c>
      <c r="AI4" s="90"/>
      <c r="AJ4" s="91">
        <v>17</v>
      </c>
      <c r="AK4" s="91"/>
      <c r="AL4" s="91">
        <v>16</v>
      </c>
      <c r="AM4" s="92"/>
    </row>
    <row r="5" spans="1:39" s="8" customFormat="1" ht="18" customHeight="1">
      <c r="A5" s="10" t="s">
        <v>11</v>
      </c>
      <c r="B5" s="81">
        <f t="shared" si="0"/>
        <v>91</v>
      </c>
      <c r="C5" s="81"/>
      <c r="D5" s="82">
        <v>49</v>
      </c>
      <c r="E5" s="82"/>
      <c r="F5" s="86">
        <v>42</v>
      </c>
      <c r="G5" s="87"/>
      <c r="H5" s="79" t="s">
        <v>12</v>
      </c>
      <c r="I5" s="80"/>
      <c r="J5" s="81">
        <f t="shared" si="1"/>
        <v>188</v>
      </c>
      <c r="K5" s="81"/>
      <c r="L5" s="82">
        <v>94</v>
      </c>
      <c r="M5" s="82"/>
      <c r="N5" s="82">
        <v>94</v>
      </c>
      <c r="O5" s="85"/>
      <c r="P5" s="79" t="s">
        <v>13</v>
      </c>
      <c r="Q5" s="80"/>
      <c r="R5" s="81">
        <f t="shared" si="2"/>
        <v>117</v>
      </c>
      <c r="S5" s="81"/>
      <c r="T5" s="82">
        <v>53</v>
      </c>
      <c r="U5" s="82"/>
      <c r="V5" s="82">
        <v>64</v>
      </c>
      <c r="W5" s="85"/>
      <c r="X5" s="79" t="s">
        <v>14</v>
      </c>
      <c r="Y5" s="80"/>
      <c r="Z5" s="81">
        <f t="shared" si="3"/>
        <v>77</v>
      </c>
      <c r="AA5" s="81"/>
      <c r="AB5" s="82">
        <v>38</v>
      </c>
      <c r="AC5" s="82"/>
      <c r="AD5" s="82">
        <v>39</v>
      </c>
      <c r="AE5" s="85"/>
      <c r="AF5" s="79" t="s">
        <v>15</v>
      </c>
      <c r="AG5" s="80"/>
      <c r="AH5" s="81">
        <f t="shared" si="4"/>
        <v>35</v>
      </c>
      <c r="AI5" s="81"/>
      <c r="AJ5" s="82">
        <v>14</v>
      </c>
      <c r="AK5" s="82"/>
      <c r="AL5" s="82">
        <v>21</v>
      </c>
      <c r="AM5" s="83"/>
    </row>
    <row r="6" spans="1:39" s="8" customFormat="1" ht="18" customHeight="1">
      <c r="A6" s="10" t="s">
        <v>16</v>
      </c>
      <c r="B6" s="81">
        <f t="shared" si="0"/>
        <v>113</v>
      </c>
      <c r="C6" s="81"/>
      <c r="D6" s="82">
        <v>51</v>
      </c>
      <c r="E6" s="82"/>
      <c r="F6" s="86">
        <v>62</v>
      </c>
      <c r="G6" s="87"/>
      <c r="H6" s="79" t="s">
        <v>17</v>
      </c>
      <c r="I6" s="80"/>
      <c r="J6" s="81">
        <f t="shared" si="1"/>
        <v>199</v>
      </c>
      <c r="K6" s="81"/>
      <c r="L6" s="82">
        <v>80</v>
      </c>
      <c r="M6" s="82"/>
      <c r="N6" s="82">
        <v>119</v>
      </c>
      <c r="O6" s="85"/>
      <c r="P6" s="79" t="s">
        <v>18</v>
      </c>
      <c r="Q6" s="80"/>
      <c r="R6" s="81">
        <f t="shared" si="2"/>
        <v>154</v>
      </c>
      <c r="S6" s="81"/>
      <c r="T6" s="82">
        <v>69</v>
      </c>
      <c r="U6" s="82"/>
      <c r="V6" s="82">
        <v>85</v>
      </c>
      <c r="W6" s="85"/>
      <c r="X6" s="79" t="s">
        <v>19</v>
      </c>
      <c r="Y6" s="80"/>
      <c r="Z6" s="81">
        <f t="shared" si="3"/>
        <v>63</v>
      </c>
      <c r="AA6" s="81"/>
      <c r="AB6" s="82">
        <v>34</v>
      </c>
      <c r="AC6" s="82"/>
      <c r="AD6" s="82">
        <v>29</v>
      </c>
      <c r="AE6" s="85"/>
      <c r="AF6" s="79" t="s">
        <v>20</v>
      </c>
      <c r="AG6" s="80"/>
      <c r="AH6" s="81">
        <f t="shared" si="4"/>
        <v>34</v>
      </c>
      <c r="AI6" s="81"/>
      <c r="AJ6" s="82">
        <v>15</v>
      </c>
      <c r="AK6" s="82"/>
      <c r="AL6" s="82">
        <v>19</v>
      </c>
      <c r="AM6" s="83"/>
    </row>
    <row r="7" spans="1:39" s="8" customFormat="1" ht="18" customHeight="1">
      <c r="A7" s="10" t="s">
        <v>21</v>
      </c>
      <c r="B7" s="81">
        <f t="shared" si="0"/>
        <v>125</v>
      </c>
      <c r="C7" s="81"/>
      <c r="D7" s="82">
        <v>57</v>
      </c>
      <c r="E7" s="82"/>
      <c r="F7" s="86">
        <v>68</v>
      </c>
      <c r="G7" s="87"/>
      <c r="H7" s="79" t="s">
        <v>22</v>
      </c>
      <c r="I7" s="80"/>
      <c r="J7" s="81">
        <f t="shared" si="1"/>
        <v>147</v>
      </c>
      <c r="K7" s="81"/>
      <c r="L7" s="82">
        <v>60</v>
      </c>
      <c r="M7" s="82"/>
      <c r="N7" s="82">
        <v>87</v>
      </c>
      <c r="O7" s="85"/>
      <c r="P7" s="79" t="s">
        <v>23</v>
      </c>
      <c r="Q7" s="80"/>
      <c r="R7" s="81">
        <f t="shared" si="2"/>
        <v>161</v>
      </c>
      <c r="S7" s="81"/>
      <c r="T7" s="82">
        <v>66</v>
      </c>
      <c r="U7" s="82"/>
      <c r="V7" s="82">
        <v>95</v>
      </c>
      <c r="W7" s="85"/>
      <c r="X7" s="79" t="s">
        <v>24</v>
      </c>
      <c r="Y7" s="80"/>
      <c r="Z7" s="81">
        <f t="shared" si="3"/>
        <v>56</v>
      </c>
      <c r="AA7" s="81"/>
      <c r="AB7" s="82">
        <v>32</v>
      </c>
      <c r="AC7" s="82"/>
      <c r="AD7" s="82">
        <v>24</v>
      </c>
      <c r="AE7" s="85"/>
      <c r="AF7" s="79" t="s">
        <v>25</v>
      </c>
      <c r="AG7" s="80"/>
      <c r="AH7" s="81">
        <f t="shared" si="4"/>
        <v>25</v>
      </c>
      <c r="AI7" s="81"/>
      <c r="AJ7" s="82">
        <v>12</v>
      </c>
      <c r="AK7" s="82"/>
      <c r="AL7" s="82">
        <v>13</v>
      </c>
      <c r="AM7" s="83"/>
    </row>
    <row r="8" spans="1:39" s="8" customFormat="1" ht="18" customHeight="1">
      <c r="A8" s="10" t="s">
        <v>26</v>
      </c>
      <c r="B8" s="81">
        <f t="shared" si="0"/>
        <v>101</v>
      </c>
      <c r="C8" s="81"/>
      <c r="D8" s="82">
        <v>48</v>
      </c>
      <c r="E8" s="82"/>
      <c r="F8" s="86">
        <v>53</v>
      </c>
      <c r="G8" s="87"/>
      <c r="H8" s="79" t="s">
        <v>27</v>
      </c>
      <c r="I8" s="80"/>
      <c r="J8" s="81">
        <f t="shared" si="1"/>
        <v>72</v>
      </c>
      <c r="K8" s="81"/>
      <c r="L8" s="82">
        <v>27</v>
      </c>
      <c r="M8" s="82"/>
      <c r="N8" s="82">
        <v>45</v>
      </c>
      <c r="O8" s="85"/>
      <c r="P8" s="79" t="s">
        <v>28</v>
      </c>
      <c r="Q8" s="80"/>
      <c r="R8" s="81">
        <f t="shared" si="2"/>
        <v>169</v>
      </c>
      <c r="S8" s="81"/>
      <c r="T8" s="82">
        <v>82</v>
      </c>
      <c r="U8" s="82"/>
      <c r="V8" s="82">
        <v>87</v>
      </c>
      <c r="W8" s="85"/>
      <c r="X8" s="79" t="s">
        <v>29</v>
      </c>
      <c r="Y8" s="80"/>
      <c r="Z8" s="81">
        <f t="shared" si="3"/>
        <v>54</v>
      </c>
      <c r="AA8" s="81"/>
      <c r="AB8" s="82">
        <v>27</v>
      </c>
      <c r="AC8" s="82"/>
      <c r="AD8" s="82">
        <v>27</v>
      </c>
      <c r="AE8" s="85"/>
      <c r="AF8" s="79" t="s">
        <v>30</v>
      </c>
      <c r="AG8" s="80"/>
      <c r="AH8" s="81">
        <f t="shared" si="4"/>
        <v>27</v>
      </c>
      <c r="AI8" s="81"/>
      <c r="AJ8" s="82">
        <v>6</v>
      </c>
      <c r="AK8" s="82"/>
      <c r="AL8" s="82">
        <v>21</v>
      </c>
      <c r="AM8" s="83"/>
    </row>
    <row r="9" spans="1:39" s="8" customFormat="1" ht="18" customHeight="1">
      <c r="A9" s="10" t="s">
        <v>31</v>
      </c>
      <c r="B9" s="81">
        <f t="shared" si="0"/>
        <v>140</v>
      </c>
      <c r="C9" s="81"/>
      <c r="D9" s="82">
        <v>77</v>
      </c>
      <c r="E9" s="82"/>
      <c r="F9" s="86">
        <v>63</v>
      </c>
      <c r="G9" s="87"/>
      <c r="H9" s="79" t="s">
        <v>32</v>
      </c>
      <c r="I9" s="80"/>
      <c r="J9" s="81">
        <f t="shared" si="1"/>
        <v>81</v>
      </c>
      <c r="K9" s="81"/>
      <c r="L9" s="82">
        <v>27</v>
      </c>
      <c r="M9" s="82"/>
      <c r="N9" s="82">
        <v>54</v>
      </c>
      <c r="O9" s="85"/>
      <c r="P9" s="79" t="s">
        <v>33</v>
      </c>
      <c r="Q9" s="80"/>
      <c r="R9" s="81">
        <f t="shared" si="2"/>
        <v>203</v>
      </c>
      <c r="S9" s="81"/>
      <c r="T9" s="82">
        <v>82</v>
      </c>
      <c r="U9" s="82"/>
      <c r="V9" s="82">
        <v>121</v>
      </c>
      <c r="W9" s="85"/>
      <c r="X9" s="79" t="s">
        <v>34</v>
      </c>
      <c r="Y9" s="80"/>
      <c r="Z9" s="81">
        <f t="shared" si="3"/>
        <v>55</v>
      </c>
      <c r="AA9" s="81"/>
      <c r="AB9" s="82">
        <v>29</v>
      </c>
      <c r="AC9" s="82"/>
      <c r="AD9" s="82">
        <v>26</v>
      </c>
      <c r="AE9" s="85"/>
      <c r="AF9" s="79" t="s">
        <v>35</v>
      </c>
      <c r="AG9" s="80"/>
      <c r="AH9" s="81">
        <f t="shared" si="4"/>
        <v>25</v>
      </c>
      <c r="AI9" s="81"/>
      <c r="AJ9" s="82">
        <v>8</v>
      </c>
      <c r="AK9" s="82"/>
      <c r="AL9" s="82">
        <v>17</v>
      </c>
      <c r="AM9" s="83"/>
    </row>
    <row r="10" spans="1:39" s="8" customFormat="1" ht="18" customHeight="1">
      <c r="A10" s="10" t="s">
        <v>36</v>
      </c>
      <c r="B10" s="81">
        <f t="shared" si="0"/>
        <v>120</v>
      </c>
      <c r="C10" s="81"/>
      <c r="D10" s="82">
        <v>63</v>
      </c>
      <c r="E10" s="82"/>
      <c r="F10" s="86">
        <v>57</v>
      </c>
      <c r="G10" s="87"/>
      <c r="H10" s="79" t="s">
        <v>37</v>
      </c>
      <c r="I10" s="80"/>
      <c r="J10" s="81">
        <f t="shared" si="1"/>
        <v>72</v>
      </c>
      <c r="K10" s="81"/>
      <c r="L10" s="82">
        <v>31</v>
      </c>
      <c r="M10" s="82"/>
      <c r="N10" s="82">
        <v>41</v>
      </c>
      <c r="O10" s="85"/>
      <c r="P10" s="79" t="s">
        <v>38</v>
      </c>
      <c r="Q10" s="80"/>
      <c r="R10" s="81">
        <f t="shared" si="2"/>
        <v>215</v>
      </c>
      <c r="S10" s="81"/>
      <c r="T10" s="82">
        <v>100</v>
      </c>
      <c r="U10" s="82"/>
      <c r="V10" s="82">
        <v>115</v>
      </c>
      <c r="W10" s="85"/>
      <c r="X10" s="79" t="s">
        <v>39</v>
      </c>
      <c r="Y10" s="80"/>
      <c r="Z10" s="81">
        <f t="shared" si="3"/>
        <v>47</v>
      </c>
      <c r="AA10" s="81"/>
      <c r="AB10" s="82">
        <v>25</v>
      </c>
      <c r="AC10" s="82"/>
      <c r="AD10" s="82">
        <v>22</v>
      </c>
      <c r="AE10" s="85"/>
      <c r="AF10" s="79" t="s">
        <v>40</v>
      </c>
      <c r="AG10" s="80"/>
      <c r="AH10" s="81">
        <f t="shared" si="4"/>
        <v>21</v>
      </c>
      <c r="AI10" s="81"/>
      <c r="AJ10" s="82">
        <v>8</v>
      </c>
      <c r="AK10" s="82"/>
      <c r="AL10" s="82">
        <v>13</v>
      </c>
      <c r="AM10" s="83"/>
    </row>
    <row r="11" spans="1:39" s="8" customFormat="1" ht="18" customHeight="1">
      <c r="A11" s="10" t="s">
        <v>41</v>
      </c>
      <c r="B11" s="81">
        <f t="shared" si="0"/>
        <v>148</v>
      </c>
      <c r="C11" s="81"/>
      <c r="D11" s="82">
        <v>80</v>
      </c>
      <c r="E11" s="82"/>
      <c r="F11" s="86">
        <v>68</v>
      </c>
      <c r="G11" s="87"/>
      <c r="H11" s="79" t="s">
        <v>42</v>
      </c>
      <c r="I11" s="80"/>
      <c r="J11" s="81">
        <f t="shared" si="1"/>
        <v>56</v>
      </c>
      <c r="K11" s="81"/>
      <c r="L11" s="82">
        <v>16</v>
      </c>
      <c r="M11" s="82"/>
      <c r="N11" s="82">
        <v>40</v>
      </c>
      <c r="O11" s="85"/>
      <c r="P11" s="79" t="s">
        <v>43</v>
      </c>
      <c r="Q11" s="80"/>
      <c r="R11" s="81">
        <f t="shared" si="2"/>
        <v>217</v>
      </c>
      <c r="S11" s="81"/>
      <c r="T11" s="82">
        <v>107</v>
      </c>
      <c r="U11" s="82"/>
      <c r="V11" s="82">
        <v>110</v>
      </c>
      <c r="W11" s="85"/>
      <c r="X11" s="79" t="s">
        <v>44</v>
      </c>
      <c r="Y11" s="80"/>
      <c r="Z11" s="81">
        <f t="shared" si="3"/>
        <v>45</v>
      </c>
      <c r="AA11" s="81"/>
      <c r="AB11" s="82">
        <v>20</v>
      </c>
      <c r="AC11" s="82"/>
      <c r="AD11" s="82">
        <v>25</v>
      </c>
      <c r="AE11" s="85"/>
      <c r="AF11" s="79" t="s">
        <v>45</v>
      </c>
      <c r="AG11" s="80"/>
      <c r="AH11" s="81">
        <f t="shared" si="4"/>
        <v>19</v>
      </c>
      <c r="AI11" s="81"/>
      <c r="AJ11" s="82">
        <v>8</v>
      </c>
      <c r="AK11" s="82"/>
      <c r="AL11" s="82">
        <v>11</v>
      </c>
      <c r="AM11" s="83"/>
    </row>
    <row r="12" spans="1:39" s="8" customFormat="1" ht="18" customHeight="1">
      <c r="A12" s="10" t="s">
        <v>46</v>
      </c>
      <c r="B12" s="81">
        <f t="shared" si="0"/>
        <v>128</v>
      </c>
      <c r="C12" s="81"/>
      <c r="D12" s="82">
        <v>52</v>
      </c>
      <c r="E12" s="82"/>
      <c r="F12" s="86">
        <v>76</v>
      </c>
      <c r="G12" s="87"/>
      <c r="H12" s="79" t="s">
        <v>47</v>
      </c>
      <c r="I12" s="80"/>
      <c r="J12" s="81">
        <f t="shared" si="1"/>
        <v>64</v>
      </c>
      <c r="K12" s="81"/>
      <c r="L12" s="82">
        <v>20</v>
      </c>
      <c r="M12" s="82"/>
      <c r="N12" s="82">
        <v>44</v>
      </c>
      <c r="O12" s="85"/>
      <c r="P12" s="79" t="s">
        <v>48</v>
      </c>
      <c r="Q12" s="80"/>
      <c r="R12" s="81">
        <f t="shared" si="2"/>
        <v>226</v>
      </c>
      <c r="S12" s="81"/>
      <c r="T12" s="82">
        <v>118</v>
      </c>
      <c r="U12" s="82"/>
      <c r="V12" s="82">
        <v>108</v>
      </c>
      <c r="W12" s="85"/>
      <c r="X12" s="79" t="s">
        <v>49</v>
      </c>
      <c r="Y12" s="80"/>
      <c r="Z12" s="81">
        <f t="shared" si="3"/>
        <v>50</v>
      </c>
      <c r="AA12" s="81"/>
      <c r="AB12" s="82">
        <v>23</v>
      </c>
      <c r="AC12" s="82"/>
      <c r="AD12" s="82">
        <v>27</v>
      </c>
      <c r="AE12" s="85"/>
      <c r="AF12" s="79" t="s">
        <v>50</v>
      </c>
      <c r="AG12" s="80"/>
      <c r="AH12" s="81">
        <f t="shared" si="4"/>
        <v>18</v>
      </c>
      <c r="AI12" s="81"/>
      <c r="AJ12" s="82">
        <v>8</v>
      </c>
      <c r="AK12" s="82"/>
      <c r="AL12" s="82">
        <v>10</v>
      </c>
      <c r="AM12" s="83"/>
    </row>
    <row r="13" spans="1:39" s="8" customFormat="1" ht="18" customHeight="1">
      <c r="A13" s="10" t="s">
        <v>51</v>
      </c>
      <c r="B13" s="81">
        <f t="shared" si="0"/>
        <v>125</v>
      </c>
      <c r="C13" s="81"/>
      <c r="D13" s="82">
        <v>60</v>
      </c>
      <c r="E13" s="82"/>
      <c r="F13" s="86">
        <v>65</v>
      </c>
      <c r="G13" s="87"/>
      <c r="H13" s="79" t="s">
        <v>52</v>
      </c>
      <c r="I13" s="80"/>
      <c r="J13" s="81">
        <f t="shared" si="1"/>
        <v>53</v>
      </c>
      <c r="K13" s="81"/>
      <c r="L13" s="82">
        <v>21</v>
      </c>
      <c r="M13" s="82"/>
      <c r="N13" s="82">
        <v>32</v>
      </c>
      <c r="O13" s="85"/>
      <c r="P13" s="79" t="s">
        <v>53</v>
      </c>
      <c r="Q13" s="80"/>
      <c r="R13" s="81">
        <f t="shared" si="2"/>
        <v>254</v>
      </c>
      <c r="S13" s="81"/>
      <c r="T13" s="82">
        <v>120</v>
      </c>
      <c r="U13" s="82"/>
      <c r="V13" s="82">
        <v>134</v>
      </c>
      <c r="W13" s="85"/>
      <c r="X13" s="79" t="s">
        <v>54</v>
      </c>
      <c r="Y13" s="80"/>
      <c r="Z13" s="81">
        <f t="shared" si="3"/>
        <v>44</v>
      </c>
      <c r="AA13" s="81"/>
      <c r="AB13" s="82">
        <v>21</v>
      </c>
      <c r="AC13" s="82"/>
      <c r="AD13" s="82">
        <v>23</v>
      </c>
      <c r="AE13" s="85"/>
      <c r="AF13" s="79" t="s">
        <v>55</v>
      </c>
      <c r="AG13" s="80"/>
      <c r="AH13" s="81">
        <f t="shared" si="4"/>
        <v>16</v>
      </c>
      <c r="AI13" s="81"/>
      <c r="AJ13" s="82">
        <v>4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120</v>
      </c>
      <c r="C14" s="81"/>
      <c r="D14" s="82">
        <v>54</v>
      </c>
      <c r="E14" s="82"/>
      <c r="F14" s="86">
        <v>66</v>
      </c>
      <c r="G14" s="87"/>
      <c r="H14" s="79" t="s">
        <v>57</v>
      </c>
      <c r="I14" s="80"/>
      <c r="J14" s="81">
        <f t="shared" si="1"/>
        <v>89</v>
      </c>
      <c r="K14" s="81"/>
      <c r="L14" s="82">
        <v>41</v>
      </c>
      <c r="M14" s="82"/>
      <c r="N14" s="82">
        <v>48</v>
      </c>
      <c r="O14" s="85"/>
      <c r="P14" s="79" t="s">
        <v>58</v>
      </c>
      <c r="Q14" s="80"/>
      <c r="R14" s="81">
        <f t="shared" si="2"/>
        <v>262</v>
      </c>
      <c r="S14" s="81"/>
      <c r="T14" s="82">
        <v>129</v>
      </c>
      <c r="U14" s="82"/>
      <c r="V14" s="82">
        <v>133</v>
      </c>
      <c r="W14" s="85"/>
      <c r="X14" s="79" t="s">
        <v>59</v>
      </c>
      <c r="Y14" s="80"/>
      <c r="Z14" s="81">
        <f t="shared" si="3"/>
        <v>62</v>
      </c>
      <c r="AA14" s="81"/>
      <c r="AB14" s="82">
        <v>28</v>
      </c>
      <c r="AC14" s="82"/>
      <c r="AD14" s="82">
        <v>34</v>
      </c>
      <c r="AE14" s="85"/>
      <c r="AF14" s="79" t="s">
        <v>60</v>
      </c>
      <c r="AG14" s="80"/>
      <c r="AH14" s="81">
        <f t="shared" si="4"/>
        <v>8</v>
      </c>
      <c r="AI14" s="81"/>
      <c r="AJ14" s="82">
        <v>3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145</v>
      </c>
      <c r="C15" s="81"/>
      <c r="D15" s="82">
        <v>68</v>
      </c>
      <c r="E15" s="82"/>
      <c r="F15" s="86">
        <v>77</v>
      </c>
      <c r="G15" s="87"/>
      <c r="H15" s="79" t="s">
        <v>62</v>
      </c>
      <c r="I15" s="80"/>
      <c r="J15" s="81">
        <f t="shared" si="1"/>
        <v>100</v>
      </c>
      <c r="K15" s="81"/>
      <c r="L15" s="82">
        <v>42</v>
      </c>
      <c r="M15" s="82"/>
      <c r="N15" s="82">
        <v>58</v>
      </c>
      <c r="O15" s="85"/>
      <c r="P15" s="79" t="s">
        <v>63</v>
      </c>
      <c r="Q15" s="80"/>
      <c r="R15" s="81">
        <f t="shared" si="2"/>
        <v>281</v>
      </c>
      <c r="S15" s="81"/>
      <c r="T15" s="82">
        <v>141</v>
      </c>
      <c r="U15" s="82"/>
      <c r="V15" s="82">
        <v>140</v>
      </c>
      <c r="W15" s="85"/>
      <c r="X15" s="79" t="s">
        <v>64</v>
      </c>
      <c r="Y15" s="80"/>
      <c r="Z15" s="81">
        <f t="shared" si="3"/>
        <v>63</v>
      </c>
      <c r="AA15" s="81"/>
      <c r="AB15" s="82">
        <v>26</v>
      </c>
      <c r="AC15" s="82"/>
      <c r="AD15" s="82">
        <v>37</v>
      </c>
      <c r="AE15" s="85"/>
      <c r="AF15" s="79" t="s">
        <v>65</v>
      </c>
      <c r="AG15" s="80"/>
      <c r="AH15" s="81">
        <f t="shared" si="4"/>
        <v>12</v>
      </c>
      <c r="AI15" s="81"/>
      <c r="AJ15" s="82">
        <v>4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150</v>
      </c>
      <c r="C16" s="81"/>
      <c r="D16" s="82">
        <v>62</v>
      </c>
      <c r="E16" s="82"/>
      <c r="F16" s="86">
        <v>88</v>
      </c>
      <c r="G16" s="87"/>
      <c r="H16" s="79" t="s">
        <v>67</v>
      </c>
      <c r="I16" s="80"/>
      <c r="J16" s="81">
        <f t="shared" si="1"/>
        <v>85</v>
      </c>
      <c r="K16" s="81"/>
      <c r="L16" s="82">
        <v>37</v>
      </c>
      <c r="M16" s="82"/>
      <c r="N16" s="82">
        <v>48</v>
      </c>
      <c r="O16" s="85"/>
      <c r="P16" s="79" t="s">
        <v>68</v>
      </c>
      <c r="Q16" s="80"/>
      <c r="R16" s="81">
        <f t="shared" si="2"/>
        <v>242</v>
      </c>
      <c r="S16" s="81"/>
      <c r="T16" s="82">
        <v>103</v>
      </c>
      <c r="U16" s="82"/>
      <c r="V16" s="82">
        <v>139</v>
      </c>
      <c r="W16" s="85"/>
      <c r="X16" s="79" t="s">
        <v>69</v>
      </c>
      <c r="Y16" s="80"/>
      <c r="Z16" s="81">
        <f t="shared" si="3"/>
        <v>82</v>
      </c>
      <c r="AA16" s="81"/>
      <c r="AB16" s="82">
        <v>37</v>
      </c>
      <c r="AC16" s="82"/>
      <c r="AD16" s="82">
        <v>45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169</v>
      </c>
      <c r="C17" s="81"/>
      <c r="D17" s="82">
        <v>85</v>
      </c>
      <c r="E17" s="82"/>
      <c r="F17" s="86">
        <v>84</v>
      </c>
      <c r="G17" s="87"/>
      <c r="H17" s="79" t="s">
        <v>72</v>
      </c>
      <c r="I17" s="80"/>
      <c r="J17" s="81">
        <f t="shared" si="1"/>
        <v>117</v>
      </c>
      <c r="K17" s="81"/>
      <c r="L17" s="82">
        <v>54</v>
      </c>
      <c r="M17" s="82"/>
      <c r="N17" s="82">
        <v>63</v>
      </c>
      <c r="O17" s="85"/>
      <c r="P17" s="79" t="s">
        <v>73</v>
      </c>
      <c r="Q17" s="80"/>
      <c r="R17" s="81">
        <f t="shared" si="2"/>
        <v>232</v>
      </c>
      <c r="S17" s="81"/>
      <c r="T17" s="82">
        <v>125</v>
      </c>
      <c r="U17" s="82"/>
      <c r="V17" s="82">
        <v>107</v>
      </c>
      <c r="W17" s="85"/>
      <c r="X17" s="79" t="s">
        <v>74</v>
      </c>
      <c r="Y17" s="80"/>
      <c r="Z17" s="81">
        <f t="shared" si="3"/>
        <v>67</v>
      </c>
      <c r="AA17" s="81"/>
      <c r="AB17" s="82">
        <v>32</v>
      </c>
      <c r="AC17" s="82"/>
      <c r="AD17" s="82">
        <v>35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1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172</v>
      </c>
      <c r="C18" s="81"/>
      <c r="D18" s="82">
        <v>86</v>
      </c>
      <c r="E18" s="82"/>
      <c r="F18" s="86">
        <v>86</v>
      </c>
      <c r="G18" s="87"/>
      <c r="H18" s="79" t="s">
        <v>77</v>
      </c>
      <c r="I18" s="80"/>
      <c r="J18" s="81">
        <f t="shared" si="1"/>
        <v>88</v>
      </c>
      <c r="K18" s="81"/>
      <c r="L18" s="82">
        <v>38</v>
      </c>
      <c r="M18" s="82"/>
      <c r="N18" s="82">
        <v>50</v>
      </c>
      <c r="O18" s="85"/>
      <c r="P18" s="79" t="s">
        <v>78</v>
      </c>
      <c r="Q18" s="80"/>
      <c r="R18" s="81">
        <f t="shared" si="2"/>
        <v>214</v>
      </c>
      <c r="S18" s="81"/>
      <c r="T18" s="82">
        <v>110</v>
      </c>
      <c r="U18" s="82"/>
      <c r="V18" s="82">
        <v>104</v>
      </c>
      <c r="W18" s="85"/>
      <c r="X18" s="79" t="s">
        <v>79</v>
      </c>
      <c r="Y18" s="80"/>
      <c r="Z18" s="81">
        <f t="shared" si="3"/>
        <v>61</v>
      </c>
      <c r="AA18" s="81"/>
      <c r="AB18" s="82">
        <v>29</v>
      </c>
      <c r="AC18" s="82"/>
      <c r="AD18" s="82">
        <v>32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2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192</v>
      </c>
      <c r="C19" s="81"/>
      <c r="D19" s="82">
        <v>111</v>
      </c>
      <c r="E19" s="82"/>
      <c r="F19" s="86">
        <v>81</v>
      </c>
      <c r="G19" s="87"/>
      <c r="H19" s="79" t="s">
        <v>82</v>
      </c>
      <c r="I19" s="80"/>
      <c r="J19" s="81">
        <f t="shared" si="1"/>
        <v>130</v>
      </c>
      <c r="K19" s="81"/>
      <c r="L19" s="82">
        <v>62</v>
      </c>
      <c r="M19" s="82"/>
      <c r="N19" s="82">
        <v>68</v>
      </c>
      <c r="O19" s="85"/>
      <c r="P19" s="79" t="s">
        <v>83</v>
      </c>
      <c r="Q19" s="80"/>
      <c r="R19" s="81">
        <f t="shared" si="2"/>
        <v>193</v>
      </c>
      <c r="S19" s="81"/>
      <c r="T19" s="82">
        <v>94</v>
      </c>
      <c r="U19" s="82"/>
      <c r="V19" s="82">
        <v>99</v>
      </c>
      <c r="W19" s="85"/>
      <c r="X19" s="79" t="s">
        <v>84</v>
      </c>
      <c r="Y19" s="80"/>
      <c r="Z19" s="81">
        <f t="shared" si="3"/>
        <v>73</v>
      </c>
      <c r="AA19" s="81"/>
      <c r="AB19" s="82">
        <v>35</v>
      </c>
      <c r="AC19" s="82"/>
      <c r="AD19" s="82">
        <v>38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211</v>
      </c>
      <c r="C20" s="81"/>
      <c r="D20" s="82">
        <v>112</v>
      </c>
      <c r="E20" s="82"/>
      <c r="F20" s="86">
        <v>99</v>
      </c>
      <c r="G20" s="87"/>
      <c r="H20" s="79" t="s">
        <v>87</v>
      </c>
      <c r="I20" s="80"/>
      <c r="J20" s="81">
        <f t="shared" si="1"/>
        <v>131</v>
      </c>
      <c r="K20" s="81"/>
      <c r="L20" s="82">
        <v>54</v>
      </c>
      <c r="M20" s="82"/>
      <c r="N20" s="82">
        <v>77</v>
      </c>
      <c r="O20" s="85"/>
      <c r="P20" s="79" t="s">
        <v>88</v>
      </c>
      <c r="Q20" s="80"/>
      <c r="R20" s="81">
        <f t="shared" si="2"/>
        <v>185</v>
      </c>
      <c r="S20" s="81"/>
      <c r="T20" s="82">
        <v>100</v>
      </c>
      <c r="U20" s="82"/>
      <c r="V20" s="82">
        <v>85</v>
      </c>
      <c r="W20" s="85"/>
      <c r="X20" s="79" t="s">
        <v>89</v>
      </c>
      <c r="Y20" s="80"/>
      <c r="Z20" s="81">
        <f t="shared" si="3"/>
        <v>56</v>
      </c>
      <c r="AA20" s="81"/>
      <c r="AB20" s="82">
        <v>30</v>
      </c>
      <c r="AC20" s="82"/>
      <c r="AD20" s="82">
        <v>26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1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192</v>
      </c>
      <c r="C21" s="81"/>
      <c r="D21" s="82">
        <v>104</v>
      </c>
      <c r="E21" s="82"/>
      <c r="F21" s="86">
        <v>88</v>
      </c>
      <c r="G21" s="87"/>
      <c r="H21" s="79" t="s">
        <v>92</v>
      </c>
      <c r="I21" s="80"/>
      <c r="J21" s="81">
        <f t="shared" si="1"/>
        <v>114</v>
      </c>
      <c r="K21" s="81"/>
      <c r="L21" s="82">
        <v>57</v>
      </c>
      <c r="M21" s="82"/>
      <c r="N21" s="82">
        <v>57</v>
      </c>
      <c r="O21" s="85"/>
      <c r="P21" s="79" t="s">
        <v>93</v>
      </c>
      <c r="Q21" s="80"/>
      <c r="R21" s="81">
        <f t="shared" si="2"/>
        <v>117</v>
      </c>
      <c r="S21" s="81"/>
      <c r="T21" s="82">
        <v>67</v>
      </c>
      <c r="U21" s="82"/>
      <c r="V21" s="82">
        <v>50</v>
      </c>
      <c r="W21" s="85"/>
      <c r="X21" s="79" t="s">
        <v>94</v>
      </c>
      <c r="Y21" s="80"/>
      <c r="Z21" s="81">
        <f t="shared" si="3"/>
        <v>35</v>
      </c>
      <c r="AA21" s="81"/>
      <c r="AB21" s="82">
        <v>19</v>
      </c>
      <c r="AC21" s="82"/>
      <c r="AD21" s="82">
        <v>16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190</v>
      </c>
      <c r="C22" s="81"/>
      <c r="D22" s="82">
        <v>99</v>
      </c>
      <c r="E22" s="82"/>
      <c r="F22" s="86">
        <v>91</v>
      </c>
      <c r="G22" s="87"/>
      <c r="H22" s="79" t="s">
        <v>97</v>
      </c>
      <c r="I22" s="80"/>
      <c r="J22" s="81">
        <f t="shared" si="1"/>
        <v>128</v>
      </c>
      <c r="K22" s="81"/>
      <c r="L22" s="82">
        <v>60</v>
      </c>
      <c r="M22" s="82"/>
      <c r="N22" s="82">
        <v>68</v>
      </c>
      <c r="O22" s="85"/>
      <c r="P22" s="79" t="s">
        <v>98</v>
      </c>
      <c r="Q22" s="80"/>
      <c r="R22" s="81">
        <f t="shared" si="2"/>
        <v>96</v>
      </c>
      <c r="S22" s="81"/>
      <c r="T22" s="82">
        <v>54</v>
      </c>
      <c r="U22" s="82"/>
      <c r="V22" s="82">
        <v>42</v>
      </c>
      <c r="W22" s="85"/>
      <c r="X22" s="79" t="s">
        <v>99</v>
      </c>
      <c r="Y22" s="80"/>
      <c r="Z22" s="81">
        <f t="shared" si="3"/>
        <v>32</v>
      </c>
      <c r="AA22" s="81"/>
      <c r="AB22" s="82">
        <v>12</v>
      </c>
      <c r="AC22" s="82"/>
      <c r="AD22" s="82">
        <v>20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226</v>
      </c>
      <c r="C23" s="66"/>
      <c r="D23" s="74">
        <v>93</v>
      </c>
      <c r="E23" s="74"/>
      <c r="F23" s="84">
        <v>133</v>
      </c>
      <c r="G23" s="67"/>
      <c r="H23" s="64" t="s">
        <v>102</v>
      </c>
      <c r="I23" s="65"/>
      <c r="J23" s="66">
        <f t="shared" si="1"/>
        <v>118</v>
      </c>
      <c r="K23" s="66"/>
      <c r="L23" s="74">
        <v>64</v>
      </c>
      <c r="M23" s="74"/>
      <c r="N23" s="74">
        <v>54</v>
      </c>
      <c r="O23" s="75"/>
      <c r="P23" s="64" t="s">
        <v>103</v>
      </c>
      <c r="Q23" s="65"/>
      <c r="R23" s="66">
        <f t="shared" si="2"/>
        <v>95</v>
      </c>
      <c r="S23" s="66"/>
      <c r="T23" s="74">
        <v>54</v>
      </c>
      <c r="U23" s="74"/>
      <c r="V23" s="74">
        <v>41</v>
      </c>
      <c r="W23" s="75"/>
      <c r="X23" s="64" t="s">
        <v>104</v>
      </c>
      <c r="Y23" s="65"/>
      <c r="Z23" s="66">
        <f t="shared" si="3"/>
        <v>36</v>
      </c>
      <c r="AA23" s="66"/>
      <c r="AB23" s="74">
        <v>19</v>
      </c>
      <c r="AC23" s="74"/>
      <c r="AD23" s="74">
        <v>17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642</v>
      </c>
      <c r="D27" s="46"/>
      <c r="E27" s="45">
        <f>SUM(E28:F29)</f>
        <v>786</v>
      </c>
      <c r="F27" s="46"/>
      <c r="G27" s="45">
        <f>SUM(G28:H29)</f>
        <v>491</v>
      </c>
      <c r="H27" s="46"/>
      <c r="I27" s="45">
        <f>SUM(I28:J29)</f>
        <v>595</v>
      </c>
      <c r="J27" s="46"/>
      <c r="K27" s="45">
        <f>SUM(K28:L29)</f>
        <v>416</v>
      </c>
      <c r="L27" s="46"/>
      <c r="M27" s="45">
        <f>SUM(M28:N29)</f>
        <v>1126</v>
      </c>
      <c r="N27" s="46"/>
      <c r="O27" s="45">
        <f>SUM(O28:P29)</f>
        <v>1100</v>
      </c>
      <c r="P27" s="46"/>
      <c r="Q27" s="45">
        <f>SUM(Q28:R29)</f>
        <v>1853</v>
      </c>
      <c r="R27" s="46"/>
      <c r="S27" s="45">
        <f>SUM(S28:T29)</f>
        <v>1917</v>
      </c>
      <c r="T27" s="46"/>
      <c r="U27" s="45">
        <f>SUM(U28:V29)</f>
        <v>323</v>
      </c>
      <c r="V27" s="46"/>
      <c r="W27" s="45">
        <f>SUM(W28:X29)</f>
        <v>241</v>
      </c>
      <c r="X27" s="46"/>
      <c r="Y27" s="45">
        <f>SUM(Y28:Z29)</f>
        <v>335</v>
      </c>
      <c r="Z27" s="46"/>
      <c r="AA27" s="45">
        <f>SUM(AA28:AB29)</f>
        <v>232</v>
      </c>
      <c r="AB27" s="46"/>
      <c r="AC27" s="45">
        <f>SUM(AC28:AD29)</f>
        <v>253</v>
      </c>
      <c r="AD27" s="46"/>
      <c r="AE27" s="45">
        <f>SUM(AE28:AF29)</f>
        <v>52</v>
      </c>
      <c r="AF27" s="46"/>
      <c r="AG27" s="45">
        <f>SUM(AG28:AH29)</f>
        <v>0</v>
      </c>
      <c r="AH27" s="46"/>
      <c r="AI27" s="47">
        <f>SUM(C27:AH27)</f>
        <v>10362</v>
      </c>
      <c r="AJ27" s="48"/>
      <c r="AK27" s="49">
        <v>3772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319</v>
      </c>
      <c r="D28" s="44"/>
      <c r="E28" s="43">
        <f>SUM(D10:E15)</f>
        <v>377</v>
      </c>
      <c r="F28" s="44"/>
      <c r="G28" s="43">
        <f>SUM(D16:E18)</f>
        <v>233</v>
      </c>
      <c r="H28" s="44"/>
      <c r="I28" s="43">
        <f>SUM(D19:E21)</f>
        <v>327</v>
      </c>
      <c r="J28" s="44"/>
      <c r="K28" s="43">
        <f>SUM(D22:E23)</f>
        <v>192</v>
      </c>
      <c r="L28" s="44"/>
      <c r="M28" s="43">
        <f>SUM(L4:M13)</f>
        <v>464</v>
      </c>
      <c r="N28" s="44"/>
      <c r="O28" s="43">
        <f>SUM(L14:M23)</f>
        <v>509</v>
      </c>
      <c r="P28" s="44"/>
      <c r="Q28" s="43">
        <f>SUM(T4:U13)</f>
        <v>873</v>
      </c>
      <c r="R28" s="44"/>
      <c r="S28" s="43">
        <f>SUM(T14:U23)</f>
        <v>977</v>
      </c>
      <c r="T28" s="44"/>
      <c r="U28" s="43">
        <f>SUM(AB4:AC8)</f>
        <v>176</v>
      </c>
      <c r="V28" s="44"/>
      <c r="W28" s="43">
        <f>SUM(AB9:AC13)</f>
        <v>118</v>
      </c>
      <c r="X28" s="44"/>
      <c r="Y28" s="43">
        <f>SUM(AB14:AC18)</f>
        <v>152</v>
      </c>
      <c r="Z28" s="44"/>
      <c r="AA28" s="43">
        <f>SUM(AB19:AC23)</f>
        <v>115</v>
      </c>
      <c r="AB28" s="44"/>
      <c r="AC28" s="43">
        <f>SUM(AJ4:AK13)</f>
        <v>100</v>
      </c>
      <c r="AD28" s="44"/>
      <c r="AE28" s="43">
        <f>SUM(AJ14:AK23)</f>
        <v>12</v>
      </c>
      <c r="AF28" s="44"/>
      <c r="AG28" s="43">
        <f>AJ24</f>
        <v>0</v>
      </c>
      <c r="AH28" s="44"/>
      <c r="AI28" s="38">
        <f>SUM(C28:AH28)</f>
        <v>4944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323</v>
      </c>
      <c r="D29" s="21"/>
      <c r="E29" s="20">
        <f>SUM(F10:G15)</f>
        <v>409</v>
      </c>
      <c r="F29" s="21"/>
      <c r="G29" s="20">
        <f>SUM(F16:G18)</f>
        <v>258</v>
      </c>
      <c r="H29" s="21"/>
      <c r="I29" s="20">
        <f>SUM(F19:G21)</f>
        <v>268</v>
      </c>
      <c r="J29" s="21"/>
      <c r="K29" s="20">
        <f>SUM(F22:G23)</f>
        <v>224</v>
      </c>
      <c r="L29" s="21"/>
      <c r="M29" s="20">
        <f>SUM(N4:O13)</f>
        <v>662</v>
      </c>
      <c r="N29" s="21"/>
      <c r="O29" s="20">
        <f>SUM(N14:O23)</f>
        <v>591</v>
      </c>
      <c r="P29" s="21"/>
      <c r="Q29" s="20">
        <f>SUM(V4:W13)</f>
        <v>980</v>
      </c>
      <c r="R29" s="21"/>
      <c r="S29" s="20">
        <f>SUM(V14:W23)</f>
        <v>940</v>
      </c>
      <c r="T29" s="21"/>
      <c r="U29" s="20">
        <f>SUM(AD4:AE8)</f>
        <v>147</v>
      </c>
      <c r="V29" s="21"/>
      <c r="W29" s="20">
        <f>SUM(AD9:AE13)</f>
        <v>123</v>
      </c>
      <c r="X29" s="21"/>
      <c r="Y29" s="20">
        <f>SUM(AD14:AE18)</f>
        <v>183</v>
      </c>
      <c r="Z29" s="21"/>
      <c r="AA29" s="20">
        <f>SUM(AD19:AE23)</f>
        <v>117</v>
      </c>
      <c r="AB29" s="21"/>
      <c r="AC29" s="20">
        <f>SUM(AL4:AM13)</f>
        <v>153</v>
      </c>
      <c r="AD29" s="21"/>
      <c r="AE29" s="20">
        <f>SUM(AL14:AM23)</f>
        <v>40</v>
      </c>
      <c r="AF29" s="21"/>
      <c r="AG29" s="20">
        <f>AL24</f>
        <v>0</v>
      </c>
      <c r="AH29" s="21"/>
      <c r="AI29" s="22">
        <f>SUM(C29:AH29)</f>
        <v>5418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1919</v>
      </c>
      <c r="D31" s="34"/>
      <c r="E31" s="34"/>
      <c r="F31" s="35">
        <f>C31/AI27</f>
        <v>0.18519590812584444</v>
      </c>
      <c r="G31" s="35"/>
      <c r="H31" s="36"/>
      <c r="I31" s="17">
        <f>SUM(I27:V27)</f>
        <v>7330</v>
      </c>
      <c r="J31" s="37"/>
      <c r="K31" s="37"/>
      <c r="L31" s="37"/>
      <c r="M31" s="37"/>
      <c r="N31" s="37"/>
      <c r="O31" s="37"/>
      <c r="P31" s="15">
        <f>I31/AI27</f>
        <v>0.7073923952904845</v>
      </c>
      <c r="Q31" s="15"/>
      <c r="R31" s="15"/>
      <c r="S31" s="15"/>
      <c r="T31" s="15"/>
      <c r="U31" s="15"/>
      <c r="V31" s="16"/>
      <c r="W31" s="17">
        <f>SUM(W27:AH27)</f>
        <v>1113</v>
      </c>
      <c r="X31" s="18"/>
      <c r="Y31" s="18"/>
      <c r="Z31" s="18"/>
      <c r="AA31" s="18"/>
      <c r="AB31" s="18"/>
      <c r="AC31" s="15">
        <f>W31/AI27</f>
        <v>0.10741169658367111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49</v>
      </c>
      <c r="C4" s="90"/>
      <c r="D4" s="91">
        <v>26</v>
      </c>
      <c r="E4" s="91"/>
      <c r="F4" s="96">
        <v>23</v>
      </c>
      <c r="G4" s="97"/>
      <c r="H4" s="88" t="s">
        <v>7</v>
      </c>
      <c r="I4" s="89"/>
      <c r="J4" s="90">
        <f aca="true" t="shared" si="1" ref="J4:J23">SUM(L4:N4)</f>
        <v>115</v>
      </c>
      <c r="K4" s="90"/>
      <c r="L4" s="91">
        <v>66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110</v>
      </c>
      <c r="S4" s="90"/>
      <c r="T4" s="91">
        <v>51</v>
      </c>
      <c r="U4" s="91"/>
      <c r="V4" s="91">
        <v>59</v>
      </c>
      <c r="W4" s="93"/>
      <c r="X4" s="88" t="s">
        <v>9</v>
      </c>
      <c r="Y4" s="89"/>
      <c r="Z4" s="90">
        <f aca="true" t="shared" si="3" ref="Z4:Z23">SUM(AB4:AD4)</f>
        <v>100</v>
      </c>
      <c r="AA4" s="90"/>
      <c r="AB4" s="91">
        <v>52</v>
      </c>
      <c r="AC4" s="91"/>
      <c r="AD4" s="91">
        <v>48</v>
      </c>
      <c r="AE4" s="93"/>
      <c r="AF4" s="88" t="s">
        <v>10</v>
      </c>
      <c r="AG4" s="89"/>
      <c r="AH4" s="90">
        <f aca="true" t="shared" si="4" ref="AH4:AH24">SUM(AJ4:AL4)</f>
        <v>82</v>
      </c>
      <c r="AI4" s="90"/>
      <c r="AJ4" s="91">
        <v>44</v>
      </c>
      <c r="AK4" s="91"/>
      <c r="AL4" s="91">
        <v>38</v>
      </c>
      <c r="AM4" s="92"/>
    </row>
    <row r="5" spans="1:39" s="8" customFormat="1" ht="18" customHeight="1">
      <c r="A5" s="10" t="s">
        <v>11</v>
      </c>
      <c r="B5" s="81">
        <f t="shared" si="0"/>
        <v>54</v>
      </c>
      <c r="C5" s="81"/>
      <c r="D5" s="82">
        <v>20</v>
      </c>
      <c r="E5" s="82"/>
      <c r="F5" s="86">
        <v>34</v>
      </c>
      <c r="G5" s="87"/>
      <c r="H5" s="79" t="s">
        <v>12</v>
      </c>
      <c r="I5" s="80"/>
      <c r="J5" s="81">
        <f t="shared" si="1"/>
        <v>102</v>
      </c>
      <c r="K5" s="81"/>
      <c r="L5" s="82">
        <v>50</v>
      </c>
      <c r="M5" s="82"/>
      <c r="N5" s="82">
        <v>52</v>
      </c>
      <c r="O5" s="85"/>
      <c r="P5" s="79" t="s">
        <v>13</v>
      </c>
      <c r="Q5" s="80"/>
      <c r="R5" s="81">
        <f t="shared" si="2"/>
        <v>117</v>
      </c>
      <c r="S5" s="81"/>
      <c r="T5" s="82">
        <v>53</v>
      </c>
      <c r="U5" s="82"/>
      <c r="V5" s="82">
        <v>64</v>
      </c>
      <c r="W5" s="85"/>
      <c r="X5" s="79" t="s">
        <v>14</v>
      </c>
      <c r="Y5" s="80"/>
      <c r="Z5" s="81">
        <f t="shared" si="3"/>
        <v>114</v>
      </c>
      <c r="AA5" s="81"/>
      <c r="AB5" s="82">
        <v>59</v>
      </c>
      <c r="AC5" s="82"/>
      <c r="AD5" s="82">
        <v>55</v>
      </c>
      <c r="AE5" s="85"/>
      <c r="AF5" s="79" t="s">
        <v>15</v>
      </c>
      <c r="AG5" s="80"/>
      <c r="AH5" s="81">
        <f t="shared" si="4"/>
        <v>65</v>
      </c>
      <c r="AI5" s="81"/>
      <c r="AJ5" s="82">
        <v>29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65</v>
      </c>
      <c r="C6" s="81"/>
      <c r="D6" s="82">
        <v>33</v>
      </c>
      <c r="E6" s="82"/>
      <c r="F6" s="86">
        <v>32</v>
      </c>
      <c r="G6" s="87"/>
      <c r="H6" s="79" t="s">
        <v>17</v>
      </c>
      <c r="I6" s="80"/>
      <c r="J6" s="81">
        <f t="shared" si="1"/>
        <v>104</v>
      </c>
      <c r="K6" s="81"/>
      <c r="L6" s="82">
        <v>58</v>
      </c>
      <c r="M6" s="82"/>
      <c r="N6" s="82">
        <v>46</v>
      </c>
      <c r="O6" s="85"/>
      <c r="P6" s="79" t="s">
        <v>18</v>
      </c>
      <c r="Q6" s="80"/>
      <c r="R6" s="81">
        <f t="shared" si="2"/>
        <v>124</v>
      </c>
      <c r="S6" s="81"/>
      <c r="T6" s="82">
        <v>56</v>
      </c>
      <c r="U6" s="82"/>
      <c r="V6" s="82">
        <v>68</v>
      </c>
      <c r="W6" s="85"/>
      <c r="X6" s="79" t="s">
        <v>19</v>
      </c>
      <c r="Y6" s="80"/>
      <c r="Z6" s="81">
        <f t="shared" si="3"/>
        <v>97</v>
      </c>
      <c r="AA6" s="81"/>
      <c r="AB6" s="82">
        <v>43</v>
      </c>
      <c r="AC6" s="82"/>
      <c r="AD6" s="82">
        <v>54</v>
      </c>
      <c r="AE6" s="85"/>
      <c r="AF6" s="79" t="s">
        <v>20</v>
      </c>
      <c r="AG6" s="80"/>
      <c r="AH6" s="81">
        <f t="shared" si="4"/>
        <v>68</v>
      </c>
      <c r="AI6" s="81"/>
      <c r="AJ6" s="82">
        <v>26</v>
      </c>
      <c r="AK6" s="82"/>
      <c r="AL6" s="82">
        <v>42</v>
      </c>
      <c r="AM6" s="83"/>
    </row>
    <row r="7" spans="1:39" s="8" customFormat="1" ht="18" customHeight="1">
      <c r="A7" s="10" t="s">
        <v>21</v>
      </c>
      <c r="B7" s="81">
        <f t="shared" si="0"/>
        <v>55</v>
      </c>
      <c r="C7" s="81"/>
      <c r="D7" s="82">
        <v>31</v>
      </c>
      <c r="E7" s="82"/>
      <c r="F7" s="86">
        <v>24</v>
      </c>
      <c r="G7" s="87"/>
      <c r="H7" s="79" t="s">
        <v>22</v>
      </c>
      <c r="I7" s="80"/>
      <c r="J7" s="81">
        <f t="shared" si="1"/>
        <v>89</v>
      </c>
      <c r="K7" s="81"/>
      <c r="L7" s="82">
        <v>47</v>
      </c>
      <c r="M7" s="82"/>
      <c r="N7" s="82">
        <v>42</v>
      </c>
      <c r="O7" s="85"/>
      <c r="P7" s="79" t="s">
        <v>23</v>
      </c>
      <c r="Q7" s="80"/>
      <c r="R7" s="81">
        <f t="shared" si="2"/>
        <v>131</v>
      </c>
      <c r="S7" s="81"/>
      <c r="T7" s="82">
        <v>70</v>
      </c>
      <c r="U7" s="82"/>
      <c r="V7" s="82">
        <v>61</v>
      </c>
      <c r="W7" s="85"/>
      <c r="X7" s="79" t="s">
        <v>24</v>
      </c>
      <c r="Y7" s="80"/>
      <c r="Z7" s="81">
        <f t="shared" si="3"/>
        <v>118</v>
      </c>
      <c r="AA7" s="81"/>
      <c r="AB7" s="82">
        <v>59</v>
      </c>
      <c r="AC7" s="82"/>
      <c r="AD7" s="82">
        <v>59</v>
      </c>
      <c r="AE7" s="85"/>
      <c r="AF7" s="79" t="s">
        <v>25</v>
      </c>
      <c r="AG7" s="80"/>
      <c r="AH7" s="81">
        <f t="shared" si="4"/>
        <v>67</v>
      </c>
      <c r="AI7" s="81"/>
      <c r="AJ7" s="82">
        <v>30</v>
      </c>
      <c r="AK7" s="82"/>
      <c r="AL7" s="82">
        <v>37</v>
      </c>
      <c r="AM7" s="83"/>
    </row>
    <row r="8" spans="1:39" s="8" customFormat="1" ht="18" customHeight="1">
      <c r="A8" s="10" t="s">
        <v>26</v>
      </c>
      <c r="B8" s="81">
        <f t="shared" si="0"/>
        <v>60</v>
      </c>
      <c r="C8" s="81"/>
      <c r="D8" s="82">
        <v>32</v>
      </c>
      <c r="E8" s="82"/>
      <c r="F8" s="86">
        <v>28</v>
      </c>
      <c r="G8" s="87"/>
      <c r="H8" s="79" t="s">
        <v>27</v>
      </c>
      <c r="I8" s="80"/>
      <c r="J8" s="81">
        <f t="shared" si="1"/>
        <v>88</v>
      </c>
      <c r="K8" s="81"/>
      <c r="L8" s="82">
        <v>44</v>
      </c>
      <c r="M8" s="82"/>
      <c r="N8" s="82">
        <v>44</v>
      </c>
      <c r="O8" s="85"/>
      <c r="P8" s="79" t="s">
        <v>28</v>
      </c>
      <c r="Q8" s="80"/>
      <c r="R8" s="81">
        <f t="shared" si="2"/>
        <v>145</v>
      </c>
      <c r="S8" s="81"/>
      <c r="T8" s="82">
        <v>75</v>
      </c>
      <c r="U8" s="82"/>
      <c r="V8" s="82">
        <v>70</v>
      </c>
      <c r="W8" s="85"/>
      <c r="X8" s="79" t="s">
        <v>29</v>
      </c>
      <c r="Y8" s="80"/>
      <c r="Z8" s="81">
        <f t="shared" si="3"/>
        <v>90</v>
      </c>
      <c r="AA8" s="81"/>
      <c r="AB8" s="82">
        <v>41</v>
      </c>
      <c r="AC8" s="82"/>
      <c r="AD8" s="82">
        <v>49</v>
      </c>
      <c r="AE8" s="85"/>
      <c r="AF8" s="79" t="s">
        <v>30</v>
      </c>
      <c r="AG8" s="80"/>
      <c r="AH8" s="81">
        <f t="shared" si="4"/>
        <v>59</v>
      </c>
      <c r="AI8" s="81"/>
      <c r="AJ8" s="82">
        <v>23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67</v>
      </c>
      <c r="C9" s="81"/>
      <c r="D9" s="82">
        <v>35</v>
      </c>
      <c r="E9" s="82"/>
      <c r="F9" s="86">
        <v>32</v>
      </c>
      <c r="G9" s="87"/>
      <c r="H9" s="79" t="s">
        <v>32</v>
      </c>
      <c r="I9" s="80"/>
      <c r="J9" s="81">
        <f t="shared" si="1"/>
        <v>90</v>
      </c>
      <c r="K9" s="81"/>
      <c r="L9" s="82">
        <v>43</v>
      </c>
      <c r="M9" s="82"/>
      <c r="N9" s="82">
        <v>47</v>
      </c>
      <c r="O9" s="85"/>
      <c r="P9" s="79" t="s">
        <v>33</v>
      </c>
      <c r="Q9" s="80"/>
      <c r="R9" s="81">
        <f t="shared" si="2"/>
        <v>134</v>
      </c>
      <c r="S9" s="81"/>
      <c r="T9" s="82">
        <v>64</v>
      </c>
      <c r="U9" s="82"/>
      <c r="V9" s="82">
        <v>70</v>
      </c>
      <c r="W9" s="85"/>
      <c r="X9" s="79" t="s">
        <v>34</v>
      </c>
      <c r="Y9" s="80"/>
      <c r="Z9" s="81">
        <f t="shared" si="3"/>
        <v>85</v>
      </c>
      <c r="AA9" s="81"/>
      <c r="AB9" s="82">
        <v>39</v>
      </c>
      <c r="AC9" s="82"/>
      <c r="AD9" s="82">
        <v>46</v>
      </c>
      <c r="AE9" s="85"/>
      <c r="AF9" s="79" t="s">
        <v>35</v>
      </c>
      <c r="AG9" s="80"/>
      <c r="AH9" s="81">
        <f t="shared" si="4"/>
        <v>45</v>
      </c>
      <c r="AI9" s="81"/>
      <c r="AJ9" s="82">
        <v>17</v>
      </c>
      <c r="AK9" s="82"/>
      <c r="AL9" s="82">
        <v>28</v>
      </c>
      <c r="AM9" s="83"/>
    </row>
    <row r="10" spans="1:39" s="8" customFormat="1" ht="18" customHeight="1">
      <c r="A10" s="10" t="s">
        <v>36</v>
      </c>
      <c r="B10" s="81">
        <f t="shared" si="0"/>
        <v>73</v>
      </c>
      <c r="C10" s="81"/>
      <c r="D10" s="82">
        <v>34</v>
      </c>
      <c r="E10" s="82"/>
      <c r="F10" s="86">
        <v>39</v>
      </c>
      <c r="G10" s="87"/>
      <c r="H10" s="79" t="s">
        <v>37</v>
      </c>
      <c r="I10" s="80"/>
      <c r="J10" s="81">
        <f t="shared" si="1"/>
        <v>75</v>
      </c>
      <c r="K10" s="81"/>
      <c r="L10" s="82">
        <v>36</v>
      </c>
      <c r="M10" s="82"/>
      <c r="N10" s="82">
        <v>39</v>
      </c>
      <c r="O10" s="85"/>
      <c r="P10" s="79" t="s">
        <v>38</v>
      </c>
      <c r="Q10" s="80"/>
      <c r="R10" s="81">
        <f t="shared" si="2"/>
        <v>135</v>
      </c>
      <c r="S10" s="81"/>
      <c r="T10" s="82">
        <v>68</v>
      </c>
      <c r="U10" s="82"/>
      <c r="V10" s="82">
        <v>67</v>
      </c>
      <c r="W10" s="85"/>
      <c r="X10" s="79" t="s">
        <v>39</v>
      </c>
      <c r="Y10" s="80"/>
      <c r="Z10" s="81">
        <f t="shared" si="3"/>
        <v>92</v>
      </c>
      <c r="AA10" s="81"/>
      <c r="AB10" s="82">
        <v>39</v>
      </c>
      <c r="AC10" s="82"/>
      <c r="AD10" s="82">
        <v>53</v>
      </c>
      <c r="AE10" s="85"/>
      <c r="AF10" s="79" t="s">
        <v>40</v>
      </c>
      <c r="AG10" s="80"/>
      <c r="AH10" s="81">
        <f t="shared" si="4"/>
        <v>53</v>
      </c>
      <c r="AI10" s="81"/>
      <c r="AJ10" s="82">
        <v>18</v>
      </c>
      <c r="AK10" s="82"/>
      <c r="AL10" s="82">
        <v>35</v>
      </c>
      <c r="AM10" s="83"/>
    </row>
    <row r="11" spans="1:39" s="8" customFormat="1" ht="18" customHeight="1">
      <c r="A11" s="10" t="s">
        <v>41</v>
      </c>
      <c r="B11" s="81">
        <f t="shared" si="0"/>
        <v>94</v>
      </c>
      <c r="C11" s="81"/>
      <c r="D11" s="82">
        <v>49</v>
      </c>
      <c r="E11" s="82"/>
      <c r="F11" s="86">
        <v>45</v>
      </c>
      <c r="G11" s="87"/>
      <c r="H11" s="79" t="s">
        <v>42</v>
      </c>
      <c r="I11" s="80"/>
      <c r="J11" s="81">
        <f t="shared" si="1"/>
        <v>76</v>
      </c>
      <c r="K11" s="81"/>
      <c r="L11" s="82">
        <v>40</v>
      </c>
      <c r="M11" s="82"/>
      <c r="N11" s="82">
        <v>36</v>
      </c>
      <c r="O11" s="85"/>
      <c r="P11" s="79" t="s">
        <v>43</v>
      </c>
      <c r="Q11" s="80"/>
      <c r="R11" s="81">
        <f t="shared" si="2"/>
        <v>145</v>
      </c>
      <c r="S11" s="81"/>
      <c r="T11" s="82">
        <v>66</v>
      </c>
      <c r="U11" s="82"/>
      <c r="V11" s="82">
        <v>79</v>
      </c>
      <c r="W11" s="85"/>
      <c r="X11" s="79" t="s">
        <v>44</v>
      </c>
      <c r="Y11" s="80"/>
      <c r="Z11" s="81">
        <f t="shared" si="3"/>
        <v>83</v>
      </c>
      <c r="AA11" s="81"/>
      <c r="AB11" s="82">
        <v>34</v>
      </c>
      <c r="AC11" s="82"/>
      <c r="AD11" s="82">
        <v>49</v>
      </c>
      <c r="AE11" s="85"/>
      <c r="AF11" s="79" t="s">
        <v>45</v>
      </c>
      <c r="AG11" s="80"/>
      <c r="AH11" s="81">
        <f t="shared" si="4"/>
        <v>48</v>
      </c>
      <c r="AI11" s="81"/>
      <c r="AJ11" s="82">
        <v>18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90</v>
      </c>
      <c r="C12" s="81"/>
      <c r="D12" s="82">
        <v>37</v>
      </c>
      <c r="E12" s="82"/>
      <c r="F12" s="86">
        <v>53</v>
      </c>
      <c r="G12" s="87"/>
      <c r="H12" s="79" t="s">
        <v>47</v>
      </c>
      <c r="I12" s="80"/>
      <c r="J12" s="81">
        <f t="shared" si="1"/>
        <v>92</v>
      </c>
      <c r="K12" s="81"/>
      <c r="L12" s="82">
        <v>50</v>
      </c>
      <c r="M12" s="82"/>
      <c r="N12" s="82">
        <v>42</v>
      </c>
      <c r="O12" s="85"/>
      <c r="P12" s="79" t="s">
        <v>48</v>
      </c>
      <c r="Q12" s="80"/>
      <c r="R12" s="81">
        <f t="shared" si="2"/>
        <v>169</v>
      </c>
      <c r="S12" s="81"/>
      <c r="T12" s="82">
        <v>78</v>
      </c>
      <c r="U12" s="82"/>
      <c r="V12" s="82">
        <v>91</v>
      </c>
      <c r="W12" s="85"/>
      <c r="X12" s="79" t="s">
        <v>49</v>
      </c>
      <c r="Y12" s="80"/>
      <c r="Z12" s="81">
        <f t="shared" si="3"/>
        <v>90</v>
      </c>
      <c r="AA12" s="81"/>
      <c r="AB12" s="82">
        <v>49</v>
      </c>
      <c r="AC12" s="82"/>
      <c r="AD12" s="82">
        <v>41</v>
      </c>
      <c r="AE12" s="85"/>
      <c r="AF12" s="79" t="s">
        <v>50</v>
      </c>
      <c r="AG12" s="80"/>
      <c r="AH12" s="81">
        <f t="shared" si="4"/>
        <v>32</v>
      </c>
      <c r="AI12" s="81"/>
      <c r="AJ12" s="82">
        <v>16</v>
      </c>
      <c r="AK12" s="82"/>
      <c r="AL12" s="82">
        <v>16</v>
      </c>
      <c r="AM12" s="83"/>
    </row>
    <row r="13" spans="1:39" s="8" customFormat="1" ht="18" customHeight="1">
      <c r="A13" s="10" t="s">
        <v>51</v>
      </c>
      <c r="B13" s="81">
        <f t="shared" si="0"/>
        <v>102</v>
      </c>
      <c r="C13" s="81"/>
      <c r="D13" s="82">
        <v>46</v>
      </c>
      <c r="E13" s="82"/>
      <c r="F13" s="86">
        <v>56</v>
      </c>
      <c r="G13" s="87"/>
      <c r="H13" s="79" t="s">
        <v>52</v>
      </c>
      <c r="I13" s="80"/>
      <c r="J13" s="81">
        <f t="shared" si="1"/>
        <v>98</v>
      </c>
      <c r="K13" s="81"/>
      <c r="L13" s="82">
        <v>45</v>
      </c>
      <c r="M13" s="82"/>
      <c r="N13" s="82">
        <v>53</v>
      </c>
      <c r="O13" s="85"/>
      <c r="P13" s="79" t="s">
        <v>53</v>
      </c>
      <c r="Q13" s="80"/>
      <c r="R13" s="81">
        <f t="shared" si="2"/>
        <v>168</v>
      </c>
      <c r="S13" s="81"/>
      <c r="T13" s="82">
        <v>80</v>
      </c>
      <c r="U13" s="82"/>
      <c r="V13" s="82">
        <v>88</v>
      </c>
      <c r="W13" s="85"/>
      <c r="X13" s="79" t="s">
        <v>54</v>
      </c>
      <c r="Y13" s="80"/>
      <c r="Z13" s="81">
        <f t="shared" si="3"/>
        <v>99</v>
      </c>
      <c r="AA13" s="81"/>
      <c r="AB13" s="82">
        <v>47</v>
      </c>
      <c r="AC13" s="82"/>
      <c r="AD13" s="82">
        <v>52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11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91</v>
      </c>
      <c r="C14" s="81"/>
      <c r="D14" s="82">
        <v>49</v>
      </c>
      <c r="E14" s="82"/>
      <c r="F14" s="86">
        <v>42</v>
      </c>
      <c r="G14" s="87"/>
      <c r="H14" s="79" t="s">
        <v>57</v>
      </c>
      <c r="I14" s="80"/>
      <c r="J14" s="81">
        <f t="shared" si="1"/>
        <v>77</v>
      </c>
      <c r="K14" s="81"/>
      <c r="L14" s="82">
        <v>36</v>
      </c>
      <c r="M14" s="82"/>
      <c r="N14" s="82">
        <v>41</v>
      </c>
      <c r="O14" s="85"/>
      <c r="P14" s="79" t="s">
        <v>58</v>
      </c>
      <c r="Q14" s="80"/>
      <c r="R14" s="81">
        <f t="shared" si="2"/>
        <v>198</v>
      </c>
      <c r="S14" s="81"/>
      <c r="T14" s="82">
        <v>89</v>
      </c>
      <c r="U14" s="82"/>
      <c r="V14" s="82">
        <v>109</v>
      </c>
      <c r="W14" s="85"/>
      <c r="X14" s="79" t="s">
        <v>59</v>
      </c>
      <c r="Y14" s="80"/>
      <c r="Z14" s="81">
        <f t="shared" si="3"/>
        <v>88</v>
      </c>
      <c r="AA14" s="81"/>
      <c r="AB14" s="82">
        <v>34</v>
      </c>
      <c r="AC14" s="82"/>
      <c r="AD14" s="82">
        <v>54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10</v>
      </c>
      <c r="AK14" s="82"/>
      <c r="AL14" s="82">
        <v>22</v>
      </c>
      <c r="AM14" s="83"/>
    </row>
    <row r="15" spans="1:39" s="8" customFormat="1" ht="18" customHeight="1">
      <c r="A15" s="10" t="s">
        <v>61</v>
      </c>
      <c r="B15" s="81">
        <f t="shared" si="0"/>
        <v>79</v>
      </c>
      <c r="C15" s="81"/>
      <c r="D15" s="82">
        <v>41</v>
      </c>
      <c r="E15" s="82"/>
      <c r="F15" s="86">
        <v>38</v>
      </c>
      <c r="G15" s="87"/>
      <c r="H15" s="79" t="s">
        <v>62</v>
      </c>
      <c r="I15" s="80"/>
      <c r="J15" s="81">
        <f t="shared" si="1"/>
        <v>79</v>
      </c>
      <c r="K15" s="81"/>
      <c r="L15" s="82">
        <v>32</v>
      </c>
      <c r="M15" s="82"/>
      <c r="N15" s="82">
        <v>47</v>
      </c>
      <c r="O15" s="85"/>
      <c r="P15" s="79" t="s">
        <v>63</v>
      </c>
      <c r="Q15" s="80"/>
      <c r="R15" s="81">
        <f t="shared" si="2"/>
        <v>174</v>
      </c>
      <c r="S15" s="81"/>
      <c r="T15" s="82">
        <v>79</v>
      </c>
      <c r="U15" s="82"/>
      <c r="V15" s="82">
        <v>95</v>
      </c>
      <c r="W15" s="85"/>
      <c r="X15" s="79" t="s">
        <v>64</v>
      </c>
      <c r="Y15" s="80"/>
      <c r="Z15" s="81">
        <f t="shared" si="3"/>
        <v>113</v>
      </c>
      <c r="AA15" s="81"/>
      <c r="AB15" s="82">
        <v>53</v>
      </c>
      <c r="AC15" s="82"/>
      <c r="AD15" s="82">
        <v>60</v>
      </c>
      <c r="AE15" s="85"/>
      <c r="AF15" s="79" t="s">
        <v>65</v>
      </c>
      <c r="AG15" s="80"/>
      <c r="AH15" s="81">
        <f t="shared" si="4"/>
        <v>26</v>
      </c>
      <c r="AI15" s="81"/>
      <c r="AJ15" s="82">
        <v>5</v>
      </c>
      <c r="AK15" s="82"/>
      <c r="AL15" s="82">
        <v>21</v>
      </c>
      <c r="AM15" s="83"/>
    </row>
    <row r="16" spans="1:39" s="8" customFormat="1" ht="18" customHeight="1">
      <c r="A16" s="10" t="s">
        <v>66</v>
      </c>
      <c r="B16" s="81">
        <f t="shared" si="0"/>
        <v>93</v>
      </c>
      <c r="C16" s="81"/>
      <c r="D16" s="82">
        <v>46</v>
      </c>
      <c r="E16" s="82"/>
      <c r="F16" s="86">
        <v>47</v>
      </c>
      <c r="G16" s="87"/>
      <c r="H16" s="79" t="s">
        <v>67</v>
      </c>
      <c r="I16" s="80"/>
      <c r="J16" s="81">
        <f t="shared" si="1"/>
        <v>85</v>
      </c>
      <c r="K16" s="81"/>
      <c r="L16" s="82">
        <v>41</v>
      </c>
      <c r="M16" s="82"/>
      <c r="N16" s="82">
        <v>44</v>
      </c>
      <c r="O16" s="85"/>
      <c r="P16" s="79" t="s">
        <v>68</v>
      </c>
      <c r="Q16" s="80"/>
      <c r="R16" s="81">
        <f t="shared" si="2"/>
        <v>167</v>
      </c>
      <c r="S16" s="81"/>
      <c r="T16" s="82">
        <v>78</v>
      </c>
      <c r="U16" s="82"/>
      <c r="V16" s="82">
        <v>89</v>
      </c>
      <c r="W16" s="85"/>
      <c r="X16" s="79" t="s">
        <v>69</v>
      </c>
      <c r="Y16" s="80"/>
      <c r="Z16" s="81">
        <f t="shared" si="3"/>
        <v>111</v>
      </c>
      <c r="AA16" s="81"/>
      <c r="AB16" s="82">
        <v>52</v>
      </c>
      <c r="AC16" s="82"/>
      <c r="AD16" s="82">
        <v>59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6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101</v>
      </c>
      <c r="C17" s="81"/>
      <c r="D17" s="82">
        <v>49</v>
      </c>
      <c r="E17" s="82"/>
      <c r="F17" s="86">
        <v>52</v>
      </c>
      <c r="G17" s="87"/>
      <c r="H17" s="79" t="s">
        <v>72</v>
      </c>
      <c r="I17" s="80"/>
      <c r="J17" s="81">
        <f t="shared" si="1"/>
        <v>75</v>
      </c>
      <c r="K17" s="81"/>
      <c r="L17" s="82">
        <v>35</v>
      </c>
      <c r="M17" s="82"/>
      <c r="N17" s="82">
        <v>40</v>
      </c>
      <c r="O17" s="85"/>
      <c r="P17" s="79" t="s">
        <v>73</v>
      </c>
      <c r="Q17" s="80"/>
      <c r="R17" s="81">
        <f t="shared" si="2"/>
        <v>169</v>
      </c>
      <c r="S17" s="81"/>
      <c r="T17" s="82">
        <v>75</v>
      </c>
      <c r="U17" s="82"/>
      <c r="V17" s="82">
        <v>94</v>
      </c>
      <c r="W17" s="85"/>
      <c r="X17" s="79" t="s">
        <v>74</v>
      </c>
      <c r="Y17" s="80"/>
      <c r="Z17" s="81">
        <f t="shared" si="3"/>
        <v>104</v>
      </c>
      <c r="AA17" s="81"/>
      <c r="AB17" s="82">
        <v>44</v>
      </c>
      <c r="AC17" s="82"/>
      <c r="AD17" s="82">
        <v>60</v>
      </c>
      <c r="AE17" s="85"/>
      <c r="AF17" s="79" t="s">
        <v>75</v>
      </c>
      <c r="AG17" s="80"/>
      <c r="AH17" s="81">
        <f t="shared" si="4"/>
        <v>24</v>
      </c>
      <c r="AI17" s="81"/>
      <c r="AJ17" s="82">
        <v>6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86</v>
      </c>
      <c r="C18" s="81"/>
      <c r="D18" s="82">
        <v>41</v>
      </c>
      <c r="E18" s="82"/>
      <c r="F18" s="86">
        <v>45</v>
      </c>
      <c r="G18" s="87"/>
      <c r="H18" s="79" t="s">
        <v>77</v>
      </c>
      <c r="I18" s="80"/>
      <c r="J18" s="81">
        <f t="shared" si="1"/>
        <v>98</v>
      </c>
      <c r="K18" s="81"/>
      <c r="L18" s="82">
        <v>48</v>
      </c>
      <c r="M18" s="82"/>
      <c r="N18" s="82">
        <v>50</v>
      </c>
      <c r="O18" s="85"/>
      <c r="P18" s="79" t="s">
        <v>78</v>
      </c>
      <c r="Q18" s="80"/>
      <c r="R18" s="81">
        <f t="shared" si="2"/>
        <v>164</v>
      </c>
      <c r="S18" s="81"/>
      <c r="T18" s="82">
        <v>81</v>
      </c>
      <c r="U18" s="82"/>
      <c r="V18" s="82">
        <v>83</v>
      </c>
      <c r="W18" s="85"/>
      <c r="X18" s="79" t="s">
        <v>79</v>
      </c>
      <c r="Y18" s="80"/>
      <c r="Z18" s="81">
        <f t="shared" si="3"/>
        <v>142</v>
      </c>
      <c r="AA18" s="81"/>
      <c r="AB18" s="82">
        <v>64</v>
      </c>
      <c r="AC18" s="82"/>
      <c r="AD18" s="82">
        <v>78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1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92</v>
      </c>
      <c r="C19" s="81"/>
      <c r="D19" s="82">
        <v>47</v>
      </c>
      <c r="E19" s="82"/>
      <c r="F19" s="86">
        <v>45</v>
      </c>
      <c r="G19" s="87"/>
      <c r="H19" s="79" t="s">
        <v>82</v>
      </c>
      <c r="I19" s="80"/>
      <c r="J19" s="81">
        <f t="shared" si="1"/>
        <v>82</v>
      </c>
      <c r="K19" s="81"/>
      <c r="L19" s="82">
        <v>42</v>
      </c>
      <c r="M19" s="82"/>
      <c r="N19" s="82">
        <v>40</v>
      </c>
      <c r="O19" s="85"/>
      <c r="P19" s="79" t="s">
        <v>83</v>
      </c>
      <c r="Q19" s="80"/>
      <c r="R19" s="81">
        <f t="shared" si="2"/>
        <v>133</v>
      </c>
      <c r="S19" s="81"/>
      <c r="T19" s="82">
        <v>60</v>
      </c>
      <c r="U19" s="82"/>
      <c r="V19" s="82">
        <v>73</v>
      </c>
      <c r="W19" s="85"/>
      <c r="X19" s="79" t="s">
        <v>84</v>
      </c>
      <c r="Y19" s="80"/>
      <c r="Z19" s="81">
        <f t="shared" si="3"/>
        <v>139</v>
      </c>
      <c r="AA19" s="81"/>
      <c r="AB19" s="82">
        <v>58</v>
      </c>
      <c r="AC19" s="82"/>
      <c r="AD19" s="82">
        <v>81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1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97</v>
      </c>
      <c r="C20" s="81"/>
      <c r="D20" s="82">
        <v>52</v>
      </c>
      <c r="E20" s="82"/>
      <c r="F20" s="86">
        <v>45</v>
      </c>
      <c r="G20" s="87"/>
      <c r="H20" s="79" t="s">
        <v>87</v>
      </c>
      <c r="I20" s="80"/>
      <c r="J20" s="81">
        <f t="shared" si="1"/>
        <v>96</v>
      </c>
      <c r="K20" s="81"/>
      <c r="L20" s="82">
        <v>46</v>
      </c>
      <c r="M20" s="82"/>
      <c r="N20" s="82">
        <v>50</v>
      </c>
      <c r="O20" s="85"/>
      <c r="P20" s="79" t="s">
        <v>88</v>
      </c>
      <c r="Q20" s="80"/>
      <c r="R20" s="81">
        <f t="shared" si="2"/>
        <v>138</v>
      </c>
      <c r="S20" s="81"/>
      <c r="T20" s="82">
        <v>71</v>
      </c>
      <c r="U20" s="82"/>
      <c r="V20" s="82">
        <v>67</v>
      </c>
      <c r="W20" s="85"/>
      <c r="X20" s="79" t="s">
        <v>89</v>
      </c>
      <c r="Y20" s="80"/>
      <c r="Z20" s="81">
        <f t="shared" si="3"/>
        <v>147</v>
      </c>
      <c r="AA20" s="81"/>
      <c r="AB20" s="82">
        <v>53</v>
      </c>
      <c r="AC20" s="82"/>
      <c r="AD20" s="82">
        <v>94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2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98</v>
      </c>
      <c r="C21" s="81"/>
      <c r="D21" s="82">
        <v>47</v>
      </c>
      <c r="E21" s="82"/>
      <c r="F21" s="86">
        <v>51</v>
      </c>
      <c r="G21" s="87"/>
      <c r="H21" s="79" t="s">
        <v>92</v>
      </c>
      <c r="I21" s="80"/>
      <c r="J21" s="81">
        <f t="shared" si="1"/>
        <v>90</v>
      </c>
      <c r="K21" s="81"/>
      <c r="L21" s="82">
        <v>52</v>
      </c>
      <c r="M21" s="82"/>
      <c r="N21" s="82">
        <v>38</v>
      </c>
      <c r="O21" s="85"/>
      <c r="P21" s="79" t="s">
        <v>93</v>
      </c>
      <c r="Q21" s="80"/>
      <c r="R21" s="81">
        <f t="shared" si="2"/>
        <v>112</v>
      </c>
      <c r="S21" s="81"/>
      <c r="T21" s="82">
        <v>58</v>
      </c>
      <c r="U21" s="82"/>
      <c r="V21" s="82">
        <v>54</v>
      </c>
      <c r="W21" s="85"/>
      <c r="X21" s="79" t="s">
        <v>94</v>
      </c>
      <c r="Y21" s="80"/>
      <c r="Z21" s="81">
        <f t="shared" si="3"/>
        <v>68</v>
      </c>
      <c r="AA21" s="81"/>
      <c r="AB21" s="82">
        <v>33</v>
      </c>
      <c r="AC21" s="82"/>
      <c r="AD21" s="82">
        <v>35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85</v>
      </c>
      <c r="C22" s="81"/>
      <c r="D22" s="82">
        <v>52</v>
      </c>
      <c r="E22" s="82"/>
      <c r="F22" s="86">
        <v>33</v>
      </c>
      <c r="G22" s="87"/>
      <c r="H22" s="79" t="s">
        <v>97</v>
      </c>
      <c r="I22" s="80"/>
      <c r="J22" s="81">
        <f t="shared" si="1"/>
        <v>102</v>
      </c>
      <c r="K22" s="81"/>
      <c r="L22" s="82">
        <v>50</v>
      </c>
      <c r="M22" s="82"/>
      <c r="N22" s="82">
        <v>52</v>
      </c>
      <c r="O22" s="85"/>
      <c r="P22" s="79" t="s">
        <v>98</v>
      </c>
      <c r="Q22" s="80"/>
      <c r="R22" s="81">
        <f t="shared" si="2"/>
        <v>148</v>
      </c>
      <c r="S22" s="81"/>
      <c r="T22" s="82">
        <v>71</v>
      </c>
      <c r="U22" s="82"/>
      <c r="V22" s="82">
        <v>77</v>
      </c>
      <c r="W22" s="85"/>
      <c r="X22" s="79" t="s">
        <v>99</v>
      </c>
      <c r="Y22" s="80"/>
      <c r="Z22" s="81">
        <f t="shared" si="3"/>
        <v>84</v>
      </c>
      <c r="AA22" s="81"/>
      <c r="AB22" s="82">
        <v>37</v>
      </c>
      <c r="AC22" s="82"/>
      <c r="AD22" s="82">
        <v>47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97</v>
      </c>
      <c r="C23" s="66"/>
      <c r="D23" s="74">
        <v>55</v>
      </c>
      <c r="E23" s="74"/>
      <c r="F23" s="84">
        <v>42</v>
      </c>
      <c r="G23" s="67"/>
      <c r="H23" s="64" t="s">
        <v>102</v>
      </c>
      <c r="I23" s="65"/>
      <c r="J23" s="66">
        <f t="shared" si="1"/>
        <v>112</v>
      </c>
      <c r="K23" s="66"/>
      <c r="L23" s="74">
        <v>54</v>
      </c>
      <c r="M23" s="74"/>
      <c r="N23" s="74">
        <v>58</v>
      </c>
      <c r="O23" s="75"/>
      <c r="P23" s="64" t="s">
        <v>103</v>
      </c>
      <c r="Q23" s="65"/>
      <c r="R23" s="66">
        <f t="shared" si="2"/>
        <v>120</v>
      </c>
      <c r="S23" s="66"/>
      <c r="T23" s="74">
        <v>63</v>
      </c>
      <c r="U23" s="74"/>
      <c r="V23" s="74">
        <v>57</v>
      </c>
      <c r="W23" s="75"/>
      <c r="X23" s="64" t="s">
        <v>104</v>
      </c>
      <c r="Y23" s="65"/>
      <c r="Z23" s="66">
        <f t="shared" si="3"/>
        <v>97</v>
      </c>
      <c r="AA23" s="66"/>
      <c r="AB23" s="74">
        <v>36</v>
      </c>
      <c r="AC23" s="74"/>
      <c r="AD23" s="74">
        <v>61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350</v>
      </c>
      <c r="D27" s="46"/>
      <c r="E27" s="45">
        <f>SUM(E28:F29)</f>
        <v>529</v>
      </c>
      <c r="F27" s="46"/>
      <c r="G27" s="45">
        <f>SUM(G28:H29)</f>
        <v>280</v>
      </c>
      <c r="H27" s="46"/>
      <c r="I27" s="45">
        <f>SUM(I28:J29)</f>
        <v>287</v>
      </c>
      <c r="J27" s="46"/>
      <c r="K27" s="45">
        <f>SUM(K28:L29)</f>
        <v>182</v>
      </c>
      <c r="L27" s="46"/>
      <c r="M27" s="45">
        <f>SUM(M28:N29)</f>
        <v>929</v>
      </c>
      <c r="N27" s="46"/>
      <c r="O27" s="45">
        <f>SUM(O28:P29)</f>
        <v>896</v>
      </c>
      <c r="P27" s="46"/>
      <c r="Q27" s="45">
        <f>SUM(Q28:R29)</f>
        <v>1378</v>
      </c>
      <c r="R27" s="46"/>
      <c r="S27" s="45">
        <f>SUM(S28:T29)</f>
        <v>1523</v>
      </c>
      <c r="T27" s="46"/>
      <c r="U27" s="45">
        <f>SUM(U28:V29)</f>
        <v>519</v>
      </c>
      <c r="V27" s="46"/>
      <c r="W27" s="45">
        <f>SUM(W28:X29)</f>
        <v>449</v>
      </c>
      <c r="X27" s="46"/>
      <c r="Y27" s="45">
        <f>SUM(Y28:Z29)</f>
        <v>558</v>
      </c>
      <c r="Z27" s="46"/>
      <c r="AA27" s="45">
        <f>SUM(AA28:AB29)</f>
        <v>535</v>
      </c>
      <c r="AB27" s="46"/>
      <c r="AC27" s="45">
        <f>SUM(AC28:AD29)</f>
        <v>552</v>
      </c>
      <c r="AD27" s="46"/>
      <c r="AE27" s="45">
        <f>SUM(AE28:AF29)</f>
        <v>144</v>
      </c>
      <c r="AF27" s="46"/>
      <c r="AG27" s="45">
        <f>SUM(AG28:AH29)</f>
        <v>4</v>
      </c>
      <c r="AH27" s="46"/>
      <c r="AI27" s="47">
        <f>SUM(C27:AH27)</f>
        <v>9115</v>
      </c>
      <c r="AJ27" s="48"/>
      <c r="AK27" s="49">
        <v>4305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177</v>
      </c>
      <c r="D28" s="44"/>
      <c r="E28" s="43">
        <f>SUM(D10:E15)</f>
        <v>256</v>
      </c>
      <c r="F28" s="44"/>
      <c r="G28" s="43">
        <f>SUM(D16:E18)</f>
        <v>136</v>
      </c>
      <c r="H28" s="44"/>
      <c r="I28" s="43">
        <f>SUM(D19:E21)</f>
        <v>146</v>
      </c>
      <c r="J28" s="44"/>
      <c r="K28" s="43">
        <f>SUM(D22:E23)</f>
        <v>107</v>
      </c>
      <c r="L28" s="44"/>
      <c r="M28" s="43">
        <f>SUM(L4:M13)</f>
        <v>479</v>
      </c>
      <c r="N28" s="44"/>
      <c r="O28" s="43">
        <f>SUM(L14:M23)</f>
        <v>436</v>
      </c>
      <c r="P28" s="44"/>
      <c r="Q28" s="43">
        <f>SUM(T4:U13)</f>
        <v>661</v>
      </c>
      <c r="R28" s="44"/>
      <c r="S28" s="43">
        <f>SUM(T14:U23)</f>
        <v>725</v>
      </c>
      <c r="T28" s="44"/>
      <c r="U28" s="43">
        <f>SUM(AB4:AC8)</f>
        <v>254</v>
      </c>
      <c r="V28" s="44"/>
      <c r="W28" s="43">
        <f>SUM(AB9:AC13)</f>
        <v>208</v>
      </c>
      <c r="X28" s="44"/>
      <c r="Y28" s="43">
        <f>SUM(AB14:AC18)</f>
        <v>247</v>
      </c>
      <c r="Z28" s="44"/>
      <c r="AA28" s="43">
        <f>SUM(AB19:AC23)</f>
        <v>217</v>
      </c>
      <c r="AB28" s="44"/>
      <c r="AC28" s="43">
        <f>SUM(AJ4:AK13)</f>
        <v>232</v>
      </c>
      <c r="AD28" s="44"/>
      <c r="AE28" s="43">
        <f>SUM(AJ14:AK23)</f>
        <v>31</v>
      </c>
      <c r="AF28" s="44"/>
      <c r="AG28" s="43">
        <f>AJ24</f>
        <v>1</v>
      </c>
      <c r="AH28" s="44"/>
      <c r="AI28" s="38">
        <f>SUM(C28:AH28)</f>
        <v>4313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173</v>
      </c>
      <c r="D29" s="21"/>
      <c r="E29" s="20">
        <f>SUM(F10:G15)</f>
        <v>273</v>
      </c>
      <c r="F29" s="21"/>
      <c r="G29" s="20">
        <f>SUM(F16:G18)</f>
        <v>144</v>
      </c>
      <c r="H29" s="21"/>
      <c r="I29" s="20">
        <f>SUM(F19:G21)</f>
        <v>141</v>
      </c>
      <c r="J29" s="21"/>
      <c r="K29" s="20">
        <f>SUM(F22:G23)</f>
        <v>75</v>
      </c>
      <c r="L29" s="21"/>
      <c r="M29" s="20">
        <f>SUM(N4:O13)</f>
        <v>450</v>
      </c>
      <c r="N29" s="21"/>
      <c r="O29" s="20">
        <f>SUM(N14:O23)</f>
        <v>460</v>
      </c>
      <c r="P29" s="21"/>
      <c r="Q29" s="20">
        <f>SUM(V4:W13)</f>
        <v>717</v>
      </c>
      <c r="R29" s="21"/>
      <c r="S29" s="20">
        <f>SUM(V14:W23)</f>
        <v>798</v>
      </c>
      <c r="T29" s="21"/>
      <c r="U29" s="20">
        <f>SUM(AD4:AE8)</f>
        <v>265</v>
      </c>
      <c r="V29" s="21"/>
      <c r="W29" s="20">
        <f>SUM(AD9:AE13)</f>
        <v>241</v>
      </c>
      <c r="X29" s="21"/>
      <c r="Y29" s="20">
        <f>SUM(AD14:AE18)</f>
        <v>311</v>
      </c>
      <c r="Z29" s="21"/>
      <c r="AA29" s="20">
        <f>SUM(AD19:AE23)</f>
        <v>318</v>
      </c>
      <c r="AB29" s="21"/>
      <c r="AC29" s="20">
        <f>SUM(AL4:AM13)</f>
        <v>320</v>
      </c>
      <c r="AD29" s="21"/>
      <c r="AE29" s="20">
        <f>SUM(AL14:AM23)</f>
        <v>113</v>
      </c>
      <c r="AF29" s="21"/>
      <c r="AG29" s="20">
        <f>AL24</f>
        <v>3</v>
      </c>
      <c r="AH29" s="21"/>
      <c r="AI29" s="22">
        <f>SUM(C29:AH29)</f>
        <v>4802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1159</v>
      </c>
      <c r="D31" s="34"/>
      <c r="E31" s="34"/>
      <c r="F31" s="35">
        <f>C31/AI27</f>
        <v>0.12715304443225453</v>
      </c>
      <c r="G31" s="35"/>
      <c r="H31" s="36"/>
      <c r="I31" s="17">
        <f>SUM(I27:V27)</f>
        <v>5714</v>
      </c>
      <c r="J31" s="37"/>
      <c r="K31" s="37"/>
      <c r="L31" s="37"/>
      <c r="M31" s="37"/>
      <c r="N31" s="37"/>
      <c r="O31" s="37"/>
      <c r="P31" s="15">
        <f>I31/AI27</f>
        <v>0.6268787712561712</v>
      </c>
      <c r="Q31" s="15"/>
      <c r="R31" s="15"/>
      <c r="S31" s="15"/>
      <c r="T31" s="15"/>
      <c r="U31" s="15"/>
      <c r="V31" s="16"/>
      <c r="W31" s="17">
        <f>SUM(W27:AH27)</f>
        <v>2242</v>
      </c>
      <c r="X31" s="18"/>
      <c r="Y31" s="18"/>
      <c r="Z31" s="18"/>
      <c r="AA31" s="18"/>
      <c r="AB31" s="18"/>
      <c r="AC31" s="15">
        <f>W31/AI27</f>
        <v>0.24596818431157433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98</v>
      </c>
      <c r="C4" s="90"/>
      <c r="D4" s="91">
        <v>57</v>
      </c>
      <c r="E4" s="91"/>
      <c r="F4" s="96">
        <v>41</v>
      </c>
      <c r="G4" s="97"/>
      <c r="H4" s="88" t="s">
        <v>7</v>
      </c>
      <c r="I4" s="89"/>
      <c r="J4" s="90">
        <f aca="true" t="shared" si="1" ref="J4:J23">SUM(L4:N4)</f>
        <v>77</v>
      </c>
      <c r="K4" s="90"/>
      <c r="L4" s="91">
        <v>33</v>
      </c>
      <c r="M4" s="91"/>
      <c r="N4" s="91">
        <v>44</v>
      </c>
      <c r="O4" s="93"/>
      <c r="P4" s="88" t="s">
        <v>8</v>
      </c>
      <c r="Q4" s="89"/>
      <c r="R4" s="90">
        <f aca="true" t="shared" si="2" ref="R4:R23">SUM(T4:V4)</f>
        <v>147</v>
      </c>
      <c r="S4" s="90"/>
      <c r="T4" s="91">
        <v>64</v>
      </c>
      <c r="U4" s="91"/>
      <c r="V4" s="91">
        <v>83</v>
      </c>
      <c r="W4" s="93"/>
      <c r="X4" s="88" t="s">
        <v>9</v>
      </c>
      <c r="Y4" s="89"/>
      <c r="Z4" s="90">
        <f aca="true" t="shared" si="3" ref="Z4:Z23">SUM(AB4:AD4)</f>
        <v>122</v>
      </c>
      <c r="AA4" s="90"/>
      <c r="AB4" s="91">
        <v>57</v>
      </c>
      <c r="AC4" s="91"/>
      <c r="AD4" s="91">
        <v>65</v>
      </c>
      <c r="AE4" s="93"/>
      <c r="AF4" s="88" t="s">
        <v>10</v>
      </c>
      <c r="AG4" s="89"/>
      <c r="AH4" s="90">
        <f aca="true" t="shared" si="4" ref="AH4:AH24">SUM(AJ4:AL4)</f>
        <v>89</v>
      </c>
      <c r="AI4" s="90"/>
      <c r="AJ4" s="91">
        <v>24</v>
      </c>
      <c r="AK4" s="91"/>
      <c r="AL4" s="91">
        <v>65</v>
      </c>
      <c r="AM4" s="92"/>
    </row>
    <row r="5" spans="1:39" s="8" customFormat="1" ht="18" customHeight="1">
      <c r="A5" s="10" t="s">
        <v>11</v>
      </c>
      <c r="B5" s="81">
        <f t="shared" si="0"/>
        <v>81</v>
      </c>
      <c r="C5" s="81"/>
      <c r="D5" s="82">
        <v>43</v>
      </c>
      <c r="E5" s="82"/>
      <c r="F5" s="86">
        <v>38</v>
      </c>
      <c r="G5" s="87"/>
      <c r="H5" s="79" t="s">
        <v>12</v>
      </c>
      <c r="I5" s="80"/>
      <c r="J5" s="81">
        <f t="shared" si="1"/>
        <v>85</v>
      </c>
      <c r="K5" s="81"/>
      <c r="L5" s="82">
        <v>39</v>
      </c>
      <c r="M5" s="82"/>
      <c r="N5" s="82">
        <v>46</v>
      </c>
      <c r="O5" s="85"/>
      <c r="P5" s="79" t="s">
        <v>13</v>
      </c>
      <c r="Q5" s="80"/>
      <c r="R5" s="81">
        <f t="shared" si="2"/>
        <v>155</v>
      </c>
      <c r="S5" s="81"/>
      <c r="T5" s="82">
        <v>67</v>
      </c>
      <c r="U5" s="82"/>
      <c r="V5" s="82">
        <v>88</v>
      </c>
      <c r="W5" s="85"/>
      <c r="X5" s="79" t="s">
        <v>14</v>
      </c>
      <c r="Y5" s="80"/>
      <c r="Z5" s="81">
        <f t="shared" si="3"/>
        <v>112</v>
      </c>
      <c r="AA5" s="81"/>
      <c r="AB5" s="82">
        <v>48</v>
      </c>
      <c r="AC5" s="82"/>
      <c r="AD5" s="82">
        <v>64</v>
      </c>
      <c r="AE5" s="85"/>
      <c r="AF5" s="79" t="s">
        <v>15</v>
      </c>
      <c r="AG5" s="80"/>
      <c r="AH5" s="81">
        <f t="shared" si="4"/>
        <v>112</v>
      </c>
      <c r="AI5" s="81"/>
      <c r="AJ5" s="82">
        <v>46</v>
      </c>
      <c r="AK5" s="82"/>
      <c r="AL5" s="82">
        <v>66</v>
      </c>
      <c r="AM5" s="83"/>
    </row>
    <row r="6" spans="1:39" s="8" customFormat="1" ht="18" customHeight="1">
      <c r="A6" s="10" t="s">
        <v>16</v>
      </c>
      <c r="B6" s="81">
        <f t="shared" si="0"/>
        <v>85</v>
      </c>
      <c r="C6" s="81"/>
      <c r="D6" s="82">
        <v>36</v>
      </c>
      <c r="E6" s="82"/>
      <c r="F6" s="86">
        <v>49</v>
      </c>
      <c r="G6" s="87"/>
      <c r="H6" s="79" t="s">
        <v>17</v>
      </c>
      <c r="I6" s="80"/>
      <c r="J6" s="81">
        <f t="shared" si="1"/>
        <v>100</v>
      </c>
      <c r="K6" s="81"/>
      <c r="L6" s="82">
        <v>46</v>
      </c>
      <c r="M6" s="82"/>
      <c r="N6" s="82">
        <v>54</v>
      </c>
      <c r="O6" s="85"/>
      <c r="P6" s="79" t="s">
        <v>18</v>
      </c>
      <c r="Q6" s="80"/>
      <c r="R6" s="81">
        <f t="shared" si="2"/>
        <v>126</v>
      </c>
      <c r="S6" s="81"/>
      <c r="T6" s="82">
        <v>69</v>
      </c>
      <c r="U6" s="82"/>
      <c r="V6" s="82">
        <v>57</v>
      </c>
      <c r="W6" s="85"/>
      <c r="X6" s="79" t="s">
        <v>19</v>
      </c>
      <c r="Y6" s="80"/>
      <c r="Z6" s="81">
        <f t="shared" si="3"/>
        <v>102</v>
      </c>
      <c r="AA6" s="81"/>
      <c r="AB6" s="82">
        <v>59</v>
      </c>
      <c r="AC6" s="82"/>
      <c r="AD6" s="82">
        <v>43</v>
      </c>
      <c r="AE6" s="85"/>
      <c r="AF6" s="79" t="s">
        <v>20</v>
      </c>
      <c r="AG6" s="80"/>
      <c r="AH6" s="81">
        <f t="shared" si="4"/>
        <v>105</v>
      </c>
      <c r="AI6" s="81"/>
      <c r="AJ6" s="82">
        <v>44</v>
      </c>
      <c r="AK6" s="82"/>
      <c r="AL6" s="82">
        <v>61</v>
      </c>
      <c r="AM6" s="83"/>
    </row>
    <row r="7" spans="1:39" s="8" customFormat="1" ht="18" customHeight="1">
      <c r="A7" s="10" t="s">
        <v>21</v>
      </c>
      <c r="B7" s="81">
        <f t="shared" si="0"/>
        <v>86</v>
      </c>
      <c r="C7" s="81"/>
      <c r="D7" s="82">
        <v>49</v>
      </c>
      <c r="E7" s="82"/>
      <c r="F7" s="86">
        <v>37</v>
      </c>
      <c r="G7" s="87"/>
      <c r="H7" s="79" t="s">
        <v>22</v>
      </c>
      <c r="I7" s="80"/>
      <c r="J7" s="81">
        <f t="shared" si="1"/>
        <v>84</v>
      </c>
      <c r="K7" s="81"/>
      <c r="L7" s="82">
        <v>36</v>
      </c>
      <c r="M7" s="82"/>
      <c r="N7" s="82">
        <v>48</v>
      </c>
      <c r="O7" s="85"/>
      <c r="P7" s="79" t="s">
        <v>23</v>
      </c>
      <c r="Q7" s="80"/>
      <c r="R7" s="81">
        <f t="shared" si="2"/>
        <v>121</v>
      </c>
      <c r="S7" s="81"/>
      <c r="T7" s="82">
        <v>60</v>
      </c>
      <c r="U7" s="82"/>
      <c r="V7" s="82">
        <v>61</v>
      </c>
      <c r="W7" s="85"/>
      <c r="X7" s="79" t="s">
        <v>24</v>
      </c>
      <c r="Y7" s="80"/>
      <c r="Z7" s="81">
        <f t="shared" si="3"/>
        <v>94</v>
      </c>
      <c r="AA7" s="81"/>
      <c r="AB7" s="82">
        <v>46</v>
      </c>
      <c r="AC7" s="82"/>
      <c r="AD7" s="82">
        <v>48</v>
      </c>
      <c r="AE7" s="85"/>
      <c r="AF7" s="79" t="s">
        <v>25</v>
      </c>
      <c r="AG7" s="80"/>
      <c r="AH7" s="81">
        <f t="shared" si="4"/>
        <v>67</v>
      </c>
      <c r="AI7" s="81"/>
      <c r="AJ7" s="82">
        <v>37</v>
      </c>
      <c r="AK7" s="82"/>
      <c r="AL7" s="82">
        <v>30</v>
      </c>
      <c r="AM7" s="83"/>
    </row>
    <row r="8" spans="1:39" s="8" customFormat="1" ht="18" customHeight="1">
      <c r="A8" s="10" t="s">
        <v>26</v>
      </c>
      <c r="B8" s="81">
        <f t="shared" si="0"/>
        <v>88</v>
      </c>
      <c r="C8" s="81"/>
      <c r="D8" s="82">
        <v>44</v>
      </c>
      <c r="E8" s="82"/>
      <c r="F8" s="86">
        <v>44</v>
      </c>
      <c r="G8" s="87"/>
      <c r="H8" s="79" t="s">
        <v>27</v>
      </c>
      <c r="I8" s="80"/>
      <c r="J8" s="81">
        <f t="shared" si="1"/>
        <v>104</v>
      </c>
      <c r="K8" s="81"/>
      <c r="L8" s="82">
        <v>52</v>
      </c>
      <c r="M8" s="82"/>
      <c r="N8" s="82">
        <v>52</v>
      </c>
      <c r="O8" s="85"/>
      <c r="P8" s="79" t="s">
        <v>28</v>
      </c>
      <c r="Q8" s="80"/>
      <c r="R8" s="81">
        <f t="shared" si="2"/>
        <v>140</v>
      </c>
      <c r="S8" s="81"/>
      <c r="T8" s="82">
        <v>70</v>
      </c>
      <c r="U8" s="82"/>
      <c r="V8" s="82">
        <v>70</v>
      </c>
      <c r="W8" s="85"/>
      <c r="X8" s="79" t="s">
        <v>29</v>
      </c>
      <c r="Y8" s="80"/>
      <c r="Z8" s="81">
        <f t="shared" si="3"/>
        <v>110</v>
      </c>
      <c r="AA8" s="81"/>
      <c r="AB8" s="82">
        <v>52</v>
      </c>
      <c r="AC8" s="82"/>
      <c r="AD8" s="82">
        <v>58</v>
      </c>
      <c r="AE8" s="85"/>
      <c r="AF8" s="79" t="s">
        <v>30</v>
      </c>
      <c r="AG8" s="80"/>
      <c r="AH8" s="81">
        <f t="shared" si="4"/>
        <v>71</v>
      </c>
      <c r="AI8" s="81"/>
      <c r="AJ8" s="82">
        <v>34</v>
      </c>
      <c r="AK8" s="82"/>
      <c r="AL8" s="82">
        <v>37</v>
      </c>
      <c r="AM8" s="83"/>
    </row>
    <row r="9" spans="1:39" s="8" customFormat="1" ht="18" customHeight="1">
      <c r="A9" s="10" t="s">
        <v>31</v>
      </c>
      <c r="B9" s="81">
        <f t="shared" si="0"/>
        <v>72</v>
      </c>
      <c r="C9" s="81"/>
      <c r="D9" s="82">
        <v>36</v>
      </c>
      <c r="E9" s="82"/>
      <c r="F9" s="86">
        <v>36</v>
      </c>
      <c r="G9" s="87"/>
      <c r="H9" s="79" t="s">
        <v>32</v>
      </c>
      <c r="I9" s="80"/>
      <c r="J9" s="81">
        <f t="shared" si="1"/>
        <v>87</v>
      </c>
      <c r="K9" s="81"/>
      <c r="L9" s="82">
        <v>39</v>
      </c>
      <c r="M9" s="82"/>
      <c r="N9" s="82">
        <v>48</v>
      </c>
      <c r="O9" s="85"/>
      <c r="P9" s="79" t="s">
        <v>33</v>
      </c>
      <c r="Q9" s="80"/>
      <c r="R9" s="81">
        <f t="shared" si="2"/>
        <v>137</v>
      </c>
      <c r="S9" s="81"/>
      <c r="T9" s="82">
        <v>70</v>
      </c>
      <c r="U9" s="82"/>
      <c r="V9" s="82">
        <v>67</v>
      </c>
      <c r="W9" s="85"/>
      <c r="X9" s="79" t="s">
        <v>34</v>
      </c>
      <c r="Y9" s="80"/>
      <c r="Z9" s="81">
        <f t="shared" si="3"/>
        <v>105</v>
      </c>
      <c r="AA9" s="81"/>
      <c r="AB9" s="82">
        <v>57</v>
      </c>
      <c r="AC9" s="82"/>
      <c r="AD9" s="82">
        <v>48</v>
      </c>
      <c r="AE9" s="85"/>
      <c r="AF9" s="79" t="s">
        <v>35</v>
      </c>
      <c r="AG9" s="80"/>
      <c r="AH9" s="81">
        <f t="shared" si="4"/>
        <v>63</v>
      </c>
      <c r="AI9" s="81"/>
      <c r="AJ9" s="82">
        <v>29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85</v>
      </c>
      <c r="C10" s="81"/>
      <c r="D10" s="82">
        <v>42</v>
      </c>
      <c r="E10" s="82"/>
      <c r="F10" s="86">
        <v>43</v>
      </c>
      <c r="G10" s="87"/>
      <c r="H10" s="79" t="s">
        <v>37</v>
      </c>
      <c r="I10" s="80"/>
      <c r="J10" s="81">
        <f t="shared" si="1"/>
        <v>112</v>
      </c>
      <c r="K10" s="81"/>
      <c r="L10" s="82">
        <v>50</v>
      </c>
      <c r="M10" s="82"/>
      <c r="N10" s="82">
        <v>62</v>
      </c>
      <c r="O10" s="85"/>
      <c r="P10" s="79" t="s">
        <v>38</v>
      </c>
      <c r="Q10" s="80"/>
      <c r="R10" s="81">
        <f t="shared" si="2"/>
        <v>145</v>
      </c>
      <c r="S10" s="81"/>
      <c r="T10" s="82">
        <v>72</v>
      </c>
      <c r="U10" s="82"/>
      <c r="V10" s="82">
        <v>73</v>
      </c>
      <c r="W10" s="85"/>
      <c r="X10" s="79" t="s">
        <v>39</v>
      </c>
      <c r="Y10" s="80"/>
      <c r="Z10" s="81">
        <f t="shared" si="3"/>
        <v>90</v>
      </c>
      <c r="AA10" s="81"/>
      <c r="AB10" s="82">
        <v>46</v>
      </c>
      <c r="AC10" s="82"/>
      <c r="AD10" s="82">
        <v>44</v>
      </c>
      <c r="AE10" s="85"/>
      <c r="AF10" s="79" t="s">
        <v>40</v>
      </c>
      <c r="AG10" s="80"/>
      <c r="AH10" s="81">
        <f t="shared" si="4"/>
        <v>74</v>
      </c>
      <c r="AI10" s="81"/>
      <c r="AJ10" s="82">
        <v>26</v>
      </c>
      <c r="AK10" s="82"/>
      <c r="AL10" s="82">
        <v>48</v>
      </c>
      <c r="AM10" s="83"/>
    </row>
    <row r="11" spans="1:39" s="8" customFormat="1" ht="18" customHeight="1">
      <c r="A11" s="10" t="s">
        <v>41</v>
      </c>
      <c r="B11" s="81">
        <f t="shared" si="0"/>
        <v>88</v>
      </c>
      <c r="C11" s="81"/>
      <c r="D11" s="82">
        <v>48</v>
      </c>
      <c r="E11" s="82"/>
      <c r="F11" s="86">
        <v>40</v>
      </c>
      <c r="G11" s="87"/>
      <c r="H11" s="79" t="s">
        <v>42</v>
      </c>
      <c r="I11" s="80"/>
      <c r="J11" s="81">
        <f t="shared" si="1"/>
        <v>101</v>
      </c>
      <c r="K11" s="81"/>
      <c r="L11" s="82">
        <v>42</v>
      </c>
      <c r="M11" s="82"/>
      <c r="N11" s="82">
        <v>59</v>
      </c>
      <c r="O11" s="85"/>
      <c r="P11" s="79" t="s">
        <v>43</v>
      </c>
      <c r="Q11" s="80"/>
      <c r="R11" s="81">
        <f t="shared" si="2"/>
        <v>154</v>
      </c>
      <c r="S11" s="81"/>
      <c r="T11" s="82">
        <v>81</v>
      </c>
      <c r="U11" s="82"/>
      <c r="V11" s="82">
        <v>73</v>
      </c>
      <c r="W11" s="85"/>
      <c r="X11" s="79" t="s">
        <v>44</v>
      </c>
      <c r="Y11" s="80"/>
      <c r="Z11" s="81">
        <f t="shared" si="3"/>
        <v>89</v>
      </c>
      <c r="AA11" s="81"/>
      <c r="AB11" s="82">
        <v>42</v>
      </c>
      <c r="AC11" s="82"/>
      <c r="AD11" s="82">
        <v>47</v>
      </c>
      <c r="AE11" s="85"/>
      <c r="AF11" s="79" t="s">
        <v>45</v>
      </c>
      <c r="AG11" s="80"/>
      <c r="AH11" s="81">
        <f t="shared" si="4"/>
        <v>63</v>
      </c>
      <c r="AI11" s="81"/>
      <c r="AJ11" s="82">
        <v>22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86</v>
      </c>
      <c r="C12" s="81"/>
      <c r="D12" s="82">
        <v>54</v>
      </c>
      <c r="E12" s="82"/>
      <c r="F12" s="86">
        <v>32</v>
      </c>
      <c r="G12" s="87"/>
      <c r="H12" s="79" t="s">
        <v>47</v>
      </c>
      <c r="I12" s="80"/>
      <c r="J12" s="81">
        <f t="shared" si="1"/>
        <v>111</v>
      </c>
      <c r="K12" s="81"/>
      <c r="L12" s="82">
        <v>55</v>
      </c>
      <c r="M12" s="82"/>
      <c r="N12" s="82">
        <v>56</v>
      </c>
      <c r="O12" s="85"/>
      <c r="P12" s="79" t="s">
        <v>48</v>
      </c>
      <c r="Q12" s="80"/>
      <c r="R12" s="81">
        <f t="shared" si="2"/>
        <v>185</v>
      </c>
      <c r="S12" s="81"/>
      <c r="T12" s="82">
        <v>75</v>
      </c>
      <c r="U12" s="82"/>
      <c r="V12" s="82">
        <v>110</v>
      </c>
      <c r="W12" s="85"/>
      <c r="X12" s="79" t="s">
        <v>49</v>
      </c>
      <c r="Y12" s="80"/>
      <c r="Z12" s="81">
        <f t="shared" si="3"/>
        <v>100</v>
      </c>
      <c r="AA12" s="81"/>
      <c r="AB12" s="82">
        <v>55</v>
      </c>
      <c r="AC12" s="82"/>
      <c r="AD12" s="82">
        <v>45</v>
      </c>
      <c r="AE12" s="85"/>
      <c r="AF12" s="79" t="s">
        <v>50</v>
      </c>
      <c r="AG12" s="80"/>
      <c r="AH12" s="81">
        <f t="shared" si="4"/>
        <v>62</v>
      </c>
      <c r="AI12" s="81"/>
      <c r="AJ12" s="82">
        <v>16</v>
      </c>
      <c r="AK12" s="82"/>
      <c r="AL12" s="82">
        <v>46</v>
      </c>
      <c r="AM12" s="83"/>
    </row>
    <row r="13" spans="1:39" s="8" customFormat="1" ht="18" customHeight="1">
      <c r="A13" s="10" t="s">
        <v>51</v>
      </c>
      <c r="B13" s="81">
        <f t="shared" si="0"/>
        <v>96</v>
      </c>
      <c r="C13" s="81"/>
      <c r="D13" s="82">
        <v>48</v>
      </c>
      <c r="E13" s="82"/>
      <c r="F13" s="86">
        <v>48</v>
      </c>
      <c r="G13" s="87"/>
      <c r="H13" s="79" t="s">
        <v>52</v>
      </c>
      <c r="I13" s="80"/>
      <c r="J13" s="81">
        <f t="shared" si="1"/>
        <v>134</v>
      </c>
      <c r="K13" s="81"/>
      <c r="L13" s="82">
        <v>68</v>
      </c>
      <c r="M13" s="82"/>
      <c r="N13" s="82">
        <v>66</v>
      </c>
      <c r="O13" s="85"/>
      <c r="P13" s="79" t="s">
        <v>53</v>
      </c>
      <c r="Q13" s="80"/>
      <c r="R13" s="81">
        <f t="shared" si="2"/>
        <v>165</v>
      </c>
      <c r="S13" s="81"/>
      <c r="T13" s="82">
        <v>81</v>
      </c>
      <c r="U13" s="82"/>
      <c r="V13" s="82">
        <v>84</v>
      </c>
      <c r="W13" s="85"/>
      <c r="X13" s="79" t="s">
        <v>54</v>
      </c>
      <c r="Y13" s="80"/>
      <c r="Z13" s="81">
        <f t="shared" si="3"/>
        <v>102</v>
      </c>
      <c r="AA13" s="81"/>
      <c r="AB13" s="82">
        <v>43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48</v>
      </c>
      <c r="AI13" s="81"/>
      <c r="AJ13" s="82">
        <v>18</v>
      </c>
      <c r="AK13" s="82"/>
      <c r="AL13" s="82">
        <v>30</v>
      </c>
      <c r="AM13" s="83"/>
    </row>
    <row r="14" spans="1:39" s="8" customFormat="1" ht="18" customHeight="1">
      <c r="A14" s="10" t="s">
        <v>56</v>
      </c>
      <c r="B14" s="81">
        <f t="shared" si="0"/>
        <v>103</v>
      </c>
      <c r="C14" s="81"/>
      <c r="D14" s="82">
        <v>67</v>
      </c>
      <c r="E14" s="82"/>
      <c r="F14" s="86">
        <v>36</v>
      </c>
      <c r="G14" s="87"/>
      <c r="H14" s="79" t="s">
        <v>57</v>
      </c>
      <c r="I14" s="80"/>
      <c r="J14" s="81">
        <f t="shared" si="1"/>
        <v>124</v>
      </c>
      <c r="K14" s="81"/>
      <c r="L14" s="82">
        <v>65</v>
      </c>
      <c r="M14" s="82"/>
      <c r="N14" s="82">
        <v>59</v>
      </c>
      <c r="O14" s="85"/>
      <c r="P14" s="79" t="s">
        <v>58</v>
      </c>
      <c r="Q14" s="80"/>
      <c r="R14" s="81">
        <f t="shared" si="2"/>
        <v>187</v>
      </c>
      <c r="S14" s="81"/>
      <c r="T14" s="82">
        <v>88</v>
      </c>
      <c r="U14" s="82"/>
      <c r="V14" s="82">
        <v>99</v>
      </c>
      <c r="W14" s="85"/>
      <c r="X14" s="79" t="s">
        <v>59</v>
      </c>
      <c r="Y14" s="80"/>
      <c r="Z14" s="81">
        <f t="shared" si="3"/>
        <v>99</v>
      </c>
      <c r="AA14" s="81"/>
      <c r="AB14" s="82">
        <v>42</v>
      </c>
      <c r="AC14" s="82"/>
      <c r="AD14" s="82">
        <v>57</v>
      </c>
      <c r="AE14" s="85"/>
      <c r="AF14" s="79" t="s">
        <v>60</v>
      </c>
      <c r="AG14" s="80"/>
      <c r="AH14" s="81">
        <f t="shared" si="4"/>
        <v>40</v>
      </c>
      <c r="AI14" s="81"/>
      <c r="AJ14" s="82">
        <v>15</v>
      </c>
      <c r="AK14" s="82"/>
      <c r="AL14" s="82">
        <v>25</v>
      </c>
      <c r="AM14" s="83"/>
    </row>
    <row r="15" spans="1:39" s="8" customFormat="1" ht="18" customHeight="1">
      <c r="A15" s="10" t="s">
        <v>61</v>
      </c>
      <c r="B15" s="81">
        <f t="shared" si="0"/>
        <v>102</v>
      </c>
      <c r="C15" s="81"/>
      <c r="D15" s="82">
        <v>56</v>
      </c>
      <c r="E15" s="82"/>
      <c r="F15" s="86">
        <v>46</v>
      </c>
      <c r="G15" s="87"/>
      <c r="H15" s="79" t="s">
        <v>62</v>
      </c>
      <c r="I15" s="80"/>
      <c r="J15" s="81">
        <f t="shared" si="1"/>
        <v>115</v>
      </c>
      <c r="K15" s="81"/>
      <c r="L15" s="82">
        <v>45</v>
      </c>
      <c r="M15" s="82"/>
      <c r="N15" s="82">
        <v>70</v>
      </c>
      <c r="O15" s="85"/>
      <c r="P15" s="79" t="s">
        <v>63</v>
      </c>
      <c r="Q15" s="80"/>
      <c r="R15" s="81">
        <f t="shared" si="2"/>
        <v>161</v>
      </c>
      <c r="S15" s="81"/>
      <c r="T15" s="82">
        <v>78</v>
      </c>
      <c r="U15" s="82"/>
      <c r="V15" s="82">
        <v>83</v>
      </c>
      <c r="W15" s="85"/>
      <c r="X15" s="79" t="s">
        <v>64</v>
      </c>
      <c r="Y15" s="80"/>
      <c r="Z15" s="81">
        <f t="shared" si="3"/>
        <v>114</v>
      </c>
      <c r="AA15" s="81"/>
      <c r="AB15" s="82">
        <v>52</v>
      </c>
      <c r="AC15" s="82"/>
      <c r="AD15" s="82">
        <v>62</v>
      </c>
      <c r="AE15" s="85"/>
      <c r="AF15" s="79" t="s">
        <v>65</v>
      </c>
      <c r="AG15" s="80"/>
      <c r="AH15" s="81">
        <f t="shared" si="4"/>
        <v>28</v>
      </c>
      <c r="AI15" s="81"/>
      <c r="AJ15" s="82">
        <v>6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104</v>
      </c>
      <c r="C16" s="81"/>
      <c r="D16" s="82">
        <v>59</v>
      </c>
      <c r="E16" s="82"/>
      <c r="F16" s="86">
        <v>45</v>
      </c>
      <c r="G16" s="87"/>
      <c r="H16" s="79" t="s">
        <v>67</v>
      </c>
      <c r="I16" s="80"/>
      <c r="J16" s="81">
        <f t="shared" si="1"/>
        <v>128</v>
      </c>
      <c r="K16" s="81"/>
      <c r="L16" s="82">
        <v>67</v>
      </c>
      <c r="M16" s="82"/>
      <c r="N16" s="82">
        <v>61</v>
      </c>
      <c r="O16" s="85"/>
      <c r="P16" s="79" t="s">
        <v>68</v>
      </c>
      <c r="Q16" s="80"/>
      <c r="R16" s="81">
        <f t="shared" si="2"/>
        <v>168</v>
      </c>
      <c r="S16" s="81"/>
      <c r="T16" s="82">
        <v>92</v>
      </c>
      <c r="U16" s="82"/>
      <c r="V16" s="82">
        <v>76</v>
      </c>
      <c r="W16" s="85"/>
      <c r="X16" s="79" t="s">
        <v>69</v>
      </c>
      <c r="Y16" s="80"/>
      <c r="Z16" s="81">
        <f t="shared" si="3"/>
        <v>125</v>
      </c>
      <c r="AA16" s="81"/>
      <c r="AB16" s="82">
        <v>59</v>
      </c>
      <c r="AC16" s="82"/>
      <c r="AD16" s="82">
        <v>66</v>
      </c>
      <c r="AE16" s="85"/>
      <c r="AF16" s="79" t="s">
        <v>70</v>
      </c>
      <c r="AG16" s="80"/>
      <c r="AH16" s="81">
        <f t="shared" si="4"/>
        <v>25</v>
      </c>
      <c r="AI16" s="81"/>
      <c r="AJ16" s="82">
        <v>6</v>
      </c>
      <c r="AK16" s="82"/>
      <c r="AL16" s="82">
        <v>19</v>
      </c>
      <c r="AM16" s="83"/>
    </row>
    <row r="17" spans="1:39" s="8" customFormat="1" ht="18" customHeight="1">
      <c r="A17" s="10" t="s">
        <v>71</v>
      </c>
      <c r="B17" s="81">
        <f t="shared" si="0"/>
        <v>103</v>
      </c>
      <c r="C17" s="81"/>
      <c r="D17" s="82">
        <v>53</v>
      </c>
      <c r="E17" s="82"/>
      <c r="F17" s="86">
        <v>50</v>
      </c>
      <c r="G17" s="87"/>
      <c r="H17" s="79" t="s">
        <v>72</v>
      </c>
      <c r="I17" s="80"/>
      <c r="J17" s="81">
        <f t="shared" si="1"/>
        <v>110</v>
      </c>
      <c r="K17" s="81"/>
      <c r="L17" s="82">
        <v>60</v>
      </c>
      <c r="M17" s="82"/>
      <c r="N17" s="82">
        <v>50</v>
      </c>
      <c r="O17" s="85"/>
      <c r="P17" s="79" t="s">
        <v>73</v>
      </c>
      <c r="Q17" s="80"/>
      <c r="R17" s="81">
        <f t="shared" si="2"/>
        <v>147</v>
      </c>
      <c r="S17" s="81"/>
      <c r="T17" s="82">
        <v>74</v>
      </c>
      <c r="U17" s="82"/>
      <c r="V17" s="82">
        <v>73</v>
      </c>
      <c r="W17" s="85"/>
      <c r="X17" s="79" t="s">
        <v>74</v>
      </c>
      <c r="Y17" s="80"/>
      <c r="Z17" s="81">
        <f t="shared" si="3"/>
        <v>140</v>
      </c>
      <c r="AA17" s="81"/>
      <c r="AB17" s="82">
        <v>51</v>
      </c>
      <c r="AC17" s="82"/>
      <c r="AD17" s="82">
        <v>89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4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105</v>
      </c>
      <c r="C18" s="81"/>
      <c r="D18" s="82">
        <v>53</v>
      </c>
      <c r="E18" s="82"/>
      <c r="F18" s="86">
        <v>52</v>
      </c>
      <c r="G18" s="87"/>
      <c r="H18" s="79" t="s">
        <v>77</v>
      </c>
      <c r="I18" s="80"/>
      <c r="J18" s="81">
        <f t="shared" si="1"/>
        <v>102</v>
      </c>
      <c r="K18" s="81"/>
      <c r="L18" s="82">
        <v>46</v>
      </c>
      <c r="M18" s="82"/>
      <c r="N18" s="82">
        <v>56</v>
      </c>
      <c r="O18" s="85"/>
      <c r="P18" s="79" t="s">
        <v>78</v>
      </c>
      <c r="Q18" s="80"/>
      <c r="R18" s="81">
        <f t="shared" si="2"/>
        <v>154</v>
      </c>
      <c r="S18" s="81"/>
      <c r="T18" s="82">
        <v>77</v>
      </c>
      <c r="U18" s="82"/>
      <c r="V18" s="82">
        <v>77</v>
      </c>
      <c r="W18" s="85"/>
      <c r="X18" s="79" t="s">
        <v>79</v>
      </c>
      <c r="Y18" s="80"/>
      <c r="Z18" s="81">
        <f t="shared" si="3"/>
        <v>146</v>
      </c>
      <c r="AA18" s="81"/>
      <c r="AB18" s="82">
        <v>70</v>
      </c>
      <c r="AC18" s="82"/>
      <c r="AD18" s="82">
        <v>76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2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115</v>
      </c>
      <c r="C19" s="81"/>
      <c r="D19" s="82">
        <v>52</v>
      </c>
      <c r="E19" s="82"/>
      <c r="F19" s="86">
        <v>63</v>
      </c>
      <c r="G19" s="87"/>
      <c r="H19" s="79" t="s">
        <v>82</v>
      </c>
      <c r="I19" s="80"/>
      <c r="J19" s="81">
        <f t="shared" si="1"/>
        <v>126</v>
      </c>
      <c r="K19" s="81"/>
      <c r="L19" s="82">
        <v>61</v>
      </c>
      <c r="M19" s="82"/>
      <c r="N19" s="82">
        <v>65</v>
      </c>
      <c r="O19" s="85"/>
      <c r="P19" s="79" t="s">
        <v>83</v>
      </c>
      <c r="Q19" s="80"/>
      <c r="R19" s="81">
        <f t="shared" si="2"/>
        <v>135</v>
      </c>
      <c r="S19" s="81"/>
      <c r="T19" s="82">
        <v>81</v>
      </c>
      <c r="U19" s="82"/>
      <c r="V19" s="82">
        <v>54</v>
      </c>
      <c r="W19" s="85"/>
      <c r="X19" s="79" t="s">
        <v>84</v>
      </c>
      <c r="Y19" s="80"/>
      <c r="Z19" s="81">
        <f t="shared" si="3"/>
        <v>139</v>
      </c>
      <c r="AA19" s="81"/>
      <c r="AB19" s="82">
        <v>56</v>
      </c>
      <c r="AC19" s="82"/>
      <c r="AD19" s="82">
        <v>83</v>
      </c>
      <c r="AE19" s="85"/>
      <c r="AF19" s="79" t="s">
        <v>85</v>
      </c>
      <c r="AG19" s="80"/>
      <c r="AH19" s="81">
        <f t="shared" si="4"/>
        <v>14</v>
      </c>
      <c r="AI19" s="81"/>
      <c r="AJ19" s="82">
        <v>5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90</v>
      </c>
      <c r="C20" s="81"/>
      <c r="D20" s="82">
        <v>42</v>
      </c>
      <c r="E20" s="82"/>
      <c r="F20" s="86">
        <v>48</v>
      </c>
      <c r="G20" s="87"/>
      <c r="H20" s="79" t="s">
        <v>87</v>
      </c>
      <c r="I20" s="80"/>
      <c r="J20" s="81">
        <f t="shared" si="1"/>
        <v>117</v>
      </c>
      <c r="K20" s="81"/>
      <c r="L20" s="82">
        <v>52</v>
      </c>
      <c r="M20" s="82"/>
      <c r="N20" s="82">
        <v>65</v>
      </c>
      <c r="O20" s="85"/>
      <c r="P20" s="79" t="s">
        <v>88</v>
      </c>
      <c r="Q20" s="80"/>
      <c r="R20" s="81">
        <f t="shared" si="2"/>
        <v>152</v>
      </c>
      <c r="S20" s="81"/>
      <c r="T20" s="82">
        <v>67</v>
      </c>
      <c r="U20" s="82"/>
      <c r="V20" s="82">
        <v>85</v>
      </c>
      <c r="W20" s="85"/>
      <c r="X20" s="79" t="s">
        <v>89</v>
      </c>
      <c r="Y20" s="80"/>
      <c r="Z20" s="81">
        <f t="shared" si="3"/>
        <v>143</v>
      </c>
      <c r="AA20" s="81"/>
      <c r="AB20" s="82">
        <v>58</v>
      </c>
      <c r="AC20" s="82"/>
      <c r="AD20" s="82">
        <v>85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5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93</v>
      </c>
      <c r="C21" s="81"/>
      <c r="D21" s="82">
        <v>45</v>
      </c>
      <c r="E21" s="82"/>
      <c r="F21" s="86">
        <v>48</v>
      </c>
      <c r="G21" s="87"/>
      <c r="H21" s="79" t="s">
        <v>92</v>
      </c>
      <c r="I21" s="80"/>
      <c r="J21" s="81">
        <f t="shared" si="1"/>
        <v>143</v>
      </c>
      <c r="K21" s="81"/>
      <c r="L21" s="82">
        <v>81</v>
      </c>
      <c r="M21" s="82"/>
      <c r="N21" s="82">
        <v>62</v>
      </c>
      <c r="O21" s="85"/>
      <c r="P21" s="79" t="s">
        <v>93</v>
      </c>
      <c r="Q21" s="80"/>
      <c r="R21" s="81">
        <f t="shared" si="2"/>
        <v>131</v>
      </c>
      <c r="S21" s="81"/>
      <c r="T21" s="82">
        <v>62</v>
      </c>
      <c r="U21" s="82"/>
      <c r="V21" s="82">
        <v>69</v>
      </c>
      <c r="W21" s="85"/>
      <c r="X21" s="79" t="s">
        <v>94</v>
      </c>
      <c r="Y21" s="80"/>
      <c r="Z21" s="81">
        <f t="shared" si="3"/>
        <v>88</v>
      </c>
      <c r="AA21" s="81"/>
      <c r="AB21" s="82">
        <v>36</v>
      </c>
      <c r="AC21" s="82"/>
      <c r="AD21" s="82">
        <v>52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2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88</v>
      </c>
      <c r="C22" s="81"/>
      <c r="D22" s="82">
        <v>48</v>
      </c>
      <c r="E22" s="82"/>
      <c r="F22" s="86">
        <v>40</v>
      </c>
      <c r="G22" s="87"/>
      <c r="H22" s="79" t="s">
        <v>97</v>
      </c>
      <c r="I22" s="80"/>
      <c r="J22" s="81">
        <f t="shared" si="1"/>
        <v>120</v>
      </c>
      <c r="K22" s="81"/>
      <c r="L22" s="82">
        <v>65</v>
      </c>
      <c r="M22" s="82"/>
      <c r="N22" s="82">
        <v>55</v>
      </c>
      <c r="O22" s="85"/>
      <c r="P22" s="79" t="s">
        <v>98</v>
      </c>
      <c r="Q22" s="80"/>
      <c r="R22" s="81">
        <f t="shared" si="2"/>
        <v>135</v>
      </c>
      <c r="S22" s="81"/>
      <c r="T22" s="82">
        <v>66</v>
      </c>
      <c r="U22" s="82"/>
      <c r="V22" s="82">
        <v>69</v>
      </c>
      <c r="W22" s="85"/>
      <c r="X22" s="79" t="s">
        <v>99</v>
      </c>
      <c r="Y22" s="80"/>
      <c r="Z22" s="81">
        <f t="shared" si="3"/>
        <v>77</v>
      </c>
      <c r="AA22" s="81"/>
      <c r="AB22" s="82">
        <v>41</v>
      </c>
      <c r="AC22" s="82"/>
      <c r="AD22" s="82">
        <v>36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113</v>
      </c>
      <c r="C23" s="66"/>
      <c r="D23" s="74">
        <v>45</v>
      </c>
      <c r="E23" s="74"/>
      <c r="F23" s="84">
        <v>68</v>
      </c>
      <c r="G23" s="67"/>
      <c r="H23" s="64" t="s">
        <v>102</v>
      </c>
      <c r="I23" s="65"/>
      <c r="J23" s="66">
        <f t="shared" si="1"/>
        <v>137</v>
      </c>
      <c r="K23" s="66"/>
      <c r="L23" s="74">
        <v>59</v>
      </c>
      <c r="M23" s="74"/>
      <c r="N23" s="74">
        <v>78</v>
      </c>
      <c r="O23" s="75"/>
      <c r="P23" s="64" t="s">
        <v>103</v>
      </c>
      <c r="Q23" s="65"/>
      <c r="R23" s="66">
        <f t="shared" si="2"/>
        <v>112</v>
      </c>
      <c r="S23" s="66"/>
      <c r="T23" s="74">
        <v>67</v>
      </c>
      <c r="U23" s="74"/>
      <c r="V23" s="74">
        <v>45</v>
      </c>
      <c r="W23" s="75"/>
      <c r="X23" s="64" t="s">
        <v>104</v>
      </c>
      <c r="Y23" s="65"/>
      <c r="Z23" s="66">
        <f t="shared" si="3"/>
        <v>116</v>
      </c>
      <c r="AA23" s="66"/>
      <c r="AB23" s="74">
        <v>50</v>
      </c>
      <c r="AC23" s="74"/>
      <c r="AD23" s="74">
        <v>66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510</v>
      </c>
      <c r="D27" s="46"/>
      <c r="E27" s="45">
        <f>SUM(E28:F29)</f>
        <v>560</v>
      </c>
      <c r="F27" s="46"/>
      <c r="G27" s="45">
        <f>SUM(G28:H29)</f>
        <v>312</v>
      </c>
      <c r="H27" s="46"/>
      <c r="I27" s="45">
        <f>SUM(I28:J29)</f>
        <v>298</v>
      </c>
      <c r="J27" s="46"/>
      <c r="K27" s="45">
        <f>SUM(K28:L29)</f>
        <v>201</v>
      </c>
      <c r="L27" s="46"/>
      <c r="M27" s="45">
        <f>SUM(M28:N29)</f>
        <v>995</v>
      </c>
      <c r="N27" s="46"/>
      <c r="O27" s="45">
        <f>SUM(O28:P29)</f>
        <v>1222</v>
      </c>
      <c r="P27" s="46"/>
      <c r="Q27" s="45">
        <f>SUM(Q28:R29)</f>
        <v>1475</v>
      </c>
      <c r="R27" s="46"/>
      <c r="S27" s="45">
        <f>SUM(S28:T29)</f>
        <v>1482</v>
      </c>
      <c r="T27" s="46"/>
      <c r="U27" s="45">
        <f>SUM(U28:V29)</f>
        <v>540</v>
      </c>
      <c r="V27" s="46"/>
      <c r="W27" s="45">
        <f>SUM(W28:X29)</f>
        <v>486</v>
      </c>
      <c r="X27" s="46"/>
      <c r="Y27" s="45">
        <f>SUM(Y28:Z29)</f>
        <v>624</v>
      </c>
      <c r="Z27" s="46"/>
      <c r="AA27" s="45">
        <f>SUM(AA28:AB29)</f>
        <v>563</v>
      </c>
      <c r="AB27" s="46"/>
      <c r="AC27" s="45">
        <f>SUM(AC28:AD29)</f>
        <v>754</v>
      </c>
      <c r="AD27" s="46"/>
      <c r="AE27" s="45">
        <f>SUM(AE28:AF29)</f>
        <v>156</v>
      </c>
      <c r="AF27" s="46"/>
      <c r="AG27" s="45">
        <f>SUM(AG28:AH29)</f>
        <v>6</v>
      </c>
      <c r="AH27" s="46"/>
      <c r="AI27" s="47">
        <f>SUM(C27:AH27)</f>
        <v>10184</v>
      </c>
      <c r="AJ27" s="48"/>
      <c r="AK27" s="49">
        <v>4749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265</v>
      </c>
      <c r="D28" s="44"/>
      <c r="E28" s="43">
        <f>SUM(D10:E15)</f>
        <v>315</v>
      </c>
      <c r="F28" s="44"/>
      <c r="G28" s="43">
        <f>SUM(D16:E18)</f>
        <v>165</v>
      </c>
      <c r="H28" s="44"/>
      <c r="I28" s="43">
        <f>SUM(D19:E21)</f>
        <v>139</v>
      </c>
      <c r="J28" s="44"/>
      <c r="K28" s="43">
        <f>SUM(D22:E23)</f>
        <v>93</v>
      </c>
      <c r="L28" s="44"/>
      <c r="M28" s="43">
        <f>SUM(L4:M13)</f>
        <v>460</v>
      </c>
      <c r="N28" s="44"/>
      <c r="O28" s="43">
        <f>SUM(L14:M23)</f>
        <v>601</v>
      </c>
      <c r="P28" s="44"/>
      <c r="Q28" s="43">
        <f>SUM(T4:U13)</f>
        <v>709</v>
      </c>
      <c r="R28" s="44"/>
      <c r="S28" s="43">
        <f>SUM(T14:U23)</f>
        <v>752</v>
      </c>
      <c r="T28" s="44"/>
      <c r="U28" s="43">
        <f>SUM(AB4:AC8)</f>
        <v>262</v>
      </c>
      <c r="V28" s="44"/>
      <c r="W28" s="43">
        <f>SUM(AB9:AC13)</f>
        <v>243</v>
      </c>
      <c r="X28" s="44"/>
      <c r="Y28" s="43">
        <f>SUM(AB14:AC18)</f>
        <v>274</v>
      </c>
      <c r="Z28" s="44"/>
      <c r="AA28" s="43">
        <f>SUM(AB19:AC23)</f>
        <v>241</v>
      </c>
      <c r="AB28" s="44"/>
      <c r="AC28" s="43">
        <f>SUM(AJ4:AK13)</f>
        <v>296</v>
      </c>
      <c r="AD28" s="44"/>
      <c r="AE28" s="43">
        <f>SUM(AJ14:AK23)</f>
        <v>45</v>
      </c>
      <c r="AF28" s="44"/>
      <c r="AG28" s="43">
        <f>AJ24</f>
        <v>0</v>
      </c>
      <c r="AH28" s="44"/>
      <c r="AI28" s="38">
        <f>SUM(C28:AH28)</f>
        <v>4860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245</v>
      </c>
      <c r="D29" s="21"/>
      <c r="E29" s="20">
        <f>SUM(F10:G15)</f>
        <v>245</v>
      </c>
      <c r="F29" s="21"/>
      <c r="G29" s="20">
        <f>SUM(F16:G18)</f>
        <v>147</v>
      </c>
      <c r="H29" s="21"/>
      <c r="I29" s="20">
        <f>SUM(F19:G21)</f>
        <v>159</v>
      </c>
      <c r="J29" s="21"/>
      <c r="K29" s="20">
        <f>SUM(F22:G23)</f>
        <v>108</v>
      </c>
      <c r="L29" s="21"/>
      <c r="M29" s="20">
        <f>SUM(N4:O13)</f>
        <v>535</v>
      </c>
      <c r="N29" s="21"/>
      <c r="O29" s="20">
        <f>SUM(N14:O23)</f>
        <v>621</v>
      </c>
      <c r="P29" s="21"/>
      <c r="Q29" s="20">
        <f>SUM(V4:W13)</f>
        <v>766</v>
      </c>
      <c r="R29" s="21"/>
      <c r="S29" s="20">
        <f>SUM(V14:W23)</f>
        <v>730</v>
      </c>
      <c r="T29" s="21"/>
      <c r="U29" s="20">
        <f>SUM(AD4:AE8)</f>
        <v>278</v>
      </c>
      <c r="V29" s="21"/>
      <c r="W29" s="20">
        <f>SUM(AD9:AE13)</f>
        <v>243</v>
      </c>
      <c r="X29" s="21"/>
      <c r="Y29" s="20">
        <f>SUM(AD14:AE18)</f>
        <v>350</v>
      </c>
      <c r="Z29" s="21"/>
      <c r="AA29" s="20">
        <f>SUM(AD19:AE23)</f>
        <v>322</v>
      </c>
      <c r="AB29" s="21"/>
      <c r="AC29" s="20">
        <f>SUM(AL4:AM13)</f>
        <v>458</v>
      </c>
      <c r="AD29" s="21"/>
      <c r="AE29" s="20">
        <f>SUM(AL14:AM23)</f>
        <v>111</v>
      </c>
      <c r="AF29" s="21"/>
      <c r="AG29" s="20">
        <f>AL24</f>
        <v>6</v>
      </c>
      <c r="AH29" s="21"/>
      <c r="AI29" s="22">
        <f>SUM(C29:AH29)</f>
        <v>5324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1382</v>
      </c>
      <c r="D31" s="34"/>
      <c r="E31" s="34"/>
      <c r="F31" s="35">
        <f>C31/AI27</f>
        <v>0.1357030636292223</v>
      </c>
      <c r="G31" s="35"/>
      <c r="H31" s="36"/>
      <c r="I31" s="17">
        <f>SUM(I27:V27)</f>
        <v>6213</v>
      </c>
      <c r="J31" s="37"/>
      <c r="K31" s="37"/>
      <c r="L31" s="37"/>
      <c r="M31" s="37"/>
      <c r="N31" s="37"/>
      <c r="O31" s="37"/>
      <c r="P31" s="15">
        <f>I31/AI27</f>
        <v>0.6100746268656716</v>
      </c>
      <c r="Q31" s="15"/>
      <c r="R31" s="15"/>
      <c r="S31" s="15"/>
      <c r="T31" s="15"/>
      <c r="U31" s="15"/>
      <c r="V31" s="16"/>
      <c r="W31" s="17">
        <f>SUM(W27:AH27)</f>
        <v>2589</v>
      </c>
      <c r="X31" s="18"/>
      <c r="Y31" s="18"/>
      <c r="Z31" s="18"/>
      <c r="AA31" s="18"/>
      <c r="AB31" s="18"/>
      <c r="AC31" s="15">
        <f>W31/AI27</f>
        <v>0.25422230950510605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117</v>
      </c>
      <c r="C4" s="90"/>
      <c r="D4" s="91">
        <v>58</v>
      </c>
      <c r="E4" s="91"/>
      <c r="F4" s="96">
        <v>59</v>
      </c>
      <c r="G4" s="97"/>
      <c r="H4" s="88" t="s">
        <v>7</v>
      </c>
      <c r="I4" s="89"/>
      <c r="J4" s="90">
        <f aca="true" t="shared" si="1" ref="J4:J23">SUM(L4:N4)</f>
        <v>236</v>
      </c>
      <c r="K4" s="90"/>
      <c r="L4" s="91">
        <v>122</v>
      </c>
      <c r="M4" s="91"/>
      <c r="N4" s="91">
        <v>114</v>
      </c>
      <c r="O4" s="93"/>
      <c r="P4" s="88" t="s">
        <v>8</v>
      </c>
      <c r="Q4" s="89"/>
      <c r="R4" s="90">
        <f aca="true" t="shared" si="2" ref="R4:R23">SUM(T4:V4)</f>
        <v>201</v>
      </c>
      <c r="S4" s="90"/>
      <c r="T4" s="91">
        <v>91</v>
      </c>
      <c r="U4" s="91"/>
      <c r="V4" s="91">
        <v>110</v>
      </c>
      <c r="W4" s="93"/>
      <c r="X4" s="88" t="s">
        <v>9</v>
      </c>
      <c r="Y4" s="89"/>
      <c r="Z4" s="90">
        <f aca="true" t="shared" si="3" ref="Z4:Z23">SUM(AB4:AD4)</f>
        <v>195</v>
      </c>
      <c r="AA4" s="90"/>
      <c r="AB4" s="91">
        <v>94</v>
      </c>
      <c r="AC4" s="91"/>
      <c r="AD4" s="91">
        <v>101</v>
      </c>
      <c r="AE4" s="93"/>
      <c r="AF4" s="88" t="s">
        <v>10</v>
      </c>
      <c r="AG4" s="89"/>
      <c r="AH4" s="90">
        <f aca="true" t="shared" si="4" ref="AH4:AH24">SUM(AJ4:AL4)</f>
        <v>92</v>
      </c>
      <c r="AI4" s="90"/>
      <c r="AJ4" s="91">
        <v>42</v>
      </c>
      <c r="AK4" s="91"/>
      <c r="AL4" s="91">
        <v>50</v>
      </c>
      <c r="AM4" s="92"/>
    </row>
    <row r="5" spans="1:39" s="8" customFormat="1" ht="18" customHeight="1">
      <c r="A5" s="10" t="s">
        <v>11</v>
      </c>
      <c r="B5" s="81">
        <f t="shared" si="0"/>
        <v>100</v>
      </c>
      <c r="C5" s="81"/>
      <c r="D5" s="82">
        <v>55</v>
      </c>
      <c r="E5" s="82"/>
      <c r="F5" s="86">
        <v>45</v>
      </c>
      <c r="G5" s="87"/>
      <c r="H5" s="79" t="s">
        <v>12</v>
      </c>
      <c r="I5" s="80"/>
      <c r="J5" s="81">
        <f t="shared" si="1"/>
        <v>192</v>
      </c>
      <c r="K5" s="81"/>
      <c r="L5" s="82">
        <v>90</v>
      </c>
      <c r="M5" s="82"/>
      <c r="N5" s="82">
        <v>102</v>
      </c>
      <c r="O5" s="85"/>
      <c r="P5" s="79" t="s">
        <v>13</v>
      </c>
      <c r="Q5" s="80"/>
      <c r="R5" s="81">
        <f t="shared" si="2"/>
        <v>179</v>
      </c>
      <c r="S5" s="81"/>
      <c r="T5" s="82">
        <v>78</v>
      </c>
      <c r="U5" s="82"/>
      <c r="V5" s="82">
        <v>101</v>
      </c>
      <c r="W5" s="85"/>
      <c r="X5" s="79" t="s">
        <v>14</v>
      </c>
      <c r="Y5" s="80"/>
      <c r="Z5" s="81">
        <f t="shared" si="3"/>
        <v>144</v>
      </c>
      <c r="AA5" s="81"/>
      <c r="AB5" s="82">
        <v>64</v>
      </c>
      <c r="AC5" s="82"/>
      <c r="AD5" s="82">
        <v>80</v>
      </c>
      <c r="AE5" s="85"/>
      <c r="AF5" s="79" t="s">
        <v>15</v>
      </c>
      <c r="AG5" s="80"/>
      <c r="AH5" s="81">
        <f t="shared" si="4"/>
        <v>85</v>
      </c>
      <c r="AI5" s="81"/>
      <c r="AJ5" s="82">
        <v>31</v>
      </c>
      <c r="AK5" s="82"/>
      <c r="AL5" s="82">
        <v>54</v>
      </c>
      <c r="AM5" s="83"/>
    </row>
    <row r="6" spans="1:39" s="8" customFormat="1" ht="18" customHeight="1">
      <c r="A6" s="10" t="s">
        <v>16</v>
      </c>
      <c r="B6" s="81">
        <f t="shared" si="0"/>
        <v>112</v>
      </c>
      <c r="C6" s="81"/>
      <c r="D6" s="82">
        <v>63</v>
      </c>
      <c r="E6" s="82"/>
      <c r="F6" s="86">
        <v>49</v>
      </c>
      <c r="G6" s="87"/>
      <c r="H6" s="79" t="s">
        <v>17</v>
      </c>
      <c r="I6" s="80"/>
      <c r="J6" s="81">
        <f t="shared" si="1"/>
        <v>218</v>
      </c>
      <c r="K6" s="81"/>
      <c r="L6" s="82">
        <v>118</v>
      </c>
      <c r="M6" s="82"/>
      <c r="N6" s="82">
        <v>100</v>
      </c>
      <c r="O6" s="85"/>
      <c r="P6" s="79" t="s">
        <v>18</v>
      </c>
      <c r="Q6" s="80"/>
      <c r="R6" s="81">
        <f t="shared" si="2"/>
        <v>187</v>
      </c>
      <c r="S6" s="81"/>
      <c r="T6" s="82">
        <v>96</v>
      </c>
      <c r="U6" s="82"/>
      <c r="V6" s="82">
        <v>91</v>
      </c>
      <c r="W6" s="85"/>
      <c r="X6" s="79" t="s">
        <v>19</v>
      </c>
      <c r="Y6" s="80"/>
      <c r="Z6" s="81">
        <f t="shared" si="3"/>
        <v>137</v>
      </c>
      <c r="AA6" s="81"/>
      <c r="AB6" s="82">
        <v>75</v>
      </c>
      <c r="AC6" s="82"/>
      <c r="AD6" s="82">
        <v>62</v>
      </c>
      <c r="AE6" s="85"/>
      <c r="AF6" s="79" t="s">
        <v>20</v>
      </c>
      <c r="AG6" s="80"/>
      <c r="AH6" s="81">
        <f t="shared" si="4"/>
        <v>92</v>
      </c>
      <c r="AI6" s="81"/>
      <c r="AJ6" s="82">
        <v>29</v>
      </c>
      <c r="AK6" s="82"/>
      <c r="AL6" s="82">
        <v>63</v>
      </c>
      <c r="AM6" s="83"/>
    </row>
    <row r="7" spans="1:39" s="8" customFormat="1" ht="18" customHeight="1">
      <c r="A7" s="10" t="s">
        <v>21</v>
      </c>
      <c r="B7" s="81">
        <f t="shared" si="0"/>
        <v>122</v>
      </c>
      <c r="C7" s="81"/>
      <c r="D7" s="82">
        <v>61</v>
      </c>
      <c r="E7" s="82"/>
      <c r="F7" s="86">
        <v>61</v>
      </c>
      <c r="G7" s="87"/>
      <c r="H7" s="79" t="s">
        <v>22</v>
      </c>
      <c r="I7" s="80"/>
      <c r="J7" s="81">
        <f t="shared" si="1"/>
        <v>208</v>
      </c>
      <c r="K7" s="81"/>
      <c r="L7" s="82">
        <v>96</v>
      </c>
      <c r="M7" s="82"/>
      <c r="N7" s="82">
        <v>112</v>
      </c>
      <c r="O7" s="85"/>
      <c r="P7" s="79" t="s">
        <v>23</v>
      </c>
      <c r="Q7" s="80"/>
      <c r="R7" s="81">
        <f t="shared" si="2"/>
        <v>221</v>
      </c>
      <c r="S7" s="81"/>
      <c r="T7" s="82">
        <v>92</v>
      </c>
      <c r="U7" s="82"/>
      <c r="V7" s="82">
        <v>129</v>
      </c>
      <c r="W7" s="85"/>
      <c r="X7" s="79" t="s">
        <v>24</v>
      </c>
      <c r="Y7" s="80"/>
      <c r="Z7" s="81">
        <f t="shared" si="3"/>
        <v>134</v>
      </c>
      <c r="AA7" s="81"/>
      <c r="AB7" s="82">
        <v>69</v>
      </c>
      <c r="AC7" s="82"/>
      <c r="AD7" s="82">
        <v>65</v>
      </c>
      <c r="AE7" s="85"/>
      <c r="AF7" s="79" t="s">
        <v>25</v>
      </c>
      <c r="AG7" s="80"/>
      <c r="AH7" s="81">
        <f t="shared" si="4"/>
        <v>63</v>
      </c>
      <c r="AI7" s="81"/>
      <c r="AJ7" s="82">
        <v>26</v>
      </c>
      <c r="AK7" s="82"/>
      <c r="AL7" s="82">
        <v>37</v>
      </c>
      <c r="AM7" s="83"/>
    </row>
    <row r="8" spans="1:39" s="8" customFormat="1" ht="18" customHeight="1">
      <c r="A8" s="10" t="s">
        <v>26</v>
      </c>
      <c r="B8" s="81">
        <f t="shared" si="0"/>
        <v>136</v>
      </c>
      <c r="C8" s="81"/>
      <c r="D8" s="82">
        <v>73</v>
      </c>
      <c r="E8" s="82"/>
      <c r="F8" s="86">
        <v>63</v>
      </c>
      <c r="G8" s="87"/>
      <c r="H8" s="79" t="s">
        <v>27</v>
      </c>
      <c r="I8" s="80"/>
      <c r="J8" s="81">
        <f t="shared" si="1"/>
        <v>166</v>
      </c>
      <c r="K8" s="81"/>
      <c r="L8" s="82">
        <v>74</v>
      </c>
      <c r="M8" s="82"/>
      <c r="N8" s="82">
        <v>92</v>
      </c>
      <c r="O8" s="85"/>
      <c r="P8" s="79" t="s">
        <v>28</v>
      </c>
      <c r="Q8" s="80"/>
      <c r="R8" s="81">
        <f t="shared" si="2"/>
        <v>253</v>
      </c>
      <c r="S8" s="81"/>
      <c r="T8" s="82">
        <v>121</v>
      </c>
      <c r="U8" s="82"/>
      <c r="V8" s="82">
        <v>132</v>
      </c>
      <c r="W8" s="85"/>
      <c r="X8" s="79" t="s">
        <v>29</v>
      </c>
      <c r="Y8" s="80"/>
      <c r="Z8" s="81">
        <f t="shared" si="3"/>
        <v>148</v>
      </c>
      <c r="AA8" s="81"/>
      <c r="AB8" s="82">
        <v>67</v>
      </c>
      <c r="AC8" s="82"/>
      <c r="AD8" s="82">
        <v>81</v>
      </c>
      <c r="AE8" s="85"/>
      <c r="AF8" s="79" t="s">
        <v>30</v>
      </c>
      <c r="AG8" s="80"/>
      <c r="AH8" s="81">
        <f t="shared" si="4"/>
        <v>57</v>
      </c>
      <c r="AI8" s="81"/>
      <c r="AJ8" s="82">
        <v>24</v>
      </c>
      <c r="AK8" s="82"/>
      <c r="AL8" s="82">
        <v>33</v>
      </c>
      <c r="AM8" s="83"/>
    </row>
    <row r="9" spans="1:39" s="8" customFormat="1" ht="18" customHeight="1">
      <c r="A9" s="10" t="s">
        <v>31</v>
      </c>
      <c r="B9" s="81">
        <f t="shared" si="0"/>
        <v>133</v>
      </c>
      <c r="C9" s="81"/>
      <c r="D9" s="82">
        <v>69</v>
      </c>
      <c r="E9" s="82"/>
      <c r="F9" s="86">
        <v>64</v>
      </c>
      <c r="G9" s="87"/>
      <c r="H9" s="79" t="s">
        <v>32</v>
      </c>
      <c r="I9" s="80"/>
      <c r="J9" s="81">
        <f t="shared" si="1"/>
        <v>177</v>
      </c>
      <c r="K9" s="81"/>
      <c r="L9" s="82">
        <v>74</v>
      </c>
      <c r="M9" s="82"/>
      <c r="N9" s="82">
        <v>103</v>
      </c>
      <c r="O9" s="85"/>
      <c r="P9" s="79" t="s">
        <v>33</v>
      </c>
      <c r="Q9" s="80"/>
      <c r="R9" s="81">
        <f t="shared" si="2"/>
        <v>231</v>
      </c>
      <c r="S9" s="81"/>
      <c r="T9" s="82">
        <v>106</v>
      </c>
      <c r="U9" s="82"/>
      <c r="V9" s="82">
        <v>125</v>
      </c>
      <c r="W9" s="85"/>
      <c r="X9" s="79" t="s">
        <v>34</v>
      </c>
      <c r="Y9" s="80"/>
      <c r="Z9" s="81">
        <f t="shared" si="3"/>
        <v>139</v>
      </c>
      <c r="AA9" s="81"/>
      <c r="AB9" s="82">
        <v>60</v>
      </c>
      <c r="AC9" s="82"/>
      <c r="AD9" s="82">
        <v>79</v>
      </c>
      <c r="AE9" s="85"/>
      <c r="AF9" s="79" t="s">
        <v>35</v>
      </c>
      <c r="AG9" s="80"/>
      <c r="AH9" s="81">
        <f t="shared" si="4"/>
        <v>63</v>
      </c>
      <c r="AI9" s="81"/>
      <c r="AJ9" s="82">
        <v>30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130</v>
      </c>
      <c r="C10" s="81"/>
      <c r="D10" s="82">
        <v>71</v>
      </c>
      <c r="E10" s="82"/>
      <c r="F10" s="86">
        <v>59</v>
      </c>
      <c r="G10" s="87"/>
      <c r="H10" s="79" t="s">
        <v>37</v>
      </c>
      <c r="I10" s="80"/>
      <c r="J10" s="81">
        <f t="shared" si="1"/>
        <v>171</v>
      </c>
      <c r="K10" s="81"/>
      <c r="L10" s="82">
        <v>77</v>
      </c>
      <c r="M10" s="82"/>
      <c r="N10" s="82">
        <v>94</v>
      </c>
      <c r="O10" s="85"/>
      <c r="P10" s="79" t="s">
        <v>38</v>
      </c>
      <c r="Q10" s="80"/>
      <c r="R10" s="81">
        <f t="shared" si="2"/>
        <v>240</v>
      </c>
      <c r="S10" s="81"/>
      <c r="T10" s="82">
        <v>111</v>
      </c>
      <c r="U10" s="82"/>
      <c r="V10" s="82">
        <v>129</v>
      </c>
      <c r="W10" s="85"/>
      <c r="X10" s="79" t="s">
        <v>39</v>
      </c>
      <c r="Y10" s="80"/>
      <c r="Z10" s="81">
        <f t="shared" si="3"/>
        <v>121</v>
      </c>
      <c r="AA10" s="81"/>
      <c r="AB10" s="82">
        <v>68</v>
      </c>
      <c r="AC10" s="82"/>
      <c r="AD10" s="82">
        <v>53</v>
      </c>
      <c r="AE10" s="85"/>
      <c r="AF10" s="79" t="s">
        <v>40</v>
      </c>
      <c r="AG10" s="80"/>
      <c r="AH10" s="81">
        <f t="shared" si="4"/>
        <v>59</v>
      </c>
      <c r="AI10" s="81"/>
      <c r="AJ10" s="82">
        <v>31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174</v>
      </c>
      <c r="C11" s="81"/>
      <c r="D11" s="82">
        <v>82</v>
      </c>
      <c r="E11" s="82"/>
      <c r="F11" s="86">
        <v>92</v>
      </c>
      <c r="G11" s="87"/>
      <c r="H11" s="79" t="s">
        <v>42</v>
      </c>
      <c r="I11" s="80"/>
      <c r="J11" s="81">
        <f t="shared" si="1"/>
        <v>198</v>
      </c>
      <c r="K11" s="81"/>
      <c r="L11" s="82">
        <v>91</v>
      </c>
      <c r="M11" s="82"/>
      <c r="N11" s="82">
        <v>107</v>
      </c>
      <c r="O11" s="85"/>
      <c r="P11" s="79" t="s">
        <v>43</v>
      </c>
      <c r="Q11" s="80"/>
      <c r="R11" s="81">
        <f t="shared" si="2"/>
        <v>267</v>
      </c>
      <c r="S11" s="81"/>
      <c r="T11" s="82">
        <v>136</v>
      </c>
      <c r="U11" s="82"/>
      <c r="V11" s="82">
        <v>131</v>
      </c>
      <c r="W11" s="85"/>
      <c r="X11" s="79" t="s">
        <v>44</v>
      </c>
      <c r="Y11" s="80"/>
      <c r="Z11" s="81">
        <f t="shared" si="3"/>
        <v>139</v>
      </c>
      <c r="AA11" s="81"/>
      <c r="AB11" s="82">
        <v>78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67</v>
      </c>
      <c r="AI11" s="81"/>
      <c r="AJ11" s="82">
        <v>23</v>
      </c>
      <c r="AK11" s="82"/>
      <c r="AL11" s="82">
        <v>44</v>
      </c>
      <c r="AM11" s="83"/>
    </row>
    <row r="12" spans="1:39" s="8" customFormat="1" ht="18" customHeight="1">
      <c r="A12" s="10" t="s">
        <v>46</v>
      </c>
      <c r="B12" s="81">
        <f t="shared" si="0"/>
        <v>160</v>
      </c>
      <c r="C12" s="81"/>
      <c r="D12" s="82">
        <v>75</v>
      </c>
      <c r="E12" s="82"/>
      <c r="F12" s="86">
        <v>85</v>
      </c>
      <c r="G12" s="87"/>
      <c r="H12" s="79" t="s">
        <v>47</v>
      </c>
      <c r="I12" s="80"/>
      <c r="J12" s="81">
        <f t="shared" si="1"/>
        <v>180</v>
      </c>
      <c r="K12" s="81"/>
      <c r="L12" s="82">
        <v>91</v>
      </c>
      <c r="M12" s="82"/>
      <c r="N12" s="82">
        <v>89</v>
      </c>
      <c r="O12" s="85"/>
      <c r="P12" s="79" t="s">
        <v>48</v>
      </c>
      <c r="Q12" s="80"/>
      <c r="R12" s="81">
        <f t="shared" si="2"/>
        <v>237</v>
      </c>
      <c r="S12" s="81"/>
      <c r="T12" s="82">
        <v>97</v>
      </c>
      <c r="U12" s="82"/>
      <c r="V12" s="82">
        <v>140</v>
      </c>
      <c r="W12" s="85"/>
      <c r="X12" s="79" t="s">
        <v>49</v>
      </c>
      <c r="Y12" s="80"/>
      <c r="Z12" s="81">
        <f t="shared" si="3"/>
        <v>119</v>
      </c>
      <c r="AA12" s="81"/>
      <c r="AB12" s="82">
        <v>53</v>
      </c>
      <c r="AC12" s="82"/>
      <c r="AD12" s="82">
        <v>66</v>
      </c>
      <c r="AE12" s="85"/>
      <c r="AF12" s="79" t="s">
        <v>50</v>
      </c>
      <c r="AG12" s="80"/>
      <c r="AH12" s="81">
        <f t="shared" si="4"/>
        <v>42</v>
      </c>
      <c r="AI12" s="81"/>
      <c r="AJ12" s="82">
        <v>14</v>
      </c>
      <c r="AK12" s="82"/>
      <c r="AL12" s="82">
        <v>28</v>
      </c>
      <c r="AM12" s="83"/>
    </row>
    <row r="13" spans="1:39" s="8" customFormat="1" ht="18" customHeight="1">
      <c r="A13" s="10" t="s">
        <v>51</v>
      </c>
      <c r="B13" s="81">
        <f t="shared" si="0"/>
        <v>152</v>
      </c>
      <c r="C13" s="81"/>
      <c r="D13" s="82">
        <v>91</v>
      </c>
      <c r="E13" s="82"/>
      <c r="F13" s="86">
        <v>61</v>
      </c>
      <c r="G13" s="87"/>
      <c r="H13" s="79" t="s">
        <v>52</v>
      </c>
      <c r="I13" s="80"/>
      <c r="J13" s="81">
        <f t="shared" si="1"/>
        <v>158</v>
      </c>
      <c r="K13" s="81"/>
      <c r="L13" s="82">
        <v>63</v>
      </c>
      <c r="M13" s="82"/>
      <c r="N13" s="82">
        <v>95</v>
      </c>
      <c r="O13" s="85"/>
      <c r="P13" s="79" t="s">
        <v>53</v>
      </c>
      <c r="Q13" s="80"/>
      <c r="R13" s="81">
        <f t="shared" si="2"/>
        <v>253</v>
      </c>
      <c r="S13" s="81"/>
      <c r="T13" s="82">
        <v>116</v>
      </c>
      <c r="U13" s="82"/>
      <c r="V13" s="82">
        <v>137</v>
      </c>
      <c r="W13" s="85"/>
      <c r="X13" s="79" t="s">
        <v>54</v>
      </c>
      <c r="Y13" s="80"/>
      <c r="Z13" s="81">
        <f t="shared" si="3"/>
        <v>123</v>
      </c>
      <c r="AA13" s="81"/>
      <c r="AB13" s="82">
        <v>59</v>
      </c>
      <c r="AC13" s="82"/>
      <c r="AD13" s="82">
        <v>64</v>
      </c>
      <c r="AE13" s="85"/>
      <c r="AF13" s="79" t="s">
        <v>55</v>
      </c>
      <c r="AG13" s="80"/>
      <c r="AH13" s="81">
        <f t="shared" si="4"/>
        <v>45</v>
      </c>
      <c r="AI13" s="81"/>
      <c r="AJ13" s="82">
        <v>19</v>
      </c>
      <c r="AK13" s="82"/>
      <c r="AL13" s="82">
        <v>26</v>
      </c>
      <c r="AM13" s="83"/>
    </row>
    <row r="14" spans="1:39" s="8" customFormat="1" ht="18" customHeight="1">
      <c r="A14" s="10" t="s">
        <v>56</v>
      </c>
      <c r="B14" s="81">
        <f t="shared" si="0"/>
        <v>182</v>
      </c>
      <c r="C14" s="81"/>
      <c r="D14" s="82">
        <v>89</v>
      </c>
      <c r="E14" s="82"/>
      <c r="F14" s="86">
        <v>93</v>
      </c>
      <c r="G14" s="87"/>
      <c r="H14" s="79" t="s">
        <v>57</v>
      </c>
      <c r="I14" s="80"/>
      <c r="J14" s="81">
        <f t="shared" si="1"/>
        <v>163</v>
      </c>
      <c r="K14" s="81"/>
      <c r="L14" s="82">
        <v>71</v>
      </c>
      <c r="M14" s="82"/>
      <c r="N14" s="82">
        <v>92</v>
      </c>
      <c r="O14" s="85"/>
      <c r="P14" s="79" t="s">
        <v>58</v>
      </c>
      <c r="Q14" s="80"/>
      <c r="R14" s="81">
        <f t="shared" si="2"/>
        <v>287</v>
      </c>
      <c r="S14" s="81"/>
      <c r="T14" s="82">
        <v>138</v>
      </c>
      <c r="U14" s="82"/>
      <c r="V14" s="82">
        <v>149</v>
      </c>
      <c r="W14" s="85"/>
      <c r="X14" s="79" t="s">
        <v>59</v>
      </c>
      <c r="Y14" s="80"/>
      <c r="Z14" s="81">
        <f t="shared" si="3"/>
        <v>111</v>
      </c>
      <c r="AA14" s="81"/>
      <c r="AB14" s="82">
        <v>52</v>
      </c>
      <c r="AC14" s="82"/>
      <c r="AD14" s="82">
        <v>59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10</v>
      </c>
      <c r="AK14" s="82"/>
      <c r="AL14" s="82">
        <v>26</v>
      </c>
      <c r="AM14" s="83"/>
    </row>
    <row r="15" spans="1:39" s="8" customFormat="1" ht="18" customHeight="1">
      <c r="A15" s="10" t="s">
        <v>61</v>
      </c>
      <c r="B15" s="81">
        <f t="shared" si="0"/>
        <v>161</v>
      </c>
      <c r="C15" s="81"/>
      <c r="D15" s="82">
        <v>77</v>
      </c>
      <c r="E15" s="82"/>
      <c r="F15" s="86">
        <v>84</v>
      </c>
      <c r="G15" s="87"/>
      <c r="H15" s="79" t="s">
        <v>62</v>
      </c>
      <c r="I15" s="80"/>
      <c r="J15" s="81">
        <f t="shared" si="1"/>
        <v>183</v>
      </c>
      <c r="K15" s="81"/>
      <c r="L15" s="82">
        <v>89</v>
      </c>
      <c r="M15" s="82"/>
      <c r="N15" s="82">
        <v>94</v>
      </c>
      <c r="O15" s="85"/>
      <c r="P15" s="79" t="s">
        <v>63</v>
      </c>
      <c r="Q15" s="80"/>
      <c r="R15" s="81">
        <f t="shared" si="2"/>
        <v>290</v>
      </c>
      <c r="S15" s="81"/>
      <c r="T15" s="82">
        <v>141</v>
      </c>
      <c r="U15" s="82"/>
      <c r="V15" s="82">
        <v>149</v>
      </c>
      <c r="W15" s="85"/>
      <c r="X15" s="79" t="s">
        <v>64</v>
      </c>
      <c r="Y15" s="80"/>
      <c r="Z15" s="81">
        <f t="shared" si="3"/>
        <v>121</v>
      </c>
      <c r="AA15" s="81"/>
      <c r="AB15" s="82">
        <v>55</v>
      </c>
      <c r="AC15" s="82"/>
      <c r="AD15" s="82">
        <v>66</v>
      </c>
      <c r="AE15" s="85"/>
      <c r="AF15" s="79" t="s">
        <v>65</v>
      </c>
      <c r="AG15" s="80"/>
      <c r="AH15" s="81">
        <f t="shared" si="4"/>
        <v>36</v>
      </c>
      <c r="AI15" s="81"/>
      <c r="AJ15" s="82">
        <v>17</v>
      </c>
      <c r="AK15" s="82"/>
      <c r="AL15" s="82">
        <v>19</v>
      </c>
      <c r="AM15" s="83"/>
    </row>
    <row r="16" spans="1:39" s="8" customFormat="1" ht="18" customHeight="1">
      <c r="A16" s="10" t="s">
        <v>66</v>
      </c>
      <c r="B16" s="81">
        <f t="shared" si="0"/>
        <v>153</v>
      </c>
      <c r="C16" s="81"/>
      <c r="D16" s="82">
        <v>77</v>
      </c>
      <c r="E16" s="82"/>
      <c r="F16" s="86">
        <v>76</v>
      </c>
      <c r="G16" s="87"/>
      <c r="H16" s="79" t="s">
        <v>67</v>
      </c>
      <c r="I16" s="80"/>
      <c r="J16" s="81">
        <f t="shared" si="1"/>
        <v>174</v>
      </c>
      <c r="K16" s="81"/>
      <c r="L16" s="82">
        <v>86</v>
      </c>
      <c r="M16" s="82"/>
      <c r="N16" s="82">
        <v>88</v>
      </c>
      <c r="O16" s="85"/>
      <c r="P16" s="79" t="s">
        <v>68</v>
      </c>
      <c r="Q16" s="80"/>
      <c r="R16" s="81">
        <f t="shared" si="2"/>
        <v>284</v>
      </c>
      <c r="S16" s="81"/>
      <c r="T16" s="82">
        <v>119</v>
      </c>
      <c r="U16" s="82"/>
      <c r="V16" s="82">
        <v>165</v>
      </c>
      <c r="W16" s="85"/>
      <c r="X16" s="79" t="s">
        <v>69</v>
      </c>
      <c r="Y16" s="80"/>
      <c r="Z16" s="81">
        <f t="shared" si="3"/>
        <v>125</v>
      </c>
      <c r="AA16" s="81"/>
      <c r="AB16" s="82">
        <v>56</v>
      </c>
      <c r="AC16" s="82"/>
      <c r="AD16" s="82">
        <v>69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7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167</v>
      </c>
      <c r="C17" s="81"/>
      <c r="D17" s="82">
        <v>74</v>
      </c>
      <c r="E17" s="82"/>
      <c r="F17" s="86">
        <v>93</v>
      </c>
      <c r="G17" s="87"/>
      <c r="H17" s="79" t="s">
        <v>72</v>
      </c>
      <c r="I17" s="80"/>
      <c r="J17" s="81">
        <f t="shared" si="1"/>
        <v>144</v>
      </c>
      <c r="K17" s="81"/>
      <c r="L17" s="82">
        <v>75</v>
      </c>
      <c r="M17" s="82"/>
      <c r="N17" s="82">
        <v>69</v>
      </c>
      <c r="O17" s="85"/>
      <c r="P17" s="79" t="s">
        <v>73</v>
      </c>
      <c r="Q17" s="80"/>
      <c r="R17" s="81">
        <f t="shared" si="2"/>
        <v>261</v>
      </c>
      <c r="S17" s="81"/>
      <c r="T17" s="82">
        <v>122</v>
      </c>
      <c r="U17" s="82"/>
      <c r="V17" s="82">
        <v>139</v>
      </c>
      <c r="W17" s="85"/>
      <c r="X17" s="79" t="s">
        <v>74</v>
      </c>
      <c r="Y17" s="80"/>
      <c r="Z17" s="81">
        <f t="shared" si="3"/>
        <v>145</v>
      </c>
      <c r="AA17" s="81"/>
      <c r="AB17" s="82">
        <v>73</v>
      </c>
      <c r="AC17" s="82"/>
      <c r="AD17" s="82">
        <v>72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3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165</v>
      </c>
      <c r="C18" s="81"/>
      <c r="D18" s="82">
        <v>89</v>
      </c>
      <c r="E18" s="82"/>
      <c r="F18" s="86">
        <v>76</v>
      </c>
      <c r="G18" s="87"/>
      <c r="H18" s="79" t="s">
        <v>77</v>
      </c>
      <c r="I18" s="80"/>
      <c r="J18" s="81">
        <f t="shared" si="1"/>
        <v>143</v>
      </c>
      <c r="K18" s="81"/>
      <c r="L18" s="82">
        <v>68</v>
      </c>
      <c r="M18" s="82"/>
      <c r="N18" s="82">
        <v>75</v>
      </c>
      <c r="O18" s="85"/>
      <c r="P18" s="79" t="s">
        <v>78</v>
      </c>
      <c r="Q18" s="80"/>
      <c r="R18" s="81">
        <f t="shared" si="2"/>
        <v>271</v>
      </c>
      <c r="S18" s="81"/>
      <c r="T18" s="82">
        <v>141</v>
      </c>
      <c r="U18" s="82"/>
      <c r="V18" s="82">
        <v>130</v>
      </c>
      <c r="W18" s="85"/>
      <c r="X18" s="79" t="s">
        <v>79</v>
      </c>
      <c r="Y18" s="80"/>
      <c r="Z18" s="81">
        <f t="shared" si="3"/>
        <v>154</v>
      </c>
      <c r="AA18" s="81"/>
      <c r="AB18" s="82">
        <v>74</v>
      </c>
      <c r="AC18" s="82"/>
      <c r="AD18" s="82">
        <v>80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6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165</v>
      </c>
      <c r="C19" s="81"/>
      <c r="D19" s="82">
        <v>73</v>
      </c>
      <c r="E19" s="82"/>
      <c r="F19" s="86">
        <v>92</v>
      </c>
      <c r="G19" s="87"/>
      <c r="H19" s="79" t="s">
        <v>82</v>
      </c>
      <c r="I19" s="80"/>
      <c r="J19" s="81">
        <f t="shared" si="1"/>
        <v>166</v>
      </c>
      <c r="K19" s="81"/>
      <c r="L19" s="82">
        <v>80</v>
      </c>
      <c r="M19" s="82"/>
      <c r="N19" s="82">
        <v>86</v>
      </c>
      <c r="O19" s="85"/>
      <c r="P19" s="79" t="s">
        <v>83</v>
      </c>
      <c r="Q19" s="80"/>
      <c r="R19" s="81">
        <f t="shared" si="2"/>
        <v>252</v>
      </c>
      <c r="S19" s="81"/>
      <c r="T19" s="82">
        <v>132</v>
      </c>
      <c r="U19" s="82"/>
      <c r="V19" s="82">
        <v>120</v>
      </c>
      <c r="W19" s="85"/>
      <c r="X19" s="79" t="s">
        <v>84</v>
      </c>
      <c r="Y19" s="80"/>
      <c r="Z19" s="81">
        <f t="shared" si="3"/>
        <v>145</v>
      </c>
      <c r="AA19" s="81"/>
      <c r="AB19" s="82">
        <v>64</v>
      </c>
      <c r="AC19" s="82"/>
      <c r="AD19" s="82">
        <v>81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2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181</v>
      </c>
      <c r="C20" s="81"/>
      <c r="D20" s="82">
        <v>83</v>
      </c>
      <c r="E20" s="82"/>
      <c r="F20" s="86">
        <v>98</v>
      </c>
      <c r="G20" s="87"/>
      <c r="H20" s="79" t="s">
        <v>87</v>
      </c>
      <c r="I20" s="80"/>
      <c r="J20" s="81">
        <f t="shared" si="1"/>
        <v>176</v>
      </c>
      <c r="K20" s="81"/>
      <c r="L20" s="82">
        <v>82</v>
      </c>
      <c r="M20" s="82"/>
      <c r="N20" s="82">
        <v>94</v>
      </c>
      <c r="O20" s="85"/>
      <c r="P20" s="79" t="s">
        <v>88</v>
      </c>
      <c r="Q20" s="80"/>
      <c r="R20" s="81">
        <f t="shared" si="2"/>
        <v>253</v>
      </c>
      <c r="S20" s="81"/>
      <c r="T20" s="82">
        <v>132</v>
      </c>
      <c r="U20" s="82"/>
      <c r="V20" s="82">
        <v>121</v>
      </c>
      <c r="W20" s="85"/>
      <c r="X20" s="79" t="s">
        <v>89</v>
      </c>
      <c r="Y20" s="80"/>
      <c r="Z20" s="81">
        <f t="shared" si="3"/>
        <v>144</v>
      </c>
      <c r="AA20" s="81"/>
      <c r="AB20" s="82">
        <v>68</v>
      </c>
      <c r="AC20" s="82"/>
      <c r="AD20" s="82">
        <v>76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3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136</v>
      </c>
      <c r="C21" s="81"/>
      <c r="D21" s="82">
        <v>74</v>
      </c>
      <c r="E21" s="82"/>
      <c r="F21" s="86">
        <v>62</v>
      </c>
      <c r="G21" s="87"/>
      <c r="H21" s="79" t="s">
        <v>92</v>
      </c>
      <c r="I21" s="80"/>
      <c r="J21" s="81">
        <f t="shared" si="1"/>
        <v>181</v>
      </c>
      <c r="K21" s="81"/>
      <c r="L21" s="82">
        <v>86</v>
      </c>
      <c r="M21" s="82"/>
      <c r="N21" s="82">
        <v>95</v>
      </c>
      <c r="O21" s="85"/>
      <c r="P21" s="79" t="s">
        <v>93</v>
      </c>
      <c r="Q21" s="80"/>
      <c r="R21" s="81">
        <f t="shared" si="2"/>
        <v>188</v>
      </c>
      <c r="S21" s="81"/>
      <c r="T21" s="82">
        <v>96</v>
      </c>
      <c r="U21" s="82"/>
      <c r="V21" s="82">
        <v>92</v>
      </c>
      <c r="W21" s="85"/>
      <c r="X21" s="79" t="s">
        <v>94</v>
      </c>
      <c r="Y21" s="80"/>
      <c r="Z21" s="81">
        <f t="shared" si="3"/>
        <v>70</v>
      </c>
      <c r="AA21" s="81"/>
      <c r="AB21" s="82">
        <v>37</v>
      </c>
      <c r="AC21" s="82"/>
      <c r="AD21" s="82">
        <v>33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1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175</v>
      </c>
      <c r="C22" s="81"/>
      <c r="D22" s="82">
        <v>95</v>
      </c>
      <c r="E22" s="82"/>
      <c r="F22" s="86">
        <v>80</v>
      </c>
      <c r="G22" s="87"/>
      <c r="H22" s="79" t="s">
        <v>97</v>
      </c>
      <c r="I22" s="80"/>
      <c r="J22" s="81">
        <f t="shared" si="1"/>
        <v>161</v>
      </c>
      <c r="K22" s="81"/>
      <c r="L22" s="82">
        <v>75</v>
      </c>
      <c r="M22" s="82"/>
      <c r="N22" s="82">
        <v>86</v>
      </c>
      <c r="O22" s="85"/>
      <c r="P22" s="79" t="s">
        <v>98</v>
      </c>
      <c r="Q22" s="80"/>
      <c r="R22" s="81">
        <f t="shared" si="2"/>
        <v>185</v>
      </c>
      <c r="S22" s="81"/>
      <c r="T22" s="82">
        <v>95</v>
      </c>
      <c r="U22" s="82"/>
      <c r="V22" s="82">
        <v>90</v>
      </c>
      <c r="W22" s="85"/>
      <c r="X22" s="79" t="s">
        <v>99</v>
      </c>
      <c r="Y22" s="80"/>
      <c r="Z22" s="81">
        <f t="shared" si="3"/>
        <v>99</v>
      </c>
      <c r="AA22" s="81"/>
      <c r="AB22" s="82">
        <v>44</v>
      </c>
      <c r="AC22" s="82"/>
      <c r="AD22" s="82">
        <v>55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216</v>
      </c>
      <c r="C23" s="66"/>
      <c r="D23" s="74">
        <v>104</v>
      </c>
      <c r="E23" s="74"/>
      <c r="F23" s="84">
        <v>112</v>
      </c>
      <c r="G23" s="67"/>
      <c r="H23" s="64" t="s">
        <v>102</v>
      </c>
      <c r="I23" s="65"/>
      <c r="J23" s="66">
        <f t="shared" si="1"/>
        <v>172</v>
      </c>
      <c r="K23" s="66"/>
      <c r="L23" s="74">
        <v>79</v>
      </c>
      <c r="M23" s="74"/>
      <c r="N23" s="74">
        <v>93</v>
      </c>
      <c r="O23" s="75"/>
      <c r="P23" s="64" t="s">
        <v>103</v>
      </c>
      <c r="Q23" s="65"/>
      <c r="R23" s="66">
        <f t="shared" si="2"/>
        <v>177</v>
      </c>
      <c r="S23" s="66"/>
      <c r="T23" s="74">
        <v>86</v>
      </c>
      <c r="U23" s="74"/>
      <c r="V23" s="74">
        <v>91</v>
      </c>
      <c r="W23" s="75"/>
      <c r="X23" s="64" t="s">
        <v>104</v>
      </c>
      <c r="Y23" s="65"/>
      <c r="Z23" s="66">
        <f t="shared" si="3"/>
        <v>101</v>
      </c>
      <c r="AA23" s="66"/>
      <c r="AB23" s="74">
        <v>53</v>
      </c>
      <c r="AC23" s="74"/>
      <c r="AD23" s="74">
        <v>48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1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720</v>
      </c>
      <c r="D27" s="46"/>
      <c r="E27" s="45">
        <f>SUM(E28:F29)</f>
        <v>959</v>
      </c>
      <c r="F27" s="46"/>
      <c r="G27" s="45">
        <f>SUM(G28:H29)</f>
        <v>485</v>
      </c>
      <c r="H27" s="46"/>
      <c r="I27" s="45">
        <f>SUM(I28:J29)</f>
        <v>482</v>
      </c>
      <c r="J27" s="46"/>
      <c r="K27" s="45">
        <f>SUM(K28:L29)</f>
        <v>391</v>
      </c>
      <c r="L27" s="46"/>
      <c r="M27" s="45">
        <f>SUM(M28:N29)</f>
        <v>1904</v>
      </c>
      <c r="N27" s="46"/>
      <c r="O27" s="45">
        <f>SUM(O28:P29)</f>
        <v>1663</v>
      </c>
      <c r="P27" s="46"/>
      <c r="Q27" s="45">
        <f>SUM(Q28:R29)</f>
        <v>2269</v>
      </c>
      <c r="R27" s="46"/>
      <c r="S27" s="45">
        <f>SUM(S28:T29)</f>
        <v>2448</v>
      </c>
      <c r="T27" s="46"/>
      <c r="U27" s="45">
        <f>SUM(U28:V29)</f>
        <v>758</v>
      </c>
      <c r="V27" s="46"/>
      <c r="W27" s="45">
        <f>SUM(W28:X29)</f>
        <v>641</v>
      </c>
      <c r="X27" s="46"/>
      <c r="Y27" s="45">
        <f>SUM(Y28:Z29)</f>
        <v>656</v>
      </c>
      <c r="Z27" s="46"/>
      <c r="AA27" s="45">
        <f>SUM(AA28:AB29)</f>
        <v>559</v>
      </c>
      <c r="AB27" s="46"/>
      <c r="AC27" s="45">
        <f>SUM(AC28:AD29)</f>
        <v>665</v>
      </c>
      <c r="AD27" s="46"/>
      <c r="AE27" s="45">
        <f>SUM(AE28:AF29)</f>
        <v>169</v>
      </c>
      <c r="AF27" s="46"/>
      <c r="AG27" s="45">
        <f>SUM(AG28:AH29)</f>
        <v>2</v>
      </c>
      <c r="AH27" s="46"/>
      <c r="AI27" s="47">
        <f>SUM(C27:AH27)</f>
        <v>14771</v>
      </c>
      <c r="AJ27" s="48"/>
      <c r="AK27" s="49">
        <v>6649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379</v>
      </c>
      <c r="D28" s="44"/>
      <c r="E28" s="43">
        <f>SUM(D10:E15)</f>
        <v>485</v>
      </c>
      <c r="F28" s="44"/>
      <c r="G28" s="43">
        <f>SUM(D16:E18)</f>
        <v>240</v>
      </c>
      <c r="H28" s="44"/>
      <c r="I28" s="43">
        <f>SUM(D19:E21)</f>
        <v>230</v>
      </c>
      <c r="J28" s="44"/>
      <c r="K28" s="43">
        <f>SUM(D22:E23)</f>
        <v>199</v>
      </c>
      <c r="L28" s="44"/>
      <c r="M28" s="43">
        <f>SUM(L4:M13)</f>
        <v>896</v>
      </c>
      <c r="N28" s="44"/>
      <c r="O28" s="43">
        <f>SUM(L14:M23)</f>
        <v>791</v>
      </c>
      <c r="P28" s="44"/>
      <c r="Q28" s="43">
        <f>SUM(T4:U13)</f>
        <v>1044</v>
      </c>
      <c r="R28" s="44"/>
      <c r="S28" s="43">
        <f>SUM(T14:U23)</f>
        <v>1202</v>
      </c>
      <c r="T28" s="44"/>
      <c r="U28" s="43">
        <f>SUM(AB4:AC8)</f>
        <v>369</v>
      </c>
      <c r="V28" s="44"/>
      <c r="W28" s="43">
        <f>SUM(AB9:AC13)</f>
        <v>318</v>
      </c>
      <c r="X28" s="44"/>
      <c r="Y28" s="43">
        <f>SUM(AB14:AC18)</f>
        <v>310</v>
      </c>
      <c r="Z28" s="44"/>
      <c r="AA28" s="43">
        <f>SUM(AB19:AC23)</f>
        <v>266</v>
      </c>
      <c r="AB28" s="44"/>
      <c r="AC28" s="43">
        <f>SUM(AJ4:AK13)</f>
        <v>269</v>
      </c>
      <c r="AD28" s="44"/>
      <c r="AE28" s="43">
        <f>SUM(AJ14:AK23)</f>
        <v>51</v>
      </c>
      <c r="AF28" s="44"/>
      <c r="AG28" s="43">
        <f>AJ24</f>
        <v>0</v>
      </c>
      <c r="AH28" s="44"/>
      <c r="AI28" s="38">
        <f>SUM(C28:AH28)</f>
        <v>7049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341</v>
      </c>
      <c r="D29" s="21"/>
      <c r="E29" s="20">
        <f>SUM(F10:G15)</f>
        <v>474</v>
      </c>
      <c r="F29" s="21"/>
      <c r="G29" s="20">
        <f>SUM(F16:G18)</f>
        <v>245</v>
      </c>
      <c r="H29" s="21"/>
      <c r="I29" s="20">
        <f>SUM(F19:G21)</f>
        <v>252</v>
      </c>
      <c r="J29" s="21"/>
      <c r="K29" s="20">
        <f>SUM(F22:G23)</f>
        <v>192</v>
      </c>
      <c r="L29" s="21"/>
      <c r="M29" s="20">
        <f>SUM(N4:O13)</f>
        <v>1008</v>
      </c>
      <c r="N29" s="21"/>
      <c r="O29" s="20">
        <f>SUM(N14:O23)</f>
        <v>872</v>
      </c>
      <c r="P29" s="21"/>
      <c r="Q29" s="20">
        <f>SUM(V4:W13)</f>
        <v>1225</v>
      </c>
      <c r="R29" s="21"/>
      <c r="S29" s="20">
        <f>SUM(V14:W23)</f>
        <v>1246</v>
      </c>
      <c r="T29" s="21"/>
      <c r="U29" s="20">
        <f>SUM(AD4:AE8)</f>
        <v>389</v>
      </c>
      <c r="V29" s="21"/>
      <c r="W29" s="20">
        <f>SUM(AD9:AE13)</f>
        <v>323</v>
      </c>
      <c r="X29" s="21"/>
      <c r="Y29" s="20">
        <f>SUM(AD14:AE18)</f>
        <v>346</v>
      </c>
      <c r="Z29" s="21"/>
      <c r="AA29" s="20">
        <f>SUM(AD19:AE23)</f>
        <v>293</v>
      </c>
      <c r="AB29" s="21"/>
      <c r="AC29" s="20">
        <f>SUM(AL4:AM13)</f>
        <v>396</v>
      </c>
      <c r="AD29" s="21"/>
      <c r="AE29" s="20">
        <f>SUM(AL14:AM23)</f>
        <v>118</v>
      </c>
      <c r="AF29" s="21"/>
      <c r="AG29" s="20">
        <f>AL24</f>
        <v>2</v>
      </c>
      <c r="AH29" s="21"/>
      <c r="AI29" s="22">
        <f>SUM(C29:AH29)</f>
        <v>7722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2164</v>
      </c>
      <c r="D31" s="34"/>
      <c r="E31" s="34"/>
      <c r="F31" s="35">
        <f>C31/AI27</f>
        <v>0.1465032834608354</v>
      </c>
      <c r="G31" s="35"/>
      <c r="H31" s="36"/>
      <c r="I31" s="17">
        <f>SUM(I27:V27)</f>
        <v>9915</v>
      </c>
      <c r="J31" s="37"/>
      <c r="K31" s="37"/>
      <c r="L31" s="37"/>
      <c r="M31" s="37"/>
      <c r="N31" s="37"/>
      <c r="O31" s="37"/>
      <c r="P31" s="15">
        <f>I31/AI27</f>
        <v>0.6712477151174598</v>
      </c>
      <c r="Q31" s="15"/>
      <c r="R31" s="15"/>
      <c r="S31" s="15"/>
      <c r="T31" s="15"/>
      <c r="U31" s="15"/>
      <c r="V31" s="16"/>
      <c r="W31" s="17">
        <f>SUM(W27:AH27)</f>
        <v>2692</v>
      </c>
      <c r="X31" s="18"/>
      <c r="Y31" s="18"/>
      <c r="Z31" s="18"/>
      <c r="AA31" s="18"/>
      <c r="AB31" s="18"/>
      <c r="AC31" s="15">
        <f>W31/AI27</f>
        <v>0.1822490014217047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72</v>
      </c>
      <c r="C4" s="90"/>
      <c r="D4" s="91">
        <v>36</v>
      </c>
      <c r="E4" s="91"/>
      <c r="F4" s="96">
        <v>36</v>
      </c>
      <c r="G4" s="97"/>
      <c r="H4" s="88" t="s">
        <v>7</v>
      </c>
      <c r="I4" s="89"/>
      <c r="J4" s="90">
        <f aca="true" t="shared" si="1" ref="J4:J23">SUM(L4:N4)</f>
        <v>105</v>
      </c>
      <c r="K4" s="90"/>
      <c r="L4" s="91">
        <v>67</v>
      </c>
      <c r="M4" s="91"/>
      <c r="N4" s="91">
        <v>38</v>
      </c>
      <c r="O4" s="93"/>
      <c r="P4" s="88" t="s">
        <v>8</v>
      </c>
      <c r="Q4" s="89"/>
      <c r="R4" s="90">
        <f aca="true" t="shared" si="2" ref="R4:R23">SUM(T4:V4)</f>
        <v>112</v>
      </c>
      <c r="S4" s="90"/>
      <c r="T4" s="91">
        <v>57</v>
      </c>
      <c r="U4" s="91"/>
      <c r="V4" s="91">
        <v>55</v>
      </c>
      <c r="W4" s="93"/>
      <c r="X4" s="88" t="s">
        <v>9</v>
      </c>
      <c r="Y4" s="89"/>
      <c r="Z4" s="90">
        <f aca="true" t="shared" si="3" ref="Z4:Z23">SUM(AB4:AD4)</f>
        <v>141</v>
      </c>
      <c r="AA4" s="90"/>
      <c r="AB4" s="91">
        <v>57</v>
      </c>
      <c r="AC4" s="91"/>
      <c r="AD4" s="91">
        <v>84</v>
      </c>
      <c r="AE4" s="93"/>
      <c r="AF4" s="88" t="s">
        <v>10</v>
      </c>
      <c r="AG4" s="89"/>
      <c r="AH4" s="90">
        <f aca="true" t="shared" si="4" ref="AH4:AH24">SUM(AJ4:AL4)</f>
        <v>104</v>
      </c>
      <c r="AI4" s="90"/>
      <c r="AJ4" s="91">
        <v>38</v>
      </c>
      <c r="AK4" s="91"/>
      <c r="AL4" s="91">
        <v>66</v>
      </c>
      <c r="AM4" s="92"/>
    </row>
    <row r="5" spans="1:39" s="8" customFormat="1" ht="18" customHeight="1">
      <c r="A5" s="10" t="s">
        <v>11</v>
      </c>
      <c r="B5" s="81">
        <f t="shared" si="0"/>
        <v>67</v>
      </c>
      <c r="C5" s="81"/>
      <c r="D5" s="82">
        <v>40</v>
      </c>
      <c r="E5" s="82"/>
      <c r="F5" s="86">
        <v>27</v>
      </c>
      <c r="G5" s="87"/>
      <c r="H5" s="79" t="s">
        <v>12</v>
      </c>
      <c r="I5" s="80"/>
      <c r="J5" s="81">
        <f t="shared" si="1"/>
        <v>112</v>
      </c>
      <c r="K5" s="81"/>
      <c r="L5" s="82">
        <v>65</v>
      </c>
      <c r="M5" s="82"/>
      <c r="N5" s="82">
        <v>47</v>
      </c>
      <c r="O5" s="85"/>
      <c r="P5" s="79" t="s">
        <v>13</v>
      </c>
      <c r="Q5" s="80"/>
      <c r="R5" s="81">
        <f t="shared" si="2"/>
        <v>102</v>
      </c>
      <c r="S5" s="81"/>
      <c r="T5" s="82">
        <v>54</v>
      </c>
      <c r="U5" s="82"/>
      <c r="V5" s="82">
        <v>48</v>
      </c>
      <c r="W5" s="85"/>
      <c r="X5" s="79" t="s">
        <v>14</v>
      </c>
      <c r="Y5" s="80"/>
      <c r="Z5" s="81">
        <f t="shared" si="3"/>
        <v>129</v>
      </c>
      <c r="AA5" s="81"/>
      <c r="AB5" s="82">
        <v>64</v>
      </c>
      <c r="AC5" s="82"/>
      <c r="AD5" s="82">
        <v>65</v>
      </c>
      <c r="AE5" s="85"/>
      <c r="AF5" s="79" t="s">
        <v>15</v>
      </c>
      <c r="AG5" s="80"/>
      <c r="AH5" s="81">
        <f t="shared" si="4"/>
        <v>85</v>
      </c>
      <c r="AI5" s="81"/>
      <c r="AJ5" s="82">
        <v>36</v>
      </c>
      <c r="AK5" s="82"/>
      <c r="AL5" s="82">
        <v>49</v>
      </c>
      <c r="AM5" s="83"/>
    </row>
    <row r="6" spans="1:39" s="8" customFormat="1" ht="18" customHeight="1">
      <c r="A6" s="10" t="s">
        <v>16</v>
      </c>
      <c r="B6" s="81">
        <f t="shared" si="0"/>
        <v>65</v>
      </c>
      <c r="C6" s="81"/>
      <c r="D6" s="82">
        <v>36</v>
      </c>
      <c r="E6" s="82"/>
      <c r="F6" s="86">
        <v>29</v>
      </c>
      <c r="G6" s="87"/>
      <c r="H6" s="79" t="s">
        <v>17</v>
      </c>
      <c r="I6" s="80"/>
      <c r="J6" s="81">
        <f t="shared" si="1"/>
        <v>120</v>
      </c>
      <c r="K6" s="81"/>
      <c r="L6" s="82">
        <v>67</v>
      </c>
      <c r="M6" s="82"/>
      <c r="N6" s="82">
        <v>53</v>
      </c>
      <c r="O6" s="85"/>
      <c r="P6" s="79" t="s">
        <v>18</v>
      </c>
      <c r="Q6" s="80"/>
      <c r="R6" s="81">
        <f t="shared" si="2"/>
        <v>96</v>
      </c>
      <c r="S6" s="81"/>
      <c r="T6" s="82">
        <v>45</v>
      </c>
      <c r="U6" s="82"/>
      <c r="V6" s="82">
        <v>51</v>
      </c>
      <c r="W6" s="85"/>
      <c r="X6" s="79" t="s">
        <v>19</v>
      </c>
      <c r="Y6" s="80"/>
      <c r="Z6" s="81">
        <f t="shared" si="3"/>
        <v>110</v>
      </c>
      <c r="AA6" s="81"/>
      <c r="AB6" s="82">
        <v>56</v>
      </c>
      <c r="AC6" s="82"/>
      <c r="AD6" s="82">
        <v>54</v>
      </c>
      <c r="AE6" s="85"/>
      <c r="AF6" s="79" t="s">
        <v>20</v>
      </c>
      <c r="AG6" s="80"/>
      <c r="AH6" s="81">
        <f t="shared" si="4"/>
        <v>91</v>
      </c>
      <c r="AI6" s="81"/>
      <c r="AJ6" s="82">
        <v>31</v>
      </c>
      <c r="AK6" s="82"/>
      <c r="AL6" s="82">
        <v>60</v>
      </c>
      <c r="AM6" s="83"/>
    </row>
    <row r="7" spans="1:39" s="8" customFormat="1" ht="18" customHeight="1">
      <c r="A7" s="10" t="s">
        <v>21</v>
      </c>
      <c r="B7" s="81">
        <f t="shared" si="0"/>
        <v>75</v>
      </c>
      <c r="C7" s="81"/>
      <c r="D7" s="82">
        <v>35</v>
      </c>
      <c r="E7" s="82"/>
      <c r="F7" s="86">
        <v>40</v>
      </c>
      <c r="G7" s="87"/>
      <c r="H7" s="79" t="s">
        <v>22</v>
      </c>
      <c r="I7" s="80"/>
      <c r="J7" s="81">
        <f t="shared" si="1"/>
        <v>120</v>
      </c>
      <c r="K7" s="81"/>
      <c r="L7" s="82">
        <v>80</v>
      </c>
      <c r="M7" s="82"/>
      <c r="N7" s="82">
        <v>40</v>
      </c>
      <c r="O7" s="85"/>
      <c r="P7" s="79" t="s">
        <v>23</v>
      </c>
      <c r="Q7" s="80"/>
      <c r="R7" s="81">
        <f t="shared" si="2"/>
        <v>108</v>
      </c>
      <c r="S7" s="81"/>
      <c r="T7" s="82">
        <v>56</v>
      </c>
      <c r="U7" s="82"/>
      <c r="V7" s="82">
        <v>52</v>
      </c>
      <c r="W7" s="85"/>
      <c r="X7" s="79" t="s">
        <v>24</v>
      </c>
      <c r="Y7" s="80"/>
      <c r="Z7" s="81">
        <f t="shared" si="3"/>
        <v>100</v>
      </c>
      <c r="AA7" s="81"/>
      <c r="AB7" s="82">
        <v>60</v>
      </c>
      <c r="AC7" s="82"/>
      <c r="AD7" s="82">
        <v>40</v>
      </c>
      <c r="AE7" s="85"/>
      <c r="AF7" s="79" t="s">
        <v>25</v>
      </c>
      <c r="AG7" s="80"/>
      <c r="AH7" s="81">
        <f t="shared" si="4"/>
        <v>83</v>
      </c>
      <c r="AI7" s="81"/>
      <c r="AJ7" s="82">
        <v>35</v>
      </c>
      <c r="AK7" s="82"/>
      <c r="AL7" s="82">
        <v>48</v>
      </c>
      <c r="AM7" s="83"/>
    </row>
    <row r="8" spans="1:39" s="8" customFormat="1" ht="18" customHeight="1">
      <c r="A8" s="10" t="s">
        <v>26</v>
      </c>
      <c r="B8" s="81">
        <f t="shared" si="0"/>
        <v>70</v>
      </c>
      <c r="C8" s="81"/>
      <c r="D8" s="82">
        <v>35</v>
      </c>
      <c r="E8" s="82"/>
      <c r="F8" s="86">
        <v>35</v>
      </c>
      <c r="G8" s="87"/>
      <c r="H8" s="79" t="s">
        <v>27</v>
      </c>
      <c r="I8" s="80"/>
      <c r="J8" s="81">
        <f t="shared" si="1"/>
        <v>129</v>
      </c>
      <c r="K8" s="81"/>
      <c r="L8" s="82">
        <v>68</v>
      </c>
      <c r="M8" s="82"/>
      <c r="N8" s="82">
        <v>61</v>
      </c>
      <c r="O8" s="85"/>
      <c r="P8" s="79" t="s">
        <v>28</v>
      </c>
      <c r="Q8" s="80"/>
      <c r="R8" s="81">
        <f t="shared" si="2"/>
        <v>126</v>
      </c>
      <c r="S8" s="81"/>
      <c r="T8" s="82">
        <v>70</v>
      </c>
      <c r="U8" s="82"/>
      <c r="V8" s="82">
        <v>56</v>
      </c>
      <c r="W8" s="85"/>
      <c r="X8" s="79" t="s">
        <v>29</v>
      </c>
      <c r="Y8" s="80"/>
      <c r="Z8" s="81">
        <f t="shared" si="3"/>
        <v>96</v>
      </c>
      <c r="AA8" s="81"/>
      <c r="AB8" s="82">
        <v>45</v>
      </c>
      <c r="AC8" s="82"/>
      <c r="AD8" s="82">
        <v>51</v>
      </c>
      <c r="AE8" s="85"/>
      <c r="AF8" s="79" t="s">
        <v>30</v>
      </c>
      <c r="AG8" s="80"/>
      <c r="AH8" s="81">
        <f t="shared" si="4"/>
        <v>65</v>
      </c>
      <c r="AI8" s="81"/>
      <c r="AJ8" s="82">
        <v>24</v>
      </c>
      <c r="AK8" s="82"/>
      <c r="AL8" s="82">
        <v>41</v>
      </c>
      <c r="AM8" s="83"/>
    </row>
    <row r="9" spans="1:39" s="8" customFormat="1" ht="18" customHeight="1">
      <c r="A9" s="10" t="s">
        <v>31</v>
      </c>
      <c r="B9" s="81">
        <f t="shared" si="0"/>
        <v>77</v>
      </c>
      <c r="C9" s="81"/>
      <c r="D9" s="82">
        <v>48</v>
      </c>
      <c r="E9" s="82"/>
      <c r="F9" s="86">
        <v>29</v>
      </c>
      <c r="G9" s="87"/>
      <c r="H9" s="79" t="s">
        <v>32</v>
      </c>
      <c r="I9" s="80"/>
      <c r="J9" s="81">
        <f t="shared" si="1"/>
        <v>123</v>
      </c>
      <c r="K9" s="81"/>
      <c r="L9" s="82">
        <v>75</v>
      </c>
      <c r="M9" s="82"/>
      <c r="N9" s="82">
        <v>48</v>
      </c>
      <c r="O9" s="85"/>
      <c r="P9" s="79" t="s">
        <v>33</v>
      </c>
      <c r="Q9" s="80"/>
      <c r="R9" s="81">
        <f t="shared" si="2"/>
        <v>117</v>
      </c>
      <c r="S9" s="81"/>
      <c r="T9" s="82">
        <v>48</v>
      </c>
      <c r="U9" s="82"/>
      <c r="V9" s="82">
        <v>69</v>
      </c>
      <c r="W9" s="85"/>
      <c r="X9" s="79" t="s">
        <v>34</v>
      </c>
      <c r="Y9" s="80"/>
      <c r="Z9" s="81">
        <f t="shared" si="3"/>
        <v>84</v>
      </c>
      <c r="AA9" s="81"/>
      <c r="AB9" s="82">
        <v>42</v>
      </c>
      <c r="AC9" s="82"/>
      <c r="AD9" s="82">
        <v>42</v>
      </c>
      <c r="AE9" s="85"/>
      <c r="AF9" s="79" t="s">
        <v>35</v>
      </c>
      <c r="AG9" s="80"/>
      <c r="AH9" s="81">
        <f t="shared" si="4"/>
        <v>57</v>
      </c>
      <c r="AI9" s="81"/>
      <c r="AJ9" s="82">
        <v>25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79</v>
      </c>
      <c r="C10" s="81"/>
      <c r="D10" s="82">
        <v>44</v>
      </c>
      <c r="E10" s="82"/>
      <c r="F10" s="86">
        <v>35</v>
      </c>
      <c r="G10" s="87"/>
      <c r="H10" s="79" t="s">
        <v>37</v>
      </c>
      <c r="I10" s="80"/>
      <c r="J10" s="81">
        <f t="shared" si="1"/>
        <v>118</v>
      </c>
      <c r="K10" s="81"/>
      <c r="L10" s="82">
        <v>59</v>
      </c>
      <c r="M10" s="82"/>
      <c r="N10" s="82">
        <v>59</v>
      </c>
      <c r="O10" s="85"/>
      <c r="P10" s="79" t="s">
        <v>38</v>
      </c>
      <c r="Q10" s="80"/>
      <c r="R10" s="81">
        <f t="shared" si="2"/>
        <v>147</v>
      </c>
      <c r="S10" s="81"/>
      <c r="T10" s="82">
        <v>66</v>
      </c>
      <c r="U10" s="82"/>
      <c r="V10" s="82">
        <v>81</v>
      </c>
      <c r="W10" s="85"/>
      <c r="X10" s="79" t="s">
        <v>39</v>
      </c>
      <c r="Y10" s="80"/>
      <c r="Z10" s="81">
        <f t="shared" si="3"/>
        <v>96</v>
      </c>
      <c r="AA10" s="81"/>
      <c r="AB10" s="82">
        <v>42</v>
      </c>
      <c r="AC10" s="82"/>
      <c r="AD10" s="82">
        <v>54</v>
      </c>
      <c r="AE10" s="85"/>
      <c r="AF10" s="79" t="s">
        <v>40</v>
      </c>
      <c r="AG10" s="80"/>
      <c r="AH10" s="81">
        <f t="shared" si="4"/>
        <v>52</v>
      </c>
      <c r="AI10" s="81"/>
      <c r="AJ10" s="82">
        <v>17</v>
      </c>
      <c r="AK10" s="82"/>
      <c r="AL10" s="82">
        <v>35</v>
      </c>
      <c r="AM10" s="83"/>
    </row>
    <row r="11" spans="1:39" s="8" customFormat="1" ht="18" customHeight="1">
      <c r="A11" s="10" t="s">
        <v>41</v>
      </c>
      <c r="B11" s="81">
        <f t="shared" si="0"/>
        <v>77</v>
      </c>
      <c r="C11" s="81"/>
      <c r="D11" s="82">
        <v>42</v>
      </c>
      <c r="E11" s="82"/>
      <c r="F11" s="86">
        <v>35</v>
      </c>
      <c r="G11" s="87"/>
      <c r="H11" s="79" t="s">
        <v>42</v>
      </c>
      <c r="I11" s="80"/>
      <c r="J11" s="81">
        <f t="shared" si="1"/>
        <v>116</v>
      </c>
      <c r="K11" s="81"/>
      <c r="L11" s="82">
        <v>53</v>
      </c>
      <c r="M11" s="82"/>
      <c r="N11" s="82">
        <v>63</v>
      </c>
      <c r="O11" s="85"/>
      <c r="P11" s="79" t="s">
        <v>43</v>
      </c>
      <c r="Q11" s="80"/>
      <c r="R11" s="81">
        <f t="shared" si="2"/>
        <v>124</v>
      </c>
      <c r="S11" s="81"/>
      <c r="T11" s="82">
        <v>58</v>
      </c>
      <c r="U11" s="82"/>
      <c r="V11" s="82">
        <v>66</v>
      </c>
      <c r="W11" s="85"/>
      <c r="X11" s="79" t="s">
        <v>44</v>
      </c>
      <c r="Y11" s="80"/>
      <c r="Z11" s="81">
        <f t="shared" si="3"/>
        <v>94</v>
      </c>
      <c r="AA11" s="81"/>
      <c r="AB11" s="82">
        <v>33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60</v>
      </c>
      <c r="AI11" s="81"/>
      <c r="AJ11" s="82">
        <v>26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81</v>
      </c>
      <c r="C12" s="81"/>
      <c r="D12" s="82">
        <v>43</v>
      </c>
      <c r="E12" s="82"/>
      <c r="F12" s="86">
        <v>38</v>
      </c>
      <c r="G12" s="87"/>
      <c r="H12" s="79" t="s">
        <v>47</v>
      </c>
      <c r="I12" s="80"/>
      <c r="J12" s="81">
        <f t="shared" si="1"/>
        <v>123</v>
      </c>
      <c r="K12" s="81"/>
      <c r="L12" s="82">
        <v>65</v>
      </c>
      <c r="M12" s="82"/>
      <c r="N12" s="82">
        <v>58</v>
      </c>
      <c r="O12" s="85"/>
      <c r="P12" s="79" t="s">
        <v>48</v>
      </c>
      <c r="Q12" s="80"/>
      <c r="R12" s="81">
        <f t="shared" si="2"/>
        <v>128</v>
      </c>
      <c r="S12" s="81"/>
      <c r="T12" s="82">
        <v>53</v>
      </c>
      <c r="U12" s="82"/>
      <c r="V12" s="82">
        <v>75</v>
      </c>
      <c r="W12" s="85"/>
      <c r="X12" s="79" t="s">
        <v>49</v>
      </c>
      <c r="Y12" s="80"/>
      <c r="Z12" s="81">
        <f t="shared" si="3"/>
        <v>89</v>
      </c>
      <c r="AA12" s="81"/>
      <c r="AB12" s="82">
        <v>42</v>
      </c>
      <c r="AC12" s="82"/>
      <c r="AD12" s="82">
        <v>47</v>
      </c>
      <c r="AE12" s="85"/>
      <c r="AF12" s="79" t="s">
        <v>50</v>
      </c>
      <c r="AG12" s="80"/>
      <c r="AH12" s="81">
        <f t="shared" si="4"/>
        <v>37</v>
      </c>
      <c r="AI12" s="81"/>
      <c r="AJ12" s="82">
        <v>16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70</v>
      </c>
      <c r="C13" s="81"/>
      <c r="D13" s="82">
        <v>35</v>
      </c>
      <c r="E13" s="82"/>
      <c r="F13" s="86">
        <v>35</v>
      </c>
      <c r="G13" s="87"/>
      <c r="H13" s="79" t="s">
        <v>52</v>
      </c>
      <c r="I13" s="80"/>
      <c r="J13" s="81">
        <f t="shared" si="1"/>
        <v>116</v>
      </c>
      <c r="K13" s="81"/>
      <c r="L13" s="82">
        <v>59</v>
      </c>
      <c r="M13" s="82"/>
      <c r="N13" s="82">
        <v>57</v>
      </c>
      <c r="O13" s="85"/>
      <c r="P13" s="79" t="s">
        <v>53</v>
      </c>
      <c r="Q13" s="80"/>
      <c r="R13" s="81">
        <f t="shared" si="2"/>
        <v>149</v>
      </c>
      <c r="S13" s="81"/>
      <c r="T13" s="82">
        <v>71</v>
      </c>
      <c r="U13" s="82"/>
      <c r="V13" s="82">
        <v>78</v>
      </c>
      <c r="W13" s="85"/>
      <c r="X13" s="79" t="s">
        <v>54</v>
      </c>
      <c r="Y13" s="80"/>
      <c r="Z13" s="81">
        <f t="shared" si="3"/>
        <v>85</v>
      </c>
      <c r="AA13" s="81"/>
      <c r="AB13" s="82">
        <v>44</v>
      </c>
      <c r="AC13" s="82"/>
      <c r="AD13" s="82">
        <v>41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13</v>
      </c>
      <c r="AK13" s="82"/>
      <c r="AL13" s="82">
        <v>19</v>
      </c>
      <c r="AM13" s="83"/>
    </row>
    <row r="14" spans="1:39" s="8" customFormat="1" ht="18" customHeight="1">
      <c r="A14" s="10" t="s">
        <v>56</v>
      </c>
      <c r="B14" s="81">
        <f t="shared" si="0"/>
        <v>87</v>
      </c>
      <c r="C14" s="81"/>
      <c r="D14" s="82">
        <v>38</v>
      </c>
      <c r="E14" s="82"/>
      <c r="F14" s="86">
        <v>49</v>
      </c>
      <c r="G14" s="87"/>
      <c r="H14" s="79" t="s">
        <v>57</v>
      </c>
      <c r="I14" s="80"/>
      <c r="J14" s="81">
        <f t="shared" si="1"/>
        <v>123</v>
      </c>
      <c r="K14" s="81"/>
      <c r="L14" s="82">
        <v>64</v>
      </c>
      <c r="M14" s="82"/>
      <c r="N14" s="82">
        <v>59</v>
      </c>
      <c r="O14" s="85"/>
      <c r="P14" s="79" t="s">
        <v>58</v>
      </c>
      <c r="Q14" s="80"/>
      <c r="R14" s="81">
        <f t="shared" si="2"/>
        <v>166</v>
      </c>
      <c r="S14" s="81"/>
      <c r="T14" s="82">
        <v>79</v>
      </c>
      <c r="U14" s="82"/>
      <c r="V14" s="82">
        <v>87</v>
      </c>
      <c r="W14" s="85"/>
      <c r="X14" s="79" t="s">
        <v>59</v>
      </c>
      <c r="Y14" s="80"/>
      <c r="Z14" s="81">
        <f t="shared" si="3"/>
        <v>93</v>
      </c>
      <c r="AA14" s="81"/>
      <c r="AB14" s="82">
        <v>56</v>
      </c>
      <c r="AC14" s="82"/>
      <c r="AD14" s="82">
        <v>37</v>
      </c>
      <c r="AE14" s="85"/>
      <c r="AF14" s="79" t="s">
        <v>60</v>
      </c>
      <c r="AG14" s="80"/>
      <c r="AH14" s="81">
        <f t="shared" si="4"/>
        <v>34</v>
      </c>
      <c r="AI14" s="81"/>
      <c r="AJ14" s="82">
        <v>14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77</v>
      </c>
      <c r="C15" s="81"/>
      <c r="D15" s="82">
        <v>44</v>
      </c>
      <c r="E15" s="82"/>
      <c r="F15" s="86">
        <v>33</v>
      </c>
      <c r="G15" s="87"/>
      <c r="H15" s="79" t="s">
        <v>62</v>
      </c>
      <c r="I15" s="80"/>
      <c r="J15" s="81">
        <f t="shared" si="1"/>
        <v>111</v>
      </c>
      <c r="K15" s="81"/>
      <c r="L15" s="82">
        <v>58</v>
      </c>
      <c r="M15" s="82"/>
      <c r="N15" s="82">
        <v>53</v>
      </c>
      <c r="O15" s="85"/>
      <c r="P15" s="79" t="s">
        <v>63</v>
      </c>
      <c r="Q15" s="80"/>
      <c r="R15" s="81">
        <f t="shared" si="2"/>
        <v>172</v>
      </c>
      <c r="S15" s="81"/>
      <c r="T15" s="82">
        <v>75</v>
      </c>
      <c r="U15" s="82"/>
      <c r="V15" s="82">
        <v>97</v>
      </c>
      <c r="W15" s="85"/>
      <c r="X15" s="79" t="s">
        <v>64</v>
      </c>
      <c r="Y15" s="80"/>
      <c r="Z15" s="81">
        <f t="shared" si="3"/>
        <v>99</v>
      </c>
      <c r="AA15" s="81"/>
      <c r="AB15" s="82">
        <v>42</v>
      </c>
      <c r="AC15" s="82"/>
      <c r="AD15" s="82">
        <v>57</v>
      </c>
      <c r="AE15" s="85"/>
      <c r="AF15" s="79" t="s">
        <v>65</v>
      </c>
      <c r="AG15" s="80"/>
      <c r="AH15" s="81">
        <f t="shared" si="4"/>
        <v>31</v>
      </c>
      <c r="AI15" s="81"/>
      <c r="AJ15" s="82">
        <v>7</v>
      </c>
      <c r="AK15" s="82"/>
      <c r="AL15" s="82">
        <v>24</v>
      </c>
      <c r="AM15" s="83"/>
    </row>
    <row r="16" spans="1:39" s="8" customFormat="1" ht="18" customHeight="1">
      <c r="A16" s="10" t="s">
        <v>66</v>
      </c>
      <c r="B16" s="81">
        <f t="shared" si="0"/>
        <v>82</v>
      </c>
      <c r="C16" s="81"/>
      <c r="D16" s="82">
        <v>40</v>
      </c>
      <c r="E16" s="82"/>
      <c r="F16" s="86">
        <v>42</v>
      </c>
      <c r="G16" s="87"/>
      <c r="H16" s="79" t="s">
        <v>67</v>
      </c>
      <c r="I16" s="80"/>
      <c r="J16" s="81">
        <f t="shared" si="1"/>
        <v>97</v>
      </c>
      <c r="K16" s="81"/>
      <c r="L16" s="82">
        <v>46</v>
      </c>
      <c r="M16" s="82"/>
      <c r="N16" s="82">
        <v>51</v>
      </c>
      <c r="O16" s="85"/>
      <c r="P16" s="79" t="s">
        <v>68</v>
      </c>
      <c r="Q16" s="80"/>
      <c r="R16" s="81">
        <f t="shared" si="2"/>
        <v>178</v>
      </c>
      <c r="S16" s="81"/>
      <c r="T16" s="82">
        <v>78</v>
      </c>
      <c r="U16" s="82"/>
      <c r="V16" s="82">
        <v>100</v>
      </c>
      <c r="W16" s="85"/>
      <c r="X16" s="79" t="s">
        <v>69</v>
      </c>
      <c r="Y16" s="80"/>
      <c r="Z16" s="81">
        <f t="shared" si="3"/>
        <v>111</v>
      </c>
      <c r="AA16" s="81"/>
      <c r="AB16" s="82">
        <v>48</v>
      </c>
      <c r="AC16" s="82"/>
      <c r="AD16" s="82">
        <v>63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2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77</v>
      </c>
      <c r="C17" s="81"/>
      <c r="D17" s="82">
        <v>42</v>
      </c>
      <c r="E17" s="82"/>
      <c r="F17" s="86">
        <v>35</v>
      </c>
      <c r="G17" s="87"/>
      <c r="H17" s="79" t="s">
        <v>72</v>
      </c>
      <c r="I17" s="80"/>
      <c r="J17" s="81">
        <f t="shared" si="1"/>
        <v>102</v>
      </c>
      <c r="K17" s="81"/>
      <c r="L17" s="82">
        <v>54</v>
      </c>
      <c r="M17" s="82"/>
      <c r="N17" s="82">
        <v>48</v>
      </c>
      <c r="O17" s="85"/>
      <c r="P17" s="79" t="s">
        <v>73</v>
      </c>
      <c r="Q17" s="80"/>
      <c r="R17" s="81">
        <f t="shared" si="2"/>
        <v>173</v>
      </c>
      <c r="S17" s="81"/>
      <c r="T17" s="82">
        <v>81</v>
      </c>
      <c r="U17" s="82"/>
      <c r="V17" s="82">
        <v>92</v>
      </c>
      <c r="W17" s="85"/>
      <c r="X17" s="79" t="s">
        <v>74</v>
      </c>
      <c r="Y17" s="80"/>
      <c r="Z17" s="81">
        <f t="shared" si="3"/>
        <v>117</v>
      </c>
      <c r="AA17" s="81"/>
      <c r="AB17" s="82">
        <v>44</v>
      </c>
      <c r="AC17" s="82"/>
      <c r="AD17" s="82">
        <v>73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8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81</v>
      </c>
      <c r="C18" s="81"/>
      <c r="D18" s="82">
        <v>47</v>
      </c>
      <c r="E18" s="82"/>
      <c r="F18" s="86">
        <v>34</v>
      </c>
      <c r="G18" s="87"/>
      <c r="H18" s="79" t="s">
        <v>77</v>
      </c>
      <c r="I18" s="80"/>
      <c r="J18" s="81">
        <f t="shared" si="1"/>
        <v>117</v>
      </c>
      <c r="K18" s="81"/>
      <c r="L18" s="82">
        <v>55</v>
      </c>
      <c r="M18" s="82"/>
      <c r="N18" s="82">
        <v>62</v>
      </c>
      <c r="O18" s="85"/>
      <c r="P18" s="79" t="s">
        <v>78</v>
      </c>
      <c r="Q18" s="80"/>
      <c r="R18" s="81">
        <f t="shared" si="2"/>
        <v>166</v>
      </c>
      <c r="S18" s="81"/>
      <c r="T18" s="82">
        <v>90</v>
      </c>
      <c r="U18" s="82"/>
      <c r="V18" s="82">
        <v>76</v>
      </c>
      <c r="W18" s="85"/>
      <c r="X18" s="79" t="s">
        <v>79</v>
      </c>
      <c r="Y18" s="80"/>
      <c r="Z18" s="81">
        <f t="shared" si="3"/>
        <v>117</v>
      </c>
      <c r="AA18" s="81"/>
      <c r="AB18" s="82">
        <v>53</v>
      </c>
      <c r="AC18" s="82"/>
      <c r="AD18" s="82">
        <v>64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1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85</v>
      </c>
      <c r="C19" s="81"/>
      <c r="D19" s="82">
        <v>50</v>
      </c>
      <c r="E19" s="82"/>
      <c r="F19" s="86">
        <v>35</v>
      </c>
      <c r="G19" s="87"/>
      <c r="H19" s="79" t="s">
        <v>82</v>
      </c>
      <c r="I19" s="80"/>
      <c r="J19" s="81">
        <f t="shared" si="1"/>
        <v>107</v>
      </c>
      <c r="K19" s="81"/>
      <c r="L19" s="82">
        <v>55</v>
      </c>
      <c r="M19" s="82"/>
      <c r="N19" s="82">
        <v>52</v>
      </c>
      <c r="O19" s="85"/>
      <c r="P19" s="79" t="s">
        <v>83</v>
      </c>
      <c r="Q19" s="80"/>
      <c r="R19" s="81">
        <f t="shared" si="2"/>
        <v>159</v>
      </c>
      <c r="S19" s="81"/>
      <c r="T19" s="82">
        <v>75</v>
      </c>
      <c r="U19" s="82"/>
      <c r="V19" s="82">
        <v>84</v>
      </c>
      <c r="W19" s="85"/>
      <c r="X19" s="79" t="s">
        <v>84</v>
      </c>
      <c r="Y19" s="80"/>
      <c r="Z19" s="81">
        <f t="shared" si="3"/>
        <v>108</v>
      </c>
      <c r="AA19" s="81"/>
      <c r="AB19" s="82">
        <v>43</v>
      </c>
      <c r="AC19" s="82"/>
      <c r="AD19" s="82">
        <v>65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1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87</v>
      </c>
      <c r="C20" s="81"/>
      <c r="D20" s="82">
        <v>43</v>
      </c>
      <c r="E20" s="82"/>
      <c r="F20" s="86">
        <v>44</v>
      </c>
      <c r="G20" s="87"/>
      <c r="H20" s="79" t="s">
        <v>87</v>
      </c>
      <c r="I20" s="80"/>
      <c r="J20" s="81">
        <f t="shared" si="1"/>
        <v>113</v>
      </c>
      <c r="K20" s="81"/>
      <c r="L20" s="82">
        <v>65</v>
      </c>
      <c r="M20" s="82"/>
      <c r="N20" s="82">
        <v>48</v>
      </c>
      <c r="O20" s="85"/>
      <c r="P20" s="79" t="s">
        <v>88</v>
      </c>
      <c r="Q20" s="80"/>
      <c r="R20" s="81">
        <f t="shared" si="2"/>
        <v>145</v>
      </c>
      <c r="S20" s="81"/>
      <c r="T20" s="82">
        <v>69</v>
      </c>
      <c r="U20" s="82"/>
      <c r="V20" s="82">
        <v>76</v>
      </c>
      <c r="W20" s="85"/>
      <c r="X20" s="79" t="s">
        <v>89</v>
      </c>
      <c r="Y20" s="80"/>
      <c r="Z20" s="81">
        <f t="shared" si="3"/>
        <v>110</v>
      </c>
      <c r="AA20" s="81"/>
      <c r="AB20" s="82">
        <v>44</v>
      </c>
      <c r="AC20" s="82"/>
      <c r="AD20" s="82">
        <v>66</v>
      </c>
      <c r="AE20" s="85"/>
      <c r="AF20" s="79" t="s">
        <v>90</v>
      </c>
      <c r="AG20" s="80"/>
      <c r="AH20" s="81">
        <f t="shared" si="4"/>
        <v>12</v>
      </c>
      <c r="AI20" s="81"/>
      <c r="AJ20" s="82">
        <v>5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83</v>
      </c>
      <c r="C21" s="81"/>
      <c r="D21" s="82">
        <v>35</v>
      </c>
      <c r="E21" s="82"/>
      <c r="F21" s="86">
        <v>48</v>
      </c>
      <c r="G21" s="87"/>
      <c r="H21" s="79" t="s">
        <v>92</v>
      </c>
      <c r="I21" s="80"/>
      <c r="J21" s="81">
        <f t="shared" si="1"/>
        <v>114</v>
      </c>
      <c r="K21" s="81"/>
      <c r="L21" s="82">
        <v>54</v>
      </c>
      <c r="M21" s="82"/>
      <c r="N21" s="82">
        <v>60</v>
      </c>
      <c r="O21" s="85"/>
      <c r="P21" s="79" t="s">
        <v>93</v>
      </c>
      <c r="Q21" s="80"/>
      <c r="R21" s="81">
        <f t="shared" si="2"/>
        <v>135</v>
      </c>
      <c r="S21" s="81"/>
      <c r="T21" s="82">
        <v>67</v>
      </c>
      <c r="U21" s="82"/>
      <c r="V21" s="82">
        <v>68</v>
      </c>
      <c r="W21" s="85"/>
      <c r="X21" s="79" t="s">
        <v>94</v>
      </c>
      <c r="Y21" s="80"/>
      <c r="Z21" s="81">
        <f t="shared" si="3"/>
        <v>73</v>
      </c>
      <c r="AA21" s="81"/>
      <c r="AB21" s="82">
        <v>34</v>
      </c>
      <c r="AC21" s="82"/>
      <c r="AD21" s="82">
        <v>39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3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112</v>
      </c>
      <c r="C22" s="81"/>
      <c r="D22" s="82">
        <v>62</v>
      </c>
      <c r="E22" s="82"/>
      <c r="F22" s="86">
        <v>50</v>
      </c>
      <c r="G22" s="87"/>
      <c r="H22" s="79" t="s">
        <v>97</v>
      </c>
      <c r="I22" s="80"/>
      <c r="J22" s="81">
        <f t="shared" si="1"/>
        <v>106</v>
      </c>
      <c r="K22" s="81"/>
      <c r="L22" s="82">
        <v>50</v>
      </c>
      <c r="M22" s="82"/>
      <c r="N22" s="82">
        <v>56</v>
      </c>
      <c r="O22" s="85"/>
      <c r="P22" s="79" t="s">
        <v>98</v>
      </c>
      <c r="Q22" s="80"/>
      <c r="R22" s="81">
        <f t="shared" si="2"/>
        <v>156</v>
      </c>
      <c r="S22" s="81"/>
      <c r="T22" s="82">
        <v>75</v>
      </c>
      <c r="U22" s="82"/>
      <c r="V22" s="82">
        <v>81</v>
      </c>
      <c r="W22" s="85"/>
      <c r="X22" s="79" t="s">
        <v>99</v>
      </c>
      <c r="Y22" s="80"/>
      <c r="Z22" s="81">
        <f t="shared" si="3"/>
        <v>91</v>
      </c>
      <c r="AA22" s="81"/>
      <c r="AB22" s="82">
        <v>32</v>
      </c>
      <c r="AC22" s="82"/>
      <c r="AD22" s="82">
        <v>59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117</v>
      </c>
      <c r="C23" s="66"/>
      <c r="D23" s="74">
        <v>69</v>
      </c>
      <c r="E23" s="74"/>
      <c r="F23" s="84">
        <v>48</v>
      </c>
      <c r="G23" s="67"/>
      <c r="H23" s="64" t="s">
        <v>102</v>
      </c>
      <c r="I23" s="65"/>
      <c r="J23" s="66">
        <f t="shared" si="1"/>
        <v>100</v>
      </c>
      <c r="K23" s="66"/>
      <c r="L23" s="74">
        <v>47</v>
      </c>
      <c r="M23" s="74"/>
      <c r="N23" s="74">
        <v>53</v>
      </c>
      <c r="O23" s="75"/>
      <c r="P23" s="64" t="s">
        <v>103</v>
      </c>
      <c r="Q23" s="65"/>
      <c r="R23" s="66">
        <f t="shared" si="2"/>
        <v>131</v>
      </c>
      <c r="S23" s="66"/>
      <c r="T23" s="74">
        <v>63</v>
      </c>
      <c r="U23" s="74"/>
      <c r="V23" s="74">
        <v>68</v>
      </c>
      <c r="W23" s="75"/>
      <c r="X23" s="64" t="s">
        <v>104</v>
      </c>
      <c r="Y23" s="65"/>
      <c r="Z23" s="66">
        <f t="shared" si="3"/>
        <v>88</v>
      </c>
      <c r="AA23" s="66"/>
      <c r="AB23" s="74">
        <v>38</v>
      </c>
      <c r="AC23" s="74"/>
      <c r="AD23" s="74">
        <v>50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426</v>
      </c>
      <c r="D27" s="46"/>
      <c r="E27" s="45">
        <f>SUM(E28:F29)</f>
        <v>471</v>
      </c>
      <c r="F27" s="46"/>
      <c r="G27" s="45">
        <f>SUM(G28:H29)</f>
        <v>240</v>
      </c>
      <c r="H27" s="46"/>
      <c r="I27" s="45">
        <f>SUM(I28:J29)</f>
        <v>255</v>
      </c>
      <c r="J27" s="46"/>
      <c r="K27" s="45">
        <f>SUM(K28:L29)</f>
        <v>229</v>
      </c>
      <c r="L27" s="46"/>
      <c r="M27" s="45">
        <f>SUM(M28:N29)</f>
        <v>1182</v>
      </c>
      <c r="N27" s="46"/>
      <c r="O27" s="45">
        <f>SUM(O28:P29)</f>
        <v>1090</v>
      </c>
      <c r="P27" s="46"/>
      <c r="Q27" s="45">
        <f>SUM(Q28:R29)</f>
        <v>1209</v>
      </c>
      <c r="R27" s="46"/>
      <c r="S27" s="45">
        <f>SUM(S28:T29)</f>
        <v>1581</v>
      </c>
      <c r="T27" s="46"/>
      <c r="U27" s="45">
        <f>SUM(U28:V29)</f>
        <v>576</v>
      </c>
      <c r="V27" s="46"/>
      <c r="W27" s="45">
        <f>SUM(W28:X29)</f>
        <v>448</v>
      </c>
      <c r="X27" s="46"/>
      <c r="Y27" s="45">
        <f>SUM(Y28:Z29)</f>
        <v>537</v>
      </c>
      <c r="Z27" s="46"/>
      <c r="AA27" s="45">
        <f>SUM(AA28:AB29)</f>
        <v>470</v>
      </c>
      <c r="AB27" s="46"/>
      <c r="AC27" s="45">
        <f>SUM(AC28:AD29)</f>
        <v>666</v>
      </c>
      <c r="AD27" s="46"/>
      <c r="AE27" s="45">
        <f>SUM(AE28:AF29)</f>
        <v>141</v>
      </c>
      <c r="AF27" s="46"/>
      <c r="AG27" s="45">
        <f>SUM(AG28:AH29)</f>
        <v>3</v>
      </c>
      <c r="AH27" s="46"/>
      <c r="AI27" s="47">
        <f>SUM(C27:AH27)</f>
        <v>9524</v>
      </c>
      <c r="AJ27" s="48"/>
      <c r="AK27" s="49">
        <v>4561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230</v>
      </c>
      <c r="D28" s="44"/>
      <c r="E28" s="43">
        <f>SUM(D10:E15)</f>
        <v>246</v>
      </c>
      <c r="F28" s="44"/>
      <c r="G28" s="43">
        <f>SUM(D16:E18)</f>
        <v>129</v>
      </c>
      <c r="H28" s="44"/>
      <c r="I28" s="43">
        <f>SUM(D19:E21)</f>
        <v>128</v>
      </c>
      <c r="J28" s="44"/>
      <c r="K28" s="43">
        <f>SUM(D22:E23)</f>
        <v>131</v>
      </c>
      <c r="L28" s="44"/>
      <c r="M28" s="43">
        <f>SUM(L4:M13)</f>
        <v>658</v>
      </c>
      <c r="N28" s="44"/>
      <c r="O28" s="43">
        <f>SUM(L14:M23)</f>
        <v>548</v>
      </c>
      <c r="P28" s="44"/>
      <c r="Q28" s="43">
        <f>SUM(T4:U13)</f>
        <v>578</v>
      </c>
      <c r="R28" s="44"/>
      <c r="S28" s="43">
        <f>SUM(T14:U23)</f>
        <v>752</v>
      </c>
      <c r="T28" s="44"/>
      <c r="U28" s="43">
        <f>SUM(AB4:AC8)</f>
        <v>282</v>
      </c>
      <c r="V28" s="44"/>
      <c r="W28" s="43">
        <f>SUM(AB9:AC13)</f>
        <v>203</v>
      </c>
      <c r="X28" s="44"/>
      <c r="Y28" s="43">
        <f>SUM(AB14:AC18)</f>
        <v>243</v>
      </c>
      <c r="Z28" s="44"/>
      <c r="AA28" s="43">
        <f>SUM(AB19:AC23)</f>
        <v>191</v>
      </c>
      <c r="AB28" s="44"/>
      <c r="AC28" s="43">
        <f>SUM(AJ4:AK13)</f>
        <v>261</v>
      </c>
      <c r="AD28" s="44"/>
      <c r="AE28" s="43">
        <f>SUM(AJ14:AK23)</f>
        <v>41</v>
      </c>
      <c r="AF28" s="44"/>
      <c r="AG28" s="43">
        <f>AJ24</f>
        <v>0</v>
      </c>
      <c r="AH28" s="44"/>
      <c r="AI28" s="38">
        <f>SUM(C28:AH28)</f>
        <v>4621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196</v>
      </c>
      <c r="D29" s="21"/>
      <c r="E29" s="20">
        <f>SUM(F10:G15)</f>
        <v>225</v>
      </c>
      <c r="F29" s="21"/>
      <c r="G29" s="20">
        <f>SUM(F16:G18)</f>
        <v>111</v>
      </c>
      <c r="H29" s="21"/>
      <c r="I29" s="20">
        <f>SUM(F19:G21)</f>
        <v>127</v>
      </c>
      <c r="J29" s="21"/>
      <c r="K29" s="20">
        <f>SUM(F22:G23)</f>
        <v>98</v>
      </c>
      <c r="L29" s="21"/>
      <c r="M29" s="20">
        <f>SUM(N4:O13)</f>
        <v>524</v>
      </c>
      <c r="N29" s="21"/>
      <c r="O29" s="20">
        <f>SUM(N14:O23)</f>
        <v>542</v>
      </c>
      <c r="P29" s="21"/>
      <c r="Q29" s="20">
        <f>SUM(V4:W13)</f>
        <v>631</v>
      </c>
      <c r="R29" s="21"/>
      <c r="S29" s="20">
        <f>SUM(V14:W23)</f>
        <v>829</v>
      </c>
      <c r="T29" s="21"/>
      <c r="U29" s="20">
        <f>SUM(AD4:AE8)</f>
        <v>294</v>
      </c>
      <c r="V29" s="21"/>
      <c r="W29" s="20">
        <f>SUM(AD9:AE13)</f>
        <v>245</v>
      </c>
      <c r="X29" s="21"/>
      <c r="Y29" s="20">
        <f>SUM(AD14:AE18)</f>
        <v>294</v>
      </c>
      <c r="Z29" s="21"/>
      <c r="AA29" s="20">
        <f>SUM(AD19:AE23)</f>
        <v>279</v>
      </c>
      <c r="AB29" s="21"/>
      <c r="AC29" s="20">
        <f>SUM(AL4:AM13)</f>
        <v>405</v>
      </c>
      <c r="AD29" s="21"/>
      <c r="AE29" s="20">
        <f>SUM(AL14:AM23)</f>
        <v>100</v>
      </c>
      <c r="AF29" s="21"/>
      <c r="AG29" s="20">
        <f>AL24</f>
        <v>3</v>
      </c>
      <c r="AH29" s="21"/>
      <c r="AI29" s="22">
        <f>SUM(C29:AH29)</f>
        <v>4903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1137</v>
      </c>
      <c r="D31" s="34"/>
      <c r="E31" s="34"/>
      <c r="F31" s="35">
        <f>C31/AI27</f>
        <v>0.11938261234775305</v>
      </c>
      <c r="G31" s="35"/>
      <c r="H31" s="36"/>
      <c r="I31" s="17">
        <f>SUM(I27:V27)</f>
        <v>6122</v>
      </c>
      <c r="J31" s="37"/>
      <c r="K31" s="37"/>
      <c r="L31" s="37"/>
      <c r="M31" s="37"/>
      <c r="N31" s="37"/>
      <c r="O31" s="37"/>
      <c r="P31" s="15">
        <f>I31/AI27</f>
        <v>0.6427971440571189</v>
      </c>
      <c r="Q31" s="15"/>
      <c r="R31" s="15"/>
      <c r="S31" s="15"/>
      <c r="T31" s="15"/>
      <c r="U31" s="15"/>
      <c r="V31" s="16"/>
      <c r="W31" s="17">
        <f>SUM(W27:AH27)</f>
        <v>2265</v>
      </c>
      <c r="X31" s="18"/>
      <c r="Y31" s="18"/>
      <c r="Z31" s="18"/>
      <c r="AA31" s="18"/>
      <c r="AB31" s="18"/>
      <c r="AC31" s="15">
        <f>W31/AI27</f>
        <v>0.2378202435951281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</v>
      </c>
      <c r="C4" s="90"/>
      <c r="D4" s="91">
        <v>7</v>
      </c>
      <c r="E4" s="91"/>
      <c r="F4" s="96">
        <v>8</v>
      </c>
      <c r="G4" s="97"/>
      <c r="H4" s="88" t="s">
        <v>7</v>
      </c>
      <c r="I4" s="89"/>
      <c r="J4" s="90">
        <f aca="true" t="shared" si="1" ref="J4:J23">SUM(L4:N4)</f>
        <v>41</v>
      </c>
      <c r="K4" s="90"/>
      <c r="L4" s="91">
        <v>17</v>
      </c>
      <c r="M4" s="91"/>
      <c r="N4" s="91">
        <v>24</v>
      </c>
      <c r="O4" s="93"/>
      <c r="P4" s="88" t="s">
        <v>8</v>
      </c>
      <c r="Q4" s="89"/>
      <c r="R4" s="90">
        <f aca="true" t="shared" si="2" ref="R4:R23">SUM(T4:V4)</f>
        <v>35</v>
      </c>
      <c r="S4" s="90"/>
      <c r="T4" s="91">
        <v>18</v>
      </c>
      <c r="U4" s="91"/>
      <c r="V4" s="91">
        <v>17</v>
      </c>
      <c r="W4" s="93"/>
      <c r="X4" s="88" t="s">
        <v>9</v>
      </c>
      <c r="Y4" s="89"/>
      <c r="Z4" s="90">
        <f aca="true" t="shared" si="3" ref="Z4:Z23">SUM(AB4:AD4)</f>
        <v>41</v>
      </c>
      <c r="AA4" s="90"/>
      <c r="AB4" s="91">
        <v>22</v>
      </c>
      <c r="AC4" s="91"/>
      <c r="AD4" s="91">
        <v>19</v>
      </c>
      <c r="AE4" s="93"/>
      <c r="AF4" s="88" t="s">
        <v>10</v>
      </c>
      <c r="AG4" s="89"/>
      <c r="AH4" s="90">
        <f aca="true" t="shared" si="4" ref="AH4:AH24">SUM(AJ4:AL4)</f>
        <v>49</v>
      </c>
      <c r="AI4" s="90"/>
      <c r="AJ4" s="91">
        <v>18</v>
      </c>
      <c r="AK4" s="91"/>
      <c r="AL4" s="91">
        <v>31</v>
      </c>
      <c r="AM4" s="92"/>
    </row>
    <row r="5" spans="1:39" s="8" customFormat="1" ht="18" customHeight="1">
      <c r="A5" s="10" t="s">
        <v>11</v>
      </c>
      <c r="B5" s="81">
        <f t="shared" si="0"/>
        <v>9</v>
      </c>
      <c r="C5" s="81"/>
      <c r="D5" s="82">
        <v>6</v>
      </c>
      <c r="E5" s="82"/>
      <c r="F5" s="86">
        <v>3</v>
      </c>
      <c r="G5" s="87"/>
      <c r="H5" s="79" t="s">
        <v>12</v>
      </c>
      <c r="I5" s="80"/>
      <c r="J5" s="81">
        <f t="shared" si="1"/>
        <v>46</v>
      </c>
      <c r="K5" s="81"/>
      <c r="L5" s="82">
        <v>27</v>
      </c>
      <c r="M5" s="82"/>
      <c r="N5" s="82">
        <v>19</v>
      </c>
      <c r="O5" s="85"/>
      <c r="P5" s="79" t="s">
        <v>13</v>
      </c>
      <c r="Q5" s="80"/>
      <c r="R5" s="81">
        <f t="shared" si="2"/>
        <v>37</v>
      </c>
      <c r="S5" s="81"/>
      <c r="T5" s="82">
        <v>16</v>
      </c>
      <c r="U5" s="82"/>
      <c r="V5" s="82">
        <v>21</v>
      </c>
      <c r="W5" s="85"/>
      <c r="X5" s="79" t="s">
        <v>14</v>
      </c>
      <c r="Y5" s="80"/>
      <c r="Z5" s="81">
        <f t="shared" si="3"/>
        <v>51</v>
      </c>
      <c r="AA5" s="81"/>
      <c r="AB5" s="82">
        <v>23</v>
      </c>
      <c r="AC5" s="82"/>
      <c r="AD5" s="82">
        <v>28</v>
      </c>
      <c r="AE5" s="85"/>
      <c r="AF5" s="79" t="s">
        <v>15</v>
      </c>
      <c r="AG5" s="80"/>
      <c r="AH5" s="81">
        <f t="shared" si="4"/>
        <v>53</v>
      </c>
      <c r="AI5" s="81"/>
      <c r="AJ5" s="82">
        <v>24</v>
      </c>
      <c r="AK5" s="82"/>
      <c r="AL5" s="82">
        <v>29</v>
      </c>
      <c r="AM5" s="83"/>
    </row>
    <row r="6" spans="1:39" s="8" customFormat="1" ht="18" customHeight="1">
      <c r="A6" s="10" t="s">
        <v>16</v>
      </c>
      <c r="B6" s="81">
        <f t="shared" si="0"/>
        <v>22</v>
      </c>
      <c r="C6" s="81"/>
      <c r="D6" s="82">
        <v>12</v>
      </c>
      <c r="E6" s="82"/>
      <c r="F6" s="86">
        <v>10</v>
      </c>
      <c r="G6" s="87"/>
      <c r="H6" s="79" t="s">
        <v>17</v>
      </c>
      <c r="I6" s="80"/>
      <c r="J6" s="81">
        <f t="shared" si="1"/>
        <v>37</v>
      </c>
      <c r="K6" s="81"/>
      <c r="L6" s="82">
        <v>23</v>
      </c>
      <c r="M6" s="82"/>
      <c r="N6" s="82">
        <v>14</v>
      </c>
      <c r="O6" s="85"/>
      <c r="P6" s="79" t="s">
        <v>18</v>
      </c>
      <c r="Q6" s="80"/>
      <c r="R6" s="81">
        <f t="shared" si="2"/>
        <v>37</v>
      </c>
      <c r="S6" s="81"/>
      <c r="T6" s="82">
        <v>19</v>
      </c>
      <c r="U6" s="82"/>
      <c r="V6" s="82">
        <v>18</v>
      </c>
      <c r="W6" s="85"/>
      <c r="X6" s="79" t="s">
        <v>19</v>
      </c>
      <c r="Y6" s="80"/>
      <c r="Z6" s="81">
        <f t="shared" si="3"/>
        <v>52</v>
      </c>
      <c r="AA6" s="81"/>
      <c r="AB6" s="82">
        <v>28</v>
      </c>
      <c r="AC6" s="82"/>
      <c r="AD6" s="82">
        <v>24</v>
      </c>
      <c r="AE6" s="85"/>
      <c r="AF6" s="79" t="s">
        <v>20</v>
      </c>
      <c r="AG6" s="80"/>
      <c r="AH6" s="81">
        <f t="shared" si="4"/>
        <v>46</v>
      </c>
      <c r="AI6" s="81"/>
      <c r="AJ6" s="82">
        <v>23</v>
      </c>
      <c r="AK6" s="82"/>
      <c r="AL6" s="82">
        <v>23</v>
      </c>
      <c r="AM6" s="83"/>
    </row>
    <row r="7" spans="1:39" s="8" customFormat="1" ht="18" customHeight="1">
      <c r="A7" s="10" t="s">
        <v>21</v>
      </c>
      <c r="B7" s="81">
        <f t="shared" si="0"/>
        <v>28</v>
      </c>
      <c r="C7" s="81"/>
      <c r="D7" s="82">
        <v>11</v>
      </c>
      <c r="E7" s="82"/>
      <c r="F7" s="86">
        <v>17</v>
      </c>
      <c r="G7" s="87"/>
      <c r="H7" s="79" t="s">
        <v>22</v>
      </c>
      <c r="I7" s="80"/>
      <c r="J7" s="81">
        <f t="shared" si="1"/>
        <v>32</v>
      </c>
      <c r="K7" s="81"/>
      <c r="L7" s="82">
        <v>19</v>
      </c>
      <c r="M7" s="82"/>
      <c r="N7" s="82">
        <v>13</v>
      </c>
      <c r="O7" s="85"/>
      <c r="P7" s="79" t="s">
        <v>23</v>
      </c>
      <c r="Q7" s="80"/>
      <c r="R7" s="81">
        <f t="shared" si="2"/>
        <v>46</v>
      </c>
      <c r="S7" s="81"/>
      <c r="T7" s="82">
        <v>28</v>
      </c>
      <c r="U7" s="82"/>
      <c r="V7" s="82">
        <v>18</v>
      </c>
      <c r="W7" s="85"/>
      <c r="X7" s="79" t="s">
        <v>24</v>
      </c>
      <c r="Y7" s="80"/>
      <c r="Z7" s="81">
        <f t="shared" si="3"/>
        <v>43</v>
      </c>
      <c r="AA7" s="81"/>
      <c r="AB7" s="82">
        <v>28</v>
      </c>
      <c r="AC7" s="82"/>
      <c r="AD7" s="82">
        <v>15</v>
      </c>
      <c r="AE7" s="85"/>
      <c r="AF7" s="79" t="s">
        <v>25</v>
      </c>
      <c r="AG7" s="80"/>
      <c r="AH7" s="81">
        <f t="shared" si="4"/>
        <v>52</v>
      </c>
      <c r="AI7" s="81"/>
      <c r="AJ7" s="82">
        <v>15</v>
      </c>
      <c r="AK7" s="82"/>
      <c r="AL7" s="82">
        <v>37</v>
      </c>
      <c r="AM7" s="83"/>
    </row>
    <row r="8" spans="1:39" s="8" customFormat="1" ht="18" customHeight="1">
      <c r="A8" s="10" t="s">
        <v>26</v>
      </c>
      <c r="B8" s="81">
        <f t="shared" si="0"/>
        <v>16</v>
      </c>
      <c r="C8" s="81"/>
      <c r="D8" s="82">
        <v>9</v>
      </c>
      <c r="E8" s="82"/>
      <c r="F8" s="86">
        <v>7</v>
      </c>
      <c r="G8" s="87"/>
      <c r="H8" s="79" t="s">
        <v>27</v>
      </c>
      <c r="I8" s="80"/>
      <c r="J8" s="81">
        <f t="shared" si="1"/>
        <v>39</v>
      </c>
      <c r="K8" s="81"/>
      <c r="L8" s="82">
        <v>18</v>
      </c>
      <c r="M8" s="82"/>
      <c r="N8" s="82">
        <v>21</v>
      </c>
      <c r="O8" s="85"/>
      <c r="P8" s="79" t="s">
        <v>28</v>
      </c>
      <c r="Q8" s="80"/>
      <c r="R8" s="81">
        <f t="shared" si="2"/>
        <v>32</v>
      </c>
      <c r="S8" s="81"/>
      <c r="T8" s="82">
        <v>19</v>
      </c>
      <c r="U8" s="82"/>
      <c r="V8" s="82">
        <v>13</v>
      </c>
      <c r="W8" s="85"/>
      <c r="X8" s="79" t="s">
        <v>29</v>
      </c>
      <c r="Y8" s="80"/>
      <c r="Z8" s="81">
        <f t="shared" si="3"/>
        <v>34</v>
      </c>
      <c r="AA8" s="81"/>
      <c r="AB8" s="82">
        <v>17</v>
      </c>
      <c r="AC8" s="82"/>
      <c r="AD8" s="82">
        <v>17</v>
      </c>
      <c r="AE8" s="85"/>
      <c r="AF8" s="79" t="s">
        <v>30</v>
      </c>
      <c r="AG8" s="80"/>
      <c r="AH8" s="81">
        <f t="shared" si="4"/>
        <v>29</v>
      </c>
      <c r="AI8" s="81"/>
      <c r="AJ8" s="82">
        <v>13</v>
      </c>
      <c r="AK8" s="82"/>
      <c r="AL8" s="82">
        <v>16</v>
      </c>
      <c r="AM8" s="83"/>
    </row>
    <row r="9" spans="1:39" s="8" customFormat="1" ht="18" customHeight="1">
      <c r="A9" s="10" t="s">
        <v>31</v>
      </c>
      <c r="B9" s="81">
        <f t="shared" si="0"/>
        <v>27</v>
      </c>
      <c r="C9" s="81"/>
      <c r="D9" s="82">
        <v>18</v>
      </c>
      <c r="E9" s="82"/>
      <c r="F9" s="86">
        <v>9</v>
      </c>
      <c r="G9" s="87"/>
      <c r="H9" s="79" t="s">
        <v>32</v>
      </c>
      <c r="I9" s="80"/>
      <c r="J9" s="81">
        <f t="shared" si="1"/>
        <v>40</v>
      </c>
      <c r="K9" s="81"/>
      <c r="L9" s="82">
        <v>21</v>
      </c>
      <c r="M9" s="82"/>
      <c r="N9" s="82">
        <v>19</v>
      </c>
      <c r="O9" s="85"/>
      <c r="P9" s="79" t="s">
        <v>33</v>
      </c>
      <c r="Q9" s="80"/>
      <c r="R9" s="81">
        <f t="shared" si="2"/>
        <v>38</v>
      </c>
      <c r="S9" s="81"/>
      <c r="T9" s="82">
        <v>16</v>
      </c>
      <c r="U9" s="82"/>
      <c r="V9" s="82">
        <v>22</v>
      </c>
      <c r="W9" s="85"/>
      <c r="X9" s="79" t="s">
        <v>34</v>
      </c>
      <c r="Y9" s="80"/>
      <c r="Z9" s="81">
        <f t="shared" si="3"/>
        <v>38</v>
      </c>
      <c r="AA9" s="81"/>
      <c r="AB9" s="82">
        <v>20</v>
      </c>
      <c r="AC9" s="82"/>
      <c r="AD9" s="82">
        <v>18</v>
      </c>
      <c r="AE9" s="85"/>
      <c r="AF9" s="79" t="s">
        <v>35</v>
      </c>
      <c r="AG9" s="80"/>
      <c r="AH9" s="81">
        <f t="shared" si="4"/>
        <v>46</v>
      </c>
      <c r="AI9" s="81"/>
      <c r="AJ9" s="82">
        <v>17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33</v>
      </c>
      <c r="C10" s="81"/>
      <c r="D10" s="82">
        <v>16</v>
      </c>
      <c r="E10" s="82"/>
      <c r="F10" s="86">
        <v>17</v>
      </c>
      <c r="G10" s="87"/>
      <c r="H10" s="79" t="s">
        <v>37</v>
      </c>
      <c r="I10" s="80"/>
      <c r="J10" s="81">
        <f t="shared" si="1"/>
        <v>34</v>
      </c>
      <c r="K10" s="81"/>
      <c r="L10" s="82">
        <v>19</v>
      </c>
      <c r="M10" s="82"/>
      <c r="N10" s="82">
        <v>15</v>
      </c>
      <c r="O10" s="85"/>
      <c r="P10" s="79" t="s">
        <v>38</v>
      </c>
      <c r="Q10" s="80"/>
      <c r="R10" s="81">
        <f t="shared" si="2"/>
        <v>56</v>
      </c>
      <c r="S10" s="81"/>
      <c r="T10" s="82">
        <v>22</v>
      </c>
      <c r="U10" s="82"/>
      <c r="V10" s="82">
        <v>34</v>
      </c>
      <c r="W10" s="85"/>
      <c r="X10" s="79" t="s">
        <v>39</v>
      </c>
      <c r="Y10" s="80"/>
      <c r="Z10" s="81">
        <f t="shared" si="3"/>
        <v>39</v>
      </c>
      <c r="AA10" s="81"/>
      <c r="AB10" s="82">
        <v>15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27</v>
      </c>
      <c r="AI10" s="81"/>
      <c r="AJ10" s="82">
        <v>6</v>
      </c>
      <c r="AK10" s="82"/>
      <c r="AL10" s="82">
        <v>21</v>
      </c>
      <c r="AM10" s="83"/>
    </row>
    <row r="11" spans="1:39" s="8" customFormat="1" ht="18" customHeight="1">
      <c r="A11" s="10" t="s">
        <v>41</v>
      </c>
      <c r="B11" s="81">
        <f t="shared" si="0"/>
        <v>25</v>
      </c>
      <c r="C11" s="81"/>
      <c r="D11" s="82">
        <v>9</v>
      </c>
      <c r="E11" s="82"/>
      <c r="F11" s="86">
        <v>16</v>
      </c>
      <c r="G11" s="87"/>
      <c r="H11" s="79" t="s">
        <v>42</v>
      </c>
      <c r="I11" s="80"/>
      <c r="J11" s="81">
        <f t="shared" si="1"/>
        <v>37</v>
      </c>
      <c r="K11" s="81"/>
      <c r="L11" s="82">
        <v>26</v>
      </c>
      <c r="M11" s="82"/>
      <c r="N11" s="82">
        <v>11</v>
      </c>
      <c r="O11" s="85"/>
      <c r="P11" s="79" t="s">
        <v>43</v>
      </c>
      <c r="Q11" s="80"/>
      <c r="R11" s="81">
        <f t="shared" si="2"/>
        <v>43</v>
      </c>
      <c r="S11" s="81"/>
      <c r="T11" s="82">
        <v>22</v>
      </c>
      <c r="U11" s="82"/>
      <c r="V11" s="82">
        <v>21</v>
      </c>
      <c r="W11" s="85"/>
      <c r="X11" s="79" t="s">
        <v>44</v>
      </c>
      <c r="Y11" s="80"/>
      <c r="Z11" s="81">
        <f t="shared" si="3"/>
        <v>34</v>
      </c>
      <c r="AA11" s="81"/>
      <c r="AB11" s="82">
        <v>15</v>
      </c>
      <c r="AC11" s="82"/>
      <c r="AD11" s="82">
        <v>19</v>
      </c>
      <c r="AE11" s="85"/>
      <c r="AF11" s="79" t="s">
        <v>45</v>
      </c>
      <c r="AG11" s="80"/>
      <c r="AH11" s="81">
        <f t="shared" si="4"/>
        <v>21</v>
      </c>
      <c r="AI11" s="81"/>
      <c r="AJ11" s="82">
        <v>10</v>
      </c>
      <c r="AK11" s="82"/>
      <c r="AL11" s="82">
        <v>11</v>
      </c>
      <c r="AM11" s="83"/>
    </row>
    <row r="12" spans="1:39" s="8" customFormat="1" ht="18" customHeight="1">
      <c r="A12" s="10" t="s">
        <v>46</v>
      </c>
      <c r="B12" s="81">
        <f t="shared" si="0"/>
        <v>27</v>
      </c>
      <c r="C12" s="81"/>
      <c r="D12" s="82">
        <v>14</v>
      </c>
      <c r="E12" s="82"/>
      <c r="F12" s="86">
        <v>13</v>
      </c>
      <c r="G12" s="87"/>
      <c r="H12" s="79" t="s">
        <v>47</v>
      </c>
      <c r="I12" s="80"/>
      <c r="J12" s="81">
        <f t="shared" si="1"/>
        <v>16</v>
      </c>
      <c r="K12" s="81"/>
      <c r="L12" s="82">
        <v>5</v>
      </c>
      <c r="M12" s="82"/>
      <c r="N12" s="82">
        <v>11</v>
      </c>
      <c r="O12" s="85"/>
      <c r="P12" s="79" t="s">
        <v>48</v>
      </c>
      <c r="Q12" s="80"/>
      <c r="R12" s="81">
        <f t="shared" si="2"/>
        <v>65</v>
      </c>
      <c r="S12" s="81"/>
      <c r="T12" s="82">
        <v>33</v>
      </c>
      <c r="U12" s="82"/>
      <c r="V12" s="82">
        <v>32</v>
      </c>
      <c r="W12" s="85"/>
      <c r="X12" s="79" t="s">
        <v>49</v>
      </c>
      <c r="Y12" s="80"/>
      <c r="Z12" s="81">
        <f t="shared" si="3"/>
        <v>50</v>
      </c>
      <c r="AA12" s="81"/>
      <c r="AB12" s="82">
        <v>22</v>
      </c>
      <c r="AC12" s="82"/>
      <c r="AD12" s="82">
        <v>28</v>
      </c>
      <c r="AE12" s="85"/>
      <c r="AF12" s="79" t="s">
        <v>50</v>
      </c>
      <c r="AG12" s="80"/>
      <c r="AH12" s="81">
        <f t="shared" si="4"/>
        <v>10</v>
      </c>
      <c r="AI12" s="81"/>
      <c r="AJ12" s="82">
        <v>5</v>
      </c>
      <c r="AK12" s="82"/>
      <c r="AL12" s="82">
        <v>5</v>
      </c>
      <c r="AM12" s="83"/>
    </row>
    <row r="13" spans="1:39" s="8" customFormat="1" ht="18" customHeight="1">
      <c r="A13" s="10" t="s">
        <v>51</v>
      </c>
      <c r="B13" s="81">
        <f t="shared" si="0"/>
        <v>28</v>
      </c>
      <c r="C13" s="81"/>
      <c r="D13" s="82">
        <v>13</v>
      </c>
      <c r="E13" s="82"/>
      <c r="F13" s="86">
        <v>15</v>
      </c>
      <c r="G13" s="87"/>
      <c r="H13" s="79" t="s">
        <v>52</v>
      </c>
      <c r="I13" s="80"/>
      <c r="J13" s="81">
        <f t="shared" si="1"/>
        <v>28</v>
      </c>
      <c r="K13" s="81"/>
      <c r="L13" s="82">
        <v>15</v>
      </c>
      <c r="M13" s="82"/>
      <c r="N13" s="82">
        <v>13</v>
      </c>
      <c r="O13" s="85"/>
      <c r="P13" s="79" t="s">
        <v>53</v>
      </c>
      <c r="Q13" s="80"/>
      <c r="R13" s="81">
        <f t="shared" si="2"/>
        <v>75</v>
      </c>
      <c r="S13" s="81"/>
      <c r="T13" s="82">
        <v>39</v>
      </c>
      <c r="U13" s="82"/>
      <c r="V13" s="82">
        <v>36</v>
      </c>
      <c r="W13" s="85"/>
      <c r="X13" s="79" t="s">
        <v>54</v>
      </c>
      <c r="Y13" s="80"/>
      <c r="Z13" s="81">
        <f t="shared" si="3"/>
        <v>52</v>
      </c>
      <c r="AA13" s="81"/>
      <c r="AB13" s="82">
        <v>26</v>
      </c>
      <c r="AC13" s="82"/>
      <c r="AD13" s="82">
        <v>26</v>
      </c>
      <c r="AE13" s="85"/>
      <c r="AF13" s="79" t="s">
        <v>55</v>
      </c>
      <c r="AG13" s="80"/>
      <c r="AH13" s="81">
        <f t="shared" si="4"/>
        <v>15</v>
      </c>
      <c r="AI13" s="81"/>
      <c r="AJ13" s="82">
        <v>7</v>
      </c>
      <c r="AK13" s="82"/>
      <c r="AL13" s="82">
        <v>8</v>
      </c>
      <c r="AM13" s="83"/>
    </row>
    <row r="14" spans="1:39" s="8" customFormat="1" ht="18" customHeight="1">
      <c r="A14" s="10" t="s">
        <v>56</v>
      </c>
      <c r="B14" s="81">
        <f t="shared" si="0"/>
        <v>17</v>
      </c>
      <c r="C14" s="81"/>
      <c r="D14" s="82">
        <v>7</v>
      </c>
      <c r="E14" s="82"/>
      <c r="F14" s="86">
        <v>10</v>
      </c>
      <c r="G14" s="87"/>
      <c r="H14" s="79" t="s">
        <v>57</v>
      </c>
      <c r="I14" s="80"/>
      <c r="J14" s="81">
        <f t="shared" si="1"/>
        <v>28</v>
      </c>
      <c r="K14" s="81"/>
      <c r="L14" s="82">
        <v>12</v>
      </c>
      <c r="M14" s="82"/>
      <c r="N14" s="82">
        <v>16</v>
      </c>
      <c r="O14" s="85"/>
      <c r="P14" s="79" t="s">
        <v>58</v>
      </c>
      <c r="Q14" s="80"/>
      <c r="R14" s="81">
        <f t="shared" si="2"/>
        <v>64</v>
      </c>
      <c r="S14" s="81"/>
      <c r="T14" s="82">
        <v>33</v>
      </c>
      <c r="U14" s="82"/>
      <c r="V14" s="82">
        <v>31</v>
      </c>
      <c r="W14" s="85"/>
      <c r="X14" s="79" t="s">
        <v>59</v>
      </c>
      <c r="Y14" s="80"/>
      <c r="Z14" s="81">
        <f t="shared" si="3"/>
        <v>53</v>
      </c>
      <c r="AA14" s="81"/>
      <c r="AB14" s="82">
        <v>30</v>
      </c>
      <c r="AC14" s="82"/>
      <c r="AD14" s="82">
        <v>23</v>
      </c>
      <c r="AE14" s="85"/>
      <c r="AF14" s="79" t="s">
        <v>60</v>
      </c>
      <c r="AG14" s="80"/>
      <c r="AH14" s="81">
        <f t="shared" si="4"/>
        <v>17</v>
      </c>
      <c r="AI14" s="81"/>
      <c r="AJ14" s="82">
        <v>2</v>
      </c>
      <c r="AK14" s="82"/>
      <c r="AL14" s="82">
        <v>15</v>
      </c>
      <c r="AM14" s="83"/>
    </row>
    <row r="15" spans="1:39" s="8" customFormat="1" ht="18" customHeight="1">
      <c r="A15" s="10" t="s">
        <v>61</v>
      </c>
      <c r="B15" s="81">
        <f t="shared" si="0"/>
        <v>31</v>
      </c>
      <c r="C15" s="81"/>
      <c r="D15" s="82">
        <v>14</v>
      </c>
      <c r="E15" s="82"/>
      <c r="F15" s="86">
        <v>17</v>
      </c>
      <c r="G15" s="87"/>
      <c r="H15" s="79" t="s">
        <v>62</v>
      </c>
      <c r="I15" s="80"/>
      <c r="J15" s="81">
        <f t="shared" si="1"/>
        <v>23</v>
      </c>
      <c r="K15" s="81"/>
      <c r="L15" s="82">
        <v>10</v>
      </c>
      <c r="M15" s="82"/>
      <c r="N15" s="82">
        <v>13</v>
      </c>
      <c r="O15" s="85"/>
      <c r="P15" s="79" t="s">
        <v>63</v>
      </c>
      <c r="Q15" s="80"/>
      <c r="R15" s="81">
        <f t="shared" si="2"/>
        <v>53</v>
      </c>
      <c r="S15" s="81"/>
      <c r="T15" s="82">
        <v>24</v>
      </c>
      <c r="U15" s="82"/>
      <c r="V15" s="82">
        <v>29</v>
      </c>
      <c r="W15" s="85"/>
      <c r="X15" s="79" t="s">
        <v>64</v>
      </c>
      <c r="Y15" s="80"/>
      <c r="Z15" s="81">
        <f t="shared" si="3"/>
        <v>44</v>
      </c>
      <c r="AA15" s="81"/>
      <c r="AB15" s="82">
        <v>20</v>
      </c>
      <c r="AC15" s="82"/>
      <c r="AD15" s="82">
        <v>24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2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31</v>
      </c>
      <c r="C16" s="81"/>
      <c r="D16" s="82">
        <v>17</v>
      </c>
      <c r="E16" s="82"/>
      <c r="F16" s="86">
        <v>14</v>
      </c>
      <c r="G16" s="87"/>
      <c r="H16" s="79" t="s">
        <v>67</v>
      </c>
      <c r="I16" s="80"/>
      <c r="J16" s="81">
        <f t="shared" si="1"/>
        <v>19</v>
      </c>
      <c r="K16" s="81"/>
      <c r="L16" s="82">
        <v>12</v>
      </c>
      <c r="M16" s="82"/>
      <c r="N16" s="82">
        <v>7</v>
      </c>
      <c r="O16" s="85"/>
      <c r="P16" s="79" t="s">
        <v>68</v>
      </c>
      <c r="Q16" s="80"/>
      <c r="R16" s="81">
        <f t="shared" si="2"/>
        <v>74</v>
      </c>
      <c r="S16" s="81"/>
      <c r="T16" s="82">
        <v>39</v>
      </c>
      <c r="U16" s="82"/>
      <c r="V16" s="82">
        <v>35</v>
      </c>
      <c r="W16" s="85"/>
      <c r="X16" s="79" t="s">
        <v>69</v>
      </c>
      <c r="Y16" s="80"/>
      <c r="Z16" s="81">
        <f t="shared" si="3"/>
        <v>47</v>
      </c>
      <c r="AA16" s="81"/>
      <c r="AB16" s="82">
        <v>23</v>
      </c>
      <c r="AC16" s="82"/>
      <c r="AD16" s="82">
        <v>24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5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28</v>
      </c>
      <c r="C17" s="81"/>
      <c r="D17" s="82">
        <v>14</v>
      </c>
      <c r="E17" s="82"/>
      <c r="F17" s="86">
        <v>14</v>
      </c>
      <c r="G17" s="87"/>
      <c r="H17" s="79" t="s">
        <v>72</v>
      </c>
      <c r="I17" s="80"/>
      <c r="J17" s="81">
        <f t="shared" si="1"/>
        <v>30</v>
      </c>
      <c r="K17" s="81"/>
      <c r="L17" s="82">
        <v>15</v>
      </c>
      <c r="M17" s="82"/>
      <c r="N17" s="82">
        <v>15</v>
      </c>
      <c r="O17" s="85"/>
      <c r="P17" s="79" t="s">
        <v>73</v>
      </c>
      <c r="Q17" s="80"/>
      <c r="R17" s="81">
        <f t="shared" si="2"/>
        <v>58</v>
      </c>
      <c r="S17" s="81"/>
      <c r="T17" s="82">
        <v>31</v>
      </c>
      <c r="U17" s="82"/>
      <c r="V17" s="82">
        <v>27</v>
      </c>
      <c r="W17" s="85"/>
      <c r="X17" s="79" t="s">
        <v>74</v>
      </c>
      <c r="Y17" s="80"/>
      <c r="Z17" s="81">
        <f t="shared" si="3"/>
        <v>55</v>
      </c>
      <c r="AA17" s="81"/>
      <c r="AB17" s="82">
        <v>30</v>
      </c>
      <c r="AC17" s="82"/>
      <c r="AD17" s="82">
        <v>25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4</v>
      </c>
      <c r="AK17" s="82"/>
      <c r="AL17" s="82">
        <v>2</v>
      </c>
      <c r="AM17" s="83"/>
    </row>
    <row r="18" spans="1:39" s="8" customFormat="1" ht="18" customHeight="1">
      <c r="A18" s="10" t="s">
        <v>76</v>
      </c>
      <c r="B18" s="81">
        <f t="shared" si="0"/>
        <v>26</v>
      </c>
      <c r="C18" s="81"/>
      <c r="D18" s="82">
        <v>10</v>
      </c>
      <c r="E18" s="82"/>
      <c r="F18" s="86">
        <v>16</v>
      </c>
      <c r="G18" s="87"/>
      <c r="H18" s="79" t="s">
        <v>77</v>
      </c>
      <c r="I18" s="80"/>
      <c r="J18" s="81">
        <f t="shared" si="1"/>
        <v>28</v>
      </c>
      <c r="K18" s="81"/>
      <c r="L18" s="82">
        <v>15</v>
      </c>
      <c r="M18" s="82"/>
      <c r="N18" s="82">
        <v>13</v>
      </c>
      <c r="O18" s="85"/>
      <c r="P18" s="79" t="s">
        <v>78</v>
      </c>
      <c r="Q18" s="80"/>
      <c r="R18" s="81">
        <f t="shared" si="2"/>
        <v>67</v>
      </c>
      <c r="S18" s="81"/>
      <c r="T18" s="82">
        <v>36</v>
      </c>
      <c r="U18" s="82"/>
      <c r="V18" s="82">
        <v>31</v>
      </c>
      <c r="W18" s="85"/>
      <c r="X18" s="79" t="s">
        <v>79</v>
      </c>
      <c r="Y18" s="80"/>
      <c r="Z18" s="81">
        <f t="shared" si="3"/>
        <v>62</v>
      </c>
      <c r="AA18" s="81"/>
      <c r="AB18" s="82">
        <v>21</v>
      </c>
      <c r="AC18" s="82"/>
      <c r="AD18" s="82">
        <v>41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1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38</v>
      </c>
      <c r="C19" s="81"/>
      <c r="D19" s="82">
        <v>20</v>
      </c>
      <c r="E19" s="82"/>
      <c r="F19" s="86">
        <v>18</v>
      </c>
      <c r="G19" s="87"/>
      <c r="H19" s="79" t="s">
        <v>82</v>
      </c>
      <c r="I19" s="80"/>
      <c r="J19" s="81">
        <f t="shared" si="1"/>
        <v>32</v>
      </c>
      <c r="K19" s="81"/>
      <c r="L19" s="82">
        <v>20</v>
      </c>
      <c r="M19" s="82"/>
      <c r="N19" s="82">
        <v>12</v>
      </c>
      <c r="O19" s="85"/>
      <c r="P19" s="79" t="s">
        <v>83</v>
      </c>
      <c r="Q19" s="80"/>
      <c r="R19" s="81">
        <f t="shared" si="2"/>
        <v>49</v>
      </c>
      <c r="S19" s="81"/>
      <c r="T19" s="82">
        <v>29</v>
      </c>
      <c r="U19" s="82"/>
      <c r="V19" s="82">
        <v>20</v>
      </c>
      <c r="W19" s="85"/>
      <c r="X19" s="79" t="s">
        <v>84</v>
      </c>
      <c r="Y19" s="80"/>
      <c r="Z19" s="81">
        <f t="shared" si="3"/>
        <v>78</v>
      </c>
      <c r="AA19" s="81"/>
      <c r="AB19" s="82">
        <v>40</v>
      </c>
      <c r="AC19" s="82"/>
      <c r="AD19" s="82">
        <v>38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2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26</v>
      </c>
      <c r="C20" s="81"/>
      <c r="D20" s="82">
        <v>8</v>
      </c>
      <c r="E20" s="82"/>
      <c r="F20" s="86">
        <v>18</v>
      </c>
      <c r="G20" s="87"/>
      <c r="H20" s="79" t="s">
        <v>87</v>
      </c>
      <c r="I20" s="80"/>
      <c r="J20" s="81">
        <f t="shared" si="1"/>
        <v>25</v>
      </c>
      <c r="K20" s="81"/>
      <c r="L20" s="82">
        <v>16</v>
      </c>
      <c r="M20" s="82"/>
      <c r="N20" s="82">
        <v>9</v>
      </c>
      <c r="O20" s="85"/>
      <c r="P20" s="79" t="s">
        <v>88</v>
      </c>
      <c r="Q20" s="80"/>
      <c r="R20" s="81">
        <f t="shared" si="2"/>
        <v>59</v>
      </c>
      <c r="S20" s="81"/>
      <c r="T20" s="82">
        <v>36</v>
      </c>
      <c r="U20" s="82"/>
      <c r="V20" s="82">
        <v>23</v>
      </c>
      <c r="W20" s="85"/>
      <c r="X20" s="79" t="s">
        <v>89</v>
      </c>
      <c r="Y20" s="80"/>
      <c r="Z20" s="81">
        <f t="shared" si="3"/>
        <v>70</v>
      </c>
      <c r="AA20" s="81"/>
      <c r="AB20" s="82">
        <v>26</v>
      </c>
      <c r="AC20" s="82"/>
      <c r="AD20" s="82">
        <v>44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39</v>
      </c>
      <c r="C21" s="81"/>
      <c r="D21" s="82">
        <v>18</v>
      </c>
      <c r="E21" s="82"/>
      <c r="F21" s="86">
        <v>21</v>
      </c>
      <c r="G21" s="87"/>
      <c r="H21" s="79" t="s">
        <v>92</v>
      </c>
      <c r="I21" s="80"/>
      <c r="J21" s="81">
        <f t="shared" si="1"/>
        <v>33</v>
      </c>
      <c r="K21" s="81"/>
      <c r="L21" s="82">
        <v>18</v>
      </c>
      <c r="M21" s="82"/>
      <c r="N21" s="82">
        <v>15</v>
      </c>
      <c r="O21" s="85"/>
      <c r="P21" s="79" t="s">
        <v>93</v>
      </c>
      <c r="Q21" s="80"/>
      <c r="R21" s="81">
        <f t="shared" si="2"/>
        <v>51</v>
      </c>
      <c r="S21" s="81"/>
      <c r="T21" s="82">
        <v>22</v>
      </c>
      <c r="U21" s="82"/>
      <c r="V21" s="82">
        <v>29</v>
      </c>
      <c r="W21" s="85"/>
      <c r="X21" s="79" t="s">
        <v>94</v>
      </c>
      <c r="Y21" s="80"/>
      <c r="Z21" s="81">
        <f t="shared" si="3"/>
        <v>43</v>
      </c>
      <c r="AA21" s="81"/>
      <c r="AB21" s="82">
        <v>17</v>
      </c>
      <c r="AC21" s="82"/>
      <c r="AD21" s="82">
        <v>26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44</v>
      </c>
      <c r="C22" s="81"/>
      <c r="D22" s="82">
        <v>28</v>
      </c>
      <c r="E22" s="82"/>
      <c r="F22" s="86">
        <v>16</v>
      </c>
      <c r="G22" s="87"/>
      <c r="H22" s="79" t="s">
        <v>97</v>
      </c>
      <c r="I22" s="80"/>
      <c r="J22" s="81">
        <f t="shared" si="1"/>
        <v>35</v>
      </c>
      <c r="K22" s="81"/>
      <c r="L22" s="82">
        <v>22</v>
      </c>
      <c r="M22" s="82"/>
      <c r="N22" s="82">
        <v>13</v>
      </c>
      <c r="O22" s="85"/>
      <c r="P22" s="79" t="s">
        <v>98</v>
      </c>
      <c r="Q22" s="80"/>
      <c r="R22" s="81">
        <f t="shared" si="2"/>
        <v>45</v>
      </c>
      <c r="S22" s="81"/>
      <c r="T22" s="82">
        <v>20</v>
      </c>
      <c r="U22" s="82"/>
      <c r="V22" s="82">
        <v>25</v>
      </c>
      <c r="W22" s="85"/>
      <c r="X22" s="79" t="s">
        <v>99</v>
      </c>
      <c r="Y22" s="80"/>
      <c r="Z22" s="81">
        <f t="shared" si="3"/>
        <v>34</v>
      </c>
      <c r="AA22" s="81"/>
      <c r="AB22" s="82">
        <v>11</v>
      </c>
      <c r="AC22" s="82"/>
      <c r="AD22" s="82">
        <v>23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47</v>
      </c>
      <c r="C23" s="66"/>
      <c r="D23" s="74">
        <v>30</v>
      </c>
      <c r="E23" s="74"/>
      <c r="F23" s="84">
        <v>17</v>
      </c>
      <c r="G23" s="67"/>
      <c r="H23" s="64" t="s">
        <v>102</v>
      </c>
      <c r="I23" s="65"/>
      <c r="J23" s="66">
        <f t="shared" si="1"/>
        <v>32</v>
      </c>
      <c r="K23" s="66"/>
      <c r="L23" s="74">
        <v>13</v>
      </c>
      <c r="M23" s="74"/>
      <c r="N23" s="74">
        <v>19</v>
      </c>
      <c r="O23" s="75"/>
      <c r="P23" s="64" t="s">
        <v>103</v>
      </c>
      <c r="Q23" s="65"/>
      <c r="R23" s="66">
        <f t="shared" si="2"/>
        <v>49</v>
      </c>
      <c r="S23" s="66"/>
      <c r="T23" s="74">
        <v>27</v>
      </c>
      <c r="U23" s="74"/>
      <c r="V23" s="74">
        <v>22</v>
      </c>
      <c r="W23" s="75"/>
      <c r="X23" s="64" t="s">
        <v>104</v>
      </c>
      <c r="Y23" s="65"/>
      <c r="Z23" s="66">
        <f t="shared" si="3"/>
        <v>40</v>
      </c>
      <c r="AA23" s="66"/>
      <c r="AB23" s="74">
        <v>22</v>
      </c>
      <c r="AC23" s="74"/>
      <c r="AD23" s="74">
        <v>18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117</v>
      </c>
      <c r="D27" s="46"/>
      <c r="E27" s="45">
        <f>SUM(E28:F29)</f>
        <v>161</v>
      </c>
      <c r="F27" s="46"/>
      <c r="G27" s="45">
        <f>SUM(G28:H29)</f>
        <v>85</v>
      </c>
      <c r="H27" s="46"/>
      <c r="I27" s="45">
        <f>SUM(I28:J29)</f>
        <v>103</v>
      </c>
      <c r="J27" s="46"/>
      <c r="K27" s="45">
        <f>SUM(K28:L29)</f>
        <v>91</v>
      </c>
      <c r="L27" s="46"/>
      <c r="M27" s="45">
        <f>SUM(M28:N29)</f>
        <v>350</v>
      </c>
      <c r="N27" s="46"/>
      <c r="O27" s="45">
        <f>SUM(O28:P29)</f>
        <v>285</v>
      </c>
      <c r="P27" s="46"/>
      <c r="Q27" s="45">
        <f>SUM(Q28:R29)</f>
        <v>464</v>
      </c>
      <c r="R27" s="46"/>
      <c r="S27" s="45">
        <f>SUM(S28:T29)</f>
        <v>569</v>
      </c>
      <c r="T27" s="46"/>
      <c r="U27" s="45">
        <f>SUM(U28:V29)</f>
        <v>221</v>
      </c>
      <c r="V27" s="46"/>
      <c r="W27" s="45">
        <f>SUM(W28:X29)</f>
        <v>213</v>
      </c>
      <c r="X27" s="46"/>
      <c r="Y27" s="45">
        <f>SUM(Y28:Z29)</f>
        <v>261</v>
      </c>
      <c r="Z27" s="46"/>
      <c r="AA27" s="45">
        <f>SUM(AA28:AB29)</f>
        <v>265</v>
      </c>
      <c r="AB27" s="46"/>
      <c r="AC27" s="45">
        <f>SUM(AC28:AD29)</f>
        <v>348</v>
      </c>
      <c r="AD27" s="46"/>
      <c r="AE27" s="45">
        <f>SUM(AE28:AF29)</f>
        <v>70</v>
      </c>
      <c r="AF27" s="46"/>
      <c r="AG27" s="45">
        <f>SUM(AG28:AH29)</f>
        <v>2</v>
      </c>
      <c r="AH27" s="46"/>
      <c r="AI27" s="47">
        <f>SUM(C27:AH27)</f>
        <v>3605</v>
      </c>
      <c r="AJ27" s="48"/>
      <c r="AK27" s="49">
        <v>1670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63</v>
      </c>
      <c r="D28" s="44"/>
      <c r="E28" s="43">
        <f>SUM(D10:E15)</f>
        <v>73</v>
      </c>
      <c r="F28" s="44"/>
      <c r="G28" s="43">
        <f>SUM(D16:E18)</f>
        <v>41</v>
      </c>
      <c r="H28" s="44"/>
      <c r="I28" s="43">
        <f>SUM(D19:E21)</f>
        <v>46</v>
      </c>
      <c r="J28" s="44"/>
      <c r="K28" s="43">
        <f>SUM(D22:E23)</f>
        <v>58</v>
      </c>
      <c r="L28" s="44"/>
      <c r="M28" s="43">
        <f>SUM(L4:M13)</f>
        <v>190</v>
      </c>
      <c r="N28" s="44"/>
      <c r="O28" s="43">
        <f>SUM(L14:M23)</f>
        <v>153</v>
      </c>
      <c r="P28" s="44"/>
      <c r="Q28" s="43">
        <f>SUM(T4:U13)</f>
        <v>232</v>
      </c>
      <c r="R28" s="44"/>
      <c r="S28" s="43">
        <f>SUM(T14:U23)</f>
        <v>297</v>
      </c>
      <c r="T28" s="44"/>
      <c r="U28" s="43">
        <f>SUM(AB4:AC8)</f>
        <v>118</v>
      </c>
      <c r="V28" s="44"/>
      <c r="W28" s="43">
        <f>SUM(AB9:AC13)</f>
        <v>98</v>
      </c>
      <c r="X28" s="44"/>
      <c r="Y28" s="43">
        <f>SUM(AB14:AC18)</f>
        <v>124</v>
      </c>
      <c r="Z28" s="44"/>
      <c r="AA28" s="43">
        <f>SUM(AB19:AC23)</f>
        <v>116</v>
      </c>
      <c r="AB28" s="44"/>
      <c r="AC28" s="43">
        <f>SUM(AJ4:AK13)</f>
        <v>138</v>
      </c>
      <c r="AD28" s="44"/>
      <c r="AE28" s="43">
        <f>SUM(AJ14:AK23)</f>
        <v>18</v>
      </c>
      <c r="AF28" s="44"/>
      <c r="AG28" s="43">
        <f>AJ24</f>
        <v>1</v>
      </c>
      <c r="AH28" s="44"/>
      <c r="AI28" s="38">
        <f>SUM(C28:AH28)</f>
        <v>1766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54</v>
      </c>
      <c r="D29" s="21"/>
      <c r="E29" s="20">
        <f>SUM(F10:G15)</f>
        <v>88</v>
      </c>
      <c r="F29" s="21"/>
      <c r="G29" s="20">
        <f>SUM(F16:G18)</f>
        <v>44</v>
      </c>
      <c r="H29" s="21"/>
      <c r="I29" s="20">
        <f>SUM(F19:G21)</f>
        <v>57</v>
      </c>
      <c r="J29" s="21"/>
      <c r="K29" s="20">
        <f>SUM(F22:G23)</f>
        <v>33</v>
      </c>
      <c r="L29" s="21"/>
      <c r="M29" s="20">
        <f>SUM(N4:O13)</f>
        <v>160</v>
      </c>
      <c r="N29" s="21"/>
      <c r="O29" s="20">
        <f>SUM(N14:O23)</f>
        <v>132</v>
      </c>
      <c r="P29" s="21"/>
      <c r="Q29" s="20">
        <f>SUM(V4:W13)</f>
        <v>232</v>
      </c>
      <c r="R29" s="21"/>
      <c r="S29" s="20">
        <f>SUM(V14:W23)</f>
        <v>272</v>
      </c>
      <c r="T29" s="21"/>
      <c r="U29" s="20">
        <f>SUM(AD4:AE8)</f>
        <v>103</v>
      </c>
      <c r="V29" s="21"/>
      <c r="W29" s="20">
        <f>SUM(AD9:AE13)</f>
        <v>115</v>
      </c>
      <c r="X29" s="21"/>
      <c r="Y29" s="20">
        <f>SUM(AD14:AE18)</f>
        <v>137</v>
      </c>
      <c r="Z29" s="21"/>
      <c r="AA29" s="20">
        <f>SUM(AD19:AE23)</f>
        <v>149</v>
      </c>
      <c r="AB29" s="21"/>
      <c r="AC29" s="20">
        <f>SUM(AL4:AM13)</f>
        <v>210</v>
      </c>
      <c r="AD29" s="21"/>
      <c r="AE29" s="20">
        <f>SUM(AL14:AM23)</f>
        <v>52</v>
      </c>
      <c r="AF29" s="21"/>
      <c r="AG29" s="20">
        <f>AL24</f>
        <v>1</v>
      </c>
      <c r="AH29" s="21"/>
      <c r="AI29" s="22">
        <f>SUM(C29:AH29)</f>
        <v>1839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363</v>
      </c>
      <c r="D31" s="34"/>
      <c r="E31" s="34"/>
      <c r="F31" s="35">
        <f>C31/AI27</f>
        <v>0.10069348127600555</v>
      </c>
      <c r="G31" s="35"/>
      <c r="H31" s="36"/>
      <c r="I31" s="17">
        <f>SUM(I27:V27)</f>
        <v>2083</v>
      </c>
      <c r="J31" s="37"/>
      <c r="K31" s="37"/>
      <c r="L31" s="37"/>
      <c r="M31" s="37"/>
      <c r="N31" s="37"/>
      <c r="O31" s="37"/>
      <c r="P31" s="15">
        <f>I31/AI27</f>
        <v>0.5778085991678225</v>
      </c>
      <c r="Q31" s="15"/>
      <c r="R31" s="15"/>
      <c r="S31" s="15"/>
      <c r="T31" s="15"/>
      <c r="U31" s="15"/>
      <c r="V31" s="16"/>
      <c r="W31" s="17">
        <f>SUM(W27:AH27)</f>
        <v>1159</v>
      </c>
      <c r="X31" s="18"/>
      <c r="Y31" s="18"/>
      <c r="Z31" s="18"/>
      <c r="AA31" s="18"/>
      <c r="AB31" s="18"/>
      <c r="AC31" s="15">
        <f>W31/AI27</f>
        <v>0.32149791955617196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F9" sqref="F9:G9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95</v>
      </c>
      <c r="C4" s="90"/>
      <c r="D4" s="91">
        <v>53</v>
      </c>
      <c r="E4" s="91"/>
      <c r="F4" s="96">
        <v>42</v>
      </c>
      <c r="G4" s="97"/>
      <c r="H4" s="88" t="s">
        <v>7</v>
      </c>
      <c r="I4" s="89"/>
      <c r="J4" s="90">
        <f aca="true" t="shared" si="1" ref="J4:J23">SUM(L4:N4)</f>
        <v>105</v>
      </c>
      <c r="K4" s="90"/>
      <c r="L4" s="91">
        <v>50</v>
      </c>
      <c r="M4" s="91"/>
      <c r="N4" s="91">
        <v>55</v>
      </c>
      <c r="O4" s="93"/>
      <c r="P4" s="88" t="s">
        <v>8</v>
      </c>
      <c r="Q4" s="89"/>
      <c r="R4" s="90">
        <f aca="true" t="shared" si="2" ref="R4:R23">SUM(T4:V4)</f>
        <v>151</v>
      </c>
      <c r="S4" s="90"/>
      <c r="T4" s="91">
        <v>66</v>
      </c>
      <c r="U4" s="91"/>
      <c r="V4" s="91">
        <v>85</v>
      </c>
      <c r="W4" s="93"/>
      <c r="X4" s="88" t="s">
        <v>9</v>
      </c>
      <c r="Y4" s="89"/>
      <c r="Z4" s="90">
        <f aca="true" t="shared" si="3" ref="Z4:Z23">SUM(AB4:AD4)</f>
        <v>99</v>
      </c>
      <c r="AA4" s="90"/>
      <c r="AB4" s="91">
        <v>47</v>
      </c>
      <c r="AC4" s="91"/>
      <c r="AD4" s="91">
        <v>52</v>
      </c>
      <c r="AE4" s="93"/>
      <c r="AF4" s="88" t="s">
        <v>10</v>
      </c>
      <c r="AG4" s="89"/>
      <c r="AH4" s="90">
        <f aca="true" t="shared" si="4" ref="AH4:AH24">SUM(AJ4:AL4)</f>
        <v>80</v>
      </c>
      <c r="AI4" s="90"/>
      <c r="AJ4" s="91">
        <v>28</v>
      </c>
      <c r="AK4" s="91"/>
      <c r="AL4" s="91">
        <v>52</v>
      </c>
      <c r="AM4" s="92"/>
    </row>
    <row r="5" spans="1:39" s="8" customFormat="1" ht="18" customHeight="1">
      <c r="A5" s="10" t="s">
        <v>11</v>
      </c>
      <c r="B5" s="81">
        <f t="shared" si="0"/>
        <v>125</v>
      </c>
      <c r="C5" s="81"/>
      <c r="D5" s="82">
        <v>61</v>
      </c>
      <c r="E5" s="82"/>
      <c r="F5" s="86">
        <v>64</v>
      </c>
      <c r="G5" s="87"/>
      <c r="H5" s="79" t="s">
        <v>12</v>
      </c>
      <c r="I5" s="80"/>
      <c r="J5" s="81">
        <f t="shared" si="1"/>
        <v>111</v>
      </c>
      <c r="K5" s="81"/>
      <c r="L5" s="82">
        <v>56</v>
      </c>
      <c r="M5" s="82"/>
      <c r="N5" s="82">
        <v>55</v>
      </c>
      <c r="O5" s="85"/>
      <c r="P5" s="79" t="s">
        <v>13</v>
      </c>
      <c r="Q5" s="80"/>
      <c r="R5" s="81">
        <f t="shared" si="2"/>
        <v>133</v>
      </c>
      <c r="S5" s="81"/>
      <c r="T5" s="82">
        <v>67</v>
      </c>
      <c r="U5" s="82"/>
      <c r="V5" s="82">
        <v>66</v>
      </c>
      <c r="W5" s="85"/>
      <c r="X5" s="79" t="s">
        <v>14</v>
      </c>
      <c r="Y5" s="80"/>
      <c r="Z5" s="81">
        <f t="shared" si="3"/>
        <v>102</v>
      </c>
      <c r="AA5" s="81"/>
      <c r="AB5" s="82">
        <v>55</v>
      </c>
      <c r="AC5" s="82"/>
      <c r="AD5" s="82">
        <v>47</v>
      </c>
      <c r="AE5" s="85"/>
      <c r="AF5" s="79" t="s">
        <v>15</v>
      </c>
      <c r="AG5" s="80"/>
      <c r="AH5" s="81">
        <f t="shared" si="4"/>
        <v>91</v>
      </c>
      <c r="AI5" s="81"/>
      <c r="AJ5" s="82">
        <v>41</v>
      </c>
      <c r="AK5" s="82"/>
      <c r="AL5" s="82">
        <v>50</v>
      </c>
      <c r="AM5" s="83"/>
    </row>
    <row r="6" spans="1:39" s="8" customFormat="1" ht="18" customHeight="1">
      <c r="A6" s="10" t="s">
        <v>16</v>
      </c>
      <c r="B6" s="81">
        <f t="shared" si="0"/>
        <v>103</v>
      </c>
      <c r="C6" s="81"/>
      <c r="D6" s="82">
        <v>52</v>
      </c>
      <c r="E6" s="82"/>
      <c r="F6" s="86">
        <v>51</v>
      </c>
      <c r="G6" s="87"/>
      <c r="H6" s="79" t="s">
        <v>17</v>
      </c>
      <c r="I6" s="80"/>
      <c r="J6" s="81">
        <f t="shared" si="1"/>
        <v>99</v>
      </c>
      <c r="K6" s="81"/>
      <c r="L6" s="82">
        <v>50</v>
      </c>
      <c r="M6" s="82"/>
      <c r="N6" s="82">
        <v>49</v>
      </c>
      <c r="O6" s="85"/>
      <c r="P6" s="79" t="s">
        <v>18</v>
      </c>
      <c r="Q6" s="80"/>
      <c r="R6" s="81">
        <f t="shared" si="2"/>
        <v>160</v>
      </c>
      <c r="S6" s="81"/>
      <c r="T6" s="82">
        <v>73</v>
      </c>
      <c r="U6" s="82"/>
      <c r="V6" s="82">
        <v>87</v>
      </c>
      <c r="W6" s="85"/>
      <c r="X6" s="79" t="s">
        <v>19</v>
      </c>
      <c r="Y6" s="80"/>
      <c r="Z6" s="81">
        <f t="shared" si="3"/>
        <v>88</v>
      </c>
      <c r="AA6" s="81"/>
      <c r="AB6" s="82">
        <v>39</v>
      </c>
      <c r="AC6" s="82"/>
      <c r="AD6" s="82">
        <v>49</v>
      </c>
      <c r="AE6" s="85"/>
      <c r="AF6" s="79" t="s">
        <v>20</v>
      </c>
      <c r="AG6" s="80"/>
      <c r="AH6" s="81">
        <f t="shared" si="4"/>
        <v>82</v>
      </c>
      <c r="AI6" s="81"/>
      <c r="AJ6" s="82">
        <v>34</v>
      </c>
      <c r="AK6" s="82"/>
      <c r="AL6" s="82">
        <v>48</v>
      </c>
      <c r="AM6" s="83"/>
    </row>
    <row r="7" spans="1:39" s="8" customFormat="1" ht="18" customHeight="1">
      <c r="A7" s="10" t="s">
        <v>21</v>
      </c>
      <c r="B7" s="81">
        <f t="shared" si="0"/>
        <v>103</v>
      </c>
      <c r="C7" s="81"/>
      <c r="D7" s="82">
        <v>54</v>
      </c>
      <c r="E7" s="82"/>
      <c r="F7" s="86">
        <v>49</v>
      </c>
      <c r="G7" s="87"/>
      <c r="H7" s="79" t="s">
        <v>22</v>
      </c>
      <c r="I7" s="80"/>
      <c r="J7" s="81">
        <f t="shared" si="1"/>
        <v>93</v>
      </c>
      <c r="K7" s="81"/>
      <c r="L7" s="82">
        <v>47</v>
      </c>
      <c r="M7" s="82"/>
      <c r="N7" s="82">
        <v>46</v>
      </c>
      <c r="O7" s="85"/>
      <c r="P7" s="79" t="s">
        <v>23</v>
      </c>
      <c r="Q7" s="80"/>
      <c r="R7" s="81">
        <f t="shared" si="2"/>
        <v>122</v>
      </c>
      <c r="S7" s="81"/>
      <c r="T7" s="82">
        <v>61</v>
      </c>
      <c r="U7" s="82"/>
      <c r="V7" s="82">
        <v>61</v>
      </c>
      <c r="W7" s="85"/>
      <c r="X7" s="79" t="s">
        <v>24</v>
      </c>
      <c r="Y7" s="80"/>
      <c r="Z7" s="81">
        <f t="shared" si="3"/>
        <v>90</v>
      </c>
      <c r="AA7" s="81"/>
      <c r="AB7" s="82">
        <v>48</v>
      </c>
      <c r="AC7" s="82"/>
      <c r="AD7" s="82">
        <v>42</v>
      </c>
      <c r="AE7" s="85"/>
      <c r="AF7" s="79" t="s">
        <v>25</v>
      </c>
      <c r="AG7" s="80"/>
      <c r="AH7" s="81">
        <f t="shared" si="4"/>
        <v>75</v>
      </c>
      <c r="AI7" s="81"/>
      <c r="AJ7" s="82">
        <v>39</v>
      </c>
      <c r="AK7" s="82"/>
      <c r="AL7" s="82">
        <v>36</v>
      </c>
      <c r="AM7" s="83"/>
    </row>
    <row r="8" spans="1:39" s="8" customFormat="1" ht="18" customHeight="1">
      <c r="A8" s="10" t="s">
        <v>26</v>
      </c>
      <c r="B8" s="81">
        <f t="shared" si="0"/>
        <v>107</v>
      </c>
      <c r="C8" s="81"/>
      <c r="D8" s="82">
        <v>55</v>
      </c>
      <c r="E8" s="82"/>
      <c r="F8" s="86">
        <v>52</v>
      </c>
      <c r="G8" s="87"/>
      <c r="H8" s="79" t="s">
        <v>27</v>
      </c>
      <c r="I8" s="80"/>
      <c r="J8" s="81">
        <f t="shared" si="1"/>
        <v>107</v>
      </c>
      <c r="K8" s="81"/>
      <c r="L8" s="82">
        <v>54</v>
      </c>
      <c r="M8" s="82"/>
      <c r="N8" s="82">
        <v>53</v>
      </c>
      <c r="O8" s="85"/>
      <c r="P8" s="79" t="s">
        <v>28</v>
      </c>
      <c r="Q8" s="80"/>
      <c r="R8" s="81">
        <f t="shared" si="2"/>
        <v>142</v>
      </c>
      <c r="S8" s="81"/>
      <c r="T8" s="82">
        <v>78</v>
      </c>
      <c r="U8" s="82"/>
      <c r="V8" s="82">
        <v>64</v>
      </c>
      <c r="W8" s="85"/>
      <c r="X8" s="79" t="s">
        <v>29</v>
      </c>
      <c r="Y8" s="80"/>
      <c r="Z8" s="81">
        <f t="shared" si="3"/>
        <v>92</v>
      </c>
      <c r="AA8" s="81"/>
      <c r="AB8" s="82">
        <v>43</v>
      </c>
      <c r="AC8" s="82"/>
      <c r="AD8" s="82">
        <v>49</v>
      </c>
      <c r="AE8" s="85"/>
      <c r="AF8" s="79" t="s">
        <v>30</v>
      </c>
      <c r="AG8" s="80"/>
      <c r="AH8" s="81">
        <f t="shared" si="4"/>
        <v>52</v>
      </c>
      <c r="AI8" s="81"/>
      <c r="AJ8" s="82">
        <v>31</v>
      </c>
      <c r="AK8" s="82"/>
      <c r="AL8" s="82">
        <v>21</v>
      </c>
      <c r="AM8" s="83"/>
    </row>
    <row r="9" spans="1:39" s="8" customFormat="1" ht="18" customHeight="1">
      <c r="A9" s="10" t="s">
        <v>31</v>
      </c>
      <c r="B9" s="81">
        <f t="shared" si="0"/>
        <v>121</v>
      </c>
      <c r="C9" s="81"/>
      <c r="D9" s="82">
        <v>58</v>
      </c>
      <c r="E9" s="82"/>
      <c r="F9" s="86">
        <v>63</v>
      </c>
      <c r="G9" s="87"/>
      <c r="H9" s="79" t="s">
        <v>32</v>
      </c>
      <c r="I9" s="80"/>
      <c r="J9" s="81">
        <f t="shared" si="1"/>
        <v>121</v>
      </c>
      <c r="K9" s="81"/>
      <c r="L9" s="82">
        <v>57</v>
      </c>
      <c r="M9" s="82"/>
      <c r="N9" s="82">
        <v>64</v>
      </c>
      <c r="O9" s="85"/>
      <c r="P9" s="79" t="s">
        <v>33</v>
      </c>
      <c r="Q9" s="80"/>
      <c r="R9" s="81">
        <f t="shared" si="2"/>
        <v>158</v>
      </c>
      <c r="S9" s="81"/>
      <c r="T9" s="82">
        <v>80</v>
      </c>
      <c r="U9" s="82"/>
      <c r="V9" s="82">
        <v>78</v>
      </c>
      <c r="W9" s="85"/>
      <c r="X9" s="79" t="s">
        <v>34</v>
      </c>
      <c r="Y9" s="80"/>
      <c r="Z9" s="81">
        <f t="shared" si="3"/>
        <v>76</v>
      </c>
      <c r="AA9" s="81"/>
      <c r="AB9" s="82">
        <v>33</v>
      </c>
      <c r="AC9" s="82"/>
      <c r="AD9" s="82">
        <v>43</v>
      </c>
      <c r="AE9" s="85"/>
      <c r="AF9" s="79" t="s">
        <v>35</v>
      </c>
      <c r="AG9" s="80"/>
      <c r="AH9" s="81">
        <f t="shared" si="4"/>
        <v>46</v>
      </c>
      <c r="AI9" s="81"/>
      <c r="AJ9" s="82">
        <v>13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99</v>
      </c>
      <c r="C10" s="81"/>
      <c r="D10" s="82">
        <v>60</v>
      </c>
      <c r="E10" s="82"/>
      <c r="F10" s="86">
        <v>39</v>
      </c>
      <c r="G10" s="87"/>
      <c r="H10" s="79" t="s">
        <v>37</v>
      </c>
      <c r="I10" s="80"/>
      <c r="J10" s="81">
        <f t="shared" si="1"/>
        <v>105</v>
      </c>
      <c r="K10" s="81"/>
      <c r="L10" s="82">
        <v>48</v>
      </c>
      <c r="M10" s="82"/>
      <c r="N10" s="82">
        <v>57</v>
      </c>
      <c r="O10" s="85"/>
      <c r="P10" s="79" t="s">
        <v>38</v>
      </c>
      <c r="Q10" s="80"/>
      <c r="R10" s="81">
        <f t="shared" si="2"/>
        <v>187</v>
      </c>
      <c r="S10" s="81"/>
      <c r="T10" s="82">
        <v>92</v>
      </c>
      <c r="U10" s="82"/>
      <c r="V10" s="82">
        <v>95</v>
      </c>
      <c r="W10" s="85"/>
      <c r="X10" s="79" t="s">
        <v>39</v>
      </c>
      <c r="Y10" s="80"/>
      <c r="Z10" s="81">
        <f t="shared" si="3"/>
        <v>79</v>
      </c>
      <c r="AA10" s="81"/>
      <c r="AB10" s="82">
        <v>39</v>
      </c>
      <c r="AC10" s="82"/>
      <c r="AD10" s="82">
        <v>40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19</v>
      </c>
      <c r="AK10" s="82"/>
      <c r="AL10" s="82">
        <v>32</v>
      </c>
      <c r="AM10" s="83"/>
    </row>
    <row r="11" spans="1:39" s="8" customFormat="1" ht="18" customHeight="1">
      <c r="A11" s="10" t="s">
        <v>41</v>
      </c>
      <c r="B11" s="81">
        <f t="shared" si="0"/>
        <v>118</v>
      </c>
      <c r="C11" s="81"/>
      <c r="D11" s="82">
        <v>61</v>
      </c>
      <c r="E11" s="82"/>
      <c r="F11" s="86">
        <v>57</v>
      </c>
      <c r="G11" s="87"/>
      <c r="H11" s="79" t="s">
        <v>42</v>
      </c>
      <c r="I11" s="80"/>
      <c r="J11" s="81">
        <f t="shared" si="1"/>
        <v>114</v>
      </c>
      <c r="K11" s="81"/>
      <c r="L11" s="82">
        <v>46</v>
      </c>
      <c r="M11" s="82"/>
      <c r="N11" s="82">
        <v>68</v>
      </c>
      <c r="O11" s="85"/>
      <c r="P11" s="79" t="s">
        <v>43</v>
      </c>
      <c r="Q11" s="80"/>
      <c r="R11" s="81">
        <f t="shared" si="2"/>
        <v>153</v>
      </c>
      <c r="S11" s="81"/>
      <c r="T11" s="82">
        <v>77</v>
      </c>
      <c r="U11" s="82"/>
      <c r="V11" s="82">
        <v>76</v>
      </c>
      <c r="W11" s="85"/>
      <c r="X11" s="79" t="s">
        <v>44</v>
      </c>
      <c r="Y11" s="80"/>
      <c r="Z11" s="81">
        <f t="shared" si="3"/>
        <v>79</v>
      </c>
      <c r="AA11" s="81"/>
      <c r="AB11" s="82">
        <v>39</v>
      </c>
      <c r="AC11" s="82"/>
      <c r="AD11" s="82">
        <v>40</v>
      </c>
      <c r="AE11" s="85"/>
      <c r="AF11" s="79" t="s">
        <v>45</v>
      </c>
      <c r="AG11" s="80"/>
      <c r="AH11" s="81">
        <f t="shared" si="4"/>
        <v>43</v>
      </c>
      <c r="AI11" s="81"/>
      <c r="AJ11" s="82">
        <v>13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92</v>
      </c>
      <c r="C12" s="81"/>
      <c r="D12" s="82">
        <v>52</v>
      </c>
      <c r="E12" s="82"/>
      <c r="F12" s="86">
        <v>40</v>
      </c>
      <c r="G12" s="87"/>
      <c r="H12" s="79" t="s">
        <v>47</v>
      </c>
      <c r="I12" s="80"/>
      <c r="J12" s="81">
        <f t="shared" si="1"/>
        <v>106</v>
      </c>
      <c r="K12" s="81"/>
      <c r="L12" s="82">
        <v>52</v>
      </c>
      <c r="M12" s="82"/>
      <c r="N12" s="82">
        <v>54</v>
      </c>
      <c r="O12" s="85"/>
      <c r="P12" s="79" t="s">
        <v>48</v>
      </c>
      <c r="Q12" s="80"/>
      <c r="R12" s="81">
        <f t="shared" si="2"/>
        <v>167</v>
      </c>
      <c r="S12" s="81"/>
      <c r="T12" s="82">
        <v>71</v>
      </c>
      <c r="U12" s="82"/>
      <c r="V12" s="82">
        <v>96</v>
      </c>
      <c r="W12" s="85"/>
      <c r="X12" s="79" t="s">
        <v>49</v>
      </c>
      <c r="Y12" s="80"/>
      <c r="Z12" s="81">
        <f t="shared" si="3"/>
        <v>68</v>
      </c>
      <c r="AA12" s="81"/>
      <c r="AB12" s="82">
        <v>27</v>
      </c>
      <c r="AC12" s="82"/>
      <c r="AD12" s="82">
        <v>41</v>
      </c>
      <c r="AE12" s="85"/>
      <c r="AF12" s="79" t="s">
        <v>50</v>
      </c>
      <c r="AG12" s="80"/>
      <c r="AH12" s="81">
        <f t="shared" si="4"/>
        <v>28</v>
      </c>
      <c r="AI12" s="81"/>
      <c r="AJ12" s="82">
        <v>9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97</v>
      </c>
      <c r="C13" s="81"/>
      <c r="D13" s="82">
        <v>58</v>
      </c>
      <c r="E13" s="82"/>
      <c r="F13" s="86">
        <v>39</v>
      </c>
      <c r="G13" s="87"/>
      <c r="H13" s="79" t="s">
        <v>52</v>
      </c>
      <c r="I13" s="80"/>
      <c r="J13" s="81">
        <f t="shared" si="1"/>
        <v>98</v>
      </c>
      <c r="K13" s="81"/>
      <c r="L13" s="82">
        <v>49</v>
      </c>
      <c r="M13" s="82"/>
      <c r="N13" s="82">
        <v>49</v>
      </c>
      <c r="O13" s="85"/>
      <c r="P13" s="79" t="s">
        <v>53</v>
      </c>
      <c r="Q13" s="80"/>
      <c r="R13" s="81">
        <f t="shared" si="2"/>
        <v>186</v>
      </c>
      <c r="S13" s="81"/>
      <c r="T13" s="82">
        <v>87</v>
      </c>
      <c r="U13" s="82"/>
      <c r="V13" s="82">
        <v>99</v>
      </c>
      <c r="W13" s="85"/>
      <c r="X13" s="79" t="s">
        <v>54</v>
      </c>
      <c r="Y13" s="80"/>
      <c r="Z13" s="81">
        <f t="shared" si="3"/>
        <v>92</v>
      </c>
      <c r="AA13" s="81"/>
      <c r="AB13" s="82">
        <v>45</v>
      </c>
      <c r="AC13" s="82"/>
      <c r="AD13" s="82">
        <v>47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16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127</v>
      </c>
      <c r="C14" s="81"/>
      <c r="D14" s="82">
        <v>59</v>
      </c>
      <c r="E14" s="82"/>
      <c r="F14" s="86">
        <v>68</v>
      </c>
      <c r="G14" s="87"/>
      <c r="H14" s="79" t="s">
        <v>57</v>
      </c>
      <c r="I14" s="80"/>
      <c r="J14" s="81">
        <f t="shared" si="1"/>
        <v>104</v>
      </c>
      <c r="K14" s="81"/>
      <c r="L14" s="82">
        <v>47</v>
      </c>
      <c r="M14" s="82"/>
      <c r="N14" s="82">
        <v>57</v>
      </c>
      <c r="O14" s="85"/>
      <c r="P14" s="79" t="s">
        <v>58</v>
      </c>
      <c r="Q14" s="80"/>
      <c r="R14" s="81">
        <f t="shared" si="2"/>
        <v>184</v>
      </c>
      <c r="S14" s="81"/>
      <c r="T14" s="82">
        <v>90</v>
      </c>
      <c r="U14" s="82"/>
      <c r="V14" s="82">
        <v>94</v>
      </c>
      <c r="W14" s="85"/>
      <c r="X14" s="79" t="s">
        <v>59</v>
      </c>
      <c r="Y14" s="80"/>
      <c r="Z14" s="81">
        <f t="shared" si="3"/>
        <v>95</v>
      </c>
      <c r="AA14" s="81"/>
      <c r="AB14" s="82">
        <v>47</v>
      </c>
      <c r="AC14" s="82"/>
      <c r="AD14" s="82">
        <v>48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7</v>
      </c>
      <c r="AK14" s="82"/>
      <c r="AL14" s="82">
        <v>29</v>
      </c>
      <c r="AM14" s="83"/>
    </row>
    <row r="15" spans="1:39" s="8" customFormat="1" ht="18" customHeight="1">
      <c r="A15" s="10" t="s">
        <v>61</v>
      </c>
      <c r="B15" s="81">
        <f t="shared" si="0"/>
        <v>91</v>
      </c>
      <c r="C15" s="81"/>
      <c r="D15" s="82">
        <v>50</v>
      </c>
      <c r="E15" s="82"/>
      <c r="F15" s="86">
        <v>41</v>
      </c>
      <c r="G15" s="87"/>
      <c r="H15" s="79" t="s">
        <v>62</v>
      </c>
      <c r="I15" s="80"/>
      <c r="J15" s="81">
        <f t="shared" si="1"/>
        <v>115</v>
      </c>
      <c r="K15" s="81"/>
      <c r="L15" s="82">
        <v>50</v>
      </c>
      <c r="M15" s="82"/>
      <c r="N15" s="82">
        <v>65</v>
      </c>
      <c r="O15" s="85"/>
      <c r="P15" s="79" t="s">
        <v>63</v>
      </c>
      <c r="Q15" s="80"/>
      <c r="R15" s="81">
        <f t="shared" si="2"/>
        <v>160</v>
      </c>
      <c r="S15" s="81"/>
      <c r="T15" s="82">
        <v>78</v>
      </c>
      <c r="U15" s="82"/>
      <c r="V15" s="82">
        <v>82</v>
      </c>
      <c r="W15" s="85"/>
      <c r="X15" s="79" t="s">
        <v>64</v>
      </c>
      <c r="Y15" s="80"/>
      <c r="Z15" s="81">
        <f t="shared" si="3"/>
        <v>97</v>
      </c>
      <c r="AA15" s="81"/>
      <c r="AB15" s="82">
        <v>46</v>
      </c>
      <c r="AC15" s="82"/>
      <c r="AD15" s="82">
        <v>51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3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107</v>
      </c>
      <c r="C16" s="81"/>
      <c r="D16" s="82">
        <v>53</v>
      </c>
      <c r="E16" s="82"/>
      <c r="F16" s="86">
        <v>54</v>
      </c>
      <c r="G16" s="87"/>
      <c r="H16" s="79" t="s">
        <v>67</v>
      </c>
      <c r="I16" s="80"/>
      <c r="J16" s="81">
        <f t="shared" si="1"/>
        <v>121</v>
      </c>
      <c r="K16" s="81"/>
      <c r="L16" s="82">
        <v>59</v>
      </c>
      <c r="M16" s="82"/>
      <c r="N16" s="82">
        <v>62</v>
      </c>
      <c r="O16" s="85"/>
      <c r="P16" s="79" t="s">
        <v>68</v>
      </c>
      <c r="Q16" s="80"/>
      <c r="R16" s="81">
        <f t="shared" si="2"/>
        <v>160</v>
      </c>
      <c r="S16" s="81"/>
      <c r="T16" s="82">
        <v>73</v>
      </c>
      <c r="U16" s="82"/>
      <c r="V16" s="82">
        <v>87</v>
      </c>
      <c r="W16" s="85"/>
      <c r="X16" s="79" t="s">
        <v>69</v>
      </c>
      <c r="Y16" s="80"/>
      <c r="Z16" s="81">
        <f t="shared" si="3"/>
        <v>93</v>
      </c>
      <c r="AA16" s="81"/>
      <c r="AB16" s="82">
        <v>39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2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115</v>
      </c>
      <c r="C17" s="81"/>
      <c r="D17" s="82">
        <v>65</v>
      </c>
      <c r="E17" s="82"/>
      <c r="F17" s="86">
        <v>50</v>
      </c>
      <c r="G17" s="87"/>
      <c r="H17" s="79" t="s">
        <v>72</v>
      </c>
      <c r="I17" s="80"/>
      <c r="J17" s="81">
        <f t="shared" si="1"/>
        <v>135</v>
      </c>
      <c r="K17" s="81"/>
      <c r="L17" s="82">
        <v>75</v>
      </c>
      <c r="M17" s="82"/>
      <c r="N17" s="82">
        <v>60</v>
      </c>
      <c r="O17" s="85"/>
      <c r="P17" s="79" t="s">
        <v>73</v>
      </c>
      <c r="Q17" s="80"/>
      <c r="R17" s="81">
        <f t="shared" si="2"/>
        <v>178</v>
      </c>
      <c r="S17" s="81"/>
      <c r="T17" s="82">
        <v>80</v>
      </c>
      <c r="U17" s="82"/>
      <c r="V17" s="82">
        <v>98</v>
      </c>
      <c r="W17" s="85"/>
      <c r="X17" s="79" t="s">
        <v>74</v>
      </c>
      <c r="Y17" s="80"/>
      <c r="Z17" s="81">
        <f t="shared" si="3"/>
        <v>94</v>
      </c>
      <c r="AA17" s="81"/>
      <c r="AB17" s="82">
        <v>41</v>
      </c>
      <c r="AC17" s="82"/>
      <c r="AD17" s="82">
        <v>53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2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105</v>
      </c>
      <c r="C18" s="81"/>
      <c r="D18" s="82">
        <v>53</v>
      </c>
      <c r="E18" s="82"/>
      <c r="F18" s="86">
        <v>52</v>
      </c>
      <c r="G18" s="87"/>
      <c r="H18" s="79" t="s">
        <v>77</v>
      </c>
      <c r="I18" s="80"/>
      <c r="J18" s="81">
        <f t="shared" si="1"/>
        <v>133</v>
      </c>
      <c r="K18" s="81"/>
      <c r="L18" s="82">
        <v>68</v>
      </c>
      <c r="M18" s="82"/>
      <c r="N18" s="82">
        <v>65</v>
      </c>
      <c r="O18" s="85"/>
      <c r="P18" s="79" t="s">
        <v>78</v>
      </c>
      <c r="Q18" s="80"/>
      <c r="R18" s="81">
        <f t="shared" si="2"/>
        <v>151</v>
      </c>
      <c r="S18" s="81"/>
      <c r="T18" s="82">
        <v>82</v>
      </c>
      <c r="U18" s="82"/>
      <c r="V18" s="82">
        <v>69</v>
      </c>
      <c r="W18" s="85"/>
      <c r="X18" s="79" t="s">
        <v>79</v>
      </c>
      <c r="Y18" s="80"/>
      <c r="Z18" s="81">
        <f t="shared" si="3"/>
        <v>130</v>
      </c>
      <c r="AA18" s="81"/>
      <c r="AB18" s="82">
        <v>52</v>
      </c>
      <c r="AC18" s="82"/>
      <c r="AD18" s="82">
        <v>78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4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105</v>
      </c>
      <c r="C19" s="81"/>
      <c r="D19" s="82">
        <v>52</v>
      </c>
      <c r="E19" s="82"/>
      <c r="F19" s="86">
        <v>53</v>
      </c>
      <c r="G19" s="87"/>
      <c r="H19" s="79" t="s">
        <v>82</v>
      </c>
      <c r="I19" s="80"/>
      <c r="J19" s="81">
        <f t="shared" si="1"/>
        <v>123</v>
      </c>
      <c r="K19" s="81"/>
      <c r="L19" s="82">
        <v>57</v>
      </c>
      <c r="M19" s="82"/>
      <c r="N19" s="82">
        <v>66</v>
      </c>
      <c r="O19" s="85"/>
      <c r="P19" s="79" t="s">
        <v>83</v>
      </c>
      <c r="Q19" s="80"/>
      <c r="R19" s="81">
        <f t="shared" si="2"/>
        <v>164</v>
      </c>
      <c r="S19" s="81"/>
      <c r="T19" s="82">
        <v>80</v>
      </c>
      <c r="U19" s="82"/>
      <c r="V19" s="82">
        <v>84</v>
      </c>
      <c r="W19" s="85"/>
      <c r="X19" s="79" t="s">
        <v>84</v>
      </c>
      <c r="Y19" s="80"/>
      <c r="Z19" s="81">
        <f t="shared" si="3"/>
        <v>115</v>
      </c>
      <c r="AA19" s="81"/>
      <c r="AB19" s="82">
        <v>49</v>
      </c>
      <c r="AC19" s="82"/>
      <c r="AD19" s="82">
        <v>66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5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119</v>
      </c>
      <c r="C20" s="81"/>
      <c r="D20" s="82">
        <v>65</v>
      </c>
      <c r="E20" s="82"/>
      <c r="F20" s="86">
        <v>54</v>
      </c>
      <c r="G20" s="87"/>
      <c r="H20" s="79" t="s">
        <v>87</v>
      </c>
      <c r="I20" s="80"/>
      <c r="J20" s="81">
        <f t="shared" si="1"/>
        <v>139</v>
      </c>
      <c r="K20" s="81"/>
      <c r="L20" s="82">
        <v>64</v>
      </c>
      <c r="M20" s="82"/>
      <c r="N20" s="82">
        <v>75</v>
      </c>
      <c r="O20" s="85"/>
      <c r="P20" s="79" t="s">
        <v>88</v>
      </c>
      <c r="Q20" s="80"/>
      <c r="R20" s="81">
        <f t="shared" si="2"/>
        <v>115</v>
      </c>
      <c r="S20" s="81"/>
      <c r="T20" s="82">
        <v>59</v>
      </c>
      <c r="U20" s="82"/>
      <c r="V20" s="82">
        <v>56</v>
      </c>
      <c r="W20" s="85"/>
      <c r="X20" s="79" t="s">
        <v>89</v>
      </c>
      <c r="Y20" s="80"/>
      <c r="Z20" s="81">
        <f t="shared" si="3"/>
        <v>121</v>
      </c>
      <c r="AA20" s="81"/>
      <c r="AB20" s="82">
        <v>56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0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100</v>
      </c>
      <c r="C21" s="81"/>
      <c r="D21" s="82">
        <v>50</v>
      </c>
      <c r="E21" s="82"/>
      <c r="F21" s="86">
        <v>50</v>
      </c>
      <c r="G21" s="87"/>
      <c r="H21" s="79" t="s">
        <v>92</v>
      </c>
      <c r="I21" s="80"/>
      <c r="J21" s="81">
        <f t="shared" si="1"/>
        <v>122</v>
      </c>
      <c r="K21" s="81"/>
      <c r="L21" s="82">
        <v>60</v>
      </c>
      <c r="M21" s="82"/>
      <c r="N21" s="82">
        <v>62</v>
      </c>
      <c r="O21" s="85"/>
      <c r="P21" s="79" t="s">
        <v>93</v>
      </c>
      <c r="Q21" s="80"/>
      <c r="R21" s="81">
        <f t="shared" si="2"/>
        <v>114</v>
      </c>
      <c r="S21" s="81"/>
      <c r="T21" s="82">
        <v>57</v>
      </c>
      <c r="U21" s="82"/>
      <c r="V21" s="82">
        <v>57</v>
      </c>
      <c r="W21" s="85"/>
      <c r="X21" s="79" t="s">
        <v>94</v>
      </c>
      <c r="Y21" s="80"/>
      <c r="Z21" s="81">
        <f t="shared" si="3"/>
        <v>63</v>
      </c>
      <c r="AA21" s="81"/>
      <c r="AB21" s="82">
        <v>28</v>
      </c>
      <c r="AC21" s="82"/>
      <c r="AD21" s="82">
        <v>35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94</v>
      </c>
      <c r="C22" s="81"/>
      <c r="D22" s="82">
        <v>49</v>
      </c>
      <c r="E22" s="82"/>
      <c r="F22" s="86">
        <v>45</v>
      </c>
      <c r="G22" s="87"/>
      <c r="H22" s="79" t="s">
        <v>97</v>
      </c>
      <c r="I22" s="80"/>
      <c r="J22" s="81">
        <f t="shared" si="1"/>
        <v>129</v>
      </c>
      <c r="K22" s="81"/>
      <c r="L22" s="82">
        <v>60</v>
      </c>
      <c r="M22" s="82"/>
      <c r="N22" s="82">
        <v>69</v>
      </c>
      <c r="O22" s="85"/>
      <c r="P22" s="79" t="s">
        <v>98</v>
      </c>
      <c r="Q22" s="80"/>
      <c r="R22" s="81">
        <f t="shared" si="2"/>
        <v>121</v>
      </c>
      <c r="S22" s="81"/>
      <c r="T22" s="82">
        <v>57</v>
      </c>
      <c r="U22" s="82"/>
      <c r="V22" s="82">
        <v>64</v>
      </c>
      <c r="W22" s="85"/>
      <c r="X22" s="79" t="s">
        <v>99</v>
      </c>
      <c r="Y22" s="80"/>
      <c r="Z22" s="81">
        <f t="shared" si="3"/>
        <v>71</v>
      </c>
      <c r="AA22" s="81"/>
      <c r="AB22" s="82">
        <v>27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118</v>
      </c>
      <c r="C23" s="66"/>
      <c r="D23" s="74">
        <v>65</v>
      </c>
      <c r="E23" s="74"/>
      <c r="F23" s="84">
        <v>53</v>
      </c>
      <c r="G23" s="67"/>
      <c r="H23" s="64" t="s">
        <v>102</v>
      </c>
      <c r="I23" s="65"/>
      <c r="J23" s="66">
        <f t="shared" si="1"/>
        <v>142</v>
      </c>
      <c r="K23" s="66"/>
      <c r="L23" s="74">
        <v>73</v>
      </c>
      <c r="M23" s="74"/>
      <c r="N23" s="74">
        <v>69</v>
      </c>
      <c r="O23" s="75"/>
      <c r="P23" s="64" t="s">
        <v>103</v>
      </c>
      <c r="Q23" s="65"/>
      <c r="R23" s="66">
        <f t="shared" si="2"/>
        <v>100</v>
      </c>
      <c r="S23" s="66"/>
      <c r="T23" s="74">
        <v>42</v>
      </c>
      <c r="U23" s="74"/>
      <c r="V23" s="74">
        <v>58</v>
      </c>
      <c r="W23" s="75"/>
      <c r="X23" s="64" t="s">
        <v>104</v>
      </c>
      <c r="Y23" s="65"/>
      <c r="Z23" s="66">
        <f t="shared" si="3"/>
        <v>81</v>
      </c>
      <c r="AA23" s="66"/>
      <c r="AB23" s="74">
        <v>35</v>
      </c>
      <c r="AC23" s="74"/>
      <c r="AD23" s="74">
        <v>46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654</v>
      </c>
      <c r="D27" s="46"/>
      <c r="E27" s="45">
        <f>SUM(E28:F29)</f>
        <v>624</v>
      </c>
      <c r="F27" s="46"/>
      <c r="G27" s="45">
        <f>SUM(G28:H29)</f>
        <v>327</v>
      </c>
      <c r="H27" s="46"/>
      <c r="I27" s="45">
        <f>SUM(I28:J29)</f>
        <v>324</v>
      </c>
      <c r="J27" s="46"/>
      <c r="K27" s="45">
        <f>SUM(K28:L29)</f>
        <v>212</v>
      </c>
      <c r="L27" s="46"/>
      <c r="M27" s="45">
        <f>SUM(M28:N29)</f>
        <v>1059</v>
      </c>
      <c r="N27" s="46"/>
      <c r="O27" s="45">
        <f>SUM(O28:P29)</f>
        <v>1263</v>
      </c>
      <c r="P27" s="46"/>
      <c r="Q27" s="45">
        <f>SUM(Q28:R29)</f>
        <v>1559</v>
      </c>
      <c r="R27" s="46"/>
      <c r="S27" s="45">
        <f>SUM(S28:T29)</f>
        <v>1447</v>
      </c>
      <c r="T27" s="46"/>
      <c r="U27" s="45">
        <f>SUM(U28:V29)</f>
        <v>471</v>
      </c>
      <c r="V27" s="46"/>
      <c r="W27" s="45">
        <f>SUM(W28:X29)</f>
        <v>394</v>
      </c>
      <c r="X27" s="46"/>
      <c r="Y27" s="45">
        <f>SUM(Y28:Z29)</f>
        <v>509</v>
      </c>
      <c r="Z27" s="46"/>
      <c r="AA27" s="45">
        <f>SUM(AA28:AB29)</f>
        <v>451</v>
      </c>
      <c r="AB27" s="46"/>
      <c r="AC27" s="45">
        <f>SUM(AC28:AD29)</f>
        <v>581</v>
      </c>
      <c r="AD27" s="46"/>
      <c r="AE27" s="45">
        <f>SUM(AE28:AF29)</f>
        <v>131</v>
      </c>
      <c r="AF27" s="46"/>
      <c r="AG27" s="45">
        <f>SUM(AG28:AH29)</f>
        <v>3</v>
      </c>
      <c r="AH27" s="46"/>
      <c r="AI27" s="47">
        <f>SUM(C27:AH27)</f>
        <v>10009</v>
      </c>
      <c r="AJ27" s="48"/>
      <c r="AK27" s="49">
        <v>4312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333</v>
      </c>
      <c r="D28" s="44"/>
      <c r="E28" s="43">
        <f>SUM(D10:E15)</f>
        <v>340</v>
      </c>
      <c r="F28" s="44"/>
      <c r="G28" s="43">
        <f>SUM(D16:E18)</f>
        <v>171</v>
      </c>
      <c r="H28" s="44"/>
      <c r="I28" s="43">
        <f>SUM(D19:E21)</f>
        <v>167</v>
      </c>
      <c r="J28" s="44"/>
      <c r="K28" s="43">
        <f>SUM(D22:E23)</f>
        <v>114</v>
      </c>
      <c r="L28" s="44"/>
      <c r="M28" s="43">
        <f>SUM(L4:M13)</f>
        <v>509</v>
      </c>
      <c r="N28" s="44"/>
      <c r="O28" s="43">
        <f>SUM(L14:M23)</f>
        <v>613</v>
      </c>
      <c r="P28" s="44"/>
      <c r="Q28" s="43">
        <f>SUM(T4:U13)</f>
        <v>752</v>
      </c>
      <c r="R28" s="44"/>
      <c r="S28" s="43">
        <f>SUM(T14:U23)</f>
        <v>698</v>
      </c>
      <c r="T28" s="44"/>
      <c r="U28" s="43">
        <f>SUM(AB4:AC8)</f>
        <v>232</v>
      </c>
      <c r="V28" s="44"/>
      <c r="W28" s="43">
        <f>SUM(AB9:AC13)</f>
        <v>183</v>
      </c>
      <c r="X28" s="44"/>
      <c r="Y28" s="43">
        <f>SUM(AB14:AC18)</f>
        <v>225</v>
      </c>
      <c r="Z28" s="44"/>
      <c r="AA28" s="43">
        <f>SUM(AB19:AC23)</f>
        <v>195</v>
      </c>
      <c r="AB28" s="44"/>
      <c r="AC28" s="43">
        <f>SUM(AJ4:AK13)</f>
        <v>243</v>
      </c>
      <c r="AD28" s="44"/>
      <c r="AE28" s="43">
        <f>SUM(AJ14:AK23)</f>
        <v>25</v>
      </c>
      <c r="AF28" s="44"/>
      <c r="AG28" s="43">
        <f>AJ24</f>
        <v>0</v>
      </c>
      <c r="AH28" s="44"/>
      <c r="AI28" s="38">
        <f>SUM(C28:AH28)</f>
        <v>4800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321</v>
      </c>
      <c r="D29" s="21"/>
      <c r="E29" s="20">
        <f>SUM(F10:G15)</f>
        <v>284</v>
      </c>
      <c r="F29" s="21"/>
      <c r="G29" s="20">
        <f>SUM(F16:G18)</f>
        <v>156</v>
      </c>
      <c r="H29" s="21"/>
      <c r="I29" s="20">
        <f>SUM(F19:G21)</f>
        <v>157</v>
      </c>
      <c r="J29" s="21"/>
      <c r="K29" s="20">
        <f>SUM(F22:G23)</f>
        <v>98</v>
      </c>
      <c r="L29" s="21"/>
      <c r="M29" s="20">
        <f>SUM(N4:O13)</f>
        <v>550</v>
      </c>
      <c r="N29" s="21"/>
      <c r="O29" s="20">
        <f>SUM(N14:O23)</f>
        <v>650</v>
      </c>
      <c r="P29" s="21"/>
      <c r="Q29" s="20">
        <f>SUM(V4:W13)</f>
        <v>807</v>
      </c>
      <c r="R29" s="21"/>
      <c r="S29" s="20">
        <f>SUM(V14:W23)</f>
        <v>749</v>
      </c>
      <c r="T29" s="21"/>
      <c r="U29" s="20">
        <f>SUM(AD4:AE8)</f>
        <v>239</v>
      </c>
      <c r="V29" s="21"/>
      <c r="W29" s="20">
        <f>SUM(AD9:AE13)</f>
        <v>211</v>
      </c>
      <c r="X29" s="21"/>
      <c r="Y29" s="20">
        <f>SUM(AD14:AE18)</f>
        <v>284</v>
      </c>
      <c r="Z29" s="21"/>
      <c r="AA29" s="20">
        <f>SUM(AD19:AE23)</f>
        <v>256</v>
      </c>
      <c r="AB29" s="21"/>
      <c r="AC29" s="20">
        <f>SUM(AL4:AM13)</f>
        <v>338</v>
      </c>
      <c r="AD29" s="21"/>
      <c r="AE29" s="20">
        <f>SUM(AL14:AM23)</f>
        <v>106</v>
      </c>
      <c r="AF29" s="21"/>
      <c r="AG29" s="20">
        <f>AL24</f>
        <v>3</v>
      </c>
      <c r="AH29" s="21"/>
      <c r="AI29" s="22">
        <f>SUM(C29:AH29)</f>
        <v>5209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1605</v>
      </c>
      <c r="D31" s="34"/>
      <c r="E31" s="34"/>
      <c r="F31" s="35">
        <f>C31/AI27</f>
        <v>0.1603556798881007</v>
      </c>
      <c r="G31" s="35"/>
      <c r="H31" s="36"/>
      <c r="I31" s="17">
        <f>SUM(I27:V27)</f>
        <v>6335</v>
      </c>
      <c r="J31" s="37"/>
      <c r="K31" s="37"/>
      <c r="L31" s="37"/>
      <c r="M31" s="37"/>
      <c r="N31" s="37"/>
      <c r="O31" s="37"/>
      <c r="P31" s="15">
        <f>I31/AI27</f>
        <v>0.6329303626735938</v>
      </c>
      <c r="Q31" s="15"/>
      <c r="R31" s="15"/>
      <c r="S31" s="15"/>
      <c r="T31" s="15"/>
      <c r="U31" s="15"/>
      <c r="V31" s="16"/>
      <c r="W31" s="17">
        <f>SUM(W27:AH27)</f>
        <v>2069</v>
      </c>
      <c r="X31" s="18"/>
      <c r="Y31" s="18"/>
      <c r="Z31" s="18"/>
      <c r="AA31" s="18"/>
      <c r="AB31" s="18"/>
      <c r="AC31" s="15">
        <f>W31/AI27</f>
        <v>0.20671395743830553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2023-09-08T09:09:10Z</cp:lastPrinted>
  <dcterms:created xsi:type="dcterms:W3CDTF">2023-09-08T09:06:52Z</dcterms:created>
  <dcterms:modified xsi:type="dcterms:W3CDTF">2023-09-08T09:09:27Z</dcterms:modified>
  <cp:category/>
  <cp:version/>
  <cp:contentType/>
  <cp:contentStatus/>
</cp:coreProperties>
</file>