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<sst xmlns="http://schemas.openxmlformats.org/spreadsheetml/2006/main" count="4917" uniqueCount="160">
  <si>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</si>
  <si>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令和４年９月３０日現在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</si>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</sst>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2&#12305;&#32113;&#35336;&#20418;\&#12304;&#38750;&#26263;&#21495;&#21270;&#12305;&#32113;&#35336;\&#9679;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2215</v>
      </c>
      <c r="C4" s="15"/>
      <c r="D4" s="16">
        <v>1134</v>
      </c>
      <c r="E4" s="16"/>
      <c r="F4" s="17">
        <v>1081</v>
      </c>
      <c r="G4" s="18"/>
      <c r="H4" s="19" t="s">
        <v>7</v>
      </c>
      <c r="I4" s="20"/>
      <c r="J4" s="15">
        <f aca="true" t="shared" si="1" ref="J4:J23">SUM(L4:N4)</f>
        <v>3061</v>
      </c>
      <c r="K4" s="15"/>
      <c r="L4" s="16">
        <v>1544</v>
      </c>
      <c r="M4" s="16"/>
      <c r="N4" s="16">
        <v>1517</v>
      </c>
      <c r="O4" s="21"/>
      <c r="P4" s="19" t="s">
        <v>8</v>
      </c>
      <c r="Q4" s="20"/>
      <c r="R4" s="15">
        <f aca="true" t="shared" si="2" ref="R4:R23">SUM(T4:V4)</f>
        <v>3476</v>
      </c>
      <c r="S4" s="15"/>
      <c r="T4" s="16">
        <v>1651</v>
      </c>
      <c r="U4" s="16"/>
      <c r="V4" s="16">
        <v>1825</v>
      </c>
      <c r="W4" s="21"/>
      <c r="X4" s="19" t="s">
        <v>9</v>
      </c>
      <c r="Y4" s="20"/>
      <c r="Z4" s="15">
        <f aca="true" t="shared" si="3" ref="Z4:Z23">SUM(AB4:AD4)</f>
        <v>3051</v>
      </c>
      <c r="AA4" s="15"/>
      <c r="AB4" s="16">
        <v>1502</v>
      </c>
      <c r="AC4" s="16"/>
      <c r="AD4" s="16">
        <v>1549</v>
      </c>
      <c r="AE4" s="21"/>
      <c r="AF4" s="19" t="s">
        <v>10</v>
      </c>
      <c r="AG4" s="20"/>
      <c r="AH4" s="15">
        <f aca="true" t="shared" si="4" ref="AH4:AH24">SUM(AJ4:AL4)</f>
        <v>2906</v>
      </c>
      <c r="AI4" s="15"/>
      <c r="AJ4" s="16">
        <v>1311</v>
      </c>
      <c r="AK4" s="16"/>
      <c r="AL4" s="16">
        <v>1595</v>
      </c>
      <c r="AM4" s="22"/>
    </row>
    <row r="5" spans="1:39" s="13" customFormat="1" ht="18" customHeight="1">
      <c r="A5" s="23" t="s">
        <v>11</v>
      </c>
      <c r="B5" s="24">
        <f t="shared" si="0"/>
        <v>2322</v>
      </c>
      <c r="C5" s="24"/>
      <c r="D5" s="25">
        <v>1164</v>
      </c>
      <c r="E5" s="25"/>
      <c r="F5" s="26">
        <v>1158</v>
      </c>
      <c r="G5" s="27"/>
      <c r="H5" s="28" t="s">
        <v>12</v>
      </c>
      <c r="I5" s="29"/>
      <c r="J5" s="24">
        <f t="shared" si="1"/>
        <v>3171</v>
      </c>
      <c r="K5" s="24"/>
      <c r="L5" s="25">
        <v>1580</v>
      </c>
      <c r="M5" s="25"/>
      <c r="N5" s="25">
        <v>1591</v>
      </c>
      <c r="O5" s="30"/>
      <c r="P5" s="28" t="s">
        <v>13</v>
      </c>
      <c r="Q5" s="29"/>
      <c r="R5" s="24">
        <f t="shared" si="2"/>
        <v>3745</v>
      </c>
      <c r="S5" s="24"/>
      <c r="T5" s="25">
        <v>1835</v>
      </c>
      <c r="U5" s="25"/>
      <c r="V5" s="25">
        <v>1910</v>
      </c>
      <c r="W5" s="30"/>
      <c r="X5" s="28" t="s">
        <v>14</v>
      </c>
      <c r="Y5" s="29"/>
      <c r="Z5" s="24">
        <f t="shared" si="3"/>
        <v>2792</v>
      </c>
      <c r="AA5" s="24"/>
      <c r="AB5" s="25">
        <v>1380</v>
      </c>
      <c r="AC5" s="25"/>
      <c r="AD5" s="25">
        <v>1412</v>
      </c>
      <c r="AE5" s="30"/>
      <c r="AF5" s="28" t="s">
        <v>15</v>
      </c>
      <c r="AG5" s="29"/>
      <c r="AH5" s="24">
        <f t="shared" si="4"/>
        <v>2749</v>
      </c>
      <c r="AI5" s="24"/>
      <c r="AJ5" s="25">
        <v>1167</v>
      </c>
      <c r="AK5" s="25"/>
      <c r="AL5" s="25">
        <v>1582</v>
      </c>
      <c r="AM5" s="31"/>
    </row>
    <row r="6" spans="1:39" s="13" customFormat="1" ht="18" customHeight="1">
      <c r="A6" s="23" t="s">
        <v>16</v>
      </c>
      <c r="B6" s="24">
        <f t="shared" si="0"/>
        <v>2312</v>
      </c>
      <c r="C6" s="24"/>
      <c r="D6" s="25">
        <v>1212</v>
      </c>
      <c r="E6" s="25"/>
      <c r="F6" s="26">
        <v>1100</v>
      </c>
      <c r="G6" s="27"/>
      <c r="H6" s="28" t="s">
        <v>17</v>
      </c>
      <c r="I6" s="29"/>
      <c r="J6" s="24">
        <f t="shared" si="1"/>
        <v>3172</v>
      </c>
      <c r="K6" s="24"/>
      <c r="L6" s="25">
        <v>1592</v>
      </c>
      <c r="M6" s="25"/>
      <c r="N6" s="25">
        <v>1580</v>
      </c>
      <c r="O6" s="30"/>
      <c r="P6" s="28" t="s">
        <v>18</v>
      </c>
      <c r="Q6" s="29"/>
      <c r="R6" s="24">
        <f t="shared" si="2"/>
        <v>3926</v>
      </c>
      <c r="S6" s="24"/>
      <c r="T6" s="25">
        <v>1953</v>
      </c>
      <c r="U6" s="25"/>
      <c r="V6" s="25">
        <v>1973</v>
      </c>
      <c r="W6" s="30"/>
      <c r="X6" s="28" t="s">
        <v>19</v>
      </c>
      <c r="Y6" s="29"/>
      <c r="Z6" s="24">
        <f t="shared" si="3"/>
        <v>2794</v>
      </c>
      <c r="AA6" s="24"/>
      <c r="AB6" s="25">
        <v>1377</v>
      </c>
      <c r="AC6" s="25"/>
      <c r="AD6" s="25">
        <v>1417</v>
      </c>
      <c r="AE6" s="30"/>
      <c r="AF6" s="28" t="s">
        <v>20</v>
      </c>
      <c r="AG6" s="29"/>
      <c r="AH6" s="24">
        <f t="shared" si="4"/>
        <v>2288</v>
      </c>
      <c r="AI6" s="24"/>
      <c r="AJ6" s="25">
        <v>1009</v>
      </c>
      <c r="AK6" s="25"/>
      <c r="AL6" s="25">
        <v>1279</v>
      </c>
      <c r="AM6" s="31"/>
    </row>
    <row r="7" spans="1:39" s="13" customFormat="1" ht="18" customHeight="1">
      <c r="A7" s="23" t="s">
        <v>21</v>
      </c>
      <c r="B7" s="24">
        <f t="shared" si="0"/>
        <v>2343</v>
      </c>
      <c r="C7" s="24"/>
      <c r="D7" s="25">
        <v>1168</v>
      </c>
      <c r="E7" s="25"/>
      <c r="F7" s="26">
        <v>1175</v>
      </c>
      <c r="G7" s="27"/>
      <c r="H7" s="28" t="s">
        <v>22</v>
      </c>
      <c r="I7" s="29"/>
      <c r="J7" s="24">
        <f t="shared" si="1"/>
        <v>3032</v>
      </c>
      <c r="K7" s="24"/>
      <c r="L7" s="25">
        <v>1488</v>
      </c>
      <c r="M7" s="25"/>
      <c r="N7" s="25">
        <v>1544</v>
      </c>
      <c r="O7" s="30"/>
      <c r="P7" s="28" t="s">
        <v>23</v>
      </c>
      <c r="Q7" s="29"/>
      <c r="R7" s="24">
        <f t="shared" si="2"/>
        <v>4018</v>
      </c>
      <c r="S7" s="24"/>
      <c r="T7" s="25">
        <v>2029</v>
      </c>
      <c r="U7" s="25"/>
      <c r="V7" s="25">
        <v>1989</v>
      </c>
      <c r="W7" s="30"/>
      <c r="X7" s="28" t="s">
        <v>24</v>
      </c>
      <c r="Y7" s="29"/>
      <c r="Z7" s="24">
        <f t="shared" si="3"/>
        <v>2837</v>
      </c>
      <c r="AA7" s="24"/>
      <c r="AB7" s="25">
        <v>1377</v>
      </c>
      <c r="AC7" s="25"/>
      <c r="AD7" s="25">
        <v>1460</v>
      </c>
      <c r="AE7" s="30"/>
      <c r="AF7" s="28" t="s">
        <v>25</v>
      </c>
      <c r="AG7" s="29"/>
      <c r="AH7" s="24">
        <f t="shared" si="4"/>
        <v>1887</v>
      </c>
      <c r="AI7" s="24"/>
      <c r="AJ7" s="25">
        <v>830</v>
      </c>
      <c r="AK7" s="25"/>
      <c r="AL7" s="25">
        <v>1057</v>
      </c>
      <c r="AM7" s="31"/>
    </row>
    <row r="8" spans="1:39" s="13" customFormat="1" ht="18" customHeight="1">
      <c r="A8" s="23" t="s">
        <v>26</v>
      </c>
      <c r="B8" s="24">
        <f t="shared" si="0"/>
        <v>2513</v>
      </c>
      <c r="C8" s="24"/>
      <c r="D8" s="25">
        <v>1316</v>
      </c>
      <c r="E8" s="25"/>
      <c r="F8" s="26">
        <v>1197</v>
      </c>
      <c r="G8" s="27"/>
      <c r="H8" s="28" t="s">
        <v>27</v>
      </c>
      <c r="I8" s="29"/>
      <c r="J8" s="24">
        <f t="shared" si="1"/>
        <v>3045</v>
      </c>
      <c r="K8" s="24"/>
      <c r="L8" s="25">
        <v>1479</v>
      </c>
      <c r="M8" s="25"/>
      <c r="N8" s="25">
        <v>1566</v>
      </c>
      <c r="O8" s="30"/>
      <c r="P8" s="28" t="s">
        <v>28</v>
      </c>
      <c r="Q8" s="29"/>
      <c r="R8" s="24">
        <f t="shared" si="2"/>
        <v>4128</v>
      </c>
      <c r="S8" s="24"/>
      <c r="T8" s="25">
        <v>1979</v>
      </c>
      <c r="U8" s="25"/>
      <c r="V8" s="25">
        <v>2149</v>
      </c>
      <c r="W8" s="30"/>
      <c r="X8" s="28" t="s">
        <v>29</v>
      </c>
      <c r="Y8" s="29"/>
      <c r="Z8" s="24">
        <f t="shared" si="3"/>
        <v>2723</v>
      </c>
      <c r="AA8" s="24"/>
      <c r="AB8" s="25">
        <v>1323</v>
      </c>
      <c r="AC8" s="25"/>
      <c r="AD8" s="25">
        <v>1400</v>
      </c>
      <c r="AE8" s="30"/>
      <c r="AF8" s="28" t="s">
        <v>30</v>
      </c>
      <c r="AG8" s="29"/>
      <c r="AH8" s="24">
        <f t="shared" si="4"/>
        <v>1766</v>
      </c>
      <c r="AI8" s="24"/>
      <c r="AJ8" s="25">
        <v>760</v>
      </c>
      <c r="AK8" s="25"/>
      <c r="AL8" s="25">
        <v>1006</v>
      </c>
      <c r="AM8" s="31"/>
    </row>
    <row r="9" spans="1:39" s="13" customFormat="1" ht="18" customHeight="1">
      <c r="A9" s="23" t="s">
        <v>31</v>
      </c>
      <c r="B9" s="24">
        <f t="shared" si="0"/>
        <v>2484</v>
      </c>
      <c r="C9" s="24"/>
      <c r="D9" s="25">
        <v>1250</v>
      </c>
      <c r="E9" s="25"/>
      <c r="F9" s="26">
        <v>1234</v>
      </c>
      <c r="G9" s="27"/>
      <c r="H9" s="28" t="s">
        <v>32</v>
      </c>
      <c r="I9" s="29"/>
      <c r="J9" s="24">
        <f t="shared" si="1"/>
        <v>2906</v>
      </c>
      <c r="K9" s="24"/>
      <c r="L9" s="25">
        <v>1375</v>
      </c>
      <c r="M9" s="25"/>
      <c r="N9" s="25">
        <v>1531</v>
      </c>
      <c r="O9" s="30"/>
      <c r="P9" s="28" t="s">
        <v>33</v>
      </c>
      <c r="Q9" s="29"/>
      <c r="R9" s="24">
        <f t="shared" si="2"/>
        <v>4370</v>
      </c>
      <c r="S9" s="24"/>
      <c r="T9" s="25">
        <v>2153</v>
      </c>
      <c r="U9" s="25"/>
      <c r="V9" s="25">
        <v>2217</v>
      </c>
      <c r="W9" s="30"/>
      <c r="X9" s="28" t="s">
        <v>34</v>
      </c>
      <c r="Y9" s="29"/>
      <c r="Z9" s="24">
        <f t="shared" si="3"/>
        <v>2496</v>
      </c>
      <c r="AA9" s="24"/>
      <c r="AB9" s="25">
        <v>1200</v>
      </c>
      <c r="AC9" s="25"/>
      <c r="AD9" s="25">
        <v>1296</v>
      </c>
      <c r="AE9" s="30"/>
      <c r="AF9" s="28" t="s">
        <v>35</v>
      </c>
      <c r="AG9" s="29"/>
      <c r="AH9" s="24">
        <f t="shared" si="4"/>
        <v>1743</v>
      </c>
      <c r="AI9" s="24"/>
      <c r="AJ9" s="25">
        <v>712</v>
      </c>
      <c r="AK9" s="25"/>
      <c r="AL9" s="25">
        <v>1031</v>
      </c>
      <c r="AM9" s="31"/>
    </row>
    <row r="10" spans="1:39" s="13" customFormat="1" ht="18" customHeight="1">
      <c r="A10" s="23" t="s">
        <v>36</v>
      </c>
      <c r="B10" s="24">
        <f t="shared" si="0"/>
        <v>2630</v>
      </c>
      <c r="C10" s="24"/>
      <c r="D10" s="25">
        <v>1349</v>
      </c>
      <c r="E10" s="25"/>
      <c r="F10" s="26">
        <v>1281</v>
      </c>
      <c r="G10" s="27"/>
      <c r="H10" s="28" t="s">
        <v>37</v>
      </c>
      <c r="I10" s="29"/>
      <c r="J10" s="24">
        <f t="shared" si="1"/>
        <v>3086</v>
      </c>
      <c r="K10" s="24"/>
      <c r="L10" s="25">
        <v>1508</v>
      </c>
      <c r="M10" s="25"/>
      <c r="N10" s="25">
        <v>1578</v>
      </c>
      <c r="O10" s="30"/>
      <c r="P10" s="28" t="s">
        <v>38</v>
      </c>
      <c r="Q10" s="29"/>
      <c r="R10" s="24">
        <f t="shared" si="2"/>
        <v>4577</v>
      </c>
      <c r="S10" s="24"/>
      <c r="T10" s="25">
        <v>2282</v>
      </c>
      <c r="U10" s="25"/>
      <c r="V10" s="25">
        <v>2295</v>
      </c>
      <c r="W10" s="30"/>
      <c r="X10" s="28" t="s">
        <v>39</v>
      </c>
      <c r="Y10" s="29"/>
      <c r="Z10" s="24">
        <f t="shared" si="3"/>
        <v>2609</v>
      </c>
      <c r="AA10" s="24"/>
      <c r="AB10" s="25">
        <v>1237</v>
      </c>
      <c r="AC10" s="25"/>
      <c r="AD10" s="25">
        <v>1372</v>
      </c>
      <c r="AE10" s="30"/>
      <c r="AF10" s="28" t="s">
        <v>40</v>
      </c>
      <c r="AG10" s="29"/>
      <c r="AH10" s="24">
        <f t="shared" si="4"/>
        <v>1609</v>
      </c>
      <c r="AI10" s="24"/>
      <c r="AJ10" s="25">
        <v>626</v>
      </c>
      <c r="AK10" s="25"/>
      <c r="AL10" s="25">
        <v>983</v>
      </c>
      <c r="AM10" s="31"/>
    </row>
    <row r="11" spans="1:39" s="13" customFormat="1" ht="18" customHeight="1">
      <c r="A11" s="23" t="s">
        <v>41</v>
      </c>
      <c r="B11" s="24">
        <f t="shared" si="0"/>
        <v>2684</v>
      </c>
      <c r="C11" s="24"/>
      <c r="D11" s="25">
        <v>1373</v>
      </c>
      <c r="E11" s="25"/>
      <c r="F11" s="26">
        <v>1311</v>
      </c>
      <c r="G11" s="27"/>
      <c r="H11" s="28" t="s">
        <v>42</v>
      </c>
      <c r="I11" s="29"/>
      <c r="J11" s="24">
        <f t="shared" si="1"/>
        <v>2978</v>
      </c>
      <c r="K11" s="24"/>
      <c r="L11" s="25">
        <v>1460</v>
      </c>
      <c r="M11" s="25"/>
      <c r="N11" s="25">
        <v>1518</v>
      </c>
      <c r="O11" s="30"/>
      <c r="P11" s="28" t="s">
        <v>43</v>
      </c>
      <c r="Q11" s="29"/>
      <c r="R11" s="24">
        <f t="shared" si="2"/>
        <v>4651</v>
      </c>
      <c r="S11" s="24"/>
      <c r="T11" s="25">
        <v>2202</v>
      </c>
      <c r="U11" s="25"/>
      <c r="V11" s="25">
        <v>2449</v>
      </c>
      <c r="W11" s="30"/>
      <c r="X11" s="28" t="s">
        <v>44</v>
      </c>
      <c r="Y11" s="29"/>
      <c r="Z11" s="24">
        <f t="shared" si="3"/>
        <v>2681</v>
      </c>
      <c r="AA11" s="24"/>
      <c r="AB11" s="25">
        <v>1226</v>
      </c>
      <c r="AC11" s="25"/>
      <c r="AD11" s="25">
        <v>1455</v>
      </c>
      <c r="AE11" s="30"/>
      <c r="AF11" s="28" t="s">
        <v>45</v>
      </c>
      <c r="AG11" s="29"/>
      <c r="AH11" s="24">
        <f t="shared" si="4"/>
        <v>1334</v>
      </c>
      <c r="AI11" s="24"/>
      <c r="AJ11" s="25">
        <v>507</v>
      </c>
      <c r="AK11" s="25"/>
      <c r="AL11" s="25">
        <v>827</v>
      </c>
      <c r="AM11" s="31"/>
    </row>
    <row r="12" spans="1:39" s="13" customFormat="1" ht="18" customHeight="1">
      <c r="A12" s="23" t="s">
        <v>46</v>
      </c>
      <c r="B12" s="24">
        <f t="shared" si="0"/>
        <v>2630</v>
      </c>
      <c r="C12" s="24"/>
      <c r="D12" s="25">
        <v>1363</v>
      </c>
      <c r="E12" s="25"/>
      <c r="F12" s="26">
        <v>1267</v>
      </c>
      <c r="G12" s="27"/>
      <c r="H12" s="28" t="s">
        <v>47</v>
      </c>
      <c r="I12" s="29"/>
      <c r="J12" s="24">
        <f t="shared" si="1"/>
        <v>3159</v>
      </c>
      <c r="K12" s="24"/>
      <c r="L12" s="25">
        <v>1550</v>
      </c>
      <c r="M12" s="25"/>
      <c r="N12" s="25">
        <v>1609</v>
      </c>
      <c r="O12" s="30"/>
      <c r="P12" s="28" t="s">
        <v>48</v>
      </c>
      <c r="Q12" s="29"/>
      <c r="R12" s="24">
        <f t="shared" si="2"/>
        <v>5057</v>
      </c>
      <c r="S12" s="24"/>
      <c r="T12" s="25">
        <v>2488</v>
      </c>
      <c r="U12" s="25"/>
      <c r="V12" s="25">
        <v>2569</v>
      </c>
      <c r="W12" s="30"/>
      <c r="X12" s="28" t="s">
        <v>49</v>
      </c>
      <c r="Y12" s="29"/>
      <c r="Z12" s="24">
        <f t="shared" si="3"/>
        <v>2707</v>
      </c>
      <c r="AA12" s="24"/>
      <c r="AB12" s="25">
        <v>1308</v>
      </c>
      <c r="AC12" s="25"/>
      <c r="AD12" s="25">
        <v>1399</v>
      </c>
      <c r="AE12" s="30"/>
      <c r="AF12" s="28" t="s">
        <v>50</v>
      </c>
      <c r="AG12" s="29"/>
      <c r="AH12" s="24">
        <f t="shared" si="4"/>
        <v>1140</v>
      </c>
      <c r="AI12" s="24"/>
      <c r="AJ12" s="25">
        <v>439</v>
      </c>
      <c r="AK12" s="25"/>
      <c r="AL12" s="25">
        <v>701</v>
      </c>
      <c r="AM12" s="31"/>
    </row>
    <row r="13" spans="1:39" s="13" customFormat="1" ht="18" customHeight="1">
      <c r="A13" s="23" t="s">
        <v>51</v>
      </c>
      <c r="B13" s="24">
        <f t="shared" si="0"/>
        <v>2690</v>
      </c>
      <c r="C13" s="24"/>
      <c r="D13" s="25">
        <v>1321</v>
      </c>
      <c r="E13" s="25"/>
      <c r="F13" s="26">
        <v>1369</v>
      </c>
      <c r="G13" s="27"/>
      <c r="H13" s="28" t="s">
        <v>52</v>
      </c>
      <c r="I13" s="29"/>
      <c r="J13" s="24">
        <f t="shared" si="1"/>
        <v>3079</v>
      </c>
      <c r="K13" s="24"/>
      <c r="L13" s="25">
        <v>1463</v>
      </c>
      <c r="M13" s="25"/>
      <c r="N13" s="25">
        <v>1616</v>
      </c>
      <c r="O13" s="30"/>
      <c r="P13" s="28" t="s">
        <v>53</v>
      </c>
      <c r="Q13" s="29"/>
      <c r="R13" s="24">
        <f t="shared" si="2"/>
        <v>5202</v>
      </c>
      <c r="S13" s="24"/>
      <c r="T13" s="25">
        <v>2541</v>
      </c>
      <c r="U13" s="25"/>
      <c r="V13" s="25">
        <v>2661</v>
      </c>
      <c r="W13" s="30"/>
      <c r="X13" s="28" t="s">
        <v>54</v>
      </c>
      <c r="Y13" s="29"/>
      <c r="Z13" s="24">
        <f t="shared" si="3"/>
        <v>2983</v>
      </c>
      <c r="AA13" s="24"/>
      <c r="AB13" s="25">
        <v>1385</v>
      </c>
      <c r="AC13" s="25"/>
      <c r="AD13" s="25">
        <v>1598</v>
      </c>
      <c r="AE13" s="30"/>
      <c r="AF13" s="28" t="s">
        <v>55</v>
      </c>
      <c r="AG13" s="29"/>
      <c r="AH13" s="24">
        <f t="shared" si="4"/>
        <v>1009</v>
      </c>
      <c r="AI13" s="24"/>
      <c r="AJ13" s="25">
        <v>347</v>
      </c>
      <c r="AK13" s="25"/>
      <c r="AL13" s="25">
        <v>662</v>
      </c>
      <c r="AM13" s="31"/>
    </row>
    <row r="14" spans="1:39" s="13" customFormat="1" ht="18" customHeight="1">
      <c r="A14" s="23" t="s">
        <v>56</v>
      </c>
      <c r="B14" s="24">
        <f t="shared" si="0"/>
        <v>2718</v>
      </c>
      <c r="C14" s="24"/>
      <c r="D14" s="25">
        <v>1404</v>
      </c>
      <c r="E14" s="25"/>
      <c r="F14" s="26">
        <v>1314</v>
      </c>
      <c r="G14" s="27"/>
      <c r="H14" s="28" t="s">
        <v>57</v>
      </c>
      <c r="I14" s="29"/>
      <c r="J14" s="24">
        <f t="shared" si="1"/>
        <v>3131</v>
      </c>
      <c r="K14" s="24"/>
      <c r="L14" s="25">
        <v>1512</v>
      </c>
      <c r="M14" s="25"/>
      <c r="N14" s="25">
        <v>1619</v>
      </c>
      <c r="O14" s="30"/>
      <c r="P14" s="28" t="s">
        <v>58</v>
      </c>
      <c r="Q14" s="29"/>
      <c r="R14" s="24">
        <f t="shared" si="2"/>
        <v>4949</v>
      </c>
      <c r="S14" s="24"/>
      <c r="T14" s="25">
        <v>2455</v>
      </c>
      <c r="U14" s="25"/>
      <c r="V14" s="25">
        <v>2494</v>
      </c>
      <c r="W14" s="30"/>
      <c r="X14" s="28" t="s">
        <v>59</v>
      </c>
      <c r="Y14" s="29"/>
      <c r="Z14" s="24">
        <f t="shared" si="3"/>
        <v>3136</v>
      </c>
      <c r="AA14" s="24"/>
      <c r="AB14" s="25">
        <v>1448</v>
      </c>
      <c r="AC14" s="25"/>
      <c r="AD14" s="25">
        <v>1688</v>
      </c>
      <c r="AE14" s="30"/>
      <c r="AF14" s="28" t="s">
        <v>60</v>
      </c>
      <c r="AG14" s="29"/>
      <c r="AH14" s="24">
        <f t="shared" si="4"/>
        <v>878</v>
      </c>
      <c r="AI14" s="24"/>
      <c r="AJ14" s="25">
        <v>292</v>
      </c>
      <c r="AK14" s="25"/>
      <c r="AL14" s="25">
        <v>586</v>
      </c>
      <c r="AM14" s="31"/>
    </row>
    <row r="15" spans="1:39" s="13" customFormat="1" ht="18" customHeight="1">
      <c r="A15" s="23" t="s">
        <v>61</v>
      </c>
      <c r="B15" s="24">
        <f t="shared" si="0"/>
        <v>2834</v>
      </c>
      <c r="C15" s="24"/>
      <c r="D15" s="25">
        <v>1497</v>
      </c>
      <c r="E15" s="25"/>
      <c r="F15" s="26">
        <v>1337</v>
      </c>
      <c r="G15" s="27"/>
      <c r="H15" s="28" t="s">
        <v>62</v>
      </c>
      <c r="I15" s="29"/>
      <c r="J15" s="24">
        <f t="shared" si="1"/>
        <v>2929</v>
      </c>
      <c r="K15" s="24"/>
      <c r="L15" s="25">
        <v>1444</v>
      </c>
      <c r="M15" s="25"/>
      <c r="N15" s="25">
        <v>1485</v>
      </c>
      <c r="O15" s="30"/>
      <c r="P15" s="28" t="s">
        <v>63</v>
      </c>
      <c r="Q15" s="29"/>
      <c r="R15" s="24">
        <f t="shared" si="2"/>
        <v>4820</v>
      </c>
      <c r="S15" s="24"/>
      <c r="T15" s="25">
        <v>2386</v>
      </c>
      <c r="U15" s="25"/>
      <c r="V15" s="25">
        <v>2434</v>
      </c>
      <c r="W15" s="30"/>
      <c r="X15" s="28" t="s">
        <v>64</v>
      </c>
      <c r="Y15" s="29"/>
      <c r="Z15" s="24">
        <f t="shared" si="3"/>
        <v>3282</v>
      </c>
      <c r="AA15" s="24"/>
      <c r="AB15" s="25">
        <v>1510</v>
      </c>
      <c r="AC15" s="25"/>
      <c r="AD15" s="25">
        <v>1772</v>
      </c>
      <c r="AE15" s="30"/>
      <c r="AF15" s="28" t="s">
        <v>65</v>
      </c>
      <c r="AG15" s="29"/>
      <c r="AH15" s="24">
        <f t="shared" si="4"/>
        <v>684</v>
      </c>
      <c r="AI15" s="24"/>
      <c r="AJ15" s="25">
        <v>199</v>
      </c>
      <c r="AK15" s="25"/>
      <c r="AL15" s="25">
        <v>485</v>
      </c>
      <c r="AM15" s="31"/>
    </row>
    <row r="16" spans="1:39" s="13" customFormat="1" ht="18" customHeight="1">
      <c r="A16" s="23" t="s">
        <v>66</v>
      </c>
      <c r="B16" s="24">
        <f t="shared" si="0"/>
        <v>2811</v>
      </c>
      <c r="C16" s="24"/>
      <c r="D16" s="25">
        <v>1451</v>
      </c>
      <c r="E16" s="25"/>
      <c r="F16" s="26">
        <v>1360</v>
      </c>
      <c r="G16" s="27"/>
      <c r="H16" s="28" t="s">
        <v>67</v>
      </c>
      <c r="I16" s="29"/>
      <c r="J16" s="24">
        <f t="shared" si="1"/>
        <v>3179</v>
      </c>
      <c r="K16" s="24"/>
      <c r="L16" s="25">
        <v>1550</v>
      </c>
      <c r="M16" s="25"/>
      <c r="N16" s="25">
        <v>1629</v>
      </c>
      <c r="O16" s="30"/>
      <c r="P16" s="28" t="s">
        <v>68</v>
      </c>
      <c r="Q16" s="29"/>
      <c r="R16" s="24">
        <f t="shared" si="2"/>
        <v>4769</v>
      </c>
      <c r="S16" s="24"/>
      <c r="T16" s="25">
        <v>2346</v>
      </c>
      <c r="U16" s="25"/>
      <c r="V16" s="25">
        <v>2423</v>
      </c>
      <c r="W16" s="30"/>
      <c r="X16" s="28" t="s">
        <v>69</v>
      </c>
      <c r="Y16" s="29"/>
      <c r="Z16" s="24">
        <f t="shared" si="3"/>
        <v>3555</v>
      </c>
      <c r="AA16" s="24"/>
      <c r="AB16" s="25">
        <v>1581</v>
      </c>
      <c r="AC16" s="25"/>
      <c r="AD16" s="25">
        <v>1974</v>
      </c>
      <c r="AE16" s="30"/>
      <c r="AF16" s="28" t="s">
        <v>70</v>
      </c>
      <c r="AG16" s="29"/>
      <c r="AH16" s="24">
        <f t="shared" si="4"/>
        <v>576</v>
      </c>
      <c r="AI16" s="24"/>
      <c r="AJ16" s="25">
        <v>152</v>
      </c>
      <c r="AK16" s="25"/>
      <c r="AL16" s="25">
        <v>424</v>
      </c>
      <c r="AM16" s="31"/>
    </row>
    <row r="17" spans="1:39" s="13" customFormat="1" ht="18" customHeight="1">
      <c r="A17" s="23" t="s">
        <v>71</v>
      </c>
      <c r="B17" s="24">
        <f t="shared" si="0"/>
        <v>2813</v>
      </c>
      <c r="C17" s="24"/>
      <c r="D17" s="25">
        <v>1459</v>
      </c>
      <c r="E17" s="25"/>
      <c r="F17" s="26">
        <v>1354</v>
      </c>
      <c r="G17" s="27"/>
      <c r="H17" s="28" t="s">
        <v>72</v>
      </c>
      <c r="I17" s="29"/>
      <c r="J17" s="24">
        <f t="shared" si="1"/>
        <v>3197</v>
      </c>
      <c r="K17" s="24"/>
      <c r="L17" s="25">
        <v>1591</v>
      </c>
      <c r="M17" s="25"/>
      <c r="N17" s="25">
        <v>1606</v>
      </c>
      <c r="O17" s="30"/>
      <c r="P17" s="28" t="s">
        <v>73</v>
      </c>
      <c r="Q17" s="29"/>
      <c r="R17" s="24">
        <f t="shared" si="2"/>
        <v>4405</v>
      </c>
      <c r="S17" s="24"/>
      <c r="T17" s="25">
        <v>2215</v>
      </c>
      <c r="U17" s="25"/>
      <c r="V17" s="25">
        <v>2190</v>
      </c>
      <c r="W17" s="30"/>
      <c r="X17" s="28" t="s">
        <v>74</v>
      </c>
      <c r="Y17" s="29"/>
      <c r="Z17" s="24">
        <f t="shared" si="3"/>
        <v>4097</v>
      </c>
      <c r="AA17" s="24"/>
      <c r="AB17" s="25">
        <v>1850</v>
      </c>
      <c r="AC17" s="25"/>
      <c r="AD17" s="25">
        <v>2247</v>
      </c>
      <c r="AE17" s="30"/>
      <c r="AF17" s="28" t="s">
        <v>75</v>
      </c>
      <c r="AG17" s="29"/>
      <c r="AH17" s="24">
        <f t="shared" si="4"/>
        <v>469</v>
      </c>
      <c r="AI17" s="24"/>
      <c r="AJ17" s="25">
        <v>108</v>
      </c>
      <c r="AK17" s="25"/>
      <c r="AL17" s="25">
        <v>361</v>
      </c>
      <c r="AM17" s="31"/>
    </row>
    <row r="18" spans="1:39" s="13" customFormat="1" ht="18" customHeight="1">
      <c r="A18" s="23" t="s">
        <v>76</v>
      </c>
      <c r="B18" s="24">
        <f t="shared" si="0"/>
        <v>2853</v>
      </c>
      <c r="C18" s="24"/>
      <c r="D18" s="25">
        <v>1503</v>
      </c>
      <c r="E18" s="25"/>
      <c r="F18" s="26">
        <v>1350</v>
      </c>
      <c r="G18" s="27"/>
      <c r="H18" s="28" t="s">
        <v>77</v>
      </c>
      <c r="I18" s="29"/>
      <c r="J18" s="24">
        <f t="shared" si="1"/>
        <v>3360</v>
      </c>
      <c r="K18" s="24"/>
      <c r="L18" s="25">
        <v>1711</v>
      </c>
      <c r="M18" s="25"/>
      <c r="N18" s="25">
        <v>1649</v>
      </c>
      <c r="O18" s="30"/>
      <c r="P18" s="28" t="s">
        <v>78</v>
      </c>
      <c r="Q18" s="29"/>
      <c r="R18" s="24">
        <f t="shared" si="2"/>
        <v>4328</v>
      </c>
      <c r="S18" s="24"/>
      <c r="T18" s="25">
        <v>2151</v>
      </c>
      <c r="U18" s="25"/>
      <c r="V18" s="25">
        <v>2177</v>
      </c>
      <c r="W18" s="30"/>
      <c r="X18" s="28" t="s">
        <v>79</v>
      </c>
      <c r="Y18" s="29"/>
      <c r="Z18" s="24">
        <f t="shared" si="3"/>
        <v>4102</v>
      </c>
      <c r="AA18" s="24"/>
      <c r="AB18" s="25">
        <v>1809</v>
      </c>
      <c r="AC18" s="25"/>
      <c r="AD18" s="25">
        <v>2293</v>
      </c>
      <c r="AE18" s="30"/>
      <c r="AF18" s="28" t="s">
        <v>80</v>
      </c>
      <c r="AG18" s="29"/>
      <c r="AH18" s="24">
        <f t="shared" si="4"/>
        <v>357</v>
      </c>
      <c r="AI18" s="24"/>
      <c r="AJ18" s="25">
        <v>95</v>
      </c>
      <c r="AK18" s="25"/>
      <c r="AL18" s="25">
        <v>262</v>
      </c>
      <c r="AM18" s="31"/>
    </row>
    <row r="19" spans="1:39" s="13" customFormat="1" ht="18" customHeight="1">
      <c r="A19" s="23" t="s">
        <v>81</v>
      </c>
      <c r="B19" s="24">
        <f t="shared" si="0"/>
        <v>2815</v>
      </c>
      <c r="C19" s="24"/>
      <c r="D19" s="25">
        <v>1416</v>
      </c>
      <c r="E19" s="25"/>
      <c r="F19" s="26">
        <v>1399</v>
      </c>
      <c r="G19" s="27"/>
      <c r="H19" s="28" t="s">
        <v>82</v>
      </c>
      <c r="I19" s="29"/>
      <c r="J19" s="24">
        <f t="shared" si="1"/>
        <v>3350</v>
      </c>
      <c r="K19" s="24"/>
      <c r="L19" s="25">
        <v>1645</v>
      </c>
      <c r="M19" s="25"/>
      <c r="N19" s="25">
        <v>1705</v>
      </c>
      <c r="O19" s="30"/>
      <c r="P19" s="28" t="s">
        <v>83</v>
      </c>
      <c r="Q19" s="29"/>
      <c r="R19" s="24">
        <f t="shared" si="2"/>
        <v>4204</v>
      </c>
      <c r="S19" s="24"/>
      <c r="T19" s="25">
        <v>2102</v>
      </c>
      <c r="U19" s="25"/>
      <c r="V19" s="25">
        <v>2102</v>
      </c>
      <c r="W19" s="30"/>
      <c r="X19" s="28" t="s">
        <v>84</v>
      </c>
      <c r="Y19" s="29"/>
      <c r="Z19" s="24">
        <f t="shared" si="3"/>
        <v>4033</v>
      </c>
      <c r="AA19" s="24"/>
      <c r="AB19" s="25">
        <v>1807</v>
      </c>
      <c r="AC19" s="25"/>
      <c r="AD19" s="25">
        <v>2226</v>
      </c>
      <c r="AE19" s="30"/>
      <c r="AF19" s="28" t="s">
        <v>85</v>
      </c>
      <c r="AG19" s="29"/>
      <c r="AH19" s="24">
        <f t="shared" si="4"/>
        <v>287</v>
      </c>
      <c r="AI19" s="24"/>
      <c r="AJ19" s="25">
        <v>62</v>
      </c>
      <c r="AK19" s="25"/>
      <c r="AL19" s="25">
        <v>225</v>
      </c>
      <c r="AM19" s="31"/>
    </row>
    <row r="20" spans="1:39" s="13" customFormat="1" ht="18" customHeight="1">
      <c r="A20" s="23" t="s">
        <v>86</v>
      </c>
      <c r="B20" s="24">
        <f t="shared" si="0"/>
        <v>2716</v>
      </c>
      <c r="C20" s="24"/>
      <c r="D20" s="25">
        <v>1350</v>
      </c>
      <c r="E20" s="25"/>
      <c r="F20" s="26">
        <v>1366</v>
      </c>
      <c r="G20" s="27"/>
      <c r="H20" s="28" t="s">
        <v>87</v>
      </c>
      <c r="I20" s="29"/>
      <c r="J20" s="24">
        <f t="shared" si="1"/>
        <v>3490</v>
      </c>
      <c r="K20" s="24"/>
      <c r="L20" s="25">
        <v>1741</v>
      </c>
      <c r="M20" s="25"/>
      <c r="N20" s="25">
        <v>1749</v>
      </c>
      <c r="O20" s="30"/>
      <c r="P20" s="28" t="s">
        <v>88</v>
      </c>
      <c r="Q20" s="29"/>
      <c r="R20" s="24">
        <f t="shared" si="2"/>
        <v>3275</v>
      </c>
      <c r="S20" s="24"/>
      <c r="T20" s="25">
        <v>1649</v>
      </c>
      <c r="U20" s="25"/>
      <c r="V20" s="25">
        <v>1626</v>
      </c>
      <c r="W20" s="30"/>
      <c r="X20" s="28" t="s">
        <v>89</v>
      </c>
      <c r="Y20" s="29"/>
      <c r="Z20" s="24">
        <f t="shared" si="3"/>
        <v>2387</v>
      </c>
      <c r="AA20" s="24"/>
      <c r="AB20" s="25">
        <v>1077</v>
      </c>
      <c r="AC20" s="25"/>
      <c r="AD20" s="25">
        <v>1310</v>
      </c>
      <c r="AE20" s="30"/>
      <c r="AF20" s="28" t="s">
        <v>90</v>
      </c>
      <c r="AG20" s="29"/>
      <c r="AH20" s="24">
        <f t="shared" si="4"/>
        <v>209</v>
      </c>
      <c r="AI20" s="24"/>
      <c r="AJ20" s="25">
        <v>57</v>
      </c>
      <c r="AK20" s="25"/>
      <c r="AL20" s="25">
        <v>152</v>
      </c>
      <c r="AM20" s="31"/>
    </row>
    <row r="21" spans="1:39" s="13" customFormat="1" ht="18" customHeight="1">
      <c r="A21" s="23" t="s">
        <v>91</v>
      </c>
      <c r="B21" s="24">
        <f t="shared" si="0"/>
        <v>2728</v>
      </c>
      <c r="C21" s="24"/>
      <c r="D21" s="25">
        <v>1465</v>
      </c>
      <c r="E21" s="25"/>
      <c r="F21" s="26">
        <v>1263</v>
      </c>
      <c r="G21" s="27"/>
      <c r="H21" s="28" t="s">
        <v>92</v>
      </c>
      <c r="I21" s="29"/>
      <c r="J21" s="24">
        <f t="shared" si="1"/>
        <v>3431</v>
      </c>
      <c r="K21" s="24"/>
      <c r="L21" s="25">
        <v>1740</v>
      </c>
      <c r="M21" s="25"/>
      <c r="N21" s="25">
        <v>1691</v>
      </c>
      <c r="O21" s="30"/>
      <c r="P21" s="28" t="s">
        <v>93</v>
      </c>
      <c r="Q21" s="29"/>
      <c r="R21" s="24">
        <f t="shared" si="2"/>
        <v>3832</v>
      </c>
      <c r="S21" s="24"/>
      <c r="T21" s="25">
        <v>1949</v>
      </c>
      <c r="U21" s="25"/>
      <c r="V21" s="25">
        <v>1883</v>
      </c>
      <c r="W21" s="30"/>
      <c r="X21" s="28" t="s">
        <v>94</v>
      </c>
      <c r="Y21" s="29"/>
      <c r="Z21" s="24">
        <f t="shared" si="3"/>
        <v>2520</v>
      </c>
      <c r="AA21" s="24"/>
      <c r="AB21" s="25">
        <v>1087</v>
      </c>
      <c r="AC21" s="25"/>
      <c r="AD21" s="25">
        <v>1433</v>
      </c>
      <c r="AE21" s="30"/>
      <c r="AF21" s="28" t="s">
        <v>95</v>
      </c>
      <c r="AG21" s="29"/>
      <c r="AH21" s="24">
        <f t="shared" si="4"/>
        <v>140</v>
      </c>
      <c r="AI21" s="24"/>
      <c r="AJ21" s="25">
        <v>28</v>
      </c>
      <c r="AK21" s="25"/>
      <c r="AL21" s="25">
        <v>112</v>
      </c>
      <c r="AM21" s="31"/>
    </row>
    <row r="22" spans="1:39" s="13" customFormat="1" ht="18" customHeight="1">
      <c r="A22" s="23" t="s">
        <v>96</v>
      </c>
      <c r="B22" s="24">
        <f t="shared" si="0"/>
        <v>3032</v>
      </c>
      <c r="C22" s="24"/>
      <c r="D22" s="25">
        <v>1544</v>
      </c>
      <c r="E22" s="25"/>
      <c r="F22" s="26">
        <v>1488</v>
      </c>
      <c r="G22" s="27"/>
      <c r="H22" s="28" t="s">
        <v>97</v>
      </c>
      <c r="I22" s="29"/>
      <c r="J22" s="24">
        <f t="shared" si="1"/>
        <v>3539</v>
      </c>
      <c r="K22" s="24"/>
      <c r="L22" s="25">
        <v>1736</v>
      </c>
      <c r="M22" s="25"/>
      <c r="N22" s="25">
        <v>1803</v>
      </c>
      <c r="O22" s="30"/>
      <c r="P22" s="28" t="s">
        <v>98</v>
      </c>
      <c r="Q22" s="29"/>
      <c r="R22" s="24">
        <f t="shared" si="2"/>
        <v>3491</v>
      </c>
      <c r="S22" s="24"/>
      <c r="T22" s="25">
        <v>1756</v>
      </c>
      <c r="U22" s="25"/>
      <c r="V22" s="25">
        <v>1735</v>
      </c>
      <c r="W22" s="30"/>
      <c r="X22" s="28" t="s">
        <v>99</v>
      </c>
      <c r="Y22" s="29"/>
      <c r="Z22" s="24">
        <f t="shared" si="3"/>
        <v>2983</v>
      </c>
      <c r="AA22" s="24"/>
      <c r="AB22" s="25">
        <v>1310</v>
      </c>
      <c r="AC22" s="25"/>
      <c r="AD22" s="25">
        <v>1673</v>
      </c>
      <c r="AE22" s="30"/>
      <c r="AF22" s="28" t="s">
        <v>100</v>
      </c>
      <c r="AG22" s="29"/>
      <c r="AH22" s="24">
        <f t="shared" si="4"/>
        <v>108</v>
      </c>
      <c r="AI22" s="24"/>
      <c r="AJ22" s="25">
        <v>15</v>
      </c>
      <c r="AK22" s="25"/>
      <c r="AL22" s="25">
        <v>93</v>
      </c>
      <c r="AM22" s="31"/>
    </row>
    <row r="23" spans="1:39" s="13" customFormat="1" ht="18" customHeight="1">
      <c r="A23" s="32" t="s">
        <v>101</v>
      </c>
      <c r="B23" s="33">
        <f t="shared" si="0"/>
        <v>3030</v>
      </c>
      <c r="C23" s="33"/>
      <c r="D23" s="34">
        <v>1533</v>
      </c>
      <c r="E23" s="34"/>
      <c r="F23" s="35">
        <v>1497</v>
      </c>
      <c r="G23" s="36"/>
      <c r="H23" s="37" t="s">
        <v>102</v>
      </c>
      <c r="I23" s="38"/>
      <c r="J23" s="33">
        <f t="shared" si="1"/>
        <v>3569</v>
      </c>
      <c r="K23" s="33"/>
      <c r="L23" s="34">
        <v>1752</v>
      </c>
      <c r="M23" s="34"/>
      <c r="N23" s="34">
        <v>1817</v>
      </c>
      <c r="O23" s="39"/>
      <c r="P23" s="37" t="s">
        <v>103</v>
      </c>
      <c r="Q23" s="38"/>
      <c r="R23" s="33">
        <f t="shared" si="2"/>
        <v>3267</v>
      </c>
      <c r="S23" s="33"/>
      <c r="T23" s="34">
        <v>1619</v>
      </c>
      <c r="U23" s="34"/>
      <c r="V23" s="34">
        <v>1648</v>
      </c>
      <c r="W23" s="39"/>
      <c r="X23" s="37" t="s">
        <v>104</v>
      </c>
      <c r="Y23" s="38"/>
      <c r="Z23" s="33">
        <f t="shared" si="3"/>
        <v>2893</v>
      </c>
      <c r="AA23" s="33"/>
      <c r="AB23" s="34">
        <v>1252</v>
      </c>
      <c r="AC23" s="34"/>
      <c r="AD23" s="34">
        <v>1641</v>
      </c>
      <c r="AE23" s="39"/>
      <c r="AF23" s="40" t="s">
        <v>105</v>
      </c>
      <c r="AG23" s="41"/>
      <c r="AH23" s="42">
        <f t="shared" si="4"/>
        <v>70</v>
      </c>
      <c r="AI23" s="42"/>
      <c r="AJ23" s="43">
        <v>8</v>
      </c>
      <c r="AK23" s="43"/>
      <c r="AL23" s="43">
        <v>62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139</v>
      </c>
      <c r="AI24" s="33"/>
      <c r="AJ24" s="36">
        <v>15</v>
      </c>
      <c r="AK24" s="47"/>
      <c r="AL24" s="36">
        <v>124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14189</v>
      </c>
      <c r="D27" s="62"/>
      <c r="E27" s="63">
        <f>SUM(E28:F29)</f>
        <v>16186</v>
      </c>
      <c r="F27" s="62"/>
      <c r="G27" s="63">
        <f>SUM(G28:H29)</f>
        <v>8477</v>
      </c>
      <c r="H27" s="62"/>
      <c r="I27" s="63">
        <f>SUM(I28:J29)</f>
        <v>8259</v>
      </c>
      <c r="J27" s="62"/>
      <c r="K27" s="63">
        <f>SUM(K28:L29)</f>
        <v>6062</v>
      </c>
      <c r="L27" s="62"/>
      <c r="M27" s="63">
        <f>SUM(M28:N29)</f>
        <v>30689</v>
      </c>
      <c r="N27" s="62"/>
      <c r="O27" s="63">
        <f>SUM(O28:P29)</f>
        <v>33175</v>
      </c>
      <c r="P27" s="62"/>
      <c r="Q27" s="63">
        <f>SUM(Q28:R29)</f>
        <v>43150</v>
      </c>
      <c r="R27" s="62"/>
      <c r="S27" s="63">
        <f>SUM(S28:T29)</f>
        <v>41340</v>
      </c>
      <c r="T27" s="62"/>
      <c r="U27" s="63">
        <f>SUM(U28:V29)</f>
        <v>14197</v>
      </c>
      <c r="V27" s="62"/>
      <c r="W27" s="63">
        <f>SUM(W28:X29)</f>
        <v>13476</v>
      </c>
      <c r="X27" s="62"/>
      <c r="Y27" s="63">
        <f>SUM(Y28:Z29)</f>
        <v>18172</v>
      </c>
      <c r="Z27" s="62"/>
      <c r="AA27" s="63">
        <f>SUM(AA28:AB29)</f>
        <v>14816</v>
      </c>
      <c r="AB27" s="62"/>
      <c r="AC27" s="63">
        <f>SUM(AC28:AD29)</f>
        <v>18431</v>
      </c>
      <c r="AD27" s="62"/>
      <c r="AE27" s="63">
        <f>SUM(AE28:AF29)</f>
        <v>3778</v>
      </c>
      <c r="AF27" s="62"/>
      <c r="AG27" s="63">
        <f>SUM(AG28:AH29)</f>
        <v>139</v>
      </c>
      <c r="AH27" s="62"/>
      <c r="AI27" s="64">
        <f>SUM(C27:AH27)</f>
        <v>284536</v>
      </c>
      <c r="AJ27" s="65"/>
      <c r="AK27" s="66">
        <v>131197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7244</v>
      </c>
      <c r="D28" s="71"/>
      <c r="E28" s="72">
        <f>SUM(D10:E15)</f>
        <v>8307</v>
      </c>
      <c r="F28" s="71"/>
      <c r="G28" s="72">
        <f>SUM(D16:E18)</f>
        <v>4413</v>
      </c>
      <c r="H28" s="71"/>
      <c r="I28" s="72">
        <f>SUM(D19:E21)</f>
        <v>4231</v>
      </c>
      <c r="J28" s="71"/>
      <c r="K28" s="72">
        <f>SUM(D22:E23)</f>
        <v>3077</v>
      </c>
      <c r="L28" s="71"/>
      <c r="M28" s="72">
        <f>SUM(L4:M13)</f>
        <v>15039</v>
      </c>
      <c r="N28" s="71"/>
      <c r="O28" s="72">
        <f>SUM(L14:M23)</f>
        <v>16422</v>
      </c>
      <c r="P28" s="71"/>
      <c r="Q28" s="72">
        <f>SUM(T4:U13)</f>
        <v>21113</v>
      </c>
      <c r="R28" s="71"/>
      <c r="S28" s="72">
        <f>SUM(T14:U23)</f>
        <v>20628</v>
      </c>
      <c r="T28" s="71"/>
      <c r="U28" s="72">
        <f>SUM(AB4:AC8)</f>
        <v>6959</v>
      </c>
      <c r="V28" s="71"/>
      <c r="W28" s="72">
        <f>SUM(AB9:AC13)</f>
        <v>6356</v>
      </c>
      <c r="X28" s="71"/>
      <c r="Y28" s="72">
        <f>SUM(AB14:AC18)</f>
        <v>8198</v>
      </c>
      <c r="Z28" s="71"/>
      <c r="AA28" s="72">
        <f>SUM(AB19:AC23)</f>
        <v>6533</v>
      </c>
      <c r="AB28" s="71"/>
      <c r="AC28" s="72">
        <f>SUM(AJ4:AK13)</f>
        <v>7708</v>
      </c>
      <c r="AD28" s="71"/>
      <c r="AE28" s="72">
        <f>SUM(AJ14:AK23)</f>
        <v>1016</v>
      </c>
      <c r="AF28" s="71"/>
      <c r="AG28" s="72">
        <f>AJ24</f>
        <v>15</v>
      </c>
      <c r="AH28" s="71"/>
      <c r="AI28" s="73">
        <f>SUM(C28:AH28)</f>
        <v>137259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6945</v>
      </c>
      <c r="D29" s="78"/>
      <c r="E29" s="79">
        <f>SUM(F10:G15)</f>
        <v>7879</v>
      </c>
      <c r="F29" s="78"/>
      <c r="G29" s="79">
        <f>SUM(F16:G18)</f>
        <v>4064</v>
      </c>
      <c r="H29" s="78"/>
      <c r="I29" s="79">
        <f>SUM(F19:G21)</f>
        <v>4028</v>
      </c>
      <c r="J29" s="78"/>
      <c r="K29" s="79">
        <f>SUM(F22:G23)</f>
        <v>2985</v>
      </c>
      <c r="L29" s="78"/>
      <c r="M29" s="79">
        <f>SUM(N4:O13)</f>
        <v>15650</v>
      </c>
      <c r="N29" s="78"/>
      <c r="O29" s="79">
        <f>SUM(N14:O23)</f>
        <v>16753</v>
      </c>
      <c r="P29" s="78"/>
      <c r="Q29" s="79">
        <f>SUM(V4:W13)</f>
        <v>22037</v>
      </c>
      <c r="R29" s="78"/>
      <c r="S29" s="79">
        <f>SUM(V14:W23)</f>
        <v>20712</v>
      </c>
      <c r="T29" s="78"/>
      <c r="U29" s="79">
        <f>SUM(AD4:AE8)</f>
        <v>7238</v>
      </c>
      <c r="V29" s="78"/>
      <c r="W29" s="79">
        <f>SUM(AD9:AE13)</f>
        <v>7120</v>
      </c>
      <c r="X29" s="78"/>
      <c r="Y29" s="79">
        <f>SUM(AD14:AE18)</f>
        <v>9974</v>
      </c>
      <c r="Z29" s="78"/>
      <c r="AA29" s="79">
        <f>SUM(AD19:AE23)</f>
        <v>8283</v>
      </c>
      <c r="AB29" s="78"/>
      <c r="AC29" s="79">
        <f>SUM(AL4:AM13)</f>
        <v>10723</v>
      </c>
      <c r="AD29" s="78"/>
      <c r="AE29" s="79">
        <f>SUM(AL14:AM23)</f>
        <v>2762</v>
      </c>
      <c r="AF29" s="78"/>
      <c r="AG29" s="79">
        <f>AL24</f>
        <v>124</v>
      </c>
      <c r="AH29" s="78"/>
      <c r="AI29" s="80">
        <f>SUM(C29:AH29)</f>
        <v>147277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38852</v>
      </c>
      <c r="D31" s="92"/>
      <c r="E31" s="92"/>
      <c r="F31" s="93">
        <f>C31/AI27</f>
        <v>0.13654511204206146</v>
      </c>
      <c r="G31" s="93"/>
      <c r="H31" s="94"/>
      <c r="I31" s="95">
        <f>SUM(I27:V27)</f>
        <v>176872</v>
      </c>
      <c r="J31" s="96"/>
      <c r="K31" s="96"/>
      <c r="L31" s="96"/>
      <c r="M31" s="96"/>
      <c r="N31" s="96"/>
      <c r="O31" s="96"/>
      <c r="P31" s="97">
        <f>I31/AI27</f>
        <v>0.6216155424972587</v>
      </c>
      <c r="Q31" s="97"/>
      <c r="R31" s="97"/>
      <c r="S31" s="97"/>
      <c r="T31" s="97"/>
      <c r="U31" s="97"/>
      <c r="V31" s="98"/>
      <c r="W31" s="95">
        <f>SUM(W27:AH27)</f>
        <v>68812</v>
      </c>
      <c r="X31" s="99"/>
      <c r="Y31" s="99"/>
      <c r="Z31" s="99"/>
      <c r="AA31" s="99"/>
      <c r="AB31" s="99"/>
      <c r="AC31" s="97">
        <f>W31/AI27</f>
        <v>0.24183934546067984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37</v>
      </c>
      <c r="C4" s="15"/>
      <c r="D4" s="16">
        <v>15</v>
      </c>
      <c r="E4" s="16"/>
      <c r="F4" s="17">
        <v>22</v>
      </c>
      <c r="G4" s="18"/>
      <c r="H4" s="19" t="s">
        <v>7</v>
      </c>
      <c r="I4" s="20"/>
      <c r="J4" s="15">
        <f aca="true" t="shared" si="1" ref="J4:J23">SUM(L4:N4)</f>
        <v>35</v>
      </c>
      <c r="K4" s="15"/>
      <c r="L4" s="16">
        <v>13</v>
      </c>
      <c r="M4" s="16"/>
      <c r="N4" s="16">
        <v>22</v>
      </c>
      <c r="O4" s="21"/>
      <c r="P4" s="19" t="s">
        <v>8</v>
      </c>
      <c r="Q4" s="20"/>
      <c r="R4" s="15">
        <f aca="true" t="shared" si="2" ref="R4:R23">SUM(T4:V4)</f>
        <v>54</v>
      </c>
      <c r="S4" s="15"/>
      <c r="T4" s="16">
        <v>28</v>
      </c>
      <c r="U4" s="16"/>
      <c r="V4" s="16">
        <v>26</v>
      </c>
      <c r="W4" s="21"/>
      <c r="X4" s="19" t="s">
        <v>9</v>
      </c>
      <c r="Y4" s="20"/>
      <c r="Z4" s="15">
        <f aca="true" t="shared" si="3" ref="Z4:Z23">SUM(AB4:AD4)</f>
        <v>66</v>
      </c>
      <c r="AA4" s="15"/>
      <c r="AB4" s="16">
        <v>28</v>
      </c>
      <c r="AC4" s="16"/>
      <c r="AD4" s="16">
        <v>38</v>
      </c>
      <c r="AE4" s="21"/>
      <c r="AF4" s="19" t="s">
        <v>10</v>
      </c>
      <c r="AG4" s="20"/>
      <c r="AH4" s="15">
        <f aca="true" t="shared" si="4" ref="AH4:AH24">SUM(AJ4:AL4)</f>
        <v>73</v>
      </c>
      <c r="AI4" s="15"/>
      <c r="AJ4" s="16">
        <v>31</v>
      </c>
      <c r="AK4" s="16"/>
      <c r="AL4" s="16">
        <v>42</v>
      </c>
      <c r="AM4" s="22"/>
    </row>
    <row r="5" spans="1:39" s="13" customFormat="1" ht="18" customHeight="1">
      <c r="A5" s="23" t="s">
        <v>11</v>
      </c>
      <c r="B5" s="24">
        <f t="shared" si="0"/>
        <v>30</v>
      </c>
      <c r="C5" s="24"/>
      <c r="D5" s="25">
        <v>18</v>
      </c>
      <c r="E5" s="25"/>
      <c r="F5" s="26">
        <v>12</v>
      </c>
      <c r="G5" s="27"/>
      <c r="H5" s="28" t="s">
        <v>12</v>
      </c>
      <c r="I5" s="29"/>
      <c r="J5" s="24">
        <f t="shared" si="1"/>
        <v>39</v>
      </c>
      <c r="K5" s="24"/>
      <c r="L5" s="25">
        <v>22</v>
      </c>
      <c r="M5" s="25"/>
      <c r="N5" s="25">
        <v>17</v>
      </c>
      <c r="O5" s="30"/>
      <c r="P5" s="28" t="s">
        <v>13</v>
      </c>
      <c r="Q5" s="29"/>
      <c r="R5" s="24">
        <f t="shared" si="2"/>
        <v>80</v>
      </c>
      <c r="S5" s="24"/>
      <c r="T5" s="25">
        <v>39</v>
      </c>
      <c r="U5" s="25"/>
      <c r="V5" s="25">
        <v>41</v>
      </c>
      <c r="W5" s="30"/>
      <c r="X5" s="28" t="s">
        <v>14</v>
      </c>
      <c r="Y5" s="29"/>
      <c r="Z5" s="24">
        <f t="shared" si="3"/>
        <v>61</v>
      </c>
      <c r="AA5" s="24"/>
      <c r="AB5" s="25">
        <v>34</v>
      </c>
      <c r="AC5" s="25"/>
      <c r="AD5" s="25">
        <v>27</v>
      </c>
      <c r="AE5" s="30"/>
      <c r="AF5" s="28" t="s">
        <v>15</v>
      </c>
      <c r="AG5" s="29"/>
      <c r="AH5" s="24">
        <f t="shared" si="4"/>
        <v>67</v>
      </c>
      <c r="AI5" s="24"/>
      <c r="AJ5" s="25">
        <v>22</v>
      </c>
      <c r="AK5" s="25"/>
      <c r="AL5" s="25">
        <v>45</v>
      </c>
      <c r="AM5" s="31"/>
    </row>
    <row r="6" spans="1:39" s="13" customFormat="1" ht="18" customHeight="1">
      <c r="A6" s="23" t="s">
        <v>16</v>
      </c>
      <c r="B6" s="24">
        <f t="shared" si="0"/>
        <v>29</v>
      </c>
      <c r="C6" s="24"/>
      <c r="D6" s="25">
        <v>18</v>
      </c>
      <c r="E6" s="25"/>
      <c r="F6" s="26">
        <v>11</v>
      </c>
      <c r="G6" s="27"/>
      <c r="H6" s="28" t="s">
        <v>17</v>
      </c>
      <c r="I6" s="29"/>
      <c r="J6" s="24">
        <f t="shared" si="1"/>
        <v>41</v>
      </c>
      <c r="K6" s="24"/>
      <c r="L6" s="25">
        <v>17</v>
      </c>
      <c r="M6" s="25"/>
      <c r="N6" s="25">
        <v>24</v>
      </c>
      <c r="O6" s="30"/>
      <c r="P6" s="28" t="s">
        <v>18</v>
      </c>
      <c r="Q6" s="29"/>
      <c r="R6" s="24">
        <f t="shared" si="2"/>
        <v>68</v>
      </c>
      <c r="S6" s="24"/>
      <c r="T6" s="25">
        <v>27</v>
      </c>
      <c r="U6" s="25"/>
      <c r="V6" s="25">
        <v>41</v>
      </c>
      <c r="W6" s="30"/>
      <c r="X6" s="28" t="s">
        <v>19</v>
      </c>
      <c r="Y6" s="29"/>
      <c r="Z6" s="24">
        <f t="shared" si="3"/>
        <v>49</v>
      </c>
      <c r="AA6" s="24"/>
      <c r="AB6" s="25">
        <v>23</v>
      </c>
      <c r="AC6" s="25"/>
      <c r="AD6" s="25">
        <v>26</v>
      </c>
      <c r="AE6" s="30"/>
      <c r="AF6" s="28" t="s">
        <v>20</v>
      </c>
      <c r="AG6" s="29"/>
      <c r="AH6" s="24">
        <f t="shared" si="4"/>
        <v>64</v>
      </c>
      <c r="AI6" s="24"/>
      <c r="AJ6" s="25">
        <v>26</v>
      </c>
      <c r="AK6" s="25"/>
      <c r="AL6" s="25">
        <v>38</v>
      </c>
      <c r="AM6" s="31"/>
    </row>
    <row r="7" spans="1:39" s="13" customFormat="1" ht="18" customHeight="1">
      <c r="A7" s="23" t="s">
        <v>21</v>
      </c>
      <c r="B7" s="24">
        <f t="shared" si="0"/>
        <v>30</v>
      </c>
      <c r="C7" s="24"/>
      <c r="D7" s="25">
        <v>15</v>
      </c>
      <c r="E7" s="25"/>
      <c r="F7" s="26">
        <v>15</v>
      </c>
      <c r="G7" s="27"/>
      <c r="H7" s="28" t="s">
        <v>22</v>
      </c>
      <c r="I7" s="29"/>
      <c r="J7" s="24">
        <f t="shared" si="1"/>
        <v>36</v>
      </c>
      <c r="K7" s="24"/>
      <c r="L7" s="25">
        <v>13</v>
      </c>
      <c r="M7" s="25"/>
      <c r="N7" s="25">
        <v>23</v>
      </c>
      <c r="O7" s="30"/>
      <c r="P7" s="28" t="s">
        <v>23</v>
      </c>
      <c r="Q7" s="29"/>
      <c r="R7" s="24">
        <f t="shared" si="2"/>
        <v>77</v>
      </c>
      <c r="S7" s="24"/>
      <c r="T7" s="25">
        <v>42</v>
      </c>
      <c r="U7" s="25"/>
      <c r="V7" s="25">
        <v>35</v>
      </c>
      <c r="W7" s="30"/>
      <c r="X7" s="28" t="s">
        <v>24</v>
      </c>
      <c r="Y7" s="29"/>
      <c r="Z7" s="24">
        <f t="shared" si="3"/>
        <v>58</v>
      </c>
      <c r="AA7" s="24"/>
      <c r="AB7" s="25">
        <v>28</v>
      </c>
      <c r="AC7" s="25"/>
      <c r="AD7" s="25">
        <v>30</v>
      </c>
      <c r="AE7" s="30"/>
      <c r="AF7" s="28" t="s">
        <v>25</v>
      </c>
      <c r="AG7" s="29"/>
      <c r="AH7" s="24">
        <f t="shared" si="4"/>
        <v>53</v>
      </c>
      <c r="AI7" s="24"/>
      <c r="AJ7" s="25">
        <v>24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29</v>
      </c>
      <c r="C8" s="24"/>
      <c r="D8" s="25">
        <v>12</v>
      </c>
      <c r="E8" s="25"/>
      <c r="F8" s="26">
        <v>17</v>
      </c>
      <c r="G8" s="27"/>
      <c r="H8" s="28" t="s">
        <v>27</v>
      </c>
      <c r="I8" s="29"/>
      <c r="J8" s="24">
        <f t="shared" si="1"/>
        <v>43</v>
      </c>
      <c r="K8" s="24"/>
      <c r="L8" s="25">
        <v>21</v>
      </c>
      <c r="M8" s="25"/>
      <c r="N8" s="25">
        <v>22</v>
      </c>
      <c r="O8" s="30"/>
      <c r="P8" s="28" t="s">
        <v>28</v>
      </c>
      <c r="Q8" s="29"/>
      <c r="R8" s="24">
        <f t="shared" si="2"/>
        <v>68</v>
      </c>
      <c r="S8" s="24"/>
      <c r="T8" s="25">
        <v>36</v>
      </c>
      <c r="U8" s="25"/>
      <c r="V8" s="25">
        <v>32</v>
      </c>
      <c r="W8" s="30"/>
      <c r="X8" s="28" t="s">
        <v>29</v>
      </c>
      <c r="Y8" s="29"/>
      <c r="Z8" s="24">
        <f t="shared" si="3"/>
        <v>48</v>
      </c>
      <c r="AA8" s="24"/>
      <c r="AB8" s="25">
        <v>23</v>
      </c>
      <c r="AC8" s="25"/>
      <c r="AD8" s="25">
        <v>25</v>
      </c>
      <c r="AE8" s="30"/>
      <c r="AF8" s="28" t="s">
        <v>30</v>
      </c>
      <c r="AG8" s="29"/>
      <c r="AH8" s="24">
        <f t="shared" si="4"/>
        <v>55</v>
      </c>
      <c r="AI8" s="24"/>
      <c r="AJ8" s="25">
        <v>21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35</v>
      </c>
      <c r="C9" s="24"/>
      <c r="D9" s="25">
        <v>18</v>
      </c>
      <c r="E9" s="25"/>
      <c r="F9" s="26">
        <v>17</v>
      </c>
      <c r="G9" s="27"/>
      <c r="H9" s="28" t="s">
        <v>32</v>
      </c>
      <c r="I9" s="29"/>
      <c r="J9" s="24">
        <f t="shared" si="1"/>
        <v>33</v>
      </c>
      <c r="K9" s="24"/>
      <c r="L9" s="25">
        <v>16</v>
      </c>
      <c r="M9" s="25"/>
      <c r="N9" s="25">
        <v>17</v>
      </c>
      <c r="O9" s="30"/>
      <c r="P9" s="28" t="s">
        <v>33</v>
      </c>
      <c r="Q9" s="29"/>
      <c r="R9" s="24">
        <f t="shared" si="2"/>
        <v>81</v>
      </c>
      <c r="S9" s="24"/>
      <c r="T9" s="25">
        <v>46</v>
      </c>
      <c r="U9" s="25"/>
      <c r="V9" s="25">
        <v>35</v>
      </c>
      <c r="W9" s="30"/>
      <c r="X9" s="28" t="s">
        <v>34</v>
      </c>
      <c r="Y9" s="29"/>
      <c r="Z9" s="24">
        <f t="shared" si="3"/>
        <v>43</v>
      </c>
      <c r="AA9" s="24"/>
      <c r="AB9" s="25">
        <v>25</v>
      </c>
      <c r="AC9" s="25"/>
      <c r="AD9" s="25">
        <v>18</v>
      </c>
      <c r="AE9" s="30"/>
      <c r="AF9" s="28" t="s">
        <v>35</v>
      </c>
      <c r="AG9" s="29"/>
      <c r="AH9" s="24">
        <f t="shared" si="4"/>
        <v>42</v>
      </c>
      <c r="AI9" s="24"/>
      <c r="AJ9" s="25">
        <v>12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35</v>
      </c>
      <c r="C10" s="24"/>
      <c r="D10" s="25">
        <v>15</v>
      </c>
      <c r="E10" s="25"/>
      <c r="F10" s="26">
        <v>20</v>
      </c>
      <c r="G10" s="27"/>
      <c r="H10" s="28" t="s">
        <v>37</v>
      </c>
      <c r="I10" s="29"/>
      <c r="J10" s="24">
        <f t="shared" si="1"/>
        <v>33</v>
      </c>
      <c r="K10" s="24"/>
      <c r="L10" s="25">
        <v>17</v>
      </c>
      <c r="M10" s="25"/>
      <c r="N10" s="25">
        <v>16</v>
      </c>
      <c r="O10" s="30"/>
      <c r="P10" s="28" t="s">
        <v>38</v>
      </c>
      <c r="Q10" s="29"/>
      <c r="R10" s="24">
        <f t="shared" si="2"/>
        <v>74</v>
      </c>
      <c r="S10" s="24"/>
      <c r="T10" s="25">
        <v>32</v>
      </c>
      <c r="U10" s="25"/>
      <c r="V10" s="25">
        <v>42</v>
      </c>
      <c r="W10" s="30"/>
      <c r="X10" s="28" t="s">
        <v>39</v>
      </c>
      <c r="Y10" s="29"/>
      <c r="Z10" s="24">
        <f t="shared" si="3"/>
        <v>47</v>
      </c>
      <c r="AA10" s="24"/>
      <c r="AB10" s="25">
        <v>27</v>
      </c>
      <c r="AC10" s="25"/>
      <c r="AD10" s="25">
        <v>20</v>
      </c>
      <c r="AE10" s="30"/>
      <c r="AF10" s="28" t="s">
        <v>40</v>
      </c>
      <c r="AG10" s="29"/>
      <c r="AH10" s="24">
        <f t="shared" si="4"/>
        <v>46</v>
      </c>
      <c r="AI10" s="24"/>
      <c r="AJ10" s="25">
        <v>19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39</v>
      </c>
      <c r="C11" s="24"/>
      <c r="D11" s="25">
        <v>23</v>
      </c>
      <c r="E11" s="25"/>
      <c r="F11" s="26">
        <v>16</v>
      </c>
      <c r="G11" s="27"/>
      <c r="H11" s="28" t="s">
        <v>42</v>
      </c>
      <c r="I11" s="29"/>
      <c r="J11" s="24">
        <f t="shared" si="1"/>
        <v>36</v>
      </c>
      <c r="K11" s="24"/>
      <c r="L11" s="25">
        <v>20</v>
      </c>
      <c r="M11" s="25"/>
      <c r="N11" s="25">
        <v>16</v>
      </c>
      <c r="O11" s="30"/>
      <c r="P11" s="28" t="s">
        <v>43</v>
      </c>
      <c r="Q11" s="29"/>
      <c r="R11" s="24">
        <f t="shared" si="2"/>
        <v>70</v>
      </c>
      <c r="S11" s="24"/>
      <c r="T11" s="25">
        <v>40</v>
      </c>
      <c r="U11" s="25"/>
      <c r="V11" s="25">
        <v>30</v>
      </c>
      <c r="W11" s="30"/>
      <c r="X11" s="28" t="s">
        <v>44</v>
      </c>
      <c r="Y11" s="29"/>
      <c r="Z11" s="24">
        <f t="shared" si="3"/>
        <v>46</v>
      </c>
      <c r="AA11" s="24"/>
      <c r="AB11" s="25">
        <v>22</v>
      </c>
      <c r="AC11" s="25"/>
      <c r="AD11" s="25">
        <v>24</v>
      </c>
      <c r="AE11" s="30"/>
      <c r="AF11" s="28" t="s">
        <v>45</v>
      </c>
      <c r="AG11" s="29"/>
      <c r="AH11" s="24">
        <f t="shared" si="4"/>
        <v>35</v>
      </c>
      <c r="AI11" s="24"/>
      <c r="AJ11" s="25">
        <v>14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49</v>
      </c>
      <c r="C12" s="24"/>
      <c r="D12" s="25">
        <v>27</v>
      </c>
      <c r="E12" s="25"/>
      <c r="F12" s="26">
        <v>22</v>
      </c>
      <c r="G12" s="27"/>
      <c r="H12" s="28" t="s">
        <v>47</v>
      </c>
      <c r="I12" s="29"/>
      <c r="J12" s="24">
        <f t="shared" si="1"/>
        <v>37</v>
      </c>
      <c r="K12" s="24"/>
      <c r="L12" s="25">
        <v>18</v>
      </c>
      <c r="M12" s="25"/>
      <c r="N12" s="25">
        <v>19</v>
      </c>
      <c r="O12" s="30"/>
      <c r="P12" s="28" t="s">
        <v>48</v>
      </c>
      <c r="Q12" s="29"/>
      <c r="R12" s="24">
        <f t="shared" si="2"/>
        <v>88</v>
      </c>
      <c r="S12" s="24"/>
      <c r="T12" s="25">
        <v>47</v>
      </c>
      <c r="U12" s="25"/>
      <c r="V12" s="25">
        <v>41</v>
      </c>
      <c r="W12" s="30"/>
      <c r="X12" s="28" t="s">
        <v>49</v>
      </c>
      <c r="Y12" s="29"/>
      <c r="Z12" s="24">
        <f t="shared" si="3"/>
        <v>43</v>
      </c>
      <c r="AA12" s="24"/>
      <c r="AB12" s="25">
        <v>12</v>
      </c>
      <c r="AC12" s="25"/>
      <c r="AD12" s="25">
        <v>31</v>
      </c>
      <c r="AE12" s="30"/>
      <c r="AF12" s="28" t="s">
        <v>50</v>
      </c>
      <c r="AG12" s="29"/>
      <c r="AH12" s="24">
        <f t="shared" si="4"/>
        <v>26</v>
      </c>
      <c r="AI12" s="24"/>
      <c r="AJ12" s="25">
        <v>13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44</v>
      </c>
      <c r="C13" s="24"/>
      <c r="D13" s="25">
        <v>29</v>
      </c>
      <c r="E13" s="25"/>
      <c r="F13" s="26">
        <v>15</v>
      </c>
      <c r="G13" s="27"/>
      <c r="H13" s="28" t="s">
        <v>52</v>
      </c>
      <c r="I13" s="29"/>
      <c r="J13" s="24">
        <f t="shared" si="1"/>
        <v>52</v>
      </c>
      <c r="K13" s="24"/>
      <c r="L13" s="25">
        <v>23</v>
      </c>
      <c r="M13" s="25"/>
      <c r="N13" s="25">
        <v>29</v>
      </c>
      <c r="O13" s="30"/>
      <c r="P13" s="28" t="s">
        <v>53</v>
      </c>
      <c r="Q13" s="29"/>
      <c r="R13" s="24">
        <f t="shared" si="2"/>
        <v>78</v>
      </c>
      <c r="S13" s="24"/>
      <c r="T13" s="25">
        <v>43</v>
      </c>
      <c r="U13" s="25"/>
      <c r="V13" s="25">
        <v>35</v>
      </c>
      <c r="W13" s="30"/>
      <c r="X13" s="28" t="s">
        <v>54</v>
      </c>
      <c r="Y13" s="29"/>
      <c r="Z13" s="24">
        <f t="shared" si="3"/>
        <v>56</v>
      </c>
      <c r="AA13" s="24"/>
      <c r="AB13" s="25">
        <v>29</v>
      </c>
      <c r="AC13" s="25"/>
      <c r="AD13" s="25">
        <v>27</v>
      </c>
      <c r="AE13" s="30"/>
      <c r="AF13" s="28" t="s">
        <v>55</v>
      </c>
      <c r="AG13" s="29"/>
      <c r="AH13" s="24">
        <f t="shared" si="4"/>
        <v>17</v>
      </c>
      <c r="AI13" s="24"/>
      <c r="AJ13" s="25">
        <v>4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75</v>
      </c>
      <c r="C14" s="24"/>
      <c r="D14" s="25">
        <v>49</v>
      </c>
      <c r="E14" s="25"/>
      <c r="F14" s="26">
        <v>26</v>
      </c>
      <c r="G14" s="27"/>
      <c r="H14" s="28" t="s">
        <v>57</v>
      </c>
      <c r="I14" s="29"/>
      <c r="J14" s="24">
        <f t="shared" si="1"/>
        <v>38</v>
      </c>
      <c r="K14" s="24"/>
      <c r="L14" s="25">
        <v>21</v>
      </c>
      <c r="M14" s="25"/>
      <c r="N14" s="25">
        <v>17</v>
      </c>
      <c r="O14" s="30"/>
      <c r="P14" s="28" t="s">
        <v>58</v>
      </c>
      <c r="Q14" s="29"/>
      <c r="R14" s="24">
        <f t="shared" si="2"/>
        <v>68</v>
      </c>
      <c r="S14" s="24"/>
      <c r="T14" s="25">
        <v>30</v>
      </c>
      <c r="U14" s="25"/>
      <c r="V14" s="25">
        <v>38</v>
      </c>
      <c r="W14" s="30"/>
      <c r="X14" s="28" t="s">
        <v>59</v>
      </c>
      <c r="Y14" s="29"/>
      <c r="Z14" s="24">
        <f t="shared" si="3"/>
        <v>55</v>
      </c>
      <c r="AA14" s="24"/>
      <c r="AB14" s="25">
        <v>22</v>
      </c>
      <c r="AC14" s="25"/>
      <c r="AD14" s="25">
        <v>33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9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50</v>
      </c>
      <c r="C15" s="24"/>
      <c r="D15" s="25">
        <v>28</v>
      </c>
      <c r="E15" s="25"/>
      <c r="F15" s="26">
        <v>22</v>
      </c>
      <c r="G15" s="27"/>
      <c r="H15" s="28" t="s">
        <v>62</v>
      </c>
      <c r="I15" s="29"/>
      <c r="J15" s="24">
        <f t="shared" si="1"/>
        <v>37</v>
      </c>
      <c r="K15" s="24"/>
      <c r="L15" s="25">
        <v>17</v>
      </c>
      <c r="M15" s="25"/>
      <c r="N15" s="25">
        <v>20</v>
      </c>
      <c r="O15" s="30"/>
      <c r="P15" s="28" t="s">
        <v>63</v>
      </c>
      <c r="Q15" s="29"/>
      <c r="R15" s="24">
        <f t="shared" si="2"/>
        <v>81</v>
      </c>
      <c r="S15" s="24"/>
      <c r="T15" s="25">
        <v>43</v>
      </c>
      <c r="U15" s="25"/>
      <c r="V15" s="25">
        <v>38</v>
      </c>
      <c r="W15" s="30"/>
      <c r="X15" s="28" t="s">
        <v>64</v>
      </c>
      <c r="Y15" s="29"/>
      <c r="Z15" s="24">
        <f t="shared" si="3"/>
        <v>66</v>
      </c>
      <c r="AA15" s="24"/>
      <c r="AB15" s="25">
        <v>25</v>
      </c>
      <c r="AC15" s="25"/>
      <c r="AD15" s="25">
        <v>41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6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64</v>
      </c>
      <c r="C16" s="24"/>
      <c r="D16" s="25">
        <v>35</v>
      </c>
      <c r="E16" s="25"/>
      <c r="F16" s="26">
        <v>29</v>
      </c>
      <c r="G16" s="27"/>
      <c r="H16" s="28" t="s">
        <v>67</v>
      </c>
      <c r="I16" s="29"/>
      <c r="J16" s="24">
        <f t="shared" si="1"/>
        <v>40</v>
      </c>
      <c r="K16" s="24"/>
      <c r="L16" s="25">
        <v>21</v>
      </c>
      <c r="M16" s="25"/>
      <c r="N16" s="25">
        <v>19</v>
      </c>
      <c r="O16" s="30"/>
      <c r="P16" s="28" t="s">
        <v>68</v>
      </c>
      <c r="Q16" s="29"/>
      <c r="R16" s="24">
        <f t="shared" si="2"/>
        <v>80</v>
      </c>
      <c r="S16" s="24"/>
      <c r="T16" s="25">
        <v>44</v>
      </c>
      <c r="U16" s="25"/>
      <c r="V16" s="25">
        <v>36</v>
      </c>
      <c r="W16" s="30"/>
      <c r="X16" s="28" t="s">
        <v>69</v>
      </c>
      <c r="Y16" s="29"/>
      <c r="Z16" s="24">
        <f t="shared" si="3"/>
        <v>100</v>
      </c>
      <c r="AA16" s="24"/>
      <c r="AB16" s="25">
        <v>44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3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52</v>
      </c>
      <c r="C17" s="24"/>
      <c r="D17" s="25">
        <v>29</v>
      </c>
      <c r="E17" s="25"/>
      <c r="F17" s="26">
        <v>23</v>
      </c>
      <c r="G17" s="27"/>
      <c r="H17" s="28" t="s">
        <v>72</v>
      </c>
      <c r="I17" s="29"/>
      <c r="J17" s="24">
        <f t="shared" si="1"/>
        <v>44</v>
      </c>
      <c r="K17" s="24"/>
      <c r="L17" s="25">
        <v>19</v>
      </c>
      <c r="M17" s="25"/>
      <c r="N17" s="25">
        <v>25</v>
      </c>
      <c r="O17" s="30"/>
      <c r="P17" s="28" t="s">
        <v>73</v>
      </c>
      <c r="Q17" s="29"/>
      <c r="R17" s="24">
        <f t="shared" si="2"/>
        <v>72</v>
      </c>
      <c r="S17" s="24"/>
      <c r="T17" s="25">
        <v>34</v>
      </c>
      <c r="U17" s="25"/>
      <c r="V17" s="25">
        <v>38</v>
      </c>
      <c r="W17" s="30"/>
      <c r="X17" s="28" t="s">
        <v>74</v>
      </c>
      <c r="Y17" s="29"/>
      <c r="Z17" s="24">
        <f t="shared" si="3"/>
        <v>88</v>
      </c>
      <c r="AA17" s="24"/>
      <c r="AB17" s="25">
        <v>36</v>
      </c>
      <c r="AC17" s="25"/>
      <c r="AD17" s="25">
        <v>52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3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57</v>
      </c>
      <c r="C18" s="24"/>
      <c r="D18" s="25">
        <v>26</v>
      </c>
      <c r="E18" s="25"/>
      <c r="F18" s="26">
        <v>31</v>
      </c>
      <c r="G18" s="27"/>
      <c r="H18" s="28" t="s">
        <v>77</v>
      </c>
      <c r="I18" s="29"/>
      <c r="J18" s="24">
        <f t="shared" si="1"/>
        <v>47</v>
      </c>
      <c r="K18" s="24"/>
      <c r="L18" s="25">
        <v>25</v>
      </c>
      <c r="M18" s="25"/>
      <c r="N18" s="25">
        <v>22</v>
      </c>
      <c r="O18" s="30"/>
      <c r="P18" s="28" t="s">
        <v>78</v>
      </c>
      <c r="Q18" s="29"/>
      <c r="R18" s="24">
        <f t="shared" si="2"/>
        <v>66</v>
      </c>
      <c r="S18" s="24"/>
      <c r="T18" s="25">
        <v>30</v>
      </c>
      <c r="U18" s="25"/>
      <c r="V18" s="25">
        <v>36</v>
      </c>
      <c r="W18" s="30"/>
      <c r="X18" s="28" t="s">
        <v>79</v>
      </c>
      <c r="Y18" s="29"/>
      <c r="Z18" s="24">
        <f t="shared" si="3"/>
        <v>93</v>
      </c>
      <c r="AA18" s="24"/>
      <c r="AB18" s="25">
        <v>46</v>
      </c>
      <c r="AC18" s="25"/>
      <c r="AD18" s="25">
        <v>47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7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50</v>
      </c>
      <c r="C19" s="24"/>
      <c r="D19" s="25">
        <v>26</v>
      </c>
      <c r="E19" s="25"/>
      <c r="F19" s="26">
        <v>24</v>
      </c>
      <c r="G19" s="27"/>
      <c r="H19" s="28" t="s">
        <v>82</v>
      </c>
      <c r="I19" s="29"/>
      <c r="J19" s="24">
        <f t="shared" si="1"/>
        <v>48</v>
      </c>
      <c r="K19" s="24"/>
      <c r="L19" s="25">
        <v>24</v>
      </c>
      <c r="M19" s="25"/>
      <c r="N19" s="25">
        <v>24</v>
      </c>
      <c r="O19" s="30"/>
      <c r="P19" s="28" t="s">
        <v>83</v>
      </c>
      <c r="Q19" s="29"/>
      <c r="R19" s="24">
        <f t="shared" si="2"/>
        <v>65</v>
      </c>
      <c r="S19" s="24"/>
      <c r="T19" s="25">
        <v>37</v>
      </c>
      <c r="U19" s="25"/>
      <c r="V19" s="25">
        <v>28</v>
      </c>
      <c r="W19" s="30"/>
      <c r="X19" s="28" t="s">
        <v>84</v>
      </c>
      <c r="Y19" s="29"/>
      <c r="Z19" s="24">
        <f t="shared" si="3"/>
        <v>97</v>
      </c>
      <c r="AA19" s="24"/>
      <c r="AB19" s="25">
        <v>47</v>
      </c>
      <c r="AC19" s="25"/>
      <c r="AD19" s="25">
        <v>50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0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49</v>
      </c>
      <c r="C20" s="24"/>
      <c r="D20" s="25">
        <v>26</v>
      </c>
      <c r="E20" s="25"/>
      <c r="F20" s="26">
        <v>23</v>
      </c>
      <c r="G20" s="27"/>
      <c r="H20" s="28" t="s">
        <v>87</v>
      </c>
      <c r="I20" s="29"/>
      <c r="J20" s="24">
        <f t="shared" si="1"/>
        <v>58</v>
      </c>
      <c r="K20" s="24"/>
      <c r="L20" s="25">
        <v>25</v>
      </c>
      <c r="M20" s="25"/>
      <c r="N20" s="25">
        <v>33</v>
      </c>
      <c r="O20" s="30"/>
      <c r="P20" s="28" t="s">
        <v>88</v>
      </c>
      <c r="Q20" s="29"/>
      <c r="R20" s="24">
        <f t="shared" si="2"/>
        <v>47</v>
      </c>
      <c r="S20" s="24"/>
      <c r="T20" s="25">
        <v>27</v>
      </c>
      <c r="U20" s="25"/>
      <c r="V20" s="25">
        <v>20</v>
      </c>
      <c r="W20" s="30"/>
      <c r="X20" s="28" t="s">
        <v>89</v>
      </c>
      <c r="Y20" s="29"/>
      <c r="Z20" s="24">
        <f t="shared" si="3"/>
        <v>53</v>
      </c>
      <c r="AA20" s="24"/>
      <c r="AB20" s="25">
        <v>26</v>
      </c>
      <c r="AC20" s="25"/>
      <c r="AD20" s="25">
        <v>27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48</v>
      </c>
      <c r="C21" s="24"/>
      <c r="D21" s="25">
        <v>18</v>
      </c>
      <c r="E21" s="25"/>
      <c r="F21" s="26">
        <v>30</v>
      </c>
      <c r="G21" s="27"/>
      <c r="H21" s="28" t="s">
        <v>92</v>
      </c>
      <c r="I21" s="29"/>
      <c r="J21" s="24">
        <f t="shared" si="1"/>
        <v>44</v>
      </c>
      <c r="K21" s="24"/>
      <c r="L21" s="25">
        <v>24</v>
      </c>
      <c r="M21" s="25"/>
      <c r="N21" s="25">
        <v>20</v>
      </c>
      <c r="O21" s="30"/>
      <c r="P21" s="28" t="s">
        <v>93</v>
      </c>
      <c r="Q21" s="29"/>
      <c r="R21" s="24">
        <f t="shared" si="2"/>
        <v>72</v>
      </c>
      <c r="S21" s="24"/>
      <c r="T21" s="25">
        <v>38</v>
      </c>
      <c r="U21" s="25"/>
      <c r="V21" s="25">
        <v>34</v>
      </c>
      <c r="W21" s="30"/>
      <c r="X21" s="28" t="s">
        <v>94</v>
      </c>
      <c r="Y21" s="29"/>
      <c r="Z21" s="24">
        <f t="shared" si="3"/>
        <v>71</v>
      </c>
      <c r="AA21" s="24"/>
      <c r="AB21" s="25">
        <v>28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58</v>
      </c>
      <c r="C22" s="24"/>
      <c r="D22" s="25">
        <v>32</v>
      </c>
      <c r="E22" s="25"/>
      <c r="F22" s="26">
        <v>26</v>
      </c>
      <c r="G22" s="27"/>
      <c r="H22" s="28" t="s">
        <v>97</v>
      </c>
      <c r="I22" s="29"/>
      <c r="J22" s="24">
        <f t="shared" si="1"/>
        <v>52</v>
      </c>
      <c r="K22" s="24"/>
      <c r="L22" s="25">
        <v>30</v>
      </c>
      <c r="M22" s="25"/>
      <c r="N22" s="25">
        <v>22</v>
      </c>
      <c r="O22" s="30"/>
      <c r="P22" s="28" t="s">
        <v>98</v>
      </c>
      <c r="Q22" s="29"/>
      <c r="R22" s="24">
        <f t="shared" si="2"/>
        <v>73</v>
      </c>
      <c r="S22" s="24"/>
      <c r="T22" s="25">
        <v>36</v>
      </c>
      <c r="U22" s="25"/>
      <c r="V22" s="25">
        <v>37</v>
      </c>
      <c r="W22" s="30"/>
      <c r="X22" s="28" t="s">
        <v>99</v>
      </c>
      <c r="Y22" s="29"/>
      <c r="Z22" s="24">
        <f t="shared" si="3"/>
        <v>65</v>
      </c>
      <c r="AA22" s="24"/>
      <c r="AB22" s="25">
        <v>33</v>
      </c>
      <c r="AC22" s="25"/>
      <c r="AD22" s="25">
        <v>32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39</v>
      </c>
      <c r="C23" s="33"/>
      <c r="D23" s="34">
        <v>24</v>
      </c>
      <c r="E23" s="34"/>
      <c r="F23" s="35">
        <v>15</v>
      </c>
      <c r="G23" s="36"/>
      <c r="H23" s="37" t="s">
        <v>102</v>
      </c>
      <c r="I23" s="38"/>
      <c r="J23" s="33">
        <f t="shared" si="1"/>
        <v>63</v>
      </c>
      <c r="K23" s="33"/>
      <c r="L23" s="34">
        <v>27</v>
      </c>
      <c r="M23" s="34"/>
      <c r="N23" s="34">
        <v>36</v>
      </c>
      <c r="O23" s="39"/>
      <c r="P23" s="37" t="s">
        <v>103</v>
      </c>
      <c r="Q23" s="38"/>
      <c r="R23" s="33">
        <f t="shared" si="2"/>
        <v>63</v>
      </c>
      <c r="S23" s="33"/>
      <c r="T23" s="34">
        <v>32</v>
      </c>
      <c r="U23" s="34"/>
      <c r="V23" s="34">
        <v>31</v>
      </c>
      <c r="W23" s="39"/>
      <c r="X23" s="37" t="s">
        <v>104</v>
      </c>
      <c r="Y23" s="38"/>
      <c r="Z23" s="33">
        <f t="shared" si="3"/>
        <v>57</v>
      </c>
      <c r="AA23" s="33"/>
      <c r="AB23" s="34">
        <v>24</v>
      </c>
      <c r="AC23" s="34"/>
      <c r="AD23" s="34">
        <v>33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190</v>
      </c>
      <c r="D27" s="62"/>
      <c r="E27" s="63">
        <f>SUM(E28:F29)</f>
        <v>292</v>
      </c>
      <c r="F27" s="62"/>
      <c r="G27" s="63">
        <f>SUM(G28:H29)</f>
        <v>173</v>
      </c>
      <c r="H27" s="62"/>
      <c r="I27" s="63">
        <f>SUM(I28:J29)</f>
        <v>147</v>
      </c>
      <c r="J27" s="62"/>
      <c r="K27" s="63">
        <f>SUM(K28:L29)</f>
        <v>97</v>
      </c>
      <c r="L27" s="62"/>
      <c r="M27" s="63">
        <f>SUM(M28:N29)</f>
        <v>385</v>
      </c>
      <c r="N27" s="62"/>
      <c r="O27" s="63">
        <f>SUM(O28:P29)</f>
        <v>471</v>
      </c>
      <c r="P27" s="62"/>
      <c r="Q27" s="63">
        <f>SUM(Q28:R29)</f>
        <v>738</v>
      </c>
      <c r="R27" s="62"/>
      <c r="S27" s="63">
        <f>SUM(S28:T29)</f>
        <v>687</v>
      </c>
      <c r="T27" s="62"/>
      <c r="U27" s="63">
        <f>SUM(U28:V29)</f>
        <v>282</v>
      </c>
      <c r="V27" s="62"/>
      <c r="W27" s="63">
        <f>SUM(W28:X29)</f>
        <v>235</v>
      </c>
      <c r="X27" s="62"/>
      <c r="Y27" s="63">
        <f>SUM(Y28:Z29)</f>
        <v>402</v>
      </c>
      <c r="Z27" s="62"/>
      <c r="AA27" s="63">
        <f>SUM(AA28:AB29)</f>
        <v>343</v>
      </c>
      <c r="AB27" s="62"/>
      <c r="AC27" s="63">
        <f>SUM(AC28:AD29)</f>
        <v>478</v>
      </c>
      <c r="AD27" s="62"/>
      <c r="AE27" s="63">
        <f>SUM(AE28:AF29)</f>
        <v>90</v>
      </c>
      <c r="AF27" s="62"/>
      <c r="AG27" s="63">
        <f>SUM(AG28:AH29)</f>
        <v>3</v>
      </c>
      <c r="AH27" s="62"/>
      <c r="AI27" s="64">
        <f>SUM(C27:AH27)</f>
        <v>5013</v>
      </c>
      <c r="AJ27" s="65"/>
      <c r="AK27" s="66">
        <v>2302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96</v>
      </c>
      <c r="D28" s="71"/>
      <c r="E28" s="72">
        <f>SUM(D10:E15)</f>
        <v>171</v>
      </c>
      <c r="F28" s="71"/>
      <c r="G28" s="72">
        <f>SUM(D16:E18)</f>
        <v>90</v>
      </c>
      <c r="H28" s="71"/>
      <c r="I28" s="72">
        <f>SUM(D19:E21)</f>
        <v>70</v>
      </c>
      <c r="J28" s="71"/>
      <c r="K28" s="72">
        <f>SUM(D22:E23)</f>
        <v>56</v>
      </c>
      <c r="L28" s="71"/>
      <c r="M28" s="72">
        <f>SUM(L4:M13)</f>
        <v>180</v>
      </c>
      <c r="N28" s="71"/>
      <c r="O28" s="72">
        <f>SUM(L14:M23)</f>
        <v>233</v>
      </c>
      <c r="P28" s="71"/>
      <c r="Q28" s="72">
        <f>SUM(T4:U13)</f>
        <v>380</v>
      </c>
      <c r="R28" s="71"/>
      <c r="S28" s="72">
        <f>SUM(T14:U23)</f>
        <v>351</v>
      </c>
      <c r="T28" s="71"/>
      <c r="U28" s="72">
        <f>SUM(AB4:AC8)</f>
        <v>136</v>
      </c>
      <c r="V28" s="71"/>
      <c r="W28" s="72">
        <f>SUM(AB9:AC13)</f>
        <v>115</v>
      </c>
      <c r="X28" s="71"/>
      <c r="Y28" s="72">
        <f>SUM(AB14:AC18)</f>
        <v>173</v>
      </c>
      <c r="Z28" s="71"/>
      <c r="AA28" s="72">
        <f>SUM(AB19:AC23)</f>
        <v>158</v>
      </c>
      <c r="AB28" s="71"/>
      <c r="AC28" s="72">
        <f>SUM(AJ4:AK13)</f>
        <v>186</v>
      </c>
      <c r="AD28" s="71"/>
      <c r="AE28" s="72">
        <f>SUM(AJ14:AK23)</f>
        <v>29</v>
      </c>
      <c r="AF28" s="71"/>
      <c r="AG28" s="72">
        <f>AJ24</f>
        <v>1</v>
      </c>
      <c r="AH28" s="71"/>
      <c r="AI28" s="73">
        <f>SUM(C28:AH28)</f>
        <v>2425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94</v>
      </c>
      <c r="D29" s="78"/>
      <c r="E29" s="79">
        <f>SUM(F10:G15)</f>
        <v>121</v>
      </c>
      <c r="F29" s="78"/>
      <c r="G29" s="79">
        <f>SUM(F16:G18)</f>
        <v>83</v>
      </c>
      <c r="H29" s="78"/>
      <c r="I29" s="79">
        <f>SUM(F19:G21)</f>
        <v>77</v>
      </c>
      <c r="J29" s="78"/>
      <c r="K29" s="79">
        <f>SUM(F22:G23)</f>
        <v>41</v>
      </c>
      <c r="L29" s="78"/>
      <c r="M29" s="79">
        <f>SUM(N4:O13)</f>
        <v>205</v>
      </c>
      <c r="N29" s="78"/>
      <c r="O29" s="79">
        <f>SUM(N14:O23)</f>
        <v>238</v>
      </c>
      <c r="P29" s="78"/>
      <c r="Q29" s="79">
        <f>SUM(V4:W13)</f>
        <v>358</v>
      </c>
      <c r="R29" s="78"/>
      <c r="S29" s="79">
        <f>SUM(V14:W23)</f>
        <v>336</v>
      </c>
      <c r="T29" s="78"/>
      <c r="U29" s="79">
        <f>SUM(AD4:AE8)</f>
        <v>146</v>
      </c>
      <c r="V29" s="78"/>
      <c r="W29" s="79">
        <f>SUM(AD9:AE13)</f>
        <v>120</v>
      </c>
      <c r="X29" s="78"/>
      <c r="Y29" s="79">
        <f>SUM(AD14:AE18)</f>
        <v>229</v>
      </c>
      <c r="Z29" s="78"/>
      <c r="AA29" s="79">
        <f>SUM(AD19:AE23)</f>
        <v>185</v>
      </c>
      <c r="AB29" s="78"/>
      <c r="AC29" s="79">
        <f>SUM(AL4:AM13)</f>
        <v>292</v>
      </c>
      <c r="AD29" s="78"/>
      <c r="AE29" s="79">
        <f>SUM(AL14:AM23)</f>
        <v>61</v>
      </c>
      <c r="AF29" s="78"/>
      <c r="AG29" s="79">
        <f>AL24</f>
        <v>2</v>
      </c>
      <c r="AH29" s="78"/>
      <c r="AI29" s="80">
        <f>SUM(C29:AH29)</f>
        <v>2588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655</v>
      </c>
      <c r="D31" s="92"/>
      <c r="E31" s="92"/>
      <c r="F31" s="93">
        <f>C31/AI27</f>
        <v>0.13066028326351486</v>
      </c>
      <c r="G31" s="93"/>
      <c r="H31" s="94"/>
      <c r="I31" s="95">
        <f>SUM(I27:V27)</f>
        <v>2807</v>
      </c>
      <c r="J31" s="96"/>
      <c r="K31" s="96"/>
      <c r="L31" s="96"/>
      <c r="M31" s="96"/>
      <c r="N31" s="96"/>
      <c r="O31" s="96"/>
      <c r="P31" s="97">
        <f>I31/AI27</f>
        <v>0.5599441452224218</v>
      </c>
      <c r="Q31" s="97"/>
      <c r="R31" s="97"/>
      <c r="S31" s="97"/>
      <c r="T31" s="97"/>
      <c r="U31" s="97"/>
      <c r="V31" s="98"/>
      <c r="W31" s="95">
        <f>SUM(W27:AH27)</f>
        <v>1551</v>
      </c>
      <c r="X31" s="99"/>
      <c r="Y31" s="99"/>
      <c r="Z31" s="99"/>
      <c r="AA31" s="99"/>
      <c r="AB31" s="99"/>
      <c r="AC31" s="97">
        <f>W31/AI27</f>
        <v>0.30939557151406344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0</v>
      </c>
      <c r="C4" s="15"/>
      <c r="D4" s="16">
        <v>0</v>
      </c>
      <c r="E4" s="16"/>
      <c r="F4" s="17">
        <v>0</v>
      </c>
      <c r="G4" s="18"/>
      <c r="H4" s="19" t="s">
        <v>7</v>
      </c>
      <c r="I4" s="20"/>
      <c r="J4" s="15">
        <f aca="true" t="shared" si="1" ref="J4:J23">SUM(L4:N4)</f>
        <v>4</v>
      </c>
      <c r="K4" s="15"/>
      <c r="L4" s="16">
        <v>4</v>
      </c>
      <c r="M4" s="16"/>
      <c r="N4" s="16">
        <v>0</v>
      </c>
      <c r="O4" s="21"/>
      <c r="P4" s="19" t="s">
        <v>8</v>
      </c>
      <c r="Q4" s="20"/>
      <c r="R4" s="15">
        <f aca="true" t="shared" si="2" ref="R4:R23">SUM(T4:V4)</f>
        <v>4</v>
      </c>
      <c r="S4" s="15"/>
      <c r="T4" s="16">
        <v>2</v>
      </c>
      <c r="U4" s="16"/>
      <c r="V4" s="16">
        <v>2</v>
      </c>
      <c r="W4" s="21"/>
      <c r="X4" s="19" t="s">
        <v>9</v>
      </c>
      <c r="Y4" s="20"/>
      <c r="Z4" s="15">
        <f aca="true" t="shared" si="3" ref="Z4:Z23">SUM(AB4:AD4)</f>
        <v>19</v>
      </c>
      <c r="AA4" s="15"/>
      <c r="AB4" s="16">
        <v>9</v>
      </c>
      <c r="AC4" s="16"/>
      <c r="AD4" s="16">
        <v>10</v>
      </c>
      <c r="AE4" s="21"/>
      <c r="AF4" s="19" t="s">
        <v>10</v>
      </c>
      <c r="AG4" s="20"/>
      <c r="AH4" s="15">
        <f aca="true" t="shared" si="4" ref="AH4:AH24">SUM(AJ4:AL4)</f>
        <v>13</v>
      </c>
      <c r="AI4" s="15"/>
      <c r="AJ4" s="16">
        <v>6</v>
      </c>
      <c r="AK4" s="16"/>
      <c r="AL4" s="16">
        <v>7</v>
      </c>
      <c r="AM4" s="22"/>
    </row>
    <row r="5" spans="1:39" s="13" customFormat="1" ht="18" customHeight="1">
      <c r="A5" s="23" t="s">
        <v>11</v>
      </c>
      <c r="B5" s="24">
        <f t="shared" si="0"/>
        <v>2</v>
      </c>
      <c r="C5" s="24"/>
      <c r="D5" s="25">
        <v>0</v>
      </c>
      <c r="E5" s="25"/>
      <c r="F5" s="26">
        <v>2</v>
      </c>
      <c r="G5" s="27"/>
      <c r="H5" s="28" t="s">
        <v>12</v>
      </c>
      <c r="I5" s="29"/>
      <c r="J5" s="24">
        <f t="shared" si="1"/>
        <v>7</v>
      </c>
      <c r="K5" s="24"/>
      <c r="L5" s="25">
        <v>4</v>
      </c>
      <c r="M5" s="25"/>
      <c r="N5" s="25">
        <v>3</v>
      </c>
      <c r="O5" s="30"/>
      <c r="P5" s="28" t="s">
        <v>13</v>
      </c>
      <c r="Q5" s="29"/>
      <c r="R5" s="24">
        <f t="shared" si="2"/>
        <v>8</v>
      </c>
      <c r="S5" s="24"/>
      <c r="T5" s="25">
        <v>5</v>
      </c>
      <c r="U5" s="25"/>
      <c r="V5" s="25">
        <v>3</v>
      </c>
      <c r="W5" s="30"/>
      <c r="X5" s="28" t="s">
        <v>14</v>
      </c>
      <c r="Y5" s="29"/>
      <c r="Z5" s="24">
        <f t="shared" si="3"/>
        <v>13</v>
      </c>
      <c r="AA5" s="24"/>
      <c r="AB5" s="25">
        <v>9</v>
      </c>
      <c r="AC5" s="25"/>
      <c r="AD5" s="25">
        <v>4</v>
      </c>
      <c r="AE5" s="30"/>
      <c r="AF5" s="28" t="s">
        <v>15</v>
      </c>
      <c r="AG5" s="29"/>
      <c r="AH5" s="24">
        <f t="shared" si="4"/>
        <v>12</v>
      </c>
      <c r="AI5" s="24"/>
      <c r="AJ5" s="25">
        <v>7</v>
      </c>
      <c r="AK5" s="25"/>
      <c r="AL5" s="25">
        <v>5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0</v>
      </c>
      <c r="E6" s="25"/>
      <c r="F6" s="26">
        <v>1</v>
      </c>
      <c r="G6" s="27"/>
      <c r="H6" s="28" t="s">
        <v>17</v>
      </c>
      <c r="I6" s="29"/>
      <c r="J6" s="24">
        <f t="shared" si="1"/>
        <v>4</v>
      </c>
      <c r="K6" s="24"/>
      <c r="L6" s="25">
        <v>1</v>
      </c>
      <c r="M6" s="25"/>
      <c r="N6" s="25">
        <v>3</v>
      </c>
      <c r="O6" s="30"/>
      <c r="P6" s="28" t="s">
        <v>18</v>
      </c>
      <c r="Q6" s="29"/>
      <c r="R6" s="24">
        <f t="shared" si="2"/>
        <v>16</v>
      </c>
      <c r="S6" s="24"/>
      <c r="T6" s="25">
        <v>11</v>
      </c>
      <c r="U6" s="25"/>
      <c r="V6" s="25">
        <v>5</v>
      </c>
      <c r="W6" s="30"/>
      <c r="X6" s="28" t="s">
        <v>19</v>
      </c>
      <c r="Y6" s="29"/>
      <c r="Z6" s="24">
        <f t="shared" si="3"/>
        <v>9</v>
      </c>
      <c r="AA6" s="24"/>
      <c r="AB6" s="25">
        <v>6</v>
      </c>
      <c r="AC6" s="25"/>
      <c r="AD6" s="25">
        <v>3</v>
      </c>
      <c r="AE6" s="30"/>
      <c r="AF6" s="28" t="s">
        <v>20</v>
      </c>
      <c r="AG6" s="29"/>
      <c r="AH6" s="24">
        <f t="shared" si="4"/>
        <v>12</v>
      </c>
      <c r="AI6" s="24"/>
      <c r="AJ6" s="25">
        <v>9</v>
      </c>
      <c r="AK6" s="25"/>
      <c r="AL6" s="25">
        <v>3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1</v>
      </c>
      <c r="E7" s="25"/>
      <c r="F7" s="26">
        <v>0</v>
      </c>
      <c r="G7" s="27"/>
      <c r="H7" s="28" t="s">
        <v>22</v>
      </c>
      <c r="I7" s="29"/>
      <c r="J7" s="24">
        <f t="shared" si="1"/>
        <v>7</v>
      </c>
      <c r="K7" s="24"/>
      <c r="L7" s="25">
        <v>5</v>
      </c>
      <c r="M7" s="25"/>
      <c r="N7" s="25">
        <v>2</v>
      </c>
      <c r="O7" s="30"/>
      <c r="P7" s="28" t="s">
        <v>23</v>
      </c>
      <c r="Q7" s="29"/>
      <c r="R7" s="24">
        <f t="shared" si="2"/>
        <v>9</v>
      </c>
      <c r="S7" s="24"/>
      <c r="T7" s="25">
        <v>7</v>
      </c>
      <c r="U7" s="25"/>
      <c r="V7" s="25">
        <v>2</v>
      </c>
      <c r="W7" s="30"/>
      <c r="X7" s="28" t="s">
        <v>24</v>
      </c>
      <c r="Y7" s="29"/>
      <c r="Z7" s="24">
        <f t="shared" si="3"/>
        <v>15</v>
      </c>
      <c r="AA7" s="24"/>
      <c r="AB7" s="25">
        <v>6</v>
      </c>
      <c r="AC7" s="25"/>
      <c r="AD7" s="25">
        <v>9</v>
      </c>
      <c r="AE7" s="30"/>
      <c r="AF7" s="28" t="s">
        <v>25</v>
      </c>
      <c r="AG7" s="29"/>
      <c r="AH7" s="24">
        <f t="shared" si="4"/>
        <v>10</v>
      </c>
      <c r="AI7" s="24"/>
      <c r="AJ7" s="25">
        <v>4</v>
      </c>
      <c r="AK7" s="25"/>
      <c r="AL7" s="25">
        <v>6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0</v>
      </c>
      <c r="E8" s="25"/>
      <c r="F8" s="26">
        <v>1</v>
      </c>
      <c r="G8" s="27"/>
      <c r="H8" s="28" t="s">
        <v>27</v>
      </c>
      <c r="I8" s="29"/>
      <c r="J8" s="24">
        <f t="shared" si="1"/>
        <v>6</v>
      </c>
      <c r="K8" s="24"/>
      <c r="L8" s="25">
        <v>3</v>
      </c>
      <c r="M8" s="25"/>
      <c r="N8" s="25">
        <v>3</v>
      </c>
      <c r="O8" s="30"/>
      <c r="P8" s="28" t="s">
        <v>28</v>
      </c>
      <c r="Q8" s="29"/>
      <c r="R8" s="24">
        <f t="shared" si="2"/>
        <v>12</v>
      </c>
      <c r="S8" s="24"/>
      <c r="T8" s="25">
        <v>6</v>
      </c>
      <c r="U8" s="25"/>
      <c r="V8" s="25">
        <v>6</v>
      </c>
      <c r="W8" s="30"/>
      <c r="X8" s="28" t="s">
        <v>29</v>
      </c>
      <c r="Y8" s="29"/>
      <c r="Z8" s="24">
        <f t="shared" si="3"/>
        <v>16</v>
      </c>
      <c r="AA8" s="24"/>
      <c r="AB8" s="25">
        <v>11</v>
      </c>
      <c r="AC8" s="25"/>
      <c r="AD8" s="25">
        <v>5</v>
      </c>
      <c r="AE8" s="30"/>
      <c r="AF8" s="28" t="s">
        <v>30</v>
      </c>
      <c r="AG8" s="29"/>
      <c r="AH8" s="24">
        <f t="shared" si="4"/>
        <v>13</v>
      </c>
      <c r="AI8" s="24"/>
      <c r="AJ8" s="25">
        <v>2</v>
      </c>
      <c r="AK8" s="25"/>
      <c r="AL8" s="25">
        <v>11</v>
      </c>
      <c r="AM8" s="31"/>
    </row>
    <row r="9" spans="1:39" s="13" customFormat="1" ht="18" customHeight="1">
      <c r="A9" s="23" t="s">
        <v>31</v>
      </c>
      <c r="B9" s="24">
        <f t="shared" si="0"/>
        <v>1</v>
      </c>
      <c r="C9" s="24"/>
      <c r="D9" s="25">
        <v>0</v>
      </c>
      <c r="E9" s="25"/>
      <c r="F9" s="26">
        <v>1</v>
      </c>
      <c r="G9" s="27"/>
      <c r="H9" s="28" t="s">
        <v>32</v>
      </c>
      <c r="I9" s="29"/>
      <c r="J9" s="24">
        <f t="shared" si="1"/>
        <v>2</v>
      </c>
      <c r="K9" s="24"/>
      <c r="L9" s="25">
        <v>2</v>
      </c>
      <c r="M9" s="25"/>
      <c r="N9" s="25">
        <v>0</v>
      </c>
      <c r="O9" s="30"/>
      <c r="P9" s="28" t="s">
        <v>33</v>
      </c>
      <c r="Q9" s="29"/>
      <c r="R9" s="24">
        <f t="shared" si="2"/>
        <v>15</v>
      </c>
      <c r="S9" s="24"/>
      <c r="T9" s="25">
        <v>10</v>
      </c>
      <c r="U9" s="25"/>
      <c r="V9" s="25">
        <v>5</v>
      </c>
      <c r="W9" s="30"/>
      <c r="X9" s="28" t="s">
        <v>34</v>
      </c>
      <c r="Y9" s="29"/>
      <c r="Z9" s="24">
        <f t="shared" si="3"/>
        <v>18</v>
      </c>
      <c r="AA9" s="24"/>
      <c r="AB9" s="25">
        <v>9</v>
      </c>
      <c r="AC9" s="25"/>
      <c r="AD9" s="25">
        <v>9</v>
      </c>
      <c r="AE9" s="30"/>
      <c r="AF9" s="28" t="s">
        <v>35</v>
      </c>
      <c r="AG9" s="29"/>
      <c r="AH9" s="24">
        <f t="shared" si="4"/>
        <v>10</v>
      </c>
      <c r="AI9" s="24"/>
      <c r="AJ9" s="25">
        <v>6</v>
      </c>
      <c r="AK9" s="25"/>
      <c r="AL9" s="25">
        <v>4</v>
      </c>
      <c r="AM9" s="31"/>
    </row>
    <row r="10" spans="1:39" s="13" customFormat="1" ht="18" customHeight="1">
      <c r="A10" s="23" t="s">
        <v>36</v>
      </c>
      <c r="B10" s="24">
        <f t="shared" si="0"/>
        <v>2</v>
      </c>
      <c r="C10" s="24"/>
      <c r="D10" s="25">
        <v>1</v>
      </c>
      <c r="E10" s="25"/>
      <c r="F10" s="26">
        <v>1</v>
      </c>
      <c r="G10" s="27"/>
      <c r="H10" s="28" t="s">
        <v>37</v>
      </c>
      <c r="I10" s="29"/>
      <c r="J10" s="24">
        <f t="shared" si="1"/>
        <v>6</v>
      </c>
      <c r="K10" s="24"/>
      <c r="L10" s="25">
        <v>5</v>
      </c>
      <c r="M10" s="25"/>
      <c r="N10" s="25">
        <v>1</v>
      </c>
      <c r="O10" s="30"/>
      <c r="P10" s="28" t="s">
        <v>38</v>
      </c>
      <c r="Q10" s="29"/>
      <c r="R10" s="24">
        <f t="shared" si="2"/>
        <v>10</v>
      </c>
      <c r="S10" s="24"/>
      <c r="T10" s="25">
        <v>7</v>
      </c>
      <c r="U10" s="25"/>
      <c r="V10" s="25">
        <v>3</v>
      </c>
      <c r="W10" s="30"/>
      <c r="X10" s="28" t="s">
        <v>39</v>
      </c>
      <c r="Y10" s="29"/>
      <c r="Z10" s="24">
        <f t="shared" si="3"/>
        <v>16</v>
      </c>
      <c r="AA10" s="24"/>
      <c r="AB10" s="25">
        <v>10</v>
      </c>
      <c r="AC10" s="25"/>
      <c r="AD10" s="25">
        <v>6</v>
      </c>
      <c r="AE10" s="30"/>
      <c r="AF10" s="28" t="s">
        <v>40</v>
      </c>
      <c r="AG10" s="29"/>
      <c r="AH10" s="24">
        <f t="shared" si="4"/>
        <v>10</v>
      </c>
      <c r="AI10" s="24"/>
      <c r="AJ10" s="25">
        <v>3</v>
      </c>
      <c r="AK10" s="25"/>
      <c r="AL10" s="25">
        <v>7</v>
      </c>
      <c r="AM10" s="31"/>
    </row>
    <row r="11" spans="1:39" s="13" customFormat="1" ht="18" customHeight="1">
      <c r="A11" s="23" t="s">
        <v>41</v>
      </c>
      <c r="B11" s="24">
        <f t="shared" si="0"/>
        <v>6</v>
      </c>
      <c r="C11" s="24"/>
      <c r="D11" s="25">
        <v>1</v>
      </c>
      <c r="E11" s="25"/>
      <c r="F11" s="26">
        <v>5</v>
      </c>
      <c r="G11" s="27"/>
      <c r="H11" s="28" t="s">
        <v>42</v>
      </c>
      <c r="I11" s="29"/>
      <c r="J11" s="24">
        <f t="shared" si="1"/>
        <v>2</v>
      </c>
      <c r="K11" s="24"/>
      <c r="L11" s="25">
        <v>2</v>
      </c>
      <c r="M11" s="25"/>
      <c r="N11" s="25">
        <v>0</v>
      </c>
      <c r="O11" s="30"/>
      <c r="P11" s="28" t="s">
        <v>43</v>
      </c>
      <c r="Q11" s="29"/>
      <c r="R11" s="24">
        <f t="shared" si="2"/>
        <v>17</v>
      </c>
      <c r="S11" s="24"/>
      <c r="T11" s="25">
        <v>11</v>
      </c>
      <c r="U11" s="25"/>
      <c r="V11" s="25">
        <v>6</v>
      </c>
      <c r="W11" s="30"/>
      <c r="X11" s="28" t="s">
        <v>44</v>
      </c>
      <c r="Y11" s="29"/>
      <c r="Z11" s="24">
        <f t="shared" si="3"/>
        <v>8</v>
      </c>
      <c r="AA11" s="24"/>
      <c r="AB11" s="25">
        <v>6</v>
      </c>
      <c r="AC11" s="25"/>
      <c r="AD11" s="25">
        <v>2</v>
      </c>
      <c r="AE11" s="30"/>
      <c r="AF11" s="28" t="s">
        <v>45</v>
      </c>
      <c r="AG11" s="29"/>
      <c r="AH11" s="24">
        <f t="shared" si="4"/>
        <v>11</v>
      </c>
      <c r="AI11" s="24"/>
      <c r="AJ11" s="25">
        <v>5</v>
      </c>
      <c r="AK11" s="25"/>
      <c r="AL11" s="25">
        <v>6</v>
      </c>
      <c r="AM11" s="31"/>
    </row>
    <row r="12" spans="1:39" s="13" customFormat="1" ht="18" customHeight="1">
      <c r="A12" s="23" t="s">
        <v>46</v>
      </c>
      <c r="B12" s="24">
        <f t="shared" si="0"/>
        <v>4</v>
      </c>
      <c r="C12" s="24"/>
      <c r="D12" s="25">
        <v>2</v>
      </c>
      <c r="E12" s="25"/>
      <c r="F12" s="26">
        <v>2</v>
      </c>
      <c r="G12" s="27"/>
      <c r="H12" s="28" t="s">
        <v>47</v>
      </c>
      <c r="I12" s="29"/>
      <c r="J12" s="24">
        <f t="shared" si="1"/>
        <v>6</v>
      </c>
      <c r="K12" s="24"/>
      <c r="L12" s="25">
        <v>3</v>
      </c>
      <c r="M12" s="25"/>
      <c r="N12" s="25">
        <v>3</v>
      </c>
      <c r="O12" s="30"/>
      <c r="P12" s="28" t="s">
        <v>48</v>
      </c>
      <c r="Q12" s="29"/>
      <c r="R12" s="24">
        <f t="shared" si="2"/>
        <v>16</v>
      </c>
      <c r="S12" s="24"/>
      <c r="T12" s="25">
        <v>12</v>
      </c>
      <c r="U12" s="25"/>
      <c r="V12" s="25">
        <v>4</v>
      </c>
      <c r="W12" s="30"/>
      <c r="X12" s="28" t="s">
        <v>49</v>
      </c>
      <c r="Y12" s="29"/>
      <c r="Z12" s="24">
        <f t="shared" si="3"/>
        <v>14</v>
      </c>
      <c r="AA12" s="24"/>
      <c r="AB12" s="25">
        <v>7</v>
      </c>
      <c r="AC12" s="25"/>
      <c r="AD12" s="25">
        <v>7</v>
      </c>
      <c r="AE12" s="30"/>
      <c r="AF12" s="28" t="s">
        <v>50</v>
      </c>
      <c r="AG12" s="29"/>
      <c r="AH12" s="24">
        <f t="shared" si="4"/>
        <v>12</v>
      </c>
      <c r="AI12" s="24"/>
      <c r="AJ12" s="25">
        <v>4</v>
      </c>
      <c r="AK12" s="25"/>
      <c r="AL12" s="25">
        <v>8</v>
      </c>
      <c r="AM12" s="31"/>
    </row>
    <row r="13" spans="1:39" s="13" customFormat="1" ht="18" customHeight="1">
      <c r="A13" s="23" t="s">
        <v>51</v>
      </c>
      <c r="B13" s="24">
        <f t="shared" si="0"/>
        <v>2</v>
      </c>
      <c r="C13" s="24"/>
      <c r="D13" s="25">
        <v>1</v>
      </c>
      <c r="E13" s="25"/>
      <c r="F13" s="26">
        <v>1</v>
      </c>
      <c r="G13" s="27"/>
      <c r="H13" s="28" t="s">
        <v>52</v>
      </c>
      <c r="I13" s="29"/>
      <c r="J13" s="24">
        <f t="shared" si="1"/>
        <v>5</v>
      </c>
      <c r="K13" s="24"/>
      <c r="L13" s="25">
        <v>4</v>
      </c>
      <c r="M13" s="25"/>
      <c r="N13" s="25">
        <v>1</v>
      </c>
      <c r="O13" s="30"/>
      <c r="P13" s="28" t="s">
        <v>53</v>
      </c>
      <c r="Q13" s="29"/>
      <c r="R13" s="24">
        <f t="shared" si="2"/>
        <v>10</v>
      </c>
      <c r="S13" s="24"/>
      <c r="T13" s="25">
        <v>6</v>
      </c>
      <c r="U13" s="25"/>
      <c r="V13" s="25">
        <v>4</v>
      </c>
      <c r="W13" s="30"/>
      <c r="X13" s="28" t="s">
        <v>54</v>
      </c>
      <c r="Y13" s="29"/>
      <c r="Z13" s="24">
        <f t="shared" si="3"/>
        <v>24</v>
      </c>
      <c r="AA13" s="24"/>
      <c r="AB13" s="25">
        <v>12</v>
      </c>
      <c r="AC13" s="25"/>
      <c r="AD13" s="25">
        <v>12</v>
      </c>
      <c r="AE13" s="30"/>
      <c r="AF13" s="28" t="s">
        <v>55</v>
      </c>
      <c r="AG13" s="29"/>
      <c r="AH13" s="24">
        <f t="shared" si="4"/>
        <v>6</v>
      </c>
      <c r="AI13" s="24"/>
      <c r="AJ13" s="25">
        <v>0</v>
      </c>
      <c r="AK13" s="25"/>
      <c r="AL13" s="25">
        <v>6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4</v>
      </c>
      <c r="E14" s="25"/>
      <c r="F14" s="26">
        <v>0</v>
      </c>
      <c r="G14" s="27"/>
      <c r="H14" s="28" t="s">
        <v>57</v>
      </c>
      <c r="I14" s="29"/>
      <c r="J14" s="24">
        <f t="shared" si="1"/>
        <v>5</v>
      </c>
      <c r="K14" s="24"/>
      <c r="L14" s="25">
        <v>5</v>
      </c>
      <c r="M14" s="25"/>
      <c r="N14" s="25">
        <v>0</v>
      </c>
      <c r="O14" s="30"/>
      <c r="P14" s="28" t="s">
        <v>58</v>
      </c>
      <c r="Q14" s="29"/>
      <c r="R14" s="24">
        <f t="shared" si="2"/>
        <v>19</v>
      </c>
      <c r="S14" s="24"/>
      <c r="T14" s="25">
        <v>15</v>
      </c>
      <c r="U14" s="25"/>
      <c r="V14" s="25">
        <v>4</v>
      </c>
      <c r="W14" s="30"/>
      <c r="X14" s="28" t="s">
        <v>59</v>
      </c>
      <c r="Y14" s="29"/>
      <c r="Z14" s="24">
        <f t="shared" si="3"/>
        <v>28</v>
      </c>
      <c r="AA14" s="24"/>
      <c r="AB14" s="25">
        <v>13</v>
      </c>
      <c r="AC14" s="25"/>
      <c r="AD14" s="25">
        <v>15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4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2</v>
      </c>
      <c r="E15" s="25"/>
      <c r="F15" s="26">
        <v>2</v>
      </c>
      <c r="G15" s="27"/>
      <c r="H15" s="28" t="s">
        <v>62</v>
      </c>
      <c r="I15" s="29"/>
      <c r="J15" s="24">
        <f t="shared" si="1"/>
        <v>2</v>
      </c>
      <c r="K15" s="24"/>
      <c r="L15" s="25">
        <v>2</v>
      </c>
      <c r="M15" s="25"/>
      <c r="N15" s="25">
        <v>0</v>
      </c>
      <c r="O15" s="30"/>
      <c r="P15" s="28" t="s">
        <v>63</v>
      </c>
      <c r="Q15" s="29"/>
      <c r="R15" s="24">
        <f t="shared" si="2"/>
        <v>20</v>
      </c>
      <c r="S15" s="24"/>
      <c r="T15" s="25">
        <v>17</v>
      </c>
      <c r="U15" s="25"/>
      <c r="V15" s="25">
        <v>3</v>
      </c>
      <c r="W15" s="30"/>
      <c r="X15" s="28" t="s">
        <v>64</v>
      </c>
      <c r="Y15" s="29"/>
      <c r="Z15" s="24">
        <f t="shared" si="3"/>
        <v>16</v>
      </c>
      <c r="AA15" s="24"/>
      <c r="AB15" s="25">
        <v>10</v>
      </c>
      <c r="AC15" s="25"/>
      <c r="AD15" s="25">
        <v>6</v>
      </c>
      <c r="AE15" s="30"/>
      <c r="AF15" s="28" t="s">
        <v>65</v>
      </c>
      <c r="AG15" s="29"/>
      <c r="AH15" s="24">
        <f t="shared" si="4"/>
        <v>6</v>
      </c>
      <c r="AI15" s="24"/>
      <c r="AJ15" s="25">
        <v>1</v>
      </c>
      <c r="AK15" s="25"/>
      <c r="AL15" s="25">
        <v>5</v>
      </c>
      <c r="AM15" s="31"/>
    </row>
    <row r="16" spans="1:39" s="13" customFormat="1" ht="18" customHeight="1">
      <c r="A16" s="23" t="s">
        <v>66</v>
      </c>
      <c r="B16" s="24">
        <f t="shared" si="0"/>
        <v>4</v>
      </c>
      <c r="C16" s="24"/>
      <c r="D16" s="25">
        <v>3</v>
      </c>
      <c r="E16" s="25"/>
      <c r="F16" s="26">
        <v>1</v>
      </c>
      <c r="G16" s="27"/>
      <c r="H16" s="28" t="s">
        <v>67</v>
      </c>
      <c r="I16" s="29"/>
      <c r="J16" s="24">
        <f t="shared" si="1"/>
        <v>8</v>
      </c>
      <c r="K16" s="24"/>
      <c r="L16" s="25">
        <v>4</v>
      </c>
      <c r="M16" s="25"/>
      <c r="N16" s="25">
        <v>4</v>
      </c>
      <c r="O16" s="30"/>
      <c r="P16" s="28" t="s">
        <v>68</v>
      </c>
      <c r="Q16" s="29"/>
      <c r="R16" s="24">
        <f t="shared" si="2"/>
        <v>18</v>
      </c>
      <c r="S16" s="24"/>
      <c r="T16" s="25">
        <v>14</v>
      </c>
      <c r="U16" s="25"/>
      <c r="V16" s="25">
        <v>4</v>
      </c>
      <c r="W16" s="30"/>
      <c r="X16" s="28" t="s">
        <v>69</v>
      </c>
      <c r="Y16" s="29"/>
      <c r="Z16" s="24">
        <f t="shared" si="3"/>
        <v>29</v>
      </c>
      <c r="AA16" s="24"/>
      <c r="AB16" s="25">
        <v>11</v>
      </c>
      <c r="AC16" s="25"/>
      <c r="AD16" s="25">
        <v>18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0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0</v>
      </c>
      <c r="C17" s="24"/>
      <c r="D17" s="25">
        <v>0</v>
      </c>
      <c r="E17" s="25"/>
      <c r="F17" s="26">
        <v>0</v>
      </c>
      <c r="G17" s="27"/>
      <c r="H17" s="28" t="s">
        <v>72</v>
      </c>
      <c r="I17" s="29"/>
      <c r="J17" s="24">
        <f t="shared" si="1"/>
        <v>3</v>
      </c>
      <c r="K17" s="24"/>
      <c r="L17" s="25">
        <v>2</v>
      </c>
      <c r="M17" s="25"/>
      <c r="N17" s="25">
        <v>1</v>
      </c>
      <c r="O17" s="30"/>
      <c r="P17" s="28" t="s">
        <v>73</v>
      </c>
      <c r="Q17" s="29"/>
      <c r="R17" s="24">
        <f t="shared" si="2"/>
        <v>15</v>
      </c>
      <c r="S17" s="24"/>
      <c r="T17" s="25">
        <v>9</v>
      </c>
      <c r="U17" s="25"/>
      <c r="V17" s="25">
        <v>6</v>
      </c>
      <c r="W17" s="30"/>
      <c r="X17" s="28" t="s">
        <v>74</v>
      </c>
      <c r="Y17" s="29"/>
      <c r="Z17" s="24">
        <f t="shared" si="3"/>
        <v>27</v>
      </c>
      <c r="AA17" s="24"/>
      <c r="AB17" s="25">
        <v>19</v>
      </c>
      <c r="AC17" s="25"/>
      <c r="AD17" s="25">
        <v>8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0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0</v>
      </c>
      <c r="C18" s="24"/>
      <c r="D18" s="25">
        <v>0</v>
      </c>
      <c r="E18" s="25"/>
      <c r="F18" s="26">
        <v>0</v>
      </c>
      <c r="G18" s="27"/>
      <c r="H18" s="28" t="s">
        <v>77</v>
      </c>
      <c r="I18" s="29"/>
      <c r="J18" s="24">
        <f t="shared" si="1"/>
        <v>4</v>
      </c>
      <c r="K18" s="24"/>
      <c r="L18" s="25">
        <v>0</v>
      </c>
      <c r="M18" s="25"/>
      <c r="N18" s="25">
        <v>4</v>
      </c>
      <c r="O18" s="30"/>
      <c r="P18" s="28" t="s">
        <v>78</v>
      </c>
      <c r="Q18" s="29"/>
      <c r="R18" s="24">
        <f t="shared" si="2"/>
        <v>15</v>
      </c>
      <c r="S18" s="24"/>
      <c r="T18" s="25">
        <v>12</v>
      </c>
      <c r="U18" s="25"/>
      <c r="V18" s="25">
        <v>3</v>
      </c>
      <c r="W18" s="30"/>
      <c r="X18" s="28" t="s">
        <v>79</v>
      </c>
      <c r="Y18" s="29"/>
      <c r="Z18" s="24">
        <f t="shared" si="3"/>
        <v>21</v>
      </c>
      <c r="AA18" s="24"/>
      <c r="AB18" s="25">
        <v>10</v>
      </c>
      <c r="AC18" s="25"/>
      <c r="AD18" s="25">
        <v>11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0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4</v>
      </c>
      <c r="C19" s="24"/>
      <c r="D19" s="25">
        <v>1</v>
      </c>
      <c r="E19" s="25"/>
      <c r="F19" s="26">
        <v>3</v>
      </c>
      <c r="G19" s="27"/>
      <c r="H19" s="28" t="s">
        <v>82</v>
      </c>
      <c r="I19" s="29"/>
      <c r="J19" s="24">
        <f t="shared" si="1"/>
        <v>7</v>
      </c>
      <c r="K19" s="24"/>
      <c r="L19" s="25">
        <v>5</v>
      </c>
      <c r="M19" s="25"/>
      <c r="N19" s="25">
        <v>2</v>
      </c>
      <c r="O19" s="30"/>
      <c r="P19" s="28" t="s">
        <v>83</v>
      </c>
      <c r="Q19" s="29"/>
      <c r="R19" s="24">
        <f t="shared" si="2"/>
        <v>18</v>
      </c>
      <c r="S19" s="24"/>
      <c r="T19" s="25">
        <v>9</v>
      </c>
      <c r="U19" s="25"/>
      <c r="V19" s="25">
        <v>9</v>
      </c>
      <c r="W19" s="30"/>
      <c r="X19" s="28" t="s">
        <v>84</v>
      </c>
      <c r="Y19" s="29"/>
      <c r="Z19" s="24">
        <f t="shared" si="3"/>
        <v>20</v>
      </c>
      <c r="AA19" s="24"/>
      <c r="AB19" s="25">
        <v>13</v>
      </c>
      <c r="AC19" s="25"/>
      <c r="AD19" s="25">
        <v>7</v>
      </c>
      <c r="AE19" s="30"/>
      <c r="AF19" s="28" t="s">
        <v>85</v>
      </c>
      <c r="AG19" s="29"/>
      <c r="AH19" s="24">
        <f t="shared" si="4"/>
        <v>1</v>
      </c>
      <c r="AI19" s="24"/>
      <c r="AJ19" s="25">
        <v>1</v>
      </c>
      <c r="AK19" s="25"/>
      <c r="AL19" s="25">
        <v>0</v>
      </c>
      <c r="AM19" s="31"/>
    </row>
    <row r="20" spans="1:39" s="13" customFormat="1" ht="18" customHeight="1">
      <c r="A20" s="23" t="s">
        <v>86</v>
      </c>
      <c r="B20" s="24">
        <f t="shared" si="0"/>
        <v>4</v>
      </c>
      <c r="C20" s="24"/>
      <c r="D20" s="25">
        <v>3</v>
      </c>
      <c r="E20" s="25"/>
      <c r="F20" s="26">
        <v>1</v>
      </c>
      <c r="G20" s="27"/>
      <c r="H20" s="28" t="s">
        <v>87</v>
      </c>
      <c r="I20" s="29"/>
      <c r="J20" s="24">
        <f t="shared" si="1"/>
        <v>7</v>
      </c>
      <c r="K20" s="24"/>
      <c r="L20" s="25">
        <v>5</v>
      </c>
      <c r="M20" s="25"/>
      <c r="N20" s="25">
        <v>2</v>
      </c>
      <c r="O20" s="30"/>
      <c r="P20" s="28" t="s">
        <v>88</v>
      </c>
      <c r="Q20" s="29"/>
      <c r="R20" s="24">
        <f t="shared" si="2"/>
        <v>20</v>
      </c>
      <c r="S20" s="24"/>
      <c r="T20" s="25">
        <v>13</v>
      </c>
      <c r="U20" s="25"/>
      <c r="V20" s="25">
        <v>7</v>
      </c>
      <c r="W20" s="30"/>
      <c r="X20" s="28" t="s">
        <v>89</v>
      </c>
      <c r="Y20" s="29"/>
      <c r="Z20" s="24">
        <f t="shared" si="3"/>
        <v>11</v>
      </c>
      <c r="AA20" s="24"/>
      <c r="AB20" s="25">
        <v>5</v>
      </c>
      <c r="AC20" s="25"/>
      <c r="AD20" s="25">
        <v>6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</v>
      </c>
      <c r="C21" s="24"/>
      <c r="D21" s="25">
        <v>1</v>
      </c>
      <c r="E21" s="25"/>
      <c r="F21" s="26">
        <v>0</v>
      </c>
      <c r="G21" s="27"/>
      <c r="H21" s="28" t="s">
        <v>92</v>
      </c>
      <c r="I21" s="29"/>
      <c r="J21" s="24">
        <f t="shared" si="1"/>
        <v>10</v>
      </c>
      <c r="K21" s="24"/>
      <c r="L21" s="25">
        <v>4</v>
      </c>
      <c r="M21" s="25"/>
      <c r="N21" s="25">
        <v>6</v>
      </c>
      <c r="O21" s="30"/>
      <c r="P21" s="28" t="s">
        <v>93</v>
      </c>
      <c r="Q21" s="29"/>
      <c r="R21" s="24">
        <f t="shared" si="2"/>
        <v>19</v>
      </c>
      <c r="S21" s="24"/>
      <c r="T21" s="25">
        <v>11</v>
      </c>
      <c r="U21" s="25"/>
      <c r="V21" s="25">
        <v>8</v>
      </c>
      <c r="W21" s="30"/>
      <c r="X21" s="28" t="s">
        <v>94</v>
      </c>
      <c r="Y21" s="29"/>
      <c r="Z21" s="24">
        <f t="shared" si="3"/>
        <v>19</v>
      </c>
      <c r="AA21" s="24"/>
      <c r="AB21" s="25">
        <v>11</v>
      </c>
      <c r="AC21" s="25"/>
      <c r="AD21" s="25">
        <v>8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2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6</v>
      </c>
      <c r="C22" s="24"/>
      <c r="D22" s="25">
        <v>5</v>
      </c>
      <c r="E22" s="25"/>
      <c r="F22" s="26">
        <v>1</v>
      </c>
      <c r="G22" s="27"/>
      <c r="H22" s="28" t="s">
        <v>97</v>
      </c>
      <c r="I22" s="29"/>
      <c r="J22" s="24">
        <f t="shared" si="1"/>
        <v>8</v>
      </c>
      <c r="K22" s="24"/>
      <c r="L22" s="25">
        <v>6</v>
      </c>
      <c r="M22" s="25"/>
      <c r="N22" s="25">
        <v>2</v>
      </c>
      <c r="O22" s="30"/>
      <c r="P22" s="28" t="s">
        <v>98</v>
      </c>
      <c r="Q22" s="29"/>
      <c r="R22" s="24">
        <f t="shared" si="2"/>
        <v>12</v>
      </c>
      <c r="S22" s="24"/>
      <c r="T22" s="25">
        <v>8</v>
      </c>
      <c r="U22" s="25"/>
      <c r="V22" s="25">
        <v>4</v>
      </c>
      <c r="W22" s="30"/>
      <c r="X22" s="28" t="s">
        <v>99</v>
      </c>
      <c r="Y22" s="29"/>
      <c r="Z22" s="24">
        <f t="shared" si="3"/>
        <v>16</v>
      </c>
      <c r="AA22" s="24"/>
      <c r="AB22" s="25">
        <v>3</v>
      </c>
      <c r="AC22" s="25"/>
      <c r="AD22" s="25">
        <v>13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5</v>
      </c>
      <c r="C23" s="33"/>
      <c r="D23" s="34">
        <v>2</v>
      </c>
      <c r="E23" s="34"/>
      <c r="F23" s="35">
        <v>3</v>
      </c>
      <c r="G23" s="36"/>
      <c r="H23" s="37" t="s">
        <v>102</v>
      </c>
      <c r="I23" s="38"/>
      <c r="J23" s="33">
        <f t="shared" si="1"/>
        <v>6</v>
      </c>
      <c r="K23" s="33"/>
      <c r="L23" s="34">
        <v>4</v>
      </c>
      <c r="M23" s="34"/>
      <c r="N23" s="34">
        <v>2</v>
      </c>
      <c r="O23" s="39"/>
      <c r="P23" s="37" t="s">
        <v>103</v>
      </c>
      <c r="Q23" s="38"/>
      <c r="R23" s="33">
        <f t="shared" si="2"/>
        <v>12</v>
      </c>
      <c r="S23" s="33"/>
      <c r="T23" s="34">
        <v>10</v>
      </c>
      <c r="U23" s="34"/>
      <c r="V23" s="34">
        <v>2</v>
      </c>
      <c r="W23" s="39"/>
      <c r="X23" s="37" t="s">
        <v>104</v>
      </c>
      <c r="Y23" s="38"/>
      <c r="Z23" s="33">
        <f t="shared" si="3"/>
        <v>15</v>
      </c>
      <c r="AA23" s="33"/>
      <c r="AB23" s="34">
        <v>8</v>
      </c>
      <c r="AC23" s="34"/>
      <c r="AD23" s="34">
        <v>7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</v>
      </c>
      <c r="D27" s="62"/>
      <c r="E27" s="63">
        <f>SUM(E28:F29)</f>
        <v>22</v>
      </c>
      <c r="F27" s="62"/>
      <c r="G27" s="63">
        <f>SUM(G28:H29)</f>
        <v>4</v>
      </c>
      <c r="H27" s="62"/>
      <c r="I27" s="63">
        <f>SUM(I28:J29)</f>
        <v>9</v>
      </c>
      <c r="J27" s="62"/>
      <c r="K27" s="63">
        <f>SUM(K28:L29)</f>
        <v>11</v>
      </c>
      <c r="L27" s="62"/>
      <c r="M27" s="63">
        <f>SUM(M28:N29)</f>
        <v>49</v>
      </c>
      <c r="N27" s="62"/>
      <c r="O27" s="63">
        <f>SUM(O28:P29)</f>
        <v>60</v>
      </c>
      <c r="P27" s="62"/>
      <c r="Q27" s="63">
        <f>SUM(Q28:R29)</f>
        <v>117</v>
      </c>
      <c r="R27" s="62"/>
      <c r="S27" s="63">
        <f>SUM(S28:T29)</f>
        <v>168</v>
      </c>
      <c r="T27" s="62"/>
      <c r="U27" s="63">
        <f>SUM(U28:V29)</f>
        <v>72</v>
      </c>
      <c r="V27" s="62"/>
      <c r="W27" s="63">
        <f>SUM(W28:X29)</f>
        <v>80</v>
      </c>
      <c r="X27" s="62"/>
      <c r="Y27" s="63">
        <f>SUM(Y28:Z29)</f>
        <v>121</v>
      </c>
      <c r="Z27" s="62"/>
      <c r="AA27" s="63">
        <f>SUM(AA28:AB29)</f>
        <v>81</v>
      </c>
      <c r="AB27" s="62"/>
      <c r="AC27" s="63">
        <f>SUM(AC28:AD29)</f>
        <v>109</v>
      </c>
      <c r="AD27" s="62"/>
      <c r="AE27" s="63">
        <f>SUM(AE28:AF29)</f>
        <v>50</v>
      </c>
      <c r="AF27" s="62"/>
      <c r="AG27" s="63">
        <f>SUM(AG28:AH29)</f>
        <v>1</v>
      </c>
      <c r="AH27" s="62"/>
      <c r="AI27" s="64">
        <f>SUM(C27:AH27)</f>
        <v>960</v>
      </c>
      <c r="AJ27" s="65"/>
      <c r="AK27" s="66">
        <v>584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</v>
      </c>
      <c r="D28" s="71"/>
      <c r="E28" s="72">
        <f>SUM(D10:E15)</f>
        <v>11</v>
      </c>
      <c r="F28" s="71"/>
      <c r="G28" s="72">
        <f>SUM(D16:E18)</f>
        <v>3</v>
      </c>
      <c r="H28" s="71"/>
      <c r="I28" s="72">
        <f>SUM(D19:E21)</f>
        <v>5</v>
      </c>
      <c r="J28" s="71"/>
      <c r="K28" s="72">
        <f>SUM(D22:E23)</f>
        <v>7</v>
      </c>
      <c r="L28" s="71"/>
      <c r="M28" s="72">
        <f>SUM(L4:M13)</f>
        <v>33</v>
      </c>
      <c r="N28" s="71"/>
      <c r="O28" s="72">
        <f>SUM(L14:M23)</f>
        <v>37</v>
      </c>
      <c r="P28" s="71"/>
      <c r="Q28" s="72">
        <f>SUM(T4:U13)</f>
        <v>77</v>
      </c>
      <c r="R28" s="71"/>
      <c r="S28" s="72">
        <f>SUM(T14:U23)</f>
        <v>118</v>
      </c>
      <c r="T28" s="71"/>
      <c r="U28" s="72">
        <f>SUM(AB4:AC8)</f>
        <v>41</v>
      </c>
      <c r="V28" s="71"/>
      <c r="W28" s="72">
        <f>SUM(AB9:AC13)</f>
        <v>44</v>
      </c>
      <c r="X28" s="71"/>
      <c r="Y28" s="72">
        <f>SUM(AB14:AC18)</f>
        <v>63</v>
      </c>
      <c r="Z28" s="71"/>
      <c r="AA28" s="72">
        <f>SUM(AB19:AC23)</f>
        <v>40</v>
      </c>
      <c r="AB28" s="71"/>
      <c r="AC28" s="72">
        <f>SUM(AJ4:AK13)</f>
        <v>46</v>
      </c>
      <c r="AD28" s="71"/>
      <c r="AE28" s="72">
        <f>SUM(AJ14:AK23)</f>
        <v>10</v>
      </c>
      <c r="AF28" s="71"/>
      <c r="AG28" s="72">
        <f>AJ24</f>
        <v>0</v>
      </c>
      <c r="AH28" s="71"/>
      <c r="AI28" s="73">
        <f>SUM(C28:AH28)</f>
        <v>536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</v>
      </c>
      <c r="D29" s="78"/>
      <c r="E29" s="79">
        <f>SUM(F10:G15)</f>
        <v>11</v>
      </c>
      <c r="F29" s="78"/>
      <c r="G29" s="79">
        <f>SUM(F16:G18)</f>
        <v>1</v>
      </c>
      <c r="H29" s="78"/>
      <c r="I29" s="79">
        <f>SUM(F19:G21)</f>
        <v>4</v>
      </c>
      <c r="J29" s="78"/>
      <c r="K29" s="79">
        <f>SUM(F22:G23)</f>
        <v>4</v>
      </c>
      <c r="L29" s="78"/>
      <c r="M29" s="79">
        <f>SUM(N4:O13)</f>
        <v>16</v>
      </c>
      <c r="N29" s="78"/>
      <c r="O29" s="79">
        <f>SUM(N14:O23)</f>
        <v>23</v>
      </c>
      <c r="P29" s="78"/>
      <c r="Q29" s="79">
        <f>SUM(V4:W13)</f>
        <v>40</v>
      </c>
      <c r="R29" s="78"/>
      <c r="S29" s="79">
        <f>SUM(V14:W23)</f>
        <v>50</v>
      </c>
      <c r="T29" s="78"/>
      <c r="U29" s="79">
        <f>SUM(AD4:AE8)</f>
        <v>31</v>
      </c>
      <c r="V29" s="78"/>
      <c r="W29" s="79">
        <f>SUM(AD9:AE13)</f>
        <v>36</v>
      </c>
      <c r="X29" s="78"/>
      <c r="Y29" s="79">
        <f>SUM(AD14:AE18)</f>
        <v>58</v>
      </c>
      <c r="Z29" s="78"/>
      <c r="AA29" s="79">
        <f>SUM(AD19:AE23)</f>
        <v>41</v>
      </c>
      <c r="AB29" s="78"/>
      <c r="AC29" s="79">
        <f>SUM(AL4:AM13)</f>
        <v>63</v>
      </c>
      <c r="AD29" s="78"/>
      <c r="AE29" s="79">
        <f>SUM(AL14:AM23)</f>
        <v>40</v>
      </c>
      <c r="AF29" s="78"/>
      <c r="AG29" s="79">
        <f>AL24</f>
        <v>1</v>
      </c>
      <c r="AH29" s="78"/>
      <c r="AI29" s="80">
        <f>SUM(C29:AH29)</f>
        <v>424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32</v>
      </c>
      <c r="D31" s="92"/>
      <c r="E31" s="92"/>
      <c r="F31" s="93">
        <f>C31/AI27</f>
        <v>0.03333333333333333</v>
      </c>
      <c r="G31" s="93"/>
      <c r="H31" s="94"/>
      <c r="I31" s="95">
        <f>SUM(I27:V27)</f>
        <v>486</v>
      </c>
      <c r="J31" s="96"/>
      <c r="K31" s="96"/>
      <c r="L31" s="96"/>
      <c r="M31" s="96"/>
      <c r="N31" s="96"/>
      <c r="O31" s="96"/>
      <c r="P31" s="97">
        <f>I31/AI27</f>
        <v>0.50625</v>
      </c>
      <c r="Q31" s="97"/>
      <c r="R31" s="97"/>
      <c r="S31" s="97"/>
      <c r="T31" s="97"/>
      <c r="U31" s="97"/>
      <c r="V31" s="98"/>
      <c r="W31" s="95">
        <f>SUM(W27:AH27)</f>
        <v>442</v>
      </c>
      <c r="X31" s="99"/>
      <c r="Y31" s="99"/>
      <c r="Z31" s="99"/>
      <c r="AA31" s="99"/>
      <c r="AB31" s="99"/>
      <c r="AC31" s="97">
        <f>W31/AI27</f>
        <v>0.46041666666666664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2</v>
      </c>
      <c r="K4" s="15"/>
      <c r="L4" s="16">
        <v>1</v>
      </c>
      <c r="M4" s="16"/>
      <c r="N4" s="16">
        <v>1</v>
      </c>
      <c r="O4" s="21"/>
      <c r="P4" s="19" t="s">
        <v>8</v>
      </c>
      <c r="Q4" s="20"/>
      <c r="R4" s="15">
        <f aca="true" t="shared" si="2" ref="R4:R23">SUM(T4:V4)</f>
        <v>6</v>
      </c>
      <c r="S4" s="15"/>
      <c r="T4" s="16">
        <v>1</v>
      </c>
      <c r="U4" s="16"/>
      <c r="V4" s="16">
        <v>5</v>
      </c>
      <c r="W4" s="21"/>
      <c r="X4" s="19" t="s">
        <v>9</v>
      </c>
      <c r="Y4" s="20"/>
      <c r="Z4" s="15">
        <f aca="true" t="shared" si="3" ref="Z4:Z23">SUM(AB4:AD4)</f>
        <v>12</v>
      </c>
      <c r="AA4" s="15"/>
      <c r="AB4" s="16">
        <v>5</v>
      </c>
      <c r="AC4" s="16"/>
      <c r="AD4" s="16">
        <v>7</v>
      </c>
      <c r="AE4" s="21"/>
      <c r="AF4" s="19" t="s">
        <v>10</v>
      </c>
      <c r="AG4" s="20"/>
      <c r="AH4" s="15">
        <f aca="true" t="shared" si="4" ref="AH4:AH24">SUM(AJ4:AL4)</f>
        <v>16</v>
      </c>
      <c r="AI4" s="15"/>
      <c r="AJ4" s="16">
        <v>9</v>
      </c>
      <c r="AK4" s="16"/>
      <c r="AL4" s="16">
        <v>7</v>
      </c>
      <c r="AM4" s="22"/>
    </row>
    <row r="5" spans="1:39" s="13" customFormat="1" ht="18" customHeight="1">
      <c r="A5" s="23" t="s">
        <v>11</v>
      </c>
      <c r="B5" s="24">
        <f t="shared" si="0"/>
        <v>4</v>
      </c>
      <c r="C5" s="24"/>
      <c r="D5" s="25">
        <v>2</v>
      </c>
      <c r="E5" s="25"/>
      <c r="F5" s="26">
        <v>2</v>
      </c>
      <c r="G5" s="27"/>
      <c r="H5" s="28" t="s">
        <v>12</v>
      </c>
      <c r="I5" s="29"/>
      <c r="J5" s="24">
        <f t="shared" si="1"/>
        <v>12</v>
      </c>
      <c r="K5" s="24"/>
      <c r="L5" s="25">
        <v>6</v>
      </c>
      <c r="M5" s="25"/>
      <c r="N5" s="25">
        <v>6</v>
      </c>
      <c r="O5" s="30"/>
      <c r="P5" s="28" t="s">
        <v>13</v>
      </c>
      <c r="Q5" s="29"/>
      <c r="R5" s="24">
        <f t="shared" si="2"/>
        <v>9</v>
      </c>
      <c r="S5" s="24"/>
      <c r="T5" s="25">
        <v>1</v>
      </c>
      <c r="U5" s="25"/>
      <c r="V5" s="25">
        <v>8</v>
      </c>
      <c r="W5" s="30"/>
      <c r="X5" s="28" t="s">
        <v>14</v>
      </c>
      <c r="Y5" s="29"/>
      <c r="Z5" s="24">
        <f t="shared" si="3"/>
        <v>17</v>
      </c>
      <c r="AA5" s="24"/>
      <c r="AB5" s="25">
        <v>7</v>
      </c>
      <c r="AC5" s="25"/>
      <c r="AD5" s="25">
        <v>10</v>
      </c>
      <c r="AE5" s="30"/>
      <c r="AF5" s="28" t="s">
        <v>15</v>
      </c>
      <c r="AG5" s="29"/>
      <c r="AH5" s="24">
        <f t="shared" si="4"/>
        <v>22</v>
      </c>
      <c r="AI5" s="24"/>
      <c r="AJ5" s="25">
        <v>11</v>
      </c>
      <c r="AK5" s="25"/>
      <c r="AL5" s="25">
        <v>11</v>
      </c>
      <c r="AM5" s="31"/>
    </row>
    <row r="6" spans="1:39" s="13" customFormat="1" ht="18" customHeight="1">
      <c r="A6" s="23" t="s">
        <v>16</v>
      </c>
      <c r="B6" s="24">
        <f t="shared" si="0"/>
        <v>2</v>
      </c>
      <c r="C6" s="24"/>
      <c r="D6" s="25">
        <v>0</v>
      </c>
      <c r="E6" s="25"/>
      <c r="F6" s="26">
        <v>2</v>
      </c>
      <c r="G6" s="27"/>
      <c r="H6" s="28" t="s">
        <v>17</v>
      </c>
      <c r="I6" s="29"/>
      <c r="J6" s="24">
        <f t="shared" si="1"/>
        <v>5</v>
      </c>
      <c r="K6" s="24"/>
      <c r="L6" s="25">
        <v>1</v>
      </c>
      <c r="M6" s="25"/>
      <c r="N6" s="25">
        <v>4</v>
      </c>
      <c r="O6" s="30"/>
      <c r="P6" s="28" t="s">
        <v>18</v>
      </c>
      <c r="Q6" s="29"/>
      <c r="R6" s="24">
        <f t="shared" si="2"/>
        <v>10</v>
      </c>
      <c r="S6" s="24"/>
      <c r="T6" s="25">
        <v>7</v>
      </c>
      <c r="U6" s="25"/>
      <c r="V6" s="25">
        <v>3</v>
      </c>
      <c r="W6" s="30"/>
      <c r="X6" s="28" t="s">
        <v>19</v>
      </c>
      <c r="Y6" s="29"/>
      <c r="Z6" s="24">
        <f t="shared" si="3"/>
        <v>16</v>
      </c>
      <c r="AA6" s="24"/>
      <c r="AB6" s="25">
        <v>8</v>
      </c>
      <c r="AC6" s="25"/>
      <c r="AD6" s="25">
        <v>8</v>
      </c>
      <c r="AE6" s="30"/>
      <c r="AF6" s="28" t="s">
        <v>20</v>
      </c>
      <c r="AG6" s="29"/>
      <c r="AH6" s="24">
        <f t="shared" si="4"/>
        <v>8</v>
      </c>
      <c r="AI6" s="24"/>
      <c r="AJ6" s="25">
        <v>4</v>
      </c>
      <c r="AK6" s="25"/>
      <c r="AL6" s="25">
        <v>4</v>
      </c>
      <c r="AM6" s="31"/>
    </row>
    <row r="7" spans="1:39" s="13" customFormat="1" ht="18" customHeight="1">
      <c r="A7" s="23" t="s">
        <v>21</v>
      </c>
      <c r="B7" s="24">
        <f t="shared" si="0"/>
        <v>4</v>
      </c>
      <c r="C7" s="24"/>
      <c r="D7" s="25">
        <v>2</v>
      </c>
      <c r="E7" s="25"/>
      <c r="F7" s="26">
        <v>2</v>
      </c>
      <c r="G7" s="27"/>
      <c r="H7" s="28" t="s">
        <v>22</v>
      </c>
      <c r="I7" s="29"/>
      <c r="J7" s="24">
        <f t="shared" si="1"/>
        <v>4</v>
      </c>
      <c r="K7" s="24"/>
      <c r="L7" s="25">
        <v>2</v>
      </c>
      <c r="M7" s="25"/>
      <c r="N7" s="25">
        <v>2</v>
      </c>
      <c r="O7" s="30"/>
      <c r="P7" s="28" t="s">
        <v>23</v>
      </c>
      <c r="Q7" s="29"/>
      <c r="R7" s="24">
        <f t="shared" si="2"/>
        <v>14</v>
      </c>
      <c r="S7" s="24"/>
      <c r="T7" s="25">
        <v>12</v>
      </c>
      <c r="U7" s="25"/>
      <c r="V7" s="25">
        <v>2</v>
      </c>
      <c r="W7" s="30"/>
      <c r="X7" s="28" t="s">
        <v>24</v>
      </c>
      <c r="Y7" s="29"/>
      <c r="Z7" s="24">
        <f t="shared" si="3"/>
        <v>24</v>
      </c>
      <c r="AA7" s="24"/>
      <c r="AB7" s="25">
        <v>11</v>
      </c>
      <c r="AC7" s="25"/>
      <c r="AD7" s="25">
        <v>13</v>
      </c>
      <c r="AE7" s="30"/>
      <c r="AF7" s="28" t="s">
        <v>25</v>
      </c>
      <c r="AG7" s="29"/>
      <c r="AH7" s="24">
        <f t="shared" si="4"/>
        <v>14</v>
      </c>
      <c r="AI7" s="24"/>
      <c r="AJ7" s="25">
        <v>8</v>
      </c>
      <c r="AK7" s="25"/>
      <c r="AL7" s="25">
        <v>6</v>
      </c>
      <c r="AM7" s="31"/>
    </row>
    <row r="8" spans="1:39" s="13" customFormat="1" ht="18" customHeight="1">
      <c r="A8" s="23" t="s">
        <v>26</v>
      </c>
      <c r="B8" s="24">
        <f t="shared" si="0"/>
        <v>4</v>
      </c>
      <c r="C8" s="24"/>
      <c r="D8" s="25">
        <v>2</v>
      </c>
      <c r="E8" s="25"/>
      <c r="F8" s="26">
        <v>2</v>
      </c>
      <c r="G8" s="27"/>
      <c r="H8" s="28" t="s">
        <v>27</v>
      </c>
      <c r="I8" s="29"/>
      <c r="J8" s="24">
        <f t="shared" si="1"/>
        <v>7</v>
      </c>
      <c r="K8" s="24"/>
      <c r="L8" s="25">
        <v>3</v>
      </c>
      <c r="M8" s="25"/>
      <c r="N8" s="25">
        <v>4</v>
      </c>
      <c r="O8" s="30"/>
      <c r="P8" s="28" t="s">
        <v>28</v>
      </c>
      <c r="Q8" s="29"/>
      <c r="R8" s="24">
        <f t="shared" si="2"/>
        <v>13</v>
      </c>
      <c r="S8" s="24"/>
      <c r="T8" s="25">
        <v>9</v>
      </c>
      <c r="U8" s="25"/>
      <c r="V8" s="25">
        <v>4</v>
      </c>
      <c r="W8" s="30"/>
      <c r="X8" s="28" t="s">
        <v>29</v>
      </c>
      <c r="Y8" s="29"/>
      <c r="Z8" s="24">
        <f t="shared" si="3"/>
        <v>23</v>
      </c>
      <c r="AA8" s="24"/>
      <c r="AB8" s="25">
        <v>13</v>
      </c>
      <c r="AC8" s="25"/>
      <c r="AD8" s="25">
        <v>10</v>
      </c>
      <c r="AE8" s="30"/>
      <c r="AF8" s="28" t="s">
        <v>30</v>
      </c>
      <c r="AG8" s="29"/>
      <c r="AH8" s="24">
        <f t="shared" si="4"/>
        <v>12</v>
      </c>
      <c r="AI8" s="24"/>
      <c r="AJ8" s="25">
        <v>6</v>
      </c>
      <c r="AK8" s="25"/>
      <c r="AL8" s="25">
        <v>6</v>
      </c>
      <c r="AM8" s="31"/>
    </row>
    <row r="9" spans="1:39" s="13" customFormat="1" ht="18" customHeight="1">
      <c r="A9" s="23" t="s">
        <v>31</v>
      </c>
      <c r="B9" s="24">
        <f t="shared" si="0"/>
        <v>2</v>
      </c>
      <c r="C9" s="24"/>
      <c r="D9" s="25">
        <v>2</v>
      </c>
      <c r="E9" s="25"/>
      <c r="F9" s="26">
        <v>0</v>
      </c>
      <c r="G9" s="27"/>
      <c r="H9" s="28" t="s">
        <v>32</v>
      </c>
      <c r="I9" s="29"/>
      <c r="J9" s="24">
        <f t="shared" si="1"/>
        <v>6</v>
      </c>
      <c r="K9" s="24"/>
      <c r="L9" s="25">
        <v>4</v>
      </c>
      <c r="M9" s="25"/>
      <c r="N9" s="25">
        <v>2</v>
      </c>
      <c r="O9" s="30"/>
      <c r="P9" s="28" t="s">
        <v>33</v>
      </c>
      <c r="Q9" s="29"/>
      <c r="R9" s="24">
        <f t="shared" si="2"/>
        <v>14</v>
      </c>
      <c r="S9" s="24"/>
      <c r="T9" s="25">
        <v>9</v>
      </c>
      <c r="U9" s="25"/>
      <c r="V9" s="25">
        <v>5</v>
      </c>
      <c r="W9" s="30"/>
      <c r="X9" s="28" t="s">
        <v>34</v>
      </c>
      <c r="Y9" s="29"/>
      <c r="Z9" s="24">
        <f t="shared" si="3"/>
        <v>16</v>
      </c>
      <c r="AA9" s="24"/>
      <c r="AB9" s="25">
        <v>5</v>
      </c>
      <c r="AC9" s="25"/>
      <c r="AD9" s="25">
        <v>11</v>
      </c>
      <c r="AE9" s="30"/>
      <c r="AF9" s="28" t="s">
        <v>35</v>
      </c>
      <c r="AG9" s="29"/>
      <c r="AH9" s="24">
        <f t="shared" si="4"/>
        <v>15</v>
      </c>
      <c r="AI9" s="24"/>
      <c r="AJ9" s="25">
        <v>7</v>
      </c>
      <c r="AK9" s="25"/>
      <c r="AL9" s="25">
        <v>8</v>
      </c>
      <c r="AM9" s="31"/>
    </row>
    <row r="10" spans="1:39" s="13" customFormat="1" ht="18" customHeight="1">
      <c r="A10" s="23" t="s">
        <v>36</v>
      </c>
      <c r="B10" s="24">
        <f t="shared" si="0"/>
        <v>2</v>
      </c>
      <c r="C10" s="24"/>
      <c r="D10" s="25">
        <v>1</v>
      </c>
      <c r="E10" s="25"/>
      <c r="F10" s="26">
        <v>1</v>
      </c>
      <c r="G10" s="27"/>
      <c r="H10" s="28" t="s">
        <v>37</v>
      </c>
      <c r="I10" s="29"/>
      <c r="J10" s="24">
        <f t="shared" si="1"/>
        <v>9</v>
      </c>
      <c r="K10" s="24"/>
      <c r="L10" s="25">
        <v>2</v>
      </c>
      <c r="M10" s="25"/>
      <c r="N10" s="25">
        <v>7</v>
      </c>
      <c r="O10" s="30"/>
      <c r="P10" s="28" t="s">
        <v>38</v>
      </c>
      <c r="Q10" s="29"/>
      <c r="R10" s="24">
        <f t="shared" si="2"/>
        <v>13</v>
      </c>
      <c r="S10" s="24"/>
      <c r="T10" s="25">
        <v>8</v>
      </c>
      <c r="U10" s="25"/>
      <c r="V10" s="25">
        <v>5</v>
      </c>
      <c r="W10" s="30"/>
      <c r="X10" s="28" t="s">
        <v>39</v>
      </c>
      <c r="Y10" s="29"/>
      <c r="Z10" s="24">
        <f t="shared" si="3"/>
        <v>19</v>
      </c>
      <c r="AA10" s="24"/>
      <c r="AB10" s="25">
        <v>10</v>
      </c>
      <c r="AC10" s="25"/>
      <c r="AD10" s="25">
        <v>9</v>
      </c>
      <c r="AE10" s="30"/>
      <c r="AF10" s="28" t="s">
        <v>40</v>
      </c>
      <c r="AG10" s="29"/>
      <c r="AH10" s="24">
        <f t="shared" si="4"/>
        <v>8</v>
      </c>
      <c r="AI10" s="24"/>
      <c r="AJ10" s="25">
        <v>2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5</v>
      </c>
      <c r="C11" s="24"/>
      <c r="D11" s="25">
        <v>2</v>
      </c>
      <c r="E11" s="25"/>
      <c r="F11" s="26">
        <v>3</v>
      </c>
      <c r="G11" s="27"/>
      <c r="H11" s="28" t="s">
        <v>42</v>
      </c>
      <c r="I11" s="29"/>
      <c r="J11" s="24">
        <f t="shared" si="1"/>
        <v>2</v>
      </c>
      <c r="K11" s="24"/>
      <c r="L11" s="25">
        <v>1</v>
      </c>
      <c r="M11" s="25"/>
      <c r="N11" s="25">
        <v>1</v>
      </c>
      <c r="O11" s="30"/>
      <c r="P11" s="28" t="s">
        <v>43</v>
      </c>
      <c r="Q11" s="29"/>
      <c r="R11" s="24">
        <f t="shared" si="2"/>
        <v>18</v>
      </c>
      <c r="S11" s="24"/>
      <c r="T11" s="25">
        <v>7</v>
      </c>
      <c r="U11" s="25"/>
      <c r="V11" s="25">
        <v>11</v>
      </c>
      <c r="W11" s="30"/>
      <c r="X11" s="28" t="s">
        <v>44</v>
      </c>
      <c r="Y11" s="29"/>
      <c r="Z11" s="24">
        <f t="shared" si="3"/>
        <v>33</v>
      </c>
      <c r="AA11" s="24"/>
      <c r="AB11" s="25">
        <v>16</v>
      </c>
      <c r="AC11" s="25"/>
      <c r="AD11" s="25">
        <v>17</v>
      </c>
      <c r="AE11" s="30"/>
      <c r="AF11" s="28" t="s">
        <v>45</v>
      </c>
      <c r="AG11" s="29"/>
      <c r="AH11" s="24">
        <f t="shared" si="4"/>
        <v>8</v>
      </c>
      <c r="AI11" s="24"/>
      <c r="AJ11" s="25">
        <v>3</v>
      </c>
      <c r="AK11" s="25"/>
      <c r="AL11" s="25">
        <v>5</v>
      </c>
      <c r="AM11" s="31"/>
    </row>
    <row r="12" spans="1:39" s="13" customFormat="1" ht="18" customHeight="1">
      <c r="A12" s="23" t="s">
        <v>46</v>
      </c>
      <c r="B12" s="24">
        <f t="shared" si="0"/>
        <v>1</v>
      </c>
      <c r="C12" s="24"/>
      <c r="D12" s="25">
        <v>1</v>
      </c>
      <c r="E12" s="25"/>
      <c r="F12" s="26">
        <v>0</v>
      </c>
      <c r="G12" s="27"/>
      <c r="H12" s="28" t="s">
        <v>47</v>
      </c>
      <c r="I12" s="29"/>
      <c r="J12" s="24">
        <f t="shared" si="1"/>
        <v>6</v>
      </c>
      <c r="K12" s="24"/>
      <c r="L12" s="25">
        <v>3</v>
      </c>
      <c r="M12" s="25"/>
      <c r="N12" s="25">
        <v>3</v>
      </c>
      <c r="O12" s="30"/>
      <c r="P12" s="28" t="s">
        <v>48</v>
      </c>
      <c r="Q12" s="29"/>
      <c r="R12" s="24">
        <f t="shared" si="2"/>
        <v>13</v>
      </c>
      <c r="S12" s="24"/>
      <c r="T12" s="25">
        <v>6</v>
      </c>
      <c r="U12" s="25"/>
      <c r="V12" s="25">
        <v>7</v>
      </c>
      <c r="W12" s="30"/>
      <c r="X12" s="28" t="s">
        <v>49</v>
      </c>
      <c r="Y12" s="29"/>
      <c r="Z12" s="24">
        <f t="shared" si="3"/>
        <v>24</v>
      </c>
      <c r="AA12" s="24"/>
      <c r="AB12" s="25">
        <v>12</v>
      </c>
      <c r="AC12" s="25"/>
      <c r="AD12" s="25">
        <v>12</v>
      </c>
      <c r="AE12" s="30"/>
      <c r="AF12" s="28" t="s">
        <v>50</v>
      </c>
      <c r="AG12" s="29"/>
      <c r="AH12" s="24">
        <f t="shared" si="4"/>
        <v>6</v>
      </c>
      <c r="AI12" s="24"/>
      <c r="AJ12" s="25">
        <v>2</v>
      </c>
      <c r="AK12" s="25"/>
      <c r="AL12" s="25">
        <v>4</v>
      </c>
      <c r="AM12" s="31"/>
    </row>
    <row r="13" spans="1:39" s="13" customFormat="1" ht="18" customHeight="1">
      <c r="A13" s="23" t="s">
        <v>51</v>
      </c>
      <c r="B13" s="24">
        <f t="shared" si="0"/>
        <v>7</v>
      </c>
      <c r="C13" s="24"/>
      <c r="D13" s="25">
        <v>5</v>
      </c>
      <c r="E13" s="25"/>
      <c r="F13" s="26">
        <v>2</v>
      </c>
      <c r="G13" s="27"/>
      <c r="H13" s="28" t="s">
        <v>52</v>
      </c>
      <c r="I13" s="29"/>
      <c r="J13" s="24">
        <f t="shared" si="1"/>
        <v>8</v>
      </c>
      <c r="K13" s="24"/>
      <c r="L13" s="25">
        <v>3</v>
      </c>
      <c r="M13" s="25"/>
      <c r="N13" s="25">
        <v>5</v>
      </c>
      <c r="O13" s="30"/>
      <c r="P13" s="28" t="s">
        <v>53</v>
      </c>
      <c r="Q13" s="29"/>
      <c r="R13" s="24">
        <f t="shared" si="2"/>
        <v>15</v>
      </c>
      <c r="S13" s="24"/>
      <c r="T13" s="25">
        <v>8</v>
      </c>
      <c r="U13" s="25"/>
      <c r="V13" s="25">
        <v>7</v>
      </c>
      <c r="W13" s="30"/>
      <c r="X13" s="28" t="s">
        <v>54</v>
      </c>
      <c r="Y13" s="29"/>
      <c r="Z13" s="24">
        <f t="shared" si="3"/>
        <v>17</v>
      </c>
      <c r="AA13" s="24"/>
      <c r="AB13" s="25">
        <v>6</v>
      </c>
      <c r="AC13" s="25"/>
      <c r="AD13" s="25">
        <v>11</v>
      </c>
      <c r="AE13" s="30"/>
      <c r="AF13" s="28" t="s">
        <v>55</v>
      </c>
      <c r="AG13" s="29"/>
      <c r="AH13" s="24">
        <f t="shared" si="4"/>
        <v>15</v>
      </c>
      <c r="AI13" s="24"/>
      <c r="AJ13" s="25">
        <v>4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7</v>
      </c>
      <c r="C14" s="24"/>
      <c r="D14" s="25">
        <v>3</v>
      </c>
      <c r="E14" s="25"/>
      <c r="F14" s="26">
        <v>4</v>
      </c>
      <c r="G14" s="27"/>
      <c r="H14" s="28" t="s">
        <v>57</v>
      </c>
      <c r="I14" s="29"/>
      <c r="J14" s="24">
        <f t="shared" si="1"/>
        <v>6</v>
      </c>
      <c r="K14" s="24"/>
      <c r="L14" s="25">
        <v>4</v>
      </c>
      <c r="M14" s="25"/>
      <c r="N14" s="25">
        <v>2</v>
      </c>
      <c r="O14" s="30"/>
      <c r="P14" s="28" t="s">
        <v>58</v>
      </c>
      <c r="Q14" s="29"/>
      <c r="R14" s="24">
        <f t="shared" si="2"/>
        <v>12</v>
      </c>
      <c r="S14" s="24"/>
      <c r="T14" s="25">
        <v>8</v>
      </c>
      <c r="U14" s="25"/>
      <c r="V14" s="25">
        <v>4</v>
      </c>
      <c r="W14" s="30"/>
      <c r="X14" s="28" t="s">
        <v>59</v>
      </c>
      <c r="Y14" s="29"/>
      <c r="Z14" s="24">
        <f t="shared" si="3"/>
        <v>22</v>
      </c>
      <c r="AA14" s="24"/>
      <c r="AB14" s="25">
        <v>14</v>
      </c>
      <c r="AC14" s="25"/>
      <c r="AD14" s="25">
        <v>8</v>
      </c>
      <c r="AE14" s="30"/>
      <c r="AF14" s="28" t="s">
        <v>60</v>
      </c>
      <c r="AG14" s="29"/>
      <c r="AH14" s="24">
        <f t="shared" si="4"/>
        <v>5</v>
      </c>
      <c r="AI14" s="24"/>
      <c r="AJ14" s="25">
        <v>0</v>
      </c>
      <c r="AK14" s="25"/>
      <c r="AL14" s="25">
        <v>5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3</v>
      </c>
      <c r="E15" s="25"/>
      <c r="F15" s="26">
        <v>1</v>
      </c>
      <c r="G15" s="27"/>
      <c r="H15" s="28" t="s">
        <v>62</v>
      </c>
      <c r="I15" s="29"/>
      <c r="J15" s="24">
        <f t="shared" si="1"/>
        <v>4</v>
      </c>
      <c r="K15" s="24"/>
      <c r="L15" s="25">
        <v>4</v>
      </c>
      <c r="M15" s="25"/>
      <c r="N15" s="25">
        <v>0</v>
      </c>
      <c r="O15" s="30"/>
      <c r="P15" s="28" t="s">
        <v>63</v>
      </c>
      <c r="Q15" s="29"/>
      <c r="R15" s="24">
        <f t="shared" si="2"/>
        <v>14</v>
      </c>
      <c r="S15" s="24"/>
      <c r="T15" s="25">
        <v>11</v>
      </c>
      <c r="U15" s="25"/>
      <c r="V15" s="25">
        <v>3</v>
      </c>
      <c r="W15" s="30"/>
      <c r="X15" s="28" t="s">
        <v>64</v>
      </c>
      <c r="Y15" s="29"/>
      <c r="Z15" s="24">
        <f t="shared" si="3"/>
        <v>36</v>
      </c>
      <c r="AA15" s="24"/>
      <c r="AB15" s="25">
        <v>18</v>
      </c>
      <c r="AC15" s="25"/>
      <c r="AD15" s="25">
        <v>18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="AM15" s="31"/>
    </row>
    <row r="16" spans="1:39" s="13" customFormat="1" ht="18" customHeight="1">
      <c r="A16" s="23" t="s">
        <v>66</v>
      </c>
      <c r="B16" s="24">
        <f t="shared" si="0"/>
        <v>2</v>
      </c>
      <c r="C16" s="24"/>
      <c r="D16" s="25">
        <v>0</v>
      </c>
      <c r="E16" s="25"/>
      <c r="F16" s="26">
        <v>2</v>
      </c>
      <c r="G16" s="27"/>
      <c r="H16" s="28" t="s">
        <v>67</v>
      </c>
      <c r="I16" s="29"/>
      <c r="J16" s="24">
        <f t="shared" si="1"/>
        <v>7</v>
      </c>
      <c r="K16" s="24"/>
      <c r="L16" s="25">
        <v>4</v>
      </c>
      <c r="M16" s="25"/>
      <c r="N16" s="25">
        <v>3</v>
      </c>
      <c r="O16" s="30"/>
      <c r="P16" s="28" t="s">
        <v>68</v>
      </c>
      <c r="Q16" s="29"/>
      <c r="R16" s="24">
        <f t="shared" si="2"/>
        <v>14</v>
      </c>
      <c r="S16" s="24"/>
      <c r="T16" s="25">
        <v>8</v>
      </c>
      <c r="U16" s="25"/>
      <c r="V16" s="25">
        <v>6</v>
      </c>
      <c r="W16" s="30"/>
      <c r="X16" s="28" t="s">
        <v>69</v>
      </c>
      <c r="Y16" s="29"/>
      <c r="Z16" s="24">
        <f t="shared" si="3"/>
        <v>30</v>
      </c>
      <c r="AA16" s="24"/>
      <c r="AB16" s="25">
        <v>20</v>
      </c>
      <c r="AC16" s="25"/>
      <c r="AD16" s="25">
        <v>10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2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6</v>
      </c>
      <c r="C17" s="24"/>
      <c r="D17" s="25">
        <v>4</v>
      </c>
      <c r="E17" s="25"/>
      <c r="F17" s="26">
        <v>2</v>
      </c>
      <c r="G17" s="27"/>
      <c r="H17" s="28" t="s">
        <v>72</v>
      </c>
      <c r="I17" s="29"/>
      <c r="J17" s="24">
        <f t="shared" si="1"/>
        <v>8</v>
      </c>
      <c r="K17" s="24"/>
      <c r="L17" s="25">
        <v>8</v>
      </c>
      <c r="M17" s="25"/>
      <c r="N17" s="25">
        <v>0</v>
      </c>
      <c r="O17" s="30"/>
      <c r="P17" s="28" t="s">
        <v>73</v>
      </c>
      <c r="Q17" s="29"/>
      <c r="R17" s="24">
        <f t="shared" si="2"/>
        <v>10</v>
      </c>
      <c r="S17" s="24"/>
      <c r="T17" s="25">
        <v>4</v>
      </c>
      <c r="U17" s="25"/>
      <c r="V17" s="25">
        <v>6</v>
      </c>
      <c r="W17" s="30"/>
      <c r="X17" s="28" t="s">
        <v>74</v>
      </c>
      <c r="Y17" s="29"/>
      <c r="Z17" s="24">
        <f t="shared" si="3"/>
        <v>26</v>
      </c>
      <c r="AA17" s="24"/>
      <c r="AB17" s="25">
        <v>13</v>
      </c>
      <c r="AC17" s="25"/>
      <c r="AD17" s="25">
        <v>13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0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5</v>
      </c>
      <c r="C18" s="24"/>
      <c r="D18" s="25">
        <v>3</v>
      </c>
      <c r="E18" s="25"/>
      <c r="F18" s="26">
        <v>2</v>
      </c>
      <c r="G18" s="27"/>
      <c r="H18" s="28" t="s">
        <v>77</v>
      </c>
      <c r="I18" s="29"/>
      <c r="J18" s="24">
        <f t="shared" si="1"/>
        <v>7</v>
      </c>
      <c r="K18" s="24"/>
      <c r="L18" s="25">
        <v>1</v>
      </c>
      <c r="M18" s="25"/>
      <c r="N18" s="25">
        <v>6</v>
      </c>
      <c r="O18" s="30"/>
      <c r="P18" s="28" t="s">
        <v>78</v>
      </c>
      <c r="Q18" s="29"/>
      <c r="R18" s="24">
        <f t="shared" si="2"/>
        <v>16</v>
      </c>
      <c r="S18" s="24"/>
      <c r="T18" s="25">
        <v>8</v>
      </c>
      <c r="U18" s="25"/>
      <c r="V18" s="25">
        <v>8</v>
      </c>
      <c r="W18" s="30"/>
      <c r="X18" s="28" t="s">
        <v>79</v>
      </c>
      <c r="Y18" s="29"/>
      <c r="Z18" s="24">
        <f t="shared" si="3"/>
        <v>35</v>
      </c>
      <c r="AA18" s="24"/>
      <c r="AB18" s="25">
        <v>19</v>
      </c>
      <c r="AC18" s="25"/>
      <c r="AD18" s="25">
        <v>16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5</v>
      </c>
      <c r="C19" s="24"/>
      <c r="D19" s="25">
        <v>4</v>
      </c>
      <c r="E19" s="25"/>
      <c r="F19" s="26">
        <v>1</v>
      </c>
      <c r="G19" s="27"/>
      <c r="H19" s="28" t="s">
        <v>82</v>
      </c>
      <c r="I19" s="29"/>
      <c r="J19" s="24">
        <f t="shared" si="1"/>
        <v>6</v>
      </c>
      <c r="K19" s="24"/>
      <c r="L19" s="25">
        <v>2</v>
      </c>
      <c r="M19" s="25"/>
      <c r="N19" s="25">
        <v>4</v>
      </c>
      <c r="O19" s="30"/>
      <c r="P19" s="28" t="s">
        <v>83</v>
      </c>
      <c r="Q19" s="29"/>
      <c r="R19" s="24">
        <f t="shared" si="2"/>
        <v>11</v>
      </c>
      <c r="S19" s="24"/>
      <c r="T19" s="25">
        <v>4</v>
      </c>
      <c r="U19" s="25"/>
      <c r="V19" s="25">
        <v>7</v>
      </c>
      <c r="W19" s="30"/>
      <c r="X19" s="28" t="s">
        <v>84</v>
      </c>
      <c r="Y19" s="29"/>
      <c r="Z19" s="24">
        <f t="shared" si="3"/>
        <v>30</v>
      </c>
      <c r="AA19" s="24"/>
      <c r="AB19" s="25">
        <v>10</v>
      </c>
      <c r="AC19" s="25"/>
      <c r="AD19" s="25">
        <v>20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1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6</v>
      </c>
      <c r="C20" s="24"/>
      <c r="D20" s="25">
        <v>3</v>
      </c>
      <c r="E20" s="25"/>
      <c r="F20" s="26">
        <v>3</v>
      </c>
      <c r="G20" s="27"/>
      <c r="H20" s="28" t="s">
        <v>87</v>
      </c>
      <c r="I20" s="29"/>
      <c r="J20" s="24">
        <f t="shared" si="1"/>
        <v>12</v>
      </c>
      <c r="K20" s="24"/>
      <c r="L20" s="25">
        <v>8</v>
      </c>
      <c r="M20" s="25"/>
      <c r="N20" s="25">
        <v>4</v>
      </c>
      <c r="O20" s="30"/>
      <c r="P20" s="28" t="s">
        <v>88</v>
      </c>
      <c r="Q20" s="29"/>
      <c r="R20" s="24">
        <f t="shared" si="2"/>
        <v>14</v>
      </c>
      <c r="S20" s="24"/>
      <c r="T20" s="25">
        <v>6</v>
      </c>
      <c r="U20" s="25"/>
      <c r="V20" s="25">
        <v>8</v>
      </c>
      <c r="W20" s="30"/>
      <c r="X20" s="28" t="s">
        <v>89</v>
      </c>
      <c r="Y20" s="29"/>
      <c r="Z20" s="24">
        <f t="shared" si="3"/>
        <v>16</v>
      </c>
      <c r="AA20" s="24"/>
      <c r="AB20" s="25">
        <v>8</v>
      </c>
      <c r="AC20" s="25"/>
      <c r="AD20" s="25">
        <v>8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6</v>
      </c>
      <c r="C21" s="24"/>
      <c r="D21" s="25">
        <v>3</v>
      </c>
      <c r="E21" s="25"/>
      <c r="F21" s="26">
        <v>3</v>
      </c>
      <c r="G21" s="27"/>
      <c r="H21" s="28" t="s">
        <v>92</v>
      </c>
      <c r="I21" s="29"/>
      <c r="J21" s="24">
        <f t="shared" si="1"/>
        <v>11</v>
      </c>
      <c r="K21" s="24"/>
      <c r="L21" s="25">
        <v>5</v>
      </c>
      <c r="M21" s="25"/>
      <c r="N21" s="25">
        <v>6</v>
      </c>
      <c r="O21" s="30"/>
      <c r="P21" s="28" t="s">
        <v>93</v>
      </c>
      <c r="Q21" s="29"/>
      <c r="R21" s="24">
        <f t="shared" si="2"/>
        <v>12</v>
      </c>
      <c r="S21" s="24"/>
      <c r="T21" s="25">
        <v>8</v>
      </c>
      <c r="U21" s="25"/>
      <c r="V21" s="25">
        <v>4</v>
      </c>
      <c r="W21" s="30"/>
      <c r="X21" s="28" t="s">
        <v>94</v>
      </c>
      <c r="Y21" s="29"/>
      <c r="Z21" s="24">
        <f t="shared" si="3"/>
        <v>20</v>
      </c>
      <c r="AA21" s="24"/>
      <c r="AB21" s="25">
        <v>7</v>
      </c>
      <c r="AC21" s="25"/>
      <c r="AD21" s="25">
        <v>13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1</v>
      </c>
      <c r="C22" s="24"/>
      <c r="D22" s="25">
        <v>1</v>
      </c>
      <c r="E22" s="25"/>
      <c r="F22" s="26">
        <v>0</v>
      </c>
      <c r="G22" s="27"/>
      <c r="H22" s="28" t="s">
        <v>97</v>
      </c>
      <c r="I22" s="29"/>
      <c r="J22" s="24">
        <f t="shared" si="1"/>
        <v>6</v>
      </c>
      <c r="K22" s="24"/>
      <c r="L22" s="25">
        <v>4</v>
      </c>
      <c r="M22" s="25"/>
      <c r="N22" s="25">
        <v>2</v>
      </c>
      <c r="O22" s="30"/>
      <c r="P22" s="28" t="s">
        <v>98</v>
      </c>
      <c r="Q22" s="29"/>
      <c r="R22" s="24">
        <f t="shared" si="2"/>
        <v>16</v>
      </c>
      <c r="S22" s="24"/>
      <c r="T22" s="25">
        <v>6</v>
      </c>
      <c r="U22" s="25"/>
      <c r="V22" s="25">
        <v>10</v>
      </c>
      <c r="W22" s="30"/>
      <c r="X22" s="28" t="s">
        <v>99</v>
      </c>
      <c r="Y22" s="29"/>
      <c r="Z22" s="24">
        <f t="shared" si="3"/>
        <v>26</v>
      </c>
      <c r="AA22" s="24"/>
      <c r="AB22" s="25">
        <v>10</v>
      </c>
      <c r="AC22" s="25"/>
      <c r="AD22" s="25">
        <v>16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7</v>
      </c>
      <c r="C23" s="33"/>
      <c r="D23" s="34">
        <v>3</v>
      </c>
      <c r="E23" s="34"/>
      <c r="F23" s="35">
        <v>4</v>
      </c>
      <c r="G23" s="36"/>
      <c r="H23" s="37" t="s">
        <v>102</v>
      </c>
      <c r="I23" s="38"/>
      <c r="J23" s="33">
        <f t="shared" si="1"/>
        <v>5</v>
      </c>
      <c r="K23" s="33"/>
      <c r="L23" s="34">
        <v>0</v>
      </c>
      <c r="M23" s="34"/>
      <c r="N23" s="34">
        <v>5</v>
      </c>
      <c r="O23" s="39"/>
      <c r="P23" s="37" t="s">
        <v>103</v>
      </c>
      <c r="Q23" s="38"/>
      <c r="R23" s="33">
        <f t="shared" si="2"/>
        <v>18</v>
      </c>
      <c r="S23" s="33"/>
      <c r="T23" s="34">
        <v>10</v>
      </c>
      <c r="U23" s="34"/>
      <c r="V23" s="34">
        <v>8</v>
      </c>
      <c r="W23" s="39"/>
      <c r="X23" s="37" t="s">
        <v>104</v>
      </c>
      <c r="Y23" s="38"/>
      <c r="Z23" s="33">
        <f t="shared" si="3"/>
        <v>16</v>
      </c>
      <c r="AA23" s="33"/>
      <c r="AB23" s="34">
        <v>6</v>
      </c>
      <c r="AC23" s="34"/>
      <c r="AD23" s="34">
        <v>10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17</v>
      </c>
      <c r="D27" s="62"/>
      <c r="E27" s="63">
        <f>SUM(E28:F29)</f>
        <v>26</v>
      </c>
      <c r="F27" s="62"/>
      <c r="G27" s="63">
        <f>SUM(G28:H29)</f>
        <v>13</v>
      </c>
      <c r="H27" s="62"/>
      <c r="I27" s="63">
        <f>SUM(I28:J29)</f>
        <v>17</v>
      </c>
      <c r="J27" s="62"/>
      <c r="K27" s="63">
        <f>SUM(K28:L29)</f>
        <v>8</v>
      </c>
      <c r="L27" s="62"/>
      <c r="M27" s="63">
        <f>SUM(M28:N29)</f>
        <v>61</v>
      </c>
      <c r="N27" s="62"/>
      <c r="O27" s="63">
        <f>SUM(O28:P29)</f>
        <v>72</v>
      </c>
      <c r="P27" s="62"/>
      <c r="Q27" s="63">
        <f>SUM(Q28:R29)</f>
        <v>125</v>
      </c>
      <c r="R27" s="62"/>
      <c r="S27" s="63">
        <f>SUM(S28:T29)</f>
        <v>137</v>
      </c>
      <c r="T27" s="62"/>
      <c r="U27" s="63">
        <f>SUM(U28:V29)</f>
        <v>92</v>
      </c>
      <c r="V27" s="62"/>
      <c r="W27" s="63">
        <f>SUM(W28:X29)</f>
        <v>109</v>
      </c>
      <c r="X27" s="62"/>
      <c r="Y27" s="63">
        <f>SUM(Y28:Z29)</f>
        <v>149</v>
      </c>
      <c r="Z27" s="62"/>
      <c r="AA27" s="63">
        <f>SUM(AA28:AB29)</f>
        <v>108</v>
      </c>
      <c r="AB27" s="62"/>
      <c r="AC27" s="63">
        <f>SUM(AC28:AD29)</f>
        <v>124</v>
      </c>
      <c r="AD27" s="62"/>
      <c r="AE27" s="63">
        <f>SUM(AE28:AF29)</f>
        <v>40</v>
      </c>
      <c r="AF27" s="62"/>
      <c r="AG27" s="63">
        <f>SUM(AG28:AH29)</f>
        <v>2</v>
      </c>
      <c r="AH27" s="62"/>
      <c r="AI27" s="64">
        <f>SUM(C27:AH27)</f>
        <v>1100</v>
      </c>
      <c r="AJ27" s="65"/>
      <c r="AK27" s="66">
        <v>521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8</v>
      </c>
      <c r="D28" s="71"/>
      <c r="E28" s="72">
        <f>SUM(D10:E15)</f>
        <v>15</v>
      </c>
      <c r="F28" s="71"/>
      <c r="G28" s="72">
        <f>SUM(D16:E18)</f>
        <v>7</v>
      </c>
      <c r="H28" s="71"/>
      <c r="I28" s="72">
        <f>SUM(D19:E21)</f>
        <v>10</v>
      </c>
      <c r="J28" s="71"/>
      <c r="K28" s="72">
        <f>SUM(D22:E23)</f>
        <v>4</v>
      </c>
      <c r="L28" s="71"/>
      <c r="M28" s="72">
        <f>SUM(L4:M13)</f>
        <v>26</v>
      </c>
      <c r="N28" s="71"/>
      <c r="O28" s="72">
        <f>SUM(L14:M23)</f>
        <v>40</v>
      </c>
      <c r="P28" s="71"/>
      <c r="Q28" s="72">
        <f>SUM(T4:U13)</f>
        <v>68</v>
      </c>
      <c r="R28" s="71"/>
      <c r="S28" s="72">
        <f>SUM(T14:U23)</f>
        <v>73</v>
      </c>
      <c r="T28" s="71"/>
      <c r="U28" s="72">
        <f>SUM(AB4:AC8)</f>
        <v>44</v>
      </c>
      <c r="V28" s="71"/>
      <c r="W28" s="72">
        <f>SUM(AB9:AC13)</f>
        <v>49</v>
      </c>
      <c r="X28" s="71"/>
      <c r="Y28" s="72">
        <f>SUM(AB14:AC18)</f>
        <v>84</v>
      </c>
      <c r="Z28" s="71"/>
      <c r="AA28" s="72">
        <f>SUM(AB19:AC23)</f>
        <v>41</v>
      </c>
      <c r="AB28" s="71"/>
      <c r="AC28" s="72">
        <f>SUM(AJ4:AK13)</f>
        <v>56</v>
      </c>
      <c r="AD28" s="71"/>
      <c r="AE28" s="72">
        <f>SUM(AJ14:AK23)</f>
        <v>8</v>
      </c>
      <c r="AF28" s="71"/>
      <c r="AG28" s="72">
        <f>AJ24</f>
        <v>1</v>
      </c>
      <c r="AH28" s="71"/>
      <c r="AI28" s="73">
        <f>SUM(C28:AH28)</f>
        <v>534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</v>
      </c>
      <c r="D29" s="78"/>
      <c r="E29" s="79">
        <f>SUM(F10:G15)</f>
        <v>11</v>
      </c>
      <c r="F29" s="78"/>
      <c r="G29" s="79">
        <f>SUM(F16:G18)</f>
        <v>6</v>
      </c>
      <c r="H29" s="78"/>
      <c r="I29" s="79">
        <f>SUM(F19:G21)</f>
        <v>7</v>
      </c>
      <c r="J29" s="78"/>
      <c r="K29" s="79">
        <f>SUM(F22:G23)</f>
        <v>4</v>
      </c>
      <c r="L29" s="78"/>
      <c r="M29" s="79">
        <f>SUM(N4:O13)</f>
        <v>35</v>
      </c>
      <c r="N29" s="78"/>
      <c r="O29" s="79">
        <f>SUM(N14:O23)</f>
        <v>32</v>
      </c>
      <c r="P29" s="78"/>
      <c r="Q29" s="79">
        <f>SUM(V4:W13)</f>
        <v>57</v>
      </c>
      <c r="R29" s="78"/>
      <c r="S29" s="79">
        <f>SUM(V14:W23)</f>
        <v>64</v>
      </c>
      <c r="T29" s="78"/>
      <c r="U29" s="79">
        <f>SUM(AD4:AE8)</f>
        <v>48</v>
      </c>
      <c r="V29" s="78"/>
      <c r="W29" s="79">
        <f>SUM(AD9:AE13)</f>
        <v>60</v>
      </c>
      <c r="X29" s="78"/>
      <c r="Y29" s="79">
        <f>SUM(AD14:AE18)</f>
        <v>65</v>
      </c>
      <c r="Z29" s="78"/>
      <c r="AA29" s="79">
        <f>SUM(AD19:AE23)</f>
        <v>67</v>
      </c>
      <c r="AB29" s="78"/>
      <c r="AC29" s="79">
        <f>SUM(AL4:AM13)</f>
        <v>68</v>
      </c>
      <c r="AD29" s="78"/>
      <c r="AE29" s="79">
        <f>SUM(AL14:AM23)</f>
        <v>32</v>
      </c>
      <c r="AF29" s="78"/>
      <c r="AG29" s="79">
        <f>AL24</f>
        <v>1</v>
      </c>
      <c r="AH29" s="78"/>
      <c r="AI29" s="80">
        <f>SUM(C29:AH29)</f>
        <v>566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56</v>
      </c>
      <c r="D31" s="92"/>
      <c r="E31" s="92"/>
      <c r="F31" s="93">
        <f>C31/AI27</f>
        <v>0.05090909090909091</v>
      </c>
      <c r="G31" s="93"/>
      <c r="H31" s="94"/>
      <c r="I31" s="95">
        <f>SUM(I27:V27)</f>
        <v>512</v>
      </c>
      <c r="J31" s="96"/>
      <c r="K31" s="96"/>
      <c r="L31" s="96"/>
      <c r="M31" s="96"/>
      <c r="N31" s="96"/>
      <c r="O31" s="96"/>
      <c r="P31" s="97">
        <f>I31/AI27</f>
        <v>0.46545454545454545</v>
      </c>
      <c r="Q31" s="97"/>
      <c r="R31" s="97"/>
      <c r="S31" s="97"/>
      <c r="T31" s="97"/>
      <c r="U31" s="97"/>
      <c r="V31" s="98"/>
      <c r="W31" s="95">
        <f>SUM(W27:AH27)</f>
        <v>532</v>
      </c>
      <c r="X31" s="99"/>
      <c r="Y31" s="99"/>
      <c r="Z31" s="99"/>
      <c r="AA31" s="99"/>
      <c r="AB31" s="99"/>
      <c r="AC31" s="97">
        <f>W31/AI27</f>
        <v>0.48363636363636364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126</v>
      </c>
      <c r="C4" s="15"/>
      <c r="D4" s="16">
        <v>64</v>
      </c>
      <c r="E4" s="16"/>
      <c r="F4" s="17">
        <v>62</v>
      </c>
      <c r="G4" s="18"/>
      <c r="H4" s="19" t="s">
        <v>7</v>
      </c>
      <c r="I4" s="20"/>
      <c r="J4" s="15">
        <f aca="true" t="shared" si="1" ref="J4:J23">SUM(L4:N4)</f>
        <v>138</v>
      </c>
      <c r="K4" s="15"/>
      <c r="L4" s="16">
        <v>58</v>
      </c>
      <c r="M4" s="16"/>
      <c r="N4" s="16">
        <v>80</v>
      </c>
      <c r="O4" s="21"/>
      <c r="P4" s="19" t="s">
        <v>8</v>
      </c>
      <c r="Q4" s="20"/>
      <c r="R4" s="15">
        <f aca="true" t="shared" si="2" ref="R4:R23">SUM(T4:V4)</f>
        <v>190</v>
      </c>
      <c r="S4" s="15"/>
      <c r="T4" s="16">
        <v>91</v>
      </c>
      <c r="U4" s="16"/>
      <c r="V4" s="16">
        <v>99</v>
      </c>
      <c r="W4" s="21"/>
      <c r="X4" s="19" t="s">
        <v>9</v>
      </c>
      <c r="Y4" s="20"/>
      <c r="Z4" s="15">
        <f aca="true" t="shared" si="3" ref="Z4:Z23">SUM(AB4:AD4)</f>
        <v>186</v>
      </c>
      <c r="AA4" s="15"/>
      <c r="AB4" s="16">
        <v>94</v>
      </c>
      <c r="AC4" s="16"/>
      <c r="AD4" s="16">
        <v>92</v>
      </c>
      <c r="AE4" s="21"/>
      <c r="AF4" s="19" t="s">
        <v>10</v>
      </c>
      <c r="AG4" s="20"/>
      <c r="AH4" s="15">
        <f aca="true" t="shared" si="4" ref="AH4:AH24">SUM(AJ4:AL4)</f>
        <v>171</v>
      </c>
      <c r="AI4" s="15"/>
      <c r="AJ4" s="16">
        <v>89</v>
      </c>
      <c r="AK4" s="16"/>
      <c r="AL4" s="16">
        <v>82</v>
      </c>
      <c r="AM4" s="22"/>
    </row>
    <row r="5" spans="1:39" s="13" customFormat="1" ht="18" customHeight="1">
      <c r="A5" s="23" t="s">
        <v>11</v>
      </c>
      <c r="B5" s="24">
        <f t="shared" si="0"/>
        <v>125</v>
      </c>
      <c r="C5" s="24"/>
      <c r="D5" s="25">
        <v>62</v>
      </c>
      <c r="E5" s="25"/>
      <c r="F5" s="26">
        <v>63</v>
      </c>
      <c r="G5" s="27"/>
      <c r="H5" s="28" t="s">
        <v>12</v>
      </c>
      <c r="I5" s="29"/>
      <c r="J5" s="24">
        <f t="shared" si="1"/>
        <v>129</v>
      </c>
      <c r="K5" s="24"/>
      <c r="L5" s="25">
        <v>65</v>
      </c>
      <c r="M5" s="25"/>
      <c r="N5" s="25">
        <v>64</v>
      </c>
      <c r="O5" s="30"/>
      <c r="P5" s="28" t="s">
        <v>13</v>
      </c>
      <c r="Q5" s="29"/>
      <c r="R5" s="24">
        <f t="shared" si="2"/>
        <v>210</v>
      </c>
      <c r="S5" s="24"/>
      <c r="T5" s="25">
        <v>106</v>
      </c>
      <c r="U5" s="25"/>
      <c r="V5" s="25">
        <v>104</v>
      </c>
      <c r="W5" s="30"/>
      <c r="X5" s="28" t="s">
        <v>14</v>
      </c>
      <c r="Y5" s="29"/>
      <c r="Z5" s="24">
        <f t="shared" si="3"/>
        <v>148</v>
      </c>
      <c r="AA5" s="24"/>
      <c r="AB5" s="25">
        <v>76</v>
      </c>
      <c r="AC5" s="25"/>
      <c r="AD5" s="25">
        <v>72</v>
      </c>
      <c r="AE5" s="30"/>
      <c r="AF5" s="28" t="s">
        <v>15</v>
      </c>
      <c r="AG5" s="29"/>
      <c r="AH5" s="24">
        <f t="shared" si="4"/>
        <v>148</v>
      </c>
      <c r="AI5" s="24"/>
      <c r="AJ5" s="25">
        <v>57</v>
      </c>
      <c r="AK5" s="25"/>
      <c r="AL5" s="25">
        <v>91</v>
      </c>
      <c r="AM5" s="31"/>
    </row>
    <row r="6" spans="1:39" s="13" customFormat="1" ht="18" customHeight="1">
      <c r="A6" s="23" t="s">
        <v>16</v>
      </c>
      <c r="B6" s="24">
        <f t="shared" si="0"/>
        <v>119</v>
      </c>
      <c r="C6" s="24"/>
      <c r="D6" s="25">
        <v>65</v>
      </c>
      <c r="E6" s="25"/>
      <c r="F6" s="26">
        <v>54</v>
      </c>
      <c r="G6" s="27"/>
      <c r="H6" s="28" t="s">
        <v>17</v>
      </c>
      <c r="I6" s="29"/>
      <c r="J6" s="24">
        <f t="shared" si="1"/>
        <v>150</v>
      </c>
      <c r="K6" s="24"/>
      <c r="L6" s="25">
        <v>73</v>
      </c>
      <c r="M6" s="25"/>
      <c r="N6" s="25">
        <v>77</v>
      </c>
      <c r="O6" s="30"/>
      <c r="P6" s="28" t="s">
        <v>18</v>
      </c>
      <c r="Q6" s="29"/>
      <c r="R6" s="24">
        <f t="shared" si="2"/>
        <v>206</v>
      </c>
      <c r="S6" s="24"/>
      <c r="T6" s="25">
        <v>105</v>
      </c>
      <c r="U6" s="25"/>
      <c r="V6" s="25">
        <v>101</v>
      </c>
      <c r="W6" s="30"/>
      <c r="X6" s="28" t="s">
        <v>19</v>
      </c>
      <c r="Y6" s="29"/>
      <c r="Z6" s="24">
        <f t="shared" si="3"/>
        <v>183</v>
      </c>
      <c r="AA6" s="24"/>
      <c r="AB6" s="25">
        <v>86</v>
      </c>
      <c r="AC6" s="25"/>
      <c r="AD6" s="25">
        <v>97</v>
      </c>
      <c r="AE6" s="30"/>
      <c r="AF6" s="28" t="s">
        <v>20</v>
      </c>
      <c r="AG6" s="29"/>
      <c r="AH6" s="24">
        <f t="shared" si="4"/>
        <v>118</v>
      </c>
      <c r="AI6" s="24"/>
      <c r="AJ6" s="25">
        <v>44</v>
      </c>
      <c r="AK6" s="25"/>
      <c r="AL6" s="25">
        <v>74</v>
      </c>
      <c r="AM6" s="31"/>
    </row>
    <row r="7" spans="1:39" s="13" customFormat="1" ht="18" customHeight="1">
      <c r="A7" s="23" t="s">
        <v>21</v>
      </c>
      <c r="B7" s="24">
        <f t="shared" si="0"/>
        <v>114</v>
      </c>
      <c r="C7" s="24"/>
      <c r="D7" s="25">
        <v>60</v>
      </c>
      <c r="E7" s="25"/>
      <c r="F7" s="26">
        <v>54</v>
      </c>
      <c r="G7" s="27"/>
      <c r="H7" s="28" t="s">
        <v>22</v>
      </c>
      <c r="I7" s="29"/>
      <c r="J7" s="24">
        <f t="shared" si="1"/>
        <v>155</v>
      </c>
      <c r="K7" s="24"/>
      <c r="L7" s="25">
        <v>75</v>
      </c>
      <c r="M7" s="25"/>
      <c r="N7" s="25">
        <v>80</v>
      </c>
      <c r="O7" s="30"/>
      <c r="P7" s="28" t="s">
        <v>23</v>
      </c>
      <c r="Q7" s="29"/>
      <c r="R7" s="24">
        <f t="shared" si="2"/>
        <v>227</v>
      </c>
      <c r="S7" s="24"/>
      <c r="T7" s="25">
        <v>108</v>
      </c>
      <c r="U7" s="25"/>
      <c r="V7" s="25">
        <v>119</v>
      </c>
      <c r="W7" s="30"/>
      <c r="X7" s="28" t="s">
        <v>24</v>
      </c>
      <c r="Y7" s="29"/>
      <c r="Z7" s="24">
        <f t="shared" si="3"/>
        <v>168</v>
      </c>
      <c r="AA7" s="24"/>
      <c r="AB7" s="25">
        <v>79</v>
      </c>
      <c r="AC7" s="25"/>
      <c r="AD7" s="25">
        <v>89</v>
      </c>
      <c r="AE7" s="30"/>
      <c r="AF7" s="28" t="s">
        <v>25</v>
      </c>
      <c r="AG7" s="29"/>
      <c r="AH7" s="24">
        <f t="shared" si="4"/>
        <v>108</v>
      </c>
      <c r="AI7" s="24"/>
      <c r="AJ7" s="25">
        <v>47</v>
      </c>
      <c r="AK7" s="25"/>
      <c r="AL7" s="25">
        <v>61</v>
      </c>
      <c r="AM7" s="31"/>
    </row>
    <row r="8" spans="1:39" s="13" customFormat="1" ht="18" customHeight="1">
      <c r="A8" s="23" t="s">
        <v>26</v>
      </c>
      <c r="B8" s="24">
        <f t="shared" si="0"/>
        <v>140</v>
      </c>
      <c r="C8" s="24"/>
      <c r="D8" s="25">
        <v>72</v>
      </c>
      <c r="E8" s="25"/>
      <c r="F8" s="26">
        <v>68</v>
      </c>
      <c r="G8" s="27"/>
      <c r="H8" s="28" t="s">
        <v>27</v>
      </c>
      <c r="I8" s="29"/>
      <c r="J8" s="24">
        <f t="shared" si="1"/>
        <v>197</v>
      </c>
      <c r="K8" s="24"/>
      <c r="L8" s="25">
        <v>94</v>
      </c>
      <c r="M8" s="25"/>
      <c r="N8" s="25">
        <v>103</v>
      </c>
      <c r="O8" s="30"/>
      <c r="P8" s="28" t="s">
        <v>28</v>
      </c>
      <c r="Q8" s="29"/>
      <c r="R8" s="24">
        <f t="shared" si="2"/>
        <v>246</v>
      </c>
      <c r="S8" s="24"/>
      <c r="T8" s="25">
        <v>116</v>
      </c>
      <c r="U8" s="25"/>
      <c r="V8" s="25">
        <v>130</v>
      </c>
      <c r="W8" s="30"/>
      <c r="X8" s="28" t="s">
        <v>29</v>
      </c>
      <c r="Y8" s="29"/>
      <c r="Z8" s="24">
        <f t="shared" si="3"/>
        <v>133</v>
      </c>
      <c r="AA8" s="24"/>
      <c r="AB8" s="25">
        <v>54</v>
      </c>
      <c r="AC8" s="25"/>
      <c r="AD8" s="25">
        <v>79</v>
      </c>
      <c r="AE8" s="30"/>
      <c r="AF8" s="28" t="s">
        <v>30</v>
      </c>
      <c r="AG8" s="29"/>
      <c r="AH8" s="24">
        <f t="shared" si="4"/>
        <v>85</v>
      </c>
      <c r="AI8" s="24"/>
      <c r="AJ8" s="25">
        <v>33</v>
      </c>
      <c r="AK8" s="25"/>
      <c r="AL8" s="25">
        <v>52</v>
      </c>
      <c r="AM8" s="31"/>
    </row>
    <row r="9" spans="1:39" s="13" customFormat="1" ht="18" customHeight="1">
      <c r="A9" s="23" t="s">
        <v>31</v>
      </c>
      <c r="B9" s="24">
        <f t="shared" si="0"/>
        <v>123</v>
      </c>
      <c r="C9" s="24"/>
      <c r="D9" s="25">
        <v>63</v>
      </c>
      <c r="E9" s="25"/>
      <c r="F9" s="26">
        <v>60</v>
      </c>
      <c r="G9" s="27"/>
      <c r="H9" s="28" t="s">
        <v>32</v>
      </c>
      <c r="I9" s="29"/>
      <c r="J9" s="24">
        <f t="shared" si="1"/>
        <v>166</v>
      </c>
      <c r="K9" s="24"/>
      <c r="L9" s="25">
        <v>76</v>
      </c>
      <c r="M9" s="25"/>
      <c r="N9" s="25">
        <v>90</v>
      </c>
      <c r="O9" s="30"/>
      <c r="P9" s="28" t="s">
        <v>33</v>
      </c>
      <c r="Q9" s="29"/>
      <c r="R9" s="24">
        <f t="shared" si="2"/>
        <v>232</v>
      </c>
      <c r="S9" s="24"/>
      <c r="T9" s="25">
        <v>117</v>
      </c>
      <c r="U9" s="25"/>
      <c r="V9" s="25">
        <v>115</v>
      </c>
      <c r="W9" s="30"/>
      <c r="X9" s="28" t="s">
        <v>34</v>
      </c>
      <c r="Y9" s="29"/>
      <c r="Z9" s="24">
        <f t="shared" si="3"/>
        <v>117</v>
      </c>
      <c r="AA9" s="24"/>
      <c r="AB9" s="25">
        <v>59</v>
      </c>
      <c r="AC9" s="25"/>
      <c r="AD9" s="25">
        <v>58</v>
      </c>
      <c r="AE9" s="30"/>
      <c r="AF9" s="28" t="s">
        <v>35</v>
      </c>
      <c r="AG9" s="29"/>
      <c r="AH9" s="24">
        <f t="shared" si="4"/>
        <v>91</v>
      </c>
      <c r="AI9" s="24"/>
      <c r="AJ9" s="25">
        <v>38</v>
      </c>
      <c r="AK9" s="25"/>
      <c r="AL9" s="25">
        <v>53</v>
      </c>
      <c r="AM9" s="31"/>
    </row>
    <row r="10" spans="1:39" s="13" customFormat="1" ht="18" customHeight="1">
      <c r="A10" s="23" t="s">
        <v>36</v>
      </c>
      <c r="B10" s="24">
        <f t="shared" si="0"/>
        <v>128</v>
      </c>
      <c r="C10" s="24"/>
      <c r="D10" s="25">
        <v>70</v>
      </c>
      <c r="E10" s="25"/>
      <c r="F10" s="26">
        <v>58</v>
      </c>
      <c r="G10" s="27"/>
      <c r="H10" s="28" t="s">
        <v>37</v>
      </c>
      <c r="I10" s="29"/>
      <c r="J10" s="24">
        <f t="shared" si="1"/>
        <v>179</v>
      </c>
      <c r="K10" s="24"/>
      <c r="L10" s="25">
        <v>83</v>
      </c>
      <c r="M10" s="25"/>
      <c r="N10" s="25">
        <v>96</v>
      </c>
      <c r="O10" s="30"/>
      <c r="P10" s="28" t="s">
        <v>38</v>
      </c>
      <c r="Q10" s="29"/>
      <c r="R10" s="24">
        <f t="shared" si="2"/>
        <v>225</v>
      </c>
      <c r="S10" s="24"/>
      <c r="T10" s="25">
        <v>109</v>
      </c>
      <c r="U10" s="25"/>
      <c r="V10" s="25">
        <v>116</v>
      </c>
      <c r="W10" s="30"/>
      <c r="X10" s="28" t="s">
        <v>39</v>
      </c>
      <c r="Y10" s="29"/>
      <c r="Z10" s="24">
        <f t="shared" si="3"/>
        <v>122</v>
      </c>
      <c r="AA10" s="24"/>
      <c r="AB10" s="25">
        <v>64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124</v>
      </c>
      <c r="AI10" s="24"/>
      <c r="AJ10" s="25">
        <v>47</v>
      </c>
      <c r="AK10" s="25"/>
      <c r="AL10" s="25">
        <v>77</v>
      </c>
      <c r="AM10" s="31"/>
    </row>
    <row r="11" spans="1:39" s="13" customFormat="1" ht="18" customHeight="1">
      <c r="A11" s="23" t="s">
        <v>41</v>
      </c>
      <c r="B11" s="24">
        <f t="shared" si="0"/>
        <v>164</v>
      </c>
      <c r="C11" s="24"/>
      <c r="D11" s="25">
        <v>88</v>
      </c>
      <c r="E11" s="25"/>
      <c r="F11" s="26">
        <v>76</v>
      </c>
      <c r="G11" s="27"/>
      <c r="H11" s="28" t="s">
        <v>42</v>
      </c>
      <c r="I11" s="29"/>
      <c r="J11" s="24">
        <f t="shared" si="1"/>
        <v>179</v>
      </c>
      <c r="K11" s="24"/>
      <c r="L11" s="25">
        <v>99</v>
      </c>
      <c r="M11" s="25"/>
      <c r="N11" s="25">
        <v>80</v>
      </c>
      <c r="O11" s="30"/>
      <c r="P11" s="28" t="s">
        <v>43</v>
      </c>
      <c r="Q11" s="29"/>
      <c r="R11" s="24">
        <f t="shared" si="2"/>
        <v>239</v>
      </c>
      <c r="S11" s="24"/>
      <c r="T11" s="25">
        <v>120</v>
      </c>
      <c r="U11" s="25"/>
      <c r="V11" s="25">
        <v>119</v>
      </c>
      <c r="W11" s="30"/>
      <c r="X11" s="28" t="s">
        <v>44</v>
      </c>
      <c r="Y11" s="29"/>
      <c r="Z11" s="24">
        <f t="shared" si="3"/>
        <v>144</v>
      </c>
      <c r="AA11" s="24"/>
      <c r="AB11" s="25">
        <v>71</v>
      </c>
      <c r="AC11" s="25"/>
      <c r="AD11" s="25">
        <v>73</v>
      </c>
      <c r="AE11" s="30"/>
      <c r="AF11" s="28" t="s">
        <v>45</v>
      </c>
      <c r="AG11" s="29"/>
      <c r="AH11" s="24">
        <f t="shared" si="4"/>
        <v>86</v>
      </c>
      <c r="AI11" s="24"/>
      <c r="AJ11" s="25">
        <v>41</v>
      </c>
      <c r="AK11" s="25"/>
      <c r="AL11" s="25">
        <v>45</v>
      </c>
      <c r="AM11" s="31"/>
    </row>
    <row r="12" spans="1:39" s="13" customFormat="1" ht="18" customHeight="1">
      <c r="A12" s="23" t="s">
        <v>46</v>
      </c>
      <c r="B12" s="24">
        <f t="shared" si="0"/>
        <v>137</v>
      </c>
      <c r="C12" s="24"/>
      <c r="D12" s="25">
        <v>64</v>
      </c>
      <c r="E12" s="25"/>
      <c r="F12" s="26">
        <v>73</v>
      </c>
      <c r="G12" s="27"/>
      <c r="H12" s="28" t="s">
        <v>47</v>
      </c>
      <c r="I12" s="29"/>
      <c r="J12" s="24">
        <f t="shared" si="1"/>
        <v>195</v>
      </c>
      <c r="K12" s="24"/>
      <c r="L12" s="25">
        <v>88</v>
      </c>
      <c r="M12" s="25"/>
      <c r="N12" s="25">
        <v>107</v>
      </c>
      <c r="O12" s="30"/>
      <c r="P12" s="28" t="s">
        <v>48</v>
      </c>
      <c r="Q12" s="29"/>
      <c r="R12" s="24">
        <f t="shared" si="2"/>
        <v>217</v>
      </c>
      <c r="S12" s="24"/>
      <c r="T12" s="25">
        <v>117</v>
      </c>
      <c r="U12" s="25"/>
      <c r="V12" s="25">
        <v>100</v>
      </c>
      <c r="W12" s="30"/>
      <c r="X12" s="28" t="s">
        <v>49</v>
      </c>
      <c r="Y12" s="29"/>
      <c r="Z12" s="24">
        <f t="shared" si="3"/>
        <v>143</v>
      </c>
      <c r="AA12" s="24"/>
      <c r="AB12" s="25">
        <v>76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70</v>
      </c>
      <c r="AI12" s="24"/>
      <c r="AJ12" s="25">
        <v>26</v>
      </c>
      <c r="AK12" s="25"/>
      <c r="AL12" s="25">
        <v>44</v>
      </c>
      <c r="AM12" s="31"/>
    </row>
    <row r="13" spans="1:39" s="13" customFormat="1" ht="18" customHeight="1">
      <c r="A13" s="23" t="s">
        <v>51</v>
      </c>
      <c r="B13" s="24">
        <f t="shared" si="0"/>
        <v>151</v>
      </c>
      <c r="C13" s="24"/>
      <c r="D13" s="25">
        <v>72</v>
      </c>
      <c r="E13" s="25"/>
      <c r="F13" s="26">
        <v>79</v>
      </c>
      <c r="G13" s="27"/>
      <c r="H13" s="28" t="s">
        <v>52</v>
      </c>
      <c r="I13" s="29"/>
      <c r="J13" s="24">
        <f t="shared" si="1"/>
        <v>182</v>
      </c>
      <c r="K13" s="24"/>
      <c r="L13" s="25">
        <v>90</v>
      </c>
      <c r="M13" s="25"/>
      <c r="N13" s="25">
        <v>92</v>
      </c>
      <c r="O13" s="30"/>
      <c r="P13" s="28" t="s">
        <v>53</v>
      </c>
      <c r="Q13" s="29"/>
      <c r="R13" s="24">
        <f t="shared" si="2"/>
        <v>265</v>
      </c>
      <c r="S13" s="24"/>
      <c r="T13" s="25">
        <v>130</v>
      </c>
      <c r="U13" s="25"/>
      <c r="V13" s="25">
        <v>135</v>
      </c>
      <c r="W13" s="30"/>
      <c r="X13" s="28" t="s">
        <v>54</v>
      </c>
      <c r="Y13" s="29"/>
      <c r="Z13" s="24">
        <f t="shared" si="3"/>
        <v>164</v>
      </c>
      <c r="AA13" s="24"/>
      <c r="AB13" s="25">
        <v>63</v>
      </c>
      <c r="AC13" s="25"/>
      <c r="AD13" s="25">
        <v>101</v>
      </c>
      <c r="AE13" s="30"/>
      <c r="AF13" s="28" t="s">
        <v>55</v>
      </c>
      <c r="AG13" s="29"/>
      <c r="AH13" s="24">
        <f t="shared" si="4"/>
        <v>67</v>
      </c>
      <c r="AI13" s="24"/>
      <c r="AJ13" s="25">
        <v>24</v>
      </c>
      <c r="AK13" s="25"/>
      <c r="AL13" s="25">
        <v>43</v>
      </c>
      <c r="AM13" s="31"/>
    </row>
    <row r="14" spans="1:39" s="13" customFormat="1" ht="18" customHeight="1">
      <c r="A14" s="23" t="s">
        <v>56</v>
      </c>
      <c r="B14" s="24">
        <f t="shared" si="0"/>
        <v>133</v>
      </c>
      <c r="C14" s="24"/>
      <c r="D14" s="25">
        <v>79</v>
      </c>
      <c r="E14" s="25"/>
      <c r="F14" s="26">
        <v>54</v>
      </c>
      <c r="G14" s="27"/>
      <c r="H14" s="28" t="s">
        <v>57</v>
      </c>
      <c r="I14" s="29"/>
      <c r="J14" s="24">
        <f t="shared" si="1"/>
        <v>170</v>
      </c>
      <c r="K14" s="24"/>
      <c r="L14" s="25">
        <v>86</v>
      </c>
      <c r="M14" s="25"/>
      <c r="N14" s="25">
        <v>84</v>
      </c>
      <c r="O14" s="30"/>
      <c r="P14" s="28" t="s">
        <v>58</v>
      </c>
      <c r="Q14" s="29"/>
      <c r="R14" s="24">
        <f t="shared" si="2"/>
        <v>259</v>
      </c>
      <c r="S14" s="24"/>
      <c r="T14" s="25">
        <v>124</v>
      </c>
      <c r="U14" s="25"/>
      <c r="V14" s="25">
        <v>135</v>
      </c>
      <c r="W14" s="30"/>
      <c r="X14" s="28" t="s">
        <v>59</v>
      </c>
      <c r="Y14" s="29"/>
      <c r="Z14" s="24">
        <f t="shared" si="3"/>
        <v>165</v>
      </c>
      <c r="AA14" s="24"/>
      <c r="AB14" s="25">
        <v>74</v>
      </c>
      <c r="AC14" s="25"/>
      <c r="AD14" s="25">
        <v>91</v>
      </c>
      <c r="AE14" s="30"/>
      <c r="AF14" s="28" t="s">
        <v>60</v>
      </c>
      <c r="AG14" s="29"/>
      <c r="AH14" s="24">
        <f t="shared" si="4"/>
        <v>64</v>
      </c>
      <c r="AI14" s="24"/>
      <c r="AJ14" s="25">
        <v>22</v>
      </c>
      <c r="AK14" s="25"/>
      <c r="AL14" s="25">
        <v>42</v>
      </c>
      <c r="AM14" s="31"/>
    </row>
    <row r="15" spans="1:39" s="13" customFormat="1" ht="18" customHeight="1">
      <c r="A15" s="23" t="s">
        <v>61</v>
      </c>
      <c r="B15" s="24">
        <f t="shared" si="0"/>
        <v>169</v>
      </c>
      <c r="C15" s="24"/>
      <c r="D15" s="25">
        <v>95</v>
      </c>
      <c r="E15" s="25"/>
      <c r="F15" s="26">
        <v>74</v>
      </c>
      <c r="G15" s="27"/>
      <c r="H15" s="28" t="s">
        <v>62</v>
      </c>
      <c r="I15" s="29"/>
      <c r="J15" s="24">
        <f t="shared" si="1"/>
        <v>141</v>
      </c>
      <c r="K15" s="24"/>
      <c r="L15" s="25">
        <v>63</v>
      </c>
      <c r="M15" s="25"/>
      <c r="N15" s="25">
        <v>78</v>
      </c>
      <c r="O15" s="30"/>
      <c r="P15" s="28" t="s">
        <v>63</v>
      </c>
      <c r="Q15" s="29"/>
      <c r="R15" s="24">
        <f t="shared" si="2"/>
        <v>252</v>
      </c>
      <c r="S15" s="24"/>
      <c r="T15" s="25">
        <v>121</v>
      </c>
      <c r="U15" s="25"/>
      <c r="V15" s="25">
        <v>131</v>
      </c>
      <c r="W15" s="30"/>
      <c r="X15" s="28" t="s">
        <v>64</v>
      </c>
      <c r="Y15" s="29"/>
      <c r="Z15" s="24">
        <f t="shared" si="3"/>
        <v>187</v>
      </c>
      <c r="AA15" s="24"/>
      <c r="AB15" s="25">
        <v>87</v>
      </c>
      <c r="AC15" s="25"/>
      <c r="AD15" s="25">
        <v>100</v>
      </c>
      <c r="AE15" s="30"/>
      <c r="AF15" s="28" t="s">
        <v>65</v>
      </c>
      <c r="AG15" s="29"/>
      <c r="AH15" s="24">
        <f t="shared" si="4"/>
        <v>43</v>
      </c>
      <c r="AI15" s="24"/>
      <c r="AJ15" s="25">
        <v>18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153</v>
      </c>
      <c r="C16" s="24"/>
      <c r="D16" s="25">
        <v>77</v>
      </c>
      <c r="E16" s="25"/>
      <c r="F16" s="26">
        <v>76</v>
      </c>
      <c r="G16" s="27"/>
      <c r="H16" s="28" t="s">
        <v>67</v>
      </c>
      <c r="I16" s="29"/>
      <c r="J16" s="24">
        <f t="shared" si="1"/>
        <v>186</v>
      </c>
      <c r="K16" s="24"/>
      <c r="L16" s="25">
        <v>100</v>
      </c>
      <c r="M16" s="25"/>
      <c r="N16" s="25">
        <v>86</v>
      </c>
      <c r="O16" s="30"/>
      <c r="P16" s="28" t="s">
        <v>68</v>
      </c>
      <c r="Q16" s="29"/>
      <c r="R16" s="24">
        <f t="shared" si="2"/>
        <v>231</v>
      </c>
      <c r="S16" s="24"/>
      <c r="T16" s="25">
        <v>109</v>
      </c>
      <c r="U16" s="25"/>
      <c r="V16" s="25">
        <v>122</v>
      </c>
      <c r="W16" s="30"/>
      <c r="X16" s="28" t="s">
        <v>69</v>
      </c>
      <c r="Y16" s="29"/>
      <c r="Z16" s="24">
        <f t="shared" si="3"/>
        <v>191</v>
      </c>
      <c r="AA16" s="24"/>
      <c r="AB16" s="25">
        <v>83</v>
      </c>
      <c r="AC16" s="25"/>
      <c r="AD16" s="25">
        <v>108</v>
      </c>
      <c r="AE16" s="30"/>
      <c r="AF16" s="28" t="s">
        <v>70</v>
      </c>
      <c r="AG16" s="29"/>
      <c r="AH16" s="24">
        <f t="shared" si="4"/>
        <v>34</v>
      </c>
      <c r="AI16" s="24"/>
      <c r="AJ16" s="25">
        <v>11</v>
      </c>
      <c r="AK16" s="25"/>
      <c r="AL16" s="25">
        <v>23</v>
      </c>
      <c r="AM16" s="31"/>
    </row>
    <row r="17" spans="1:39" s="13" customFormat="1" ht="18" customHeight="1">
      <c r="A17" s="23" t="s">
        <v>71</v>
      </c>
      <c r="B17" s="24">
        <f t="shared" si="0"/>
        <v>128</v>
      </c>
      <c r="C17" s="24"/>
      <c r="D17" s="25">
        <v>72</v>
      </c>
      <c r="E17" s="25"/>
      <c r="F17" s="26">
        <v>56</v>
      </c>
      <c r="G17" s="27"/>
      <c r="H17" s="28" t="s">
        <v>72</v>
      </c>
      <c r="I17" s="29"/>
      <c r="J17" s="24">
        <f t="shared" si="1"/>
        <v>180</v>
      </c>
      <c r="K17" s="24"/>
      <c r="L17" s="25">
        <v>94</v>
      </c>
      <c r="M17" s="25"/>
      <c r="N17" s="25">
        <v>86</v>
      </c>
      <c r="O17" s="30"/>
      <c r="P17" s="28" t="s">
        <v>73</v>
      </c>
      <c r="Q17" s="29"/>
      <c r="R17" s="24">
        <f t="shared" si="2"/>
        <v>217</v>
      </c>
      <c r="S17" s="24"/>
      <c r="T17" s="25">
        <v>106</v>
      </c>
      <c r="U17" s="25"/>
      <c r="V17" s="25">
        <v>111</v>
      </c>
      <c r="W17" s="30"/>
      <c r="X17" s="28" t="s">
        <v>74</v>
      </c>
      <c r="Y17" s="29"/>
      <c r="Z17" s="24">
        <f t="shared" si="3"/>
        <v>230</v>
      </c>
      <c r="AA17" s="24"/>
      <c r="AB17" s="25">
        <v>106</v>
      </c>
      <c r="AC17" s="25"/>
      <c r="AD17" s="25">
        <v>124</v>
      </c>
      <c r="AE17" s="30"/>
      <c r="AF17" s="28" t="s">
        <v>75</v>
      </c>
      <c r="AG17" s="29"/>
      <c r="AH17" s="24">
        <f t="shared" si="4"/>
        <v>36</v>
      </c>
      <c r="AI17" s="24"/>
      <c r="AJ17" s="25">
        <v>14</v>
      </c>
      <c r="AK17" s="25"/>
      <c r="AL17" s="25">
        <v>22</v>
      </c>
      <c r="AM17" s="31"/>
    </row>
    <row r="18" spans="1:39" s="13" customFormat="1" ht="18" customHeight="1">
      <c r="A18" s="23" t="s">
        <v>76</v>
      </c>
      <c r="B18" s="24">
        <f t="shared" si="0"/>
        <v>136</v>
      </c>
      <c r="C18" s="24"/>
      <c r="D18" s="25">
        <v>64</v>
      </c>
      <c r="E18" s="25"/>
      <c r="F18" s="26">
        <v>72</v>
      </c>
      <c r="G18" s="27"/>
      <c r="H18" s="28" t="s">
        <v>77</v>
      </c>
      <c r="I18" s="29"/>
      <c r="J18" s="24">
        <f t="shared" si="1"/>
        <v>175</v>
      </c>
      <c r="K18" s="24"/>
      <c r="L18" s="25">
        <v>99</v>
      </c>
      <c r="M18" s="25"/>
      <c r="N18" s="25">
        <v>76</v>
      </c>
      <c r="O18" s="30"/>
      <c r="P18" s="28" t="s">
        <v>78</v>
      </c>
      <c r="Q18" s="29"/>
      <c r="R18" s="24">
        <f t="shared" si="2"/>
        <v>245</v>
      </c>
      <c r="S18" s="24"/>
      <c r="T18" s="25">
        <v>117</v>
      </c>
      <c r="U18" s="25"/>
      <c r="V18" s="25">
        <v>128</v>
      </c>
      <c r="W18" s="30"/>
      <c r="X18" s="28" t="s">
        <v>79</v>
      </c>
      <c r="Y18" s="29"/>
      <c r="Z18" s="24">
        <f t="shared" si="3"/>
        <v>220</v>
      </c>
      <c r="AA18" s="24"/>
      <c r="AB18" s="25">
        <v>87</v>
      </c>
      <c r="AC18" s="25"/>
      <c r="AD18" s="25">
        <v>133</v>
      </c>
      <c r="AE18" s="30"/>
      <c r="AF18" s="28" t="s">
        <v>80</v>
      </c>
      <c r="AG18" s="29"/>
      <c r="AH18" s="24">
        <f t="shared" si="4"/>
        <v>26</v>
      </c>
      <c r="AI18" s="24"/>
      <c r="AJ18" s="25">
        <v>7</v>
      </c>
      <c r="AK18" s="25"/>
      <c r="AL18" s="25">
        <v>19</v>
      </c>
      <c r="AM18" s="31"/>
    </row>
    <row r="19" spans="1:39" s="13" customFormat="1" ht="18" customHeight="1">
      <c r="A19" s="23" t="s">
        <v>81</v>
      </c>
      <c r="B19" s="24">
        <f t="shared" si="0"/>
        <v>130</v>
      </c>
      <c r="C19" s="24"/>
      <c r="D19" s="25">
        <v>71</v>
      </c>
      <c r="E19" s="25"/>
      <c r="F19" s="26">
        <v>59</v>
      </c>
      <c r="G19" s="27"/>
      <c r="H19" s="28" t="s">
        <v>82</v>
      </c>
      <c r="I19" s="29"/>
      <c r="J19" s="24">
        <f t="shared" si="1"/>
        <v>174</v>
      </c>
      <c r="K19" s="24"/>
      <c r="L19" s="25">
        <v>86</v>
      </c>
      <c r="M19" s="25"/>
      <c r="N19" s="25">
        <v>88</v>
      </c>
      <c r="O19" s="30"/>
      <c r="P19" s="28" t="s">
        <v>83</v>
      </c>
      <c r="Q19" s="29"/>
      <c r="R19" s="24">
        <f t="shared" si="2"/>
        <v>225</v>
      </c>
      <c r="S19" s="24"/>
      <c r="T19" s="25">
        <v>117</v>
      </c>
      <c r="U19" s="25"/>
      <c r="V19" s="25">
        <v>108</v>
      </c>
      <c r="W19" s="30"/>
      <c r="X19" s="28" t="s">
        <v>84</v>
      </c>
      <c r="Y19" s="29"/>
      <c r="Z19" s="24">
        <f t="shared" si="3"/>
        <v>206</v>
      </c>
      <c r="AA19" s="24"/>
      <c r="AB19" s="25">
        <v>89</v>
      </c>
      <c r="AC19" s="25"/>
      <c r="AD19" s="25">
        <v>117</v>
      </c>
      <c r="AE19" s="30"/>
      <c r="AF19" s="28" t="s">
        <v>85</v>
      </c>
      <c r="AG19" s="29"/>
      <c r="AH19" s="24">
        <f t="shared" si="4"/>
        <v>16</v>
      </c>
      <c r="AI19" s="24"/>
      <c r="AJ19" s="25">
        <v>3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114</v>
      </c>
      <c r="C20" s="24"/>
      <c r="D20" s="25">
        <v>54</v>
      </c>
      <c r="E20" s="25"/>
      <c r="F20" s="26">
        <v>60</v>
      </c>
      <c r="G20" s="27"/>
      <c r="H20" s="28" t="s">
        <v>87</v>
      </c>
      <c r="I20" s="29"/>
      <c r="J20" s="24">
        <f t="shared" si="1"/>
        <v>168</v>
      </c>
      <c r="K20" s="24"/>
      <c r="L20" s="25">
        <v>74</v>
      </c>
      <c r="M20" s="25"/>
      <c r="N20" s="25">
        <v>94</v>
      </c>
      <c r="O20" s="30"/>
      <c r="P20" s="28" t="s">
        <v>88</v>
      </c>
      <c r="Q20" s="29"/>
      <c r="R20" s="24">
        <f t="shared" si="2"/>
        <v>174</v>
      </c>
      <c r="S20" s="24"/>
      <c r="T20" s="25">
        <v>87</v>
      </c>
      <c r="U20" s="25"/>
      <c r="V20" s="25">
        <v>87</v>
      </c>
      <c r="W20" s="30"/>
      <c r="X20" s="28" t="s">
        <v>89</v>
      </c>
      <c r="Y20" s="29"/>
      <c r="Z20" s="24">
        <f t="shared" si="3"/>
        <v>113</v>
      </c>
      <c r="AA20" s="24"/>
      <c r="AB20" s="25">
        <v>51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3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134</v>
      </c>
      <c r="C21" s="24"/>
      <c r="D21" s="25">
        <v>76</v>
      </c>
      <c r="E21" s="25"/>
      <c r="F21" s="26">
        <v>58</v>
      </c>
      <c r="G21" s="27"/>
      <c r="H21" s="28" t="s">
        <v>92</v>
      </c>
      <c r="I21" s="29"/>
      <c r="J21" s="24">
        <f t="shared" si="1"/>
        <v>192</v>
      </c>
      <c r="K21" s="24"/>
      <c r="L21" s="25">
        <v>80</v>
      </c>
      <c r="M21" s="25"/>
      <c r="N21" s="25">
        <v>112</v>
      </c>
      <c r="O21" s="30"/>
      <c r="P21" s="28" t="s">
        <v>93</v>
      </c>
      <c r="Q21" s="29"/>
      <c r="R21" s="24">
        <f t="shared" si="2"/>
        <v>210</v>
      </c>
      <c r="S21" s="24"/>
      <c r="T21" s="25">
        <v>103</v>
      </c>
      <c r="U21" s="25"/>
      <c r="V21" s="25">
        <v>107</v>
      </c>
      <c r="W21" s="30"/>
      <c r="X21" s="28" t="s">
        <v>94</v>
      </c>
      <c r="Y21" s="29"/>
      <c r="Z21" s="24">
        <f t="shared" si="3"/>
        <v>123</v>
      </c>
      <c r="AA21" s="24"/>
      <c r="AB21" s="25">
        <v>61</v>
      </c>
      <c r="AC21" s="25"/>
      <c r="AD21" s="25">
        <v>62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3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138</v>
      </c>
      <c r="C22" s="24"/>
      <c r="D22" s="25">
        <v>73</v>
      </c>
      <c r="E22" s="25"/>
      <c r="F22" s="26">
        <v>65</v>
      </c>
      <c r="G22" s="27"/>
      <c r="H22" s="28" t="s">
        <v>97</v>
      </c>
      <c r="I22" s="29"/>
      <c r="J22" s="24">
        <f t="shared" si="1"/>
        <v>192</v>
      </c>
      <c r="K22" s="24"/>
      <c r="L22" s="25">
        <v>104</v>
      </c>
      <c r="M22" s="25"/>
      <c r="N22" s="25">
        <v>88</v>
      </c>
      <c r="O22" s="30"/>
      <c r="P22" s="28" t="s">
        <v>98</v>
      </c>
      <c r="Q22" s="29"/>
      <c r="R22" s="24">
        <f t="shared" si="2"/>
        <v>185</v>
      </c>
      <c r="S22" s="24"/>
      <c r="T22" s="25">
        <v>91</v>
      </c>
      <c r="U22" s="25"/>
      <c r="V22" s="25">
        <v>94</v>
      </c>
      <c r="W22" s="30"/>
      <c r="X22" s="28" t="s">
        <v>99</v>
      </c>
      <c r="Y22" s="29"/>
      <c r="Z22" s="24">
        <f t="shared" si="3"/>
        <v>150</v>
      </c>
      <c r="AA22" s="24"/>
      <c r="AB22" s="25">
        <v>63</v>
      </c>
      <c r="AC22" s="25"/>
      <c r="AD22" s="25">
        <v>87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138</v>
      </c>
      <c r="C23" s="33"/>
      <c r="D23" s="34">
        <v>74</v>
      </c>
      <c r="E23" s="34"/>
      <c r="F23" s="35">
        <v>64</v>
      </c>
      <c r="G23" s="36"/>
      <c r="H23" s="37" t="s">
        <v>102</v>
      </c>
      <c r="I23" s="38"/>
      <c r="J23" s="33">
        <f t="shared" si="1"/>
        <v>174</v>
      </c>
      <c r="K23" s="33"/>
      <c r="L23" s="34">
        <v>87</v>
      </c>
      <c r="M23" s="34"/>
      <c r="N23" s="34">
        <v>87</v>
      </c>
      <c r="O23" s="39"/>
      <c r="P23" s="37" t="s">
        <v>103</v>
      </c>
      <c r="Q23" s="38"/>
      <c r="R23" s="33">
        <f t="shared" si="2"/>
        <v>214</v>
      </c>
      <c r="S23" s="33"/>
      <c r="T23" s="34">
        <v>107</v>
      </c>
      <c r="U23" s="34"/>
      <c r="V23" s="34">
        <v>107</v>
      </c>
      <c r="W23" s="39"/>
      <c r="X23" s="37" t="s">
        <v>104</v>
      </c>
      <c r="Y23" s="38"/>
      <c r="Z23" s="33">
        <f t="shared" si="3"/>
        <v>160</v>
      </c>
      <c r="AA23" s="33"/>
      <c r="AB23" s="34">
        <v>68</v>
      </c>
      <c r="AC23" s="34"/>
      <c r="AD23" s="34">
        <v>92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2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747</v>
      </c>
      <c r="D27" s="62"/>
      <c r="E27" s="63">
        <f>SUM(E28:F29)</f>
        <v>882</v>
      </c>
      <c r="F27" s="62"/>
      <c r="G27" s="63">
        <f>SUM(G28:H29)</f>
        <v>417</v>
      </c>
      <c r="H27" s="62"/>
      <c r="I27" s="63">
        <f>SUM(I28:J29)</f>
        <v>378</v>
      </c>
      <c r="J27" s="62"/>
      <c r="K27" s="63">
        <f>SUM(K28:L29)</f>
        <v>276</v>
      </c>
      <c r="L27" s="62"/>
      <c r="M27" s="63">
        <f>SUM(M28:N29)</f>
        <v>1670</v>
      </c>
      <c r="N27" s="62"/>
      <c r="O27" s="63">
        <f>SUM(O28:P29)</f>
        <v>1752</v>
      </c>
      <c r="P27" s="62"/>
      <c r="Q27" s="63">
        <f>SUM(Q28:R29)</f>
        <v>2257</v>
      </c>
      <c r="R27" s="62"/>
      <c r="S27" s="63">
        <f>SUM(S28:T29)</f>
        <v>2212</v>
      </c>
      <c r="T27" s="62"/>
      <c r="U27" s="63">
        <f>SUM(U28:V29)</f>
        <v>818</v>
      </c>
      <c r="V27" s="62"/>
      <c r="W27" s="63">
        <f>SUM(W28:X29)</f>
        <v>690</v>
      </c>
      <c r="X27" s="62"/>
      <c r="Y27" s="63">
        <f>SUM(Y28:Z29)</f>
        <v>993</v>
      </c>
      <c r="Z27" s="62"/>
      <c r="AA27" s="63">
        <f>SUM(AA28:AB29)</f>
        <v>752</v>
      </c>
      <c r="AB27" s="62"/>
      <c r="AC27" s="63">
        <f>SUM(AC28:AD29)</f>
        <v>1068</v>
      </c>
      <c r="AD27" s="62"/>
      <c r="AE27" s="63">
        <f>SUM(AE28:AF29)</f>
        <v>240</v>
      </c>
      <c r="AF27" s="62"/>
      <c r="AG27" s="63">
        <f>SUM(AG28:AH29)</f>
        <v>8</v>
      </c>
      <c r="AH27" s="62"/>
      <c r="AI27" s="64">
        <f>SUM(C27:AH27)</f>
        <v>15160</v>
      </c>
      <c r="AJ27" s="65"/>
      <c r="AK27" s="66">
        <v>7257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386</v>
      </c>
      <c r="D28" s="71"/>
      <c r="E28" s="72">
        <f>SUM(D10:E15)</f>
        <v>468</v>
      </c>
      <c r="F28" s="71"/>
      <c r="G28" s="72">
        <f>SUM(D16:E18)</f>
        <v>213</v>
      </c>
      <c r="H28" s="71"/>
      <c r="I28" s="72">
        <f>SUM(D19:E21)</f>
        <v>201</v>
      </c>
      <c r="J28" s="71"/>
      <c r="K28" s="72">
        <f>SUM(D22:E23)</f>
        <v>147</v>
      </c>
      <c r="L28" s="71"/>
      <c r="M28" s="72">
        <f>SUM(L4:M13)</f>
        <v>801</v>
      </c>
      <c r="N28" s="71"/>
      <c r="O28" s="72">
        <f>SUM(L14:M23)</f>
        <v>873</v>
      </c>
      <c r="P28" s="71"/>
      <c r="Q28" s="72">
        <f>SUM(T4:U13)</f>
        <v>1119</v>
      </c>
      <c r="R28" s="71"/>
      <c r="S28" s="72">
        <f>SUM(T14:U23)</f>
        <v>1082</v>
      </c>
      <c r="T28" s="71"/>
      <c r="U28" s="72">
        <f>SUM(AB4:AC8)</f>
        <v>389</v>
      </c>
      <c r="V28" s="71"/>
      <c r="W28" s="72">
        <f>SUM(AB9:AC13)</f>
        <v>333</v>
      </c>
      <c r="X28" s="71"/>
      <c r="Y28" s="72">
        <f>SUM(AB14:AC18)</f>
        <v>437</v>
      </c>
      <c r="Z28" s="71"/>
      <c r="AA28" s="72">
        <f>SUM(AB19:AC23)</f>
        <v>332</v>
      </c>
      <c r="AB28" s="71"/>
      <c r="AC28" s="72">
        <f>SUM(AJ4:AK13)</f>
        <v>446</v>
      </c>
      <c r="AD28" s="71"/>
      <c r="AE28" s="72">
        <f>SUM(AJ14:AK23)</f>
        <v>81</v>
      </c>
      <c r="AF28" s="71"/>
      <c r="AG28" s="72">
        <f>AJ24</f>
        <v>2</v>
      </c>
      <c r="AH28" s="71"/>
      <c r="AI28" s="73">
        <f>SUM(C28:AH28)</f>
        <v>7310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361</v>
      </c>
      <c r="D29" s="78"/>
      <c r="E29" s="79">
        <f>SUM(F10:G15)</f>
        <v>414</v>
      </c>
      <c r="F29" s="78"/>
      <c r="G29" s="79">
        <f>SUM(F16:G18)</f>
        <v>204</v>
      </c>
      <c r="H29" s="78"/>
      <c r="I29" s="79">
        <f>SUM(F19:G21)</f>
        <v>177</v>
      </c>
      <c r="J29" s="78"/>
      <c r="K29" s="79">
        <f>SUM(F22:G23)</f>
        <v>129</v>
      </c>
      <c r="L29" s="78"/>
      <c r="M29" s="79">
        <f>SUM(N4:O13)</f>
        <v>869</v>
      </c>
      <c r="N29" s="78"/>
      <c r="O29" s="79">
        <f>SUM(N14:O23)</f>
        <v>879</v>
      </c>
      <c r="P29" s="78"/>
      <c r="Q29" s="79">
        <f>SUM(V4:W13)</f>
        <v>1138</v>
      </c>
      <c r="R29" s="78"/>
      <c r="S29" s="79">
        <f>SUM(V14:W23)</f>
        <v>1130</v>
      </c>
      <c r="T29" s="78"/>
      <c r="U29" s="79">
        <f>SUM(AD4:AE8)</f>
        <v>429</v>
      </c>
      <c r="V29" s="78"/>
      <c r="W29" s="79">
        <f>SUM(AD9:AE13)</f>
        <v>357</v>
      </c>
      <c r="X29" s="78"/>
      <c r="Y29" s="79">
        <f>SUM(AD14:AE18)</f>
        <v>556</v>
      </c>
      <c r="Z29" s="78"/>
      <c r="AA29" s="79">
        <f>SUM(AD19:AE23)</f>
        <v>420</v>
      </c>
      <c r="AB29" s="78"/>
      <c r="AC29" s="79">
        <f>SUM(AL4:AM13)</f>
        <v>622</v>
      </c>
      <c r="AD29" s="78"/>
      <c r="AE29" s="79">
        <f>SUM(AL14:AM23)</f>
        <v>159</v>
      </c>
      <c r="AF29" s="78"/>
      <c r="AG29" s="79">
        <f>AL24</f>
        <v>6</v>
      </c>
      <c r="AH29" s="78"/>
      <c r="AI29" s="80">
        <f>SUM(C29:AH29)</f>
        <v>7850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2046</v>
      </c>
      <c r="D31" s="92"/>
      <c r="E31" s="92"/>
      <c r="F31" s="93">
        <f>C31/AI27</f>
        <v>0.1349604221635884</v>
      </c>
      <c r="G31" s="93"/>
      <c r="H31" s="94"/>
      <c r="I31" s="95">
        <f>SUM(I27:V27)</f>
        <v>9363</v>
      </c>
      <c r="J31" s="96"/>
      <c r="K31" s="96"/>
      <c r="L31" s="96"/>
      <c r="M31" s="96"/>
      <c r="N31" s="96"/>
      <c r="O31" s="96"/>
      <c r="P31" s="97">
        <f>I31/AI27</f>
        <v>0.6176121372031662</v>
      </c>
      <c r="Q31" s="97"/>
      <c r="R31" s="97"/>
      <c r="S31" s="97"/>
      <c r="T31" s="97"/>
      <c r="U31" s="97"/>
      <c r="V31" s="98"/>
      <c r="W31" s="95">
        <f>SUM(W27:AH27)</f>
        <v>3751</v>
      </c>
      <c r="X31" s="99"/>
      <c r="Y31" s="99"/>
      <c r="Z31" s="99"/>
      <c r="AA31" s="99"/>
      <c r="AB31" s="99"/>
      <c r="AC31" s="97">
        <f>W31/AI27</f>
        <v>0.24742744063324537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12</v>
      </c>
      <c r="C4" s="15"/>
      <c r="D4" s="16">
        <v>5</v>
      </c>
      <c r="E4" s="16"/>
      <c r="F4" s="17">
        <v>7</v>
      </c>
      <c r="G4" s="18"/>
      <c r="H4" s="19" t="s">
        <v>7</v>
      </c>
      <c r="I4" s="20"/>
      <c r="J4" s="15">
        <f aca="true" t="shared" si="1" ref="J4:J23">SUM(L4:N4)</f>
        <v>45</v>
      </c>
      <c r="K4" s="15"/>
      <c r="L4" s="16">
        <v>23</v>
      </c>
      <c r="M4" s="16"/>
      <c r="N4" s="16">
        <v>22</v>
      </c>
      <c r="O4" s="21"/>
      <c r="P4" s="19" t="s">
        <v>8</v>
      </c>
      <c r="Q4" s="20"/>
      <c r="R4" s="15">
        <f aca="true" t="shared" si="2" ref="R4:R23">SUM(T4:V4)</f>
        <v>45</v>
      </c>
      <c r="S4" s="15"/>
      <c r="T4" s="16">
        <v>23</v>
      </c>
      <c r="U4" s="16"/>
      <c r="V4" s="16">
        <v>22</v>
      </c>
      <c r="W4" s="21"/>
      <c r="X4" s="19" t="s">
        <v>9</v>
      </c>
      <c r="Y4" s="20"/>
      <c r="Z4" s="15">
        <f aca="true" t="shared" si="3" ref="Z4:Z23">SUM(AB4:AD4)</f>
        <v>50</v>
      </c>
      <c r="AA4" s="15"/>
      <c r="AB4" s="16">
        <v>27</v>
      </c>
      <c r="AC4" s="16"/>
      <c r="AD4" s="16">
        <v>23</v>
      </c>
      <c r="AE4" s="21"/>
      <c r="AF4" s="19" t="s">
        <v>10</v>
      </c>
      <c r="AG4" s="20"/>
      <c r="AH4" s="15">
        <f aca="true" t="shared" si="4" ref="AH4:AH24">SUM(AJ4:AL4)</f>
        <v>51</v>
      </c>
      <c r="AI4" s="15"/>
      <c r="AJ4" s="16">
        <v>24</v>
      </c>
      <c r="AK4" s="16"/>
      <c r="AL4" s="16">
        <v>27</v>
      </c>
      <c r="AM4" s="22"/>
    </row>
    <row r="5" spans="1:39" s="13" customFormat="1" ht="18" customHeight="1">
      <c r="A5" s="23" t="s">
        <v>11</v>
      </c>
      <c r="B5" s="24">
        <f t="shared" si="0"/>
        <v>16</v>
      </c>
      <c r="C5" s="24"/>
      <c r="D5" s="25">
        <v>9</v>
      </c>
      <c r="E5" s="25"/>
      <c r="F5" s="26">
        <v>7</v>
      </c>
      <c r="G5" s="27"/>
      <c r="H5" s="28" t="s">
        <v>12</v>
      </c>
      <c r="I5" s="29"/>
      <c r="J5" s="24">
        <f t="shared" si="1"/>
        <v>27</v>
      </c>
      <c r="K5" s="24"/>
      <c r="L5" s="25">
        <v>18</v>
      </c>
      <c r="M5" s="25"/>
      <c r="N5" s="25">
        <v>9</v>
      </c>
      <c r="O5" s="30"/>
      <c r="P5" s="28" t="s">
        <v>13</v>
      </c>
      <c r="Q5" s="29"/>
      <c r="R5" s="24">
        <f t="shared" si="2"/>
        <v>52</v>
      </c>
      <c r="S5" s="24"/>
      <c r="T5" s="25">
        <v>34</v>
      </c>
      <c r="U5" s="25"/>
      <c r="V5" s="25">
        <v>18</v>
      </c>
      <c r="W5" s="30"/>
      <c r="X5" s="28" t="s">
        <v>14</v>
      </c>
      <c r="Y5" s="29"/>
      <c r="Z5" s="24">
        <f t="shared" si="3"/>
        <v>50</v>
      </c>
      <c r="AA5" s="24"/>
      <c r="AB5" s="25">
        <v>28</v>
      </c>
      <c r="AC5" s="25"/>
      <c r="AD5" s="25">
        <v>22</v>
      </c>
      <c r="AE5" s="30"/>
      <c r="AF5" s="28" t="s">
        <v>15</v>
      </c>
      <c r="AG5" s="29"/>
      <c r="AH5" s="24">
        <f t="shared" si="4"/>
        <v>68</v>
      </c>
      <c r="AI5" s="24"/>
      <c r="AJ5" s="25">
        <v>28</v>
      </c>
      <c r="AK5" s="25"/>
      <c r="AL5" s="25">
        <v>40</v>
      </c>
      <c r="AM5" s="31"/>
    </row>
    <row r="6" spans="1:39" s="13" customFormat="1" ht="18" customHeight="1">
      <c r="A6" s="23" t="s">
        <v>16</v>
      </c>
      <c r="B6" s="24">
        <f t="shared" si="0"/>
        <v>27</v>
      </c>
      <c r="C6" s="24"/>
      <c r="D6" s="25">
        <v>14</v>
      </c>
      <c r="E6" s="25"/>
      <c r="F6" s="26">
        <v>13</v>
      </c>
      <c r="G6" s="27"/>
      <c r="H6" s="28" t="s">
        <v>17</v>
      </c>
      <c r="I6" s="29"/>
      <c r="J6" s="24">
        <f t="shared" si="1"/>
        <v>45</v>
      </c>
      <c r="K6" s="24"/>
      <c r="L6" s="25">
        <v>31</v>
      </c>
      <c r="M6" s="25"/>
      <c r="N6" s="25">
        <v>14</v>
      </c>
      <c r="O6" s="30"/>
      <c r="P6" s="28" t="s">
        <v>18</v>
      </c>
      <c r="Q6" s="29"/>
      <c r="R6" s="24">
        <f t="shared" si="2"/>
        <v>68</v>
      </c>
      <c r="S6" s="24"/>
      <c r="T6" s="25">
        <v>42</v>
      </c>
      <c r="U6" s="25"/>
      <c r="V6" s="25">
        <v>26</v>
      </c>
      <c r="W6" s="30"/>
      <c r="X6" s="28" t="s">
        <v>19</v>
      </c>
      <c r="Y6" s="29"/>
      <c r="Z6" s="24">
        <f t="shared" si="3"/>
        <v>47</v>
      </c>
      <c r="AA6" s="24"/>
      <c r="AB6" s="25">
        <v>31</v>
      </c>
      <c r="AC6" s="25"/>
      <c r="AD6" s="25">
        <v>16</v>
      </c>
      <c r="AE6" s="30"/>
      <c r="AF6" s="28" t="s">
        <v>20</v>
      </c>
      <c r="AG6" s="29"/>
      <c r="AH6" s="24">
        <f t="shared" si="4"/>
        <v>47</v>
      </c>
      <c r="AI6" s="24"/>
      <c r="AJ6" s="25">
        <v>20</v>
      </c>
      <c r="AK6" s="25"/>
      <c r="AL6" s="25">
        <v>27</v>
      </c>
      <c r="AM6" s="31"/>
    </row>
    <row r="7" spans="1:39" s="13" customFormat="1" ht="18" customHeight="1">
      <c r="A7" s="23" t="s">
        <v>21</v>
      </c>
      <c r="B7" s="24">
        <f t="shared" si="0"/>
        <v>28</v>
      </c>
      <c r="C7" s="24"/>
      <c r="D7" s="25">
        <v>13</v>
      </c>
      <c r="E7" s="25"/>
      <c r="F7" s="26">
        <v>15</v>
      </c>
      <c r="G7" s="27"/>
      <c r="H7" s="28" t="s">
        <v>22</v>
      </c>
      <c r="I7" s="29"/>
      <c r="J7" s="24">
        <f t="shared" si="1"/>
        <v>48</v>
      </c>
      <c r="K7" s="24"/>
      <c r="L7" s="25">
        <v>31</v>
      </c>
      <c r="M7" s="25"/>
      <c r="N7" s="25">
        <v>17</v>
      </c>
      <c r="O7" s="30"/>
      <c r="P7" s="28" t="s">
        <v>23</v>
      </c>
      <c r="Q7" s="29"/>
      <c r="R7" s="24">
        <f t="shared" si="2"/>
        <v>53</v>
      </c>
      <c r="S7" s="24"/>
      <c r="T7" s="25">
        <v>29</v>
      </c>
      <c r="U7" s="25"/>
      <c r="V7" s="25">
        <v>24</v>
      </c>
      <c r="W7" s="30"/>
      <c r="X7" s="28" t="s">
        <v>24</v>
      </c>
      <c r="Y7" s="29"/>
      <c r="Z7" s="24">
        <f t="shared" si="3"/>
        <v>40</v>
      </c>
      <c r="AA7" s="24"/>
      <c r="AB7" s="25">
        <v>17</v>
      </c>
      <c r="AC7" s="25"/>
      <c r="AD7" s="25">
        <v>23</v>
      </c>
      <c r="AE7" s="30"/>
      <c r="AF7" s="28" t="s">
        <v>25</v>
      </c>
      <c r="AG7" s="29"/>
      <c r="AH7" s="24">
        <f t="shared" si="4"/>
        <v>50</v>
      </c>
      <c r="AI7" s="24"/>
      <c r="AJ7" s="25">
        <v>20</v>
      </c>
      <c r="AK7" s="25"/>
      <c r="AL7" s="25">
        <v>30</v>
      </c>
      <c r="AM7" s="31"/>
    </row>
    <row r="8" spans="1:39" s="13" customFormat="1" ht="18" customHeight="1">
      <c r="A8" s="23" t="s">
        <v>26</v>
      </c>
      <c r="B8" s="24">
        <f t="shared" si="0"/>
        <v>20</v>
      </c>
      <c r="C8" s="24"/>
      <c r="D8" s="25">
        <v>9</v>
      </c>
      <c r="E8" s="25"/>
      <c r="F8" s="26">
        <v>11</v>
      </c>
      <c r="G8" s="27"/>
      <c r="H8" s="28" t="s">
        <v>27</v>
      </c>
      <c r="I8" s="29"/>
      <c r="J8" s="24">
        <f t="shared" si="1"/>
        <v>54</v>
      </c>
      <c r="K8" s="24"/>
      <c r="L8" s="25">
        <v>39</v>
      </c>
      <c r="M8" s="25"/>
      <c r="N8" s="25">
        <v>15</v>
      </c>
      <c r="O8" s="30"/>
      <c r="P8" s="28" t="s">
        <v>28</v>
      </c>
      <c r="Q8" s="29"/>
      <c r="R8" s="24">
        <f t="shared" si="2"/>
        <v>62</v>
      </c>
      <c r="S8" s="24"/>
      <c r="T8" s="25">
        <v>31</v>
      </c>
      <c r="U8" s="25"/>
      <c r="V8" s="25">
        <v>31</v>
      </c>
      <c r="W8" s="30"/>
      <c r="X8" s="28" t="s">
        <v>29</v>
      </c>
      <c r="Y8" s="29"/>
      <c r="Z8" s="24">
        <f t="shared" si="3"/>
        <v>41</v>
      </c>
      <c r="AA8" s="24"/>
      <c r="AB8" s="25">
        <v>20</v>
      </c>
      <c r="AC8" s="25"/>
      <c r="AD8" s="25">
        <v>21</v>
      </c>
      <c r="AE8" s="30"/>
      <c r="AF8" s="28" t="s">
        <v>30</v>
      </c>
      <c r="AG8" s="29"/>
      <c r="AH8" s="24">
        <f t="shared" si="4"/>
        <v>38</v>
      </c>
      <c r="AI8" s="24"/>
      <c r="AJ8" s="25">
        <v>17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26</v>
      </c>
      <c r="C9" s="24"/>
      <c r="D9" s="25">
        <v>16</v>
      </c>
      <c r="E9" s="25"/>
      <c r="F9" s="26">
        <v>10</v>
      </c>
      <c r="G9" s="27"/>
      <c r="H9" s="28" t="s">
        <v>32</v>
      </c>
      <c r="I9" s="29"/>
      <c r="J9" s="24">
        <f t="shared" si="1"/>
        <v>45</v>
      </c>
      <c r="K9" s="24"/>
      <c r="L9" s="25">
        <v>26</v>
      </c>
      <c r="M9" s="25"/>
      <c r="N9" s="25">
        <v>19</v>
      </c>
      <c r="O9" s="30"/>
      <c r="P9" s="28" t="s">
        <v>33</v>
      </c>
      <c r="Q9" s="29"/>
      <c r="R9" s="24">
        <f t="shared" si="2"/>
        <v>65</v>
      </c>
      <c r="S9" s="24"/>
      <c r="T9" s="25">
        <v>43</v>
      </c>
      <c r="U9" s="25"/>
      <c r="V9" s="25">
        <v>22</v>
      </c>
      <c r="W9" s="30"/>
      <c r="X9" s="28" t="s">
        <v>34</v>
      </c>
      <c r="Y9" s="29"/>
      <c r="Z9" s="24">
        <f t="shared" si="3"/>
        <v>44</v>
      </c>
      <c r="AA9" s="24"/>
      <c r="AB9" s="25">
        <v>23</v>
      </c>
      <c r="AC9" s="25"/>
      <c r="AD9" s="25">
        <v>21</v>
      </c>
      <c r="AE9" s="30"/>
      <c r="AF9" s="28" t="s">
        <v>35</v>
      </c>
      <c r="AG9" s="29"/>
      <c r="AH9" s="24">
        <f t="shared" si="4"/>
        <v>39</v>
      </c>
      <c r="AI9" s="24"/>
      <c r="AJ9" s="25">
        <v>14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39</v>
      </c>
      <c r="C10" s="24"/>
      <c r="D10" s="25">
        <v>19</v>
      </c>
      <c r="E10" s="25"/>
      <c r="F10" s="26">
        <v>20</v>
      </c>
      <c r="G10" s="27"/>
      <c r="H10" s="28" t="s">
        <v>37</v>
      </c>
      <c r="I10" s="29"/>
      <c r="J10" s="24">
        <f t="shared" si="1"/>
        <v>54</v>
      </c>
      <c r="K10" s="24"/>
      <c r="L10" s="25">
        <v>37</v>
      </c>
      <c r="M10" s="25"/>
      <c r="N10" s="25">
        <v>17</v>
      </c>
      <c r="O10" s="30"/>
      <c r="P10" s="28" t="s">
        <v>38</v>
      </c>
      <c r="Q10" s="29"/>
      <c r="R10" s="24">
        <f t="shared" si="2"/>
        <v>70</v>
      </c>
      <c r="S10" s="24"/>
      <c r="T10" s="25">
        <v>42</v>
      </c>
      <c r="U10" s="25"/>
      <c r="V10" s="25">
        <v>28</v>
      </c>
      <c r="W10" s="30"/>
      <c r="X10" s="28" t="s">
        <v>39</v>
      </c>
      <c r="Y10" s="29"/>
      <c r="Z10" s="24">
        <f t="shared" si="3"/>
        <v>48</v>
      </c>
      <c r="AA10" s="24"/>
      <c r="AB10" s="25">
        <v>27</v>
      </c>
      <c r="AC10" s="25"/>
      <c r="AD10" s="25">
        <v>21</v>
      </c>
      <c r="AE10" s="30"/>
      <c r="AF10" s="28" t="s">
        <v>40</v>
      </c>
      <c r="AG10" s="29"/>
      <c r="AH10" s="24">
        <f t="shared" si="4"/>
        <v>42</v>
      </c>
      <c r="AI10" s="24"/>
      <c r="AJ10" s="25">
        <v>12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31</v>
      </c>
      <c r="C11" s="24"/>
      <c r="D11" s="25">
        <v>16</v>
      </c>
      <c r="E11" s="25"/>
      <c r="F11" s="26">
        <v>15</v>
      </c>
      <c r="G11" s="27"/>
      <c r="H11" s="28" t="s">
        <v>42</v>
      </c>
      <c r="I11" s="29"/>
      <c r="J11" s="24">
        <f t="shared" si="1"/>
        <v>44</v>
      </c>
      <c r="K11" s="24"/>
      <c r="L11" s="25">
        <v>27</v>
      </c>
      <c r="M11" s="25"/>
      <c r="N11" s="25">
        <v>17</v>
      </c>
      <c r="O11" s="30"/>
      <c r="P11" s="28" t="s">
        <v>43</v>
      </c>
      <c r="Q11" s="29"/>
      <c r="R11" s="24">
        <f t="shared" si="2"/>
        <v>62</v>
      </c>
      <c r="S11" s="24"/>
      <c r="T11" s="25">
        <v>27</v>
      </c>
      <c r="U11" s="25"/>
      <c r="V11" s="25">
        <v>35</v>
      </c>
      <c r="W11" s="30"/>
      <c r="X11" s="28" t="s">
        <v>44</v>
      </c>
      <c r="Y11" s="29"/>
      <c r="Z11" s="24">
        <f t="shared" si="3"/>
        <v>56</v>
      </c>
      <c r="AA11" s="24"/>
      <c r="AB11" s="25">
        <v>26</v>
      </c>
      <c r="AC11" s="25"/>
      <c r="AD11" s="25">
        <v>30</v>
      </c>
      <c r="AE11" s="30"/>
      <c r="AF11" s="28" t="s">
        <v>45</v>
      </c>
      <c r="AG11" s="29"/>
      <c r="AH11" s="24">
        <f t="shared" si="4"/>
        <v>29</v>
      </c>
      <c r="AI11" s="24"/>
      <c r="AJ11" s="25">
        <v>9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32</v>
      </c>
      <c r="C12" s="24"/>
      <c r="D12" s="25">
        <v>18</v>
      </c>
      <c r="E12" s="25"/>
      <c r="F12" s="26">
        <v>14</v>
      </c>
      <c r="G12" s="27"/>
      <c r="H12" s="28" t="s">
        <v>47</v>
      </c>
      <c r="I12" s="29"/>
      <c r="J12" s="24">
        <f t="shared" si="1"/>
        <v>46</v>
      </c>
      <c r="K12" s="24"/>
      <c r="L12" s="25">
        <v>26</v>
      </c>
      <c r="M12" s="25"/>
      <c r="N12" s="25">
        <v>20</v>
      </c>
      <c r="O12" s="30"/>
      <c r="P12" s="28" t="s">
        <v>48</v>
      </c>
      <c r="Q12" s="29"/>
      <c r="R12" s="24">
        <f t="shared" si="2"/>
        <v>81</v>
      </c>
      <c r="S12" s="24"/>
      <c r="T12" s="25">
        <v>47</v>
      </c>
      <c r="U12" s="25"/>
      <c r="V12" s="25">
        <v>34</v>
      </c>
      <c r="W12" s="30"/>
      <c r="X12" s="28" t="s">
        <v>49</v>
      </c>
      <c r="Y12" s="29"/>
      <c r="Z12" s="24">
        <f t="shared" si="3"/>
        <v>55</v>
      </c>
      <c r="AA12" s="24"/>
      <c r="AB12" s="25">
        <v>23</v>
      </c>
      <c r="AC12" s="25"/>
      <c r="AD12" s="25">
        <v>32</v>
      </c>
      <c r="AE12" s="30"/>
      <c r="AF12" s="28" t="s">
        <v>50</v>
      </c>
      <c r="AG12" s="29"/>
      <c r="AH12" s="24">
        <f t="shared" si="4"/>
        <v>32</v>
      </c>
      <c r="AI12" s="24"/>
      <c r="AJ12" s="25">
        <v>11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50</v>
      </c>
      <c r="C13" s="24"/>
      <c r="D13" s="25">
        <v>25</v>
      </c>
      <c r="E13" s="25"/>
      <c r="F13" s="26">
        <v>25</v>
      </c>
      <c r="G13" s="27"/>
      <c r="H13" s="28" t="s">
        <v>52</v>
      </c>
      <c r="I13" s="29"/>
      <c r="J13" s="24">
        <f t="shared" si="1"/>
        <v>36</v>
      </c>
      <c r="K13" s="24"/>
      <c r="L13" s="25">
        <v>18</v>
      </c>
      <c r="M13" s="25"/>
      <c r="N13" s="25">
        <v>18</v>
      </c>
      <c r="O13" s="30"/>
      <c r="P13" s="28" t="s">
        <v>53</v>
      </c>
      <c r="Q13" s="29"/>
      <c r="R13" s="24">
        <f t="shared" si="2"/>
        <v>83</v>
      </c>
      <c r="S13" s="24"/>
      <c r="T13" s="25">
        <v>43</v>
      </c>
      <c r="U13" s="25"/>
      <c r="V13" s="25">
        <v>40</v>
      </c>
      <c r="W13" s="30"/>
      <c r="X13" s="28" t="s">
        <v>54</v>
      </c>
      <c r="Y13" s="29"/>
      <c r="Z13" s="24">
        <f t="shared" si="3"/>
        <v>59</v>
      </c>
      <c r="AA13" s="24"/>
      <c r="AB13" s="25">
        <v>22</v>
      </c>
      <c r="AC13" s="25"/>
      <c r="AD13" s="25">
        <v>37</v>
      </c>
      <c r="AE13" s="30"/>
      <c r="AF13" s="28" t="s">
        <v>55</v>
      </c>
      <c r="AG13" s="29"/>
      <c r="AH13" s="24">
        <f t="shared" si="4"/>
        <v>29</v>
      </c>
      <c r="AI13" s="24"/>
      <c r="AJ13" s="25">
        <v>10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28</v>
      </c>
      <c r="C14" s="24"/>
      <c r="D14" s="25">
        <v>14</v>
      </c>
      <c r="E14" s="25"/>
      <c r="F14" s="26">
        <v>14</v>
      </c>
      <c r="G14" s="27"/>
      <c r="H14" s="28" t="s">
        <v>57</v>
      </c>
      <c r="I14" s="29"/>
      <c r="J14" s="24">
        <f t="shared" si="1"/>
        <v>43</v>
      </c>
      <c r="K14" s="24"/>
      <c r="L14" s="25">
        <v>33</v>
      </c>
      <c r="M14" s="25"/>
      <c r="N14" s="25">
        <v>10</v>
      </c>
      <c r="O14" s="30"/>
      <c r="P14" s="28" t="s">
        <v>58</v>
      </c>
      <c r="Q14" s="29"/>
      <c r="R14" s="24">
        <f t="shared" si="2"/>
        <v>67</v>
      </c>
      <c r="S14" s="24"/>
      <c r="T14" s="25">
        <v>37</v>
      </c>
      <c r="U14" s="25"/>
      <c r="V14" s="25">
        <v>30</v>
      </c>
      <c r="W14" s="30"/>
      <c r="X14" s="28" t="s">
        <v>59</v>
      </c>
      <c r="Y14" s="29"/>
      <c r="Z14" s="24">
        <f t="shared" si="3"/>
        <v>76</v>
      </c>
      <c r="AA14" s="24"/>
      <c r="AB14" s="25">
        <v>36</v>
      </c>
      <c r="AC14" s="25"/>
      <c r="AD14" s="25">
        <v>40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6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37</v>
      </c>
      <c r="C15" s="24"/>
      <c r="D15" s="25">
        <v>21</v>
      </c>
      <c r="E15" s="25"/>
      <c r="F15" s="26">
        <v>16</v>
      </c>
      <c r="G15" s="27"/>
      <c r="H15" s="28" t="s">
        <v>62</v>
      </c>
      <c r="I15" s="29"/>
      <c r="J15" s="24">
        <f t="shared" si="1"/>
        <v>51</v>
      </c>
      <c r="K15" s="24"/>
      <c r="L15" s="25">
        <v>31</v>
      </c>
      <c r="M15" s="25"/>
      <c r="N15" s="25">
        <v>20</v>
      </c>
      <c r="O15" s="30"/>
      <c r="P15" s="28" t="s">
        <v>63</v>
      </c>
      <c r="Q15" s="29"/>
      <c r="R15" s="24">
        <f t="shared" si="2"/>
        <v>70</v>
      </c>
      <c r="S15" s="24"/>
      <c r="T15" s="25">
        <v>42</v>
      </c>
      <c r="U15" s="25"/>
      <c r="V15" s="25">
        <v>28</v>
      </c>
      <c r="W15" s="30"/>
      <c r="X15" s="28" t="s">
        <v>64</v>
      </c>
      <c r="Y15" s="29"/>
      <c r="Z15" s="24">
        <f t="shared" si="3"/>
        <v>77</v>
      </c>
      <c r="AA15" s="24"/>
      <c r="AB15" s="25">
        <v>36</v>
      </c>
      <c r="AC15" s="25"/>
      <c r="AD15" s="25">
        <v>41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4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37</v>
      </c>
      <c r="C16" s="24"/>
      <c r="D16" s="25">
        <v>18</v>
      </c>
      <c r="E16" s="25"/>
      <c r="F16" s="26">
        <v>19</v>
      </c>
      <c r="G16" s="27"/>
      <c r="H16" s="28" t="s">
        <v>67</v>
      </c>
      <c r="I16" s="29"/>
      <c r="J16" s="24">
        <f t="shared" si="1"/>
        <v>49</v>
      </c>
      <c r="K16" s="24"/>
      <c r="L16" s="25">
        <v>26</v>
      </c>
      <c r="M16" s="25"/>
      <c r="N16" s="25">
        <v>23</v>
      </c>
      <c r="O16" s="30"/>
      <c r="P16" s="28" t="s">
        <v>68</v>
      </c>
      <c r="Q16" s="29"/>
      <c r="R16" s="24">
        <f t="shared" si="2"/>
        <v>69</v>
      </c>
      <c r="S16" s="24"/>
      <c r="T16" s="25">
        <v>44</v>
      </c>
      <c r="U16" s="25"/>
      <c r="V16" s="25">
        <v>25</v>
      </c>
      <c r="W16" s="30"/>
      <c r="X16" s="28" t="s">
        <v>69</v>
      </c>
      <c r="Y16" s="29"/>
      <c r="Z16" s="24">
        <f t="shared" si="3"/>
        <v>75</v>
      </c>
      <c r="AA16" s="24"/>
      <c r="AB16" s="25">
        <v>41</v>
      </c>
      <c r="AC16" s="25"/>
      <c r="AD16" s="25">
        <v>34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5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32</v>
      </c>
      <c r="C17" s="24"/>
      <c r="D17" s="25">
        <v>20</v>
      </c>
      <c r="E17" s="25"/>
      <c r="F17" s="26">
        <v>12</v>
      </c>
      <c r="G17" s="27"/>
      <c r="H17" s="28" t="s">
        <v>72</v>
      </c>
      <c r="I17" s="29"/>
      <c r="J17" s="24">
        <f t="shared" si="1"/>
        <v>43</v>
      </c>
      <c r="K17" s="24"/>
      <c r="L17" s="25">
        <v>20</v>
      </c>
      <c r="M17" s="25"/>
      <c r="N17" s="25">
        <v>23</v>
      </c>
      <c r="O17" s="30"/>
      <c r="P17" s="28" t="s">
        <v>73</v>
      </c>
      <c r="Q17" s="29"/>
      <c r="R17" s="24">
        <f t="shared" si="2"/>
        <v>51</v>
      </c>
      <c r="S17" s="24"/>
      <c r="T17" s="25">
        <v>25</v>
      </c>
      <c r="U17" s="25"/>
      <c r="V17" s="25">
        <v>26</v>
      </c>
      <c r="W17" s="30"/>
      <c r="X17" s="28" t="s">
        <v>74</v>
      </c>
      <c r="Y17" s="29"/>
      <c r="Z17" s="24">
        <f t="shared" si="3"/>
        <v>104</v>
      </c>
      <c r="AA17" s="24"/>
      <c r="AB17" s="25">
        <v>51</v>
      </c>
      <c r="AC17" s="25"/>
      <c r="AD17" s="25">
        <v>53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0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39</v>
      </c>
      <c r="C18" s="24"/>
      <c r="D18" s="25">
        <v>18</v>
      </c>
      <c r="E18" s="25"/>
      <c r="F18" s="26">
        <v>21</v>
      </c>
      <c r="G18" s="27"/>
      <c r="H18" s="28" t="s">
        <v>77</v>
      </c>
      <c r="I18" s="29"/>
      <c r="J18" s="24">
        <f t="shared" si="1"/>
        <v>47</v>
      </c>
      <c r="K18" s="24"/>
      <c r="L18" s="25">
        <v>24</v>
      </c>
      <c r="M18" s="25"/>
      <c r="N18" s="25">
        <v>23</v>
      </c>
      <c r="O18" s="30"/>
      <c r="P18" s="28" t="s">
        <v>78</v>
      </c>
      <c r="Q18" s="29"/>
      <c r="R18" s="24">
        <f t="shared" si="2"/>
        <v>59</v>
      </c>
      <c r="S18" s="24"/>
      <c r="T18" s="25">
        <v>26</v>
      </c>
      <c r="U18" s="25"/>
      <c r="V18" s="25">
        <v>33</v>
      </c>
      <c r="W18" s="30"/>
      <c r="X18" s="28" t="s">
        <v>79</v>
      </c>
      <c r="Y18" s="29"/>
      <c r="Z18" s="24">
        <f t="shared" si="3"/>
        <v>79</v>
      </c>
      <c r="AA18" s="24"/>
      <c r="AB18" s="25">
        <v>42</v>
      </c>
      <c r="AC18" s="25"/>
      <c r="AD18" s="25">
        <v>37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3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29</v>
      </c>
      <c r="C19" s="24"/>
      <c r="D19" s="25">
        <v>15</v>
      </c>
      <c r="E19" s="25"/>
      <c r="F19" s="26">
        <v>14</v>
      </c>
      <c r="G19" s="27"/>
      <c r="H19" s="28" t="s">
        <v>82</v>
      </c>
      <c r="I19" s="29"/>
      <c r="J19" s="24">
        <f t="shared" si="1"/>
        <v>44</v>
      </c>
      <c r="K19" s="24"/>
      <c r="L19" s="25">
        <v>24</v>
      </c>
      <c r="M19" s="25"/>
      <c r="N19" s="25">
        <v>20</v>
      </c>
      <c r="O19" s="30"/>
      <c r="P19" s="28" t="s">
        <v>83</v>
      </c>
      <c r="Q19" s="29"/>
      <c r="R19" s="24">
        <f t="shared" si="2"/>
        <v>58</v>
      </c>
      <c r="S19" s="24"/>
      <c r="T19" s="25">
        <v>34</v>
      </c>
      <c r="U19" s="25"/>
      <c r="V19" s="25">
        <v>24</v>
      </c>
      <c r="W19" s="30"/>
      <c r="X19" s="28" t="s">
        <v>84</v>
      </c>
      <c r="Y19" s="29"/>
      <c r="Z19" s="24">
        <f t="shared" si="3"/>
        <v>77</v>
      </c>
      <c r="AA19" s="24"/>
      <c r="AB19" s="25">
        <v>33</v>
      </c>
      <c r="AC19" s="25"/>
      <c r="AD19" s="25">
        <v>44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1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41</v>
      </c>
      <c r="C20" s="24"/>
      <c r="D20" s="25">
        <v>26</v>
      </c>
      <c r="E20" s="25"/>
      <c r="F20" s="26">
        <v>15</v>
      </c>
      <c r="G20" s="27"/>
      <c r="H20" s="28" t="s">
        <v>87</v>
      </c>
      <c r="I20" s="29"/>
      <c r="J20" s="24">
        <f t="shared" si="1"/>
        <v>49</v>
      </c>
      <c r="K20" s="24"/>
      <c r="L20" s="25">
        <v>30</v>
      </c>
      <c r="M20" s="25"/>
      <c r="N20" s="25">
        <v>19</v>
      </c>
      <c r="O20" s="30"/>
      <c r="P20" s="28" t="s">
        <v>88</v>
      </c>
      <c r="Q20" s="29"/>
      <c r="R20" s="24">
        <f t="shared" si="2"/>
        <v>56</v>
      </c>
      <c r="S20" s="24"/>
      <c r="T20" s="25">
        <v>33</v>
      </c>
      <c r="U20" s="25"/>
      <c r="V20" s="25">
        <v>23</v>
      </c>
      <c r="W20" s="30"/>
      <c r="X20" s="28" t="s">
        <v>89</v>
      </c>
      <c r="Y20" s="29"/>
      <c r="Z20" s="24">
        <f t="shared" si="3"/>
        <v>40</v>
      </c>
      <c r="AA20" s="24"/>
      <c r="AB20" s="25">
        <v>20</v>
      </c>
      <c r="AC20" s="25"/>
      <c r="AD20" s="25">
        <v>20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0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40</v>
      </c>
      <c r="C21" s="24"/>
      <c r="D21" s="25">
        <v>25</v>
      </c>
      <c r="E21" s="25"/>
      <c r="F21" s="26">
        <v>15</v>
      </c>
      <c r="G21" s="27"/>
      <c r="H21" s="28" t="s">
        <v>92</v>
      </c>
      <c r="I21" s="29"/>
      <c r="J21" s="24">
        <f t="shared" si="1"/>
        <v>48</v>
      </c>
      <c r="K21" s="24"/>
      <c r="L21" s="25">
        <v>30</v>
      </c>
      <c r="M21" s="25"/>
      <c r="N21" s="25">
        <v>18</v>
      </c>
      <c r="O21" s="30"/>
      <c r="P21" s="28" t="s">
        <v>93</v>
      </c>
      <c r="Q21" s="29"/>
      <c r="R21" s="24">
        <f t="shared" si="2"/>
        <v>50</v>
      </c>
      <c r="S21" s="24"/>
      <c r="T21" s="25">
        <v>25</v>
      </c>
      <c r="U21" s="25"/>
      <c r="V21" s="25">
        <v>25</v>
      </c>
      <c r="W21" s="30"/>
      <c r="X21" s="28" t="s">
        <v>94</v>
      </c>
      <c r="Y21" s="29"/>
      <c r="Z21" s="24">
        <f t="shared" si="3"/>
        <v>47</v>
      </c>
      <c r="AA21" s="24"/>
      <c r="AB21" s="25">
        <v>17</v>
      </c>
      <c r="AC21" s="25"/>
      <c r="AD21" s="25">
        <v>30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53</v>
      </c>
      <c r="C22" s="24"/>
      <c r="D22" s="25">
        <v>28</v>
      </c>
      <c r="E22" s="25"/>
      <c r="F22" s="26">
        <v>25</v>
      </c>
      <c r="G22" s="27"/>
      <c r="H22" s="28" t="s">
        <v>97</v>
      </c>
      <c r="I22" s="29"/>
      <c r="J22" s="24">
        <f t="shared" si="1"/>
        <v>52</v>
      </c>
      <c r="K22" s="24"/>
      <c r="L22" s="25">
        <v>27</v>
      </c>
      <c r="M22" s="25"/>
      <c r="N22" s="25">
        <v>25</v>
      </c>
      <c r="O22" s="30"/>
      <c r="P22" s="28" t="s">
        <v>98</v>
      </c>
      <c r="Q22" s="29"/>
      <c r="R22" s="24">
        <f t="shared" si="2"/>
        <v>61</v>
      </c>
      <c r="S22" s="24"/>
      <c r="T22" s="25">
        <v>29</v>
      </c>
      <c r="U22" s="25"/>
      <c r="V22" s="25">
        <v>32</v>
      </c>
      <c r="W22" s="30"/>
      <c r="X22" s="28" t="s">
        <v>99</v>
      </c>
      <c r="Y22" s="29"/>
      <c r="Z22" s="24">
        <f t="shared" si="3"/>
        <v>55</v>
      </c>
      <c r="AA22" s="24"/>
      <c r="AB22" s="25">
        <v>24</v>
      </c>
      <c r="AC22" s="25"/>
      <c r="AD22" s="25">
        <v>31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3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39</v>
      </c>
      <c r="C23" s="33"/>
      <c r="D23" s="34">
        <v>19</v>
      </c>
      <c r="E23" s="34"/>
      <c r="F23" s="35">
        <v>20</v>
      </c>
      <c r="G23" s="36"/>
      <c r="H23" s="37" t="s">
        <v>102</v>
      </c>
      <c r="I23" s="38"/>
      <c r="J23" s="33">
        <f t="shared" si="1"/>
        <v>46</v>
      </c>
      <c r="K23" s="33"/>
      <c r="L23" s="34">
        <v>24</v>
      </c>
      <c r="M23" s="34"/>
      <c r="N23" s="34">
        <v>22</v>
      </c>
      <c r="O23" s="39"/>
      <c r="P23" s="37" t="s">
        <v>103</v>
      </c>
      <c r="Q23" s="38"/>
      <c r="R23" s="33">
        <f t="shared" si="2"/>
        <v>53</v>
      </c>
      <c r="S23" s="33"/>
      <c r="T23" s="34">
        <v>22</v>
      </c>
      <c r="U23" s="34"/>
      <c r="V23" s="34">
        <v>31</v>
      </c>
      <c r="W23" s="39"/>
      <c r="X23" s="37" t="s">
        <v>104</v>
      </c>
      <c r="Y23" s="38"/>
      <c r="Z23" s="33">
        <f t="shared" si="3"/>
        <v>65</v>
      </c>
      <c r="AA23" s="33"/>
      <c r="AB23" s="34">
        <v>28</v>
      </c>
      <c r="AC23" s="34"/>
      <c r="AD23" s="34">
        <v>37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129</v>
      </c>
      <c r="D27" s="62"/>
      <c r="E27" s="63">
        <f>SUM(E28:F29)</f>
        <v>217</v>
      </c>
      <c r="F27" s="62"/>
      <c r="G27" s="63">
        <f>SUM(G28:H29)</f>
        <v>108</v>
      </c>
      <c r="H27" s="62"/>
      <c r="I27" s="63">
        <f>SUM(I28:J29)</f>
        <v>110</v>
      </c>
      <c r="J27" s="62"/>
      <c r="K27" s="63">
        <f>SUM(K28:L29)</f>
        <v>92</v>
      </c>
      <c r="L27" s="62"/>
      <c r="M27" s="63">
        <f>SUM(M28:N29)</f>
        <v>444</v>
      </c>
      <c r="N27" s="62"/>
      <c r="O27" s="63">
        <f>SUM(O28:P29)</f>
        <v>472</v>
      </c>
      <c r="P27" s="62"/>
      <c r="Q27" s="63">
        <f>SUM(Q28:R29)</f>
        <v>641</v>
      </c>
      <c r="R27" s="62"/>
      <c r="S27" s="63">
        <f>SUM(S28:T29)</f>
        <v>594</v>
      </c>
      <c r="T27" s="62"/>
      <c r="U27" s="63">
        <f>SUM(U28:V29)</f>
        <v>228</v>
      </c>
      <c r="V27" s="62"/>
      <c r="W27" s="63">
        <f>SUM(W28:X29)</f>
        <v>262</v>
      </c>
      <c r="X27" s="62"/>
      <c r="Y27" s="63">
        <f>SUM(Y28:Z29)</f>
        <v>411</v>
      </c>
      <c r="Z27" s="62"/>
      <c r="AA27" s="63">
        <f>SUM(AA28:AB29)</f>
        <v>284</v>
      </c>
      <c r="AB27" s="62"/>
      <c r="AC27" s="63">
        <f>SUM(AC28:AD29)</f>
        <v>425</v>
      </c>
      <c r="AD27" s="62"/>
      <c r="AE27" s="63">
        <f>SUM(AE28:AF29)</f>
        <v>119</v>
      </c>
      <c r="AF27" s="62"/>
      <c r="AG27" s="63">
        <f>SUM(AG28:AH29)</f>
        <v>6</v>
      </c>
      <c r="AH27" s="62"/>
      <c r="AI27" s="64">
        <f>SUM(C27:AH27)</f>
        <v>4542</v>
      </c>
      <c r="AJ27" s="65"/>
      <c r="AK27" s="66">
        <v>2495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66</v>
      </c>
      <c r="D28" s="71"/>
      <c r="E28" s="72">
        <f>SUM(D10:E15)</f>
        <v>113</v>
      </c>
      <c r="F28" s="71"/>
      <c r="G28" s="72">
        <f>SUM(D16:E18)</f>
        <v>56</v>
      </c>
      <c r="H28" s="71"/>
      <c r="I28" s="72">
        <f>SUM(D19:E21)</f>
        <v>66</v>
      </c>
      <c r="J28" s="71"/>
      <c r="K28" s="72">
        <f>SUM(D22:E23)</f>
        <v>47</v>
      </c>
      <c r="L28" s="71"/>
      <c r="M28" s="72">
        <f>SUM(L4:M13)</f>
        <v>276</v>
      </c>
      <c r="N28" s="71"/>
      <c r="O28" s="72">
        <f>SUM(L14:M23)</f>
        <v>269</v>
      </c>
      <c r="P28" s="71"/>
      <c r="Q28" s="72">
        <f>SUM(T4:U13)</f>
        <v>361</v>
      </c>
      <c r="R28" s="71"/>
      <c r="S28" s="72">
        <f>SUM(T14:U23)</f>
        <v>317</v>
      </c>
      <c r="T28" s="71"/>
      <c r="U28" s="72">
        <f>SUM(AB4:AC8)</f>
        <v>123</v>
      </c>
      <c r="V28" s="71"/>
      <c r="W28" s="72">
        <f>SUM(AB9:AC13)</f>
        <v>121</v>
      </c>
      <c r="X28" s="71"/>
      <c r="Y28" s="72">
        <f>SUM(AB14:AC18)</f>
        <v>206</v>
      </c>
      <c r="Z28" s="71"/>
      <c r="AA28" s="72">
        <f>SUM(AB19:AC23)</f>
        <v>122</v>
      </c>
      <c r="AB28" s="71"/>
      <c r="AC28" s="72">
        <f>SUM(AJ4:AK13)</f>
        <v>165</v>
      </c>
      <c r="AD28" s="71"/>
      <c r="AE28" s="72">
        <f>SUM(AJ14:AK23)</f>
        <v>22</v>
      </c>
      <c r="AF28" s="71"/>
      <c r="AG28" s="72">
        <f>AJ24</f>
        <v>0</v>
      </c>
      <c r="AH28" s="71"/>
      <c r="AI28" s="73">
        <f>SUM(C28:AH28)</f>
        <v>2330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63</v>
      </c>
      <c r="D29" s="78"/>
      <c r="E29" s="79">
        <f>SUM(F10:G15)</f>
        <v>104</v>
      </c>
      <c r="F29" s="78"/>
      <c r="G29" s="79">
        <f>SUM(F16:G18)</f>
        <v>52</v>
      </c>
      <c r="H29" s="78"/>
      <c r="I29" s="79">
        <f>SUM(F19:G21)</f>
        <v>44</v>
      </c>
      <c r="J29" s="78"/>
      <c r="K29" s="79">
        <f>SUM(F22:G23)</f>
        <v>45</v>
      </c>
      <c r="L29" s="78"/>
      <c r="M29" s="79">
        <f>SUM(N4:O13)</f>
        <v>168</v>
      </c>
      <c r="N29" s="78"/>
      <c r="O29" s="79">
        <f>SUM(N14:O23)</f>
        <v>203</v>
      </c>
      <c r="P29" s="78"/>
      <c r="Q29" s="79">
        <f>SUM(V4:W13)</f>
        <v>280</v>
      </c>
      <c r="R29" s="78"/>
      <c r="S29" s="79">
        <f>SUM(V14:W23)</f>
        <v>277</v>
      </c>
      <c r="T29" s="78"/>
      <c r="U29" s="79">
        <f>SUM(AD4:AE8)</f>
        <v>105</v>
      </c>
      <c r="V29" s="78"/>
      <c r="W29" s="79">
        <f>SUM(AD9:AE13)</f>
        <v>141</v>
      </c>
      <c r="X29" s="78"/>
      <c r="Y29" s="79">
        <f>SUM(AD14:AE18)</f>
        <v>205</v>
      </c>
      <c r="Z29" s="78"/>
      <c r="AA29" s="79">
        <f>SUM(AD19:AE23)</f>
        <v>162</v>
      </c>
      <c r="AB29" s="78"/>
      <c r="AC29" s="79">
        <f>SUM(AL4:AM13)</f>
        <v>260</v>
      </c>
      <c r="AD29" s="78"/>
      <c r="AE29" s="79">
        <f>SUM(AL14:AM23)</f>
        <v>97</v>
      </c>
      <c r="AF29" s="78"/>
      <c r="AG29" s="79">
        <f>AL24</f>
        <v>6</v>
      </c>
      <c r="AH29" s="78"/>
      <c r="AI29" s="80">
        <f>SUM(C29:AH29)</f>
        <v>2212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454</v>
      </c>
      <c r="D31" s="92"/>
      <c r="E31" s="92"/>
      <c r="F31" s="93">
        <f>C31/AI27</f>
        <v>0.09995596653456627</v>
      </c>
      <c r="G31" s="93"/>
      <c r="H31" s="94"/>
      <c r="I31" s="95">
        <f>SUM(I27:V27)</f>
        <v>2581</v>
      </c>
      <c r="J31" s="96"/>
      <c r="K31" s="96"/>
      <c r="L31" s="96"/>
      <c r="M31" s="96"/>
      <c r="N31" s="96"/>
      <c r="O31" s="96"/>
      <c r="P31" s="97">
        <f>I31/AI27</f>
        <v>0.568251871422281</v>
      </c>
      <c r="Q31" s="97"/>
      <c r="R31" s="97"/>
      <c r="S31" s="97"/>
      <c r="T31" s="97"/>
      <c r="U31" s="97"/>
      <c r="V31" s="98"/>
      <c r="W31" s="95">
        <f>SUM(W27:AH27)</f>
        <v>1507</v>
      </c>
      <c r="X31" s="99"/>
      <c r="Y31" s="99"/>
      <c r="Z31" s="99"/>
      <c r="AA31" s="99"/>
      <c r="AB31" s="99"/>
      <c r="AC31" s="97">
        <f>W31/AI27</f>
        <v>0.3317921620431528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112</v>
      </c>
      <c r="C4" s="15"/>
      <c r="D4" s="16">
        <v>53</v>
      </c>
      <c r="E4" s="16"/>
      <c r="F4" s="17">
        <v>59</v>
      </c>
      <c r="G4" s="18"/>
      <c r="H4" s="19" t="s">
        <v>7</v>
      </c>
      <c r="I4" s="20"/>
      <c r="J4" s="15">
        <f aca="true" t="shared" si="1" ref="J4:J23">SUM(L4:N4)</f>
        <v>104</v>
      </c>
      <c r="K4" s="15"/>
      <c r="L4" s="16">
        <v>54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176</v>
      </c>
      <c r="S4" s="15"/>
      <c r="T4" s="16">
        <v>79</v>
      </c>
      <c r="U4" s="16"/>
      <c r="V4" s="16">
        <v>97</v>
      </c>
      <c r="W4" s="21"/>
      <c r="X4" s="19" t="s">
        <v>9</v>
      </c>
      <c r="Y4" s="20"/>
      <c r="Z4" s="15">
        <f aca="true" t="shared" si="3" ref="Z4:Z23">SUM(AB4:AD4)</f>
        <v>128</v>
      </c>
      <c r="AA4" s="15"/>
      <c r="AB4" s="16">
        <v>64</v>
      </c>
      <c r="AC4" s="16"/>
      <c r="AD4" s="16">
        <v>64</v>
      </c>
      <c r="AE4" s="21"/>
      <c r="AF4" s="19" t="s">
        <v>10</v>
      </c>
      <c r="AG4" s="20"/>
      <c r="AH4" s="15">
        <f aca="true" t="shared" si="4" ref="AH4:AH24">SUM(AJ4:AL4)</f>
        <v>101</v>
      </c>
      <c r="AI4" s="15"/>
      <c r="AJ4" s="16">
        <v>40</v>
      </c>
      <c r="AK4" s="16"/>
      <c r="AL4" s="16">
        <v>61</v>
      </c>
      <c r="AM4" s="22"/>
    </row>
    <row r="5" spans="1:39" s="13" customFormat="1" ht="18" customHeight="1">
      <c r="A5" s="23" t="s">
        <v>11</v>
      </c>
      <c r="B5" s="24">
        <f t="shared" si="0"/>
        <v>139</v>
      </c>
      <c r="C5" s="24"/>
      <c r="D5" s="25">
        <v>68</v>
      </c>
      <c r="E5" s="25"/>
      <c r="F5" s="26">
        <v>71</v>
      </c>
      <c r="G5" s="27"/>
      <c r="H5" s="28" t="s">
        <v>12</v>
      </c>
      <c r="I5" s="29"/>
      <c r="J5" s="24">
        <f t="shared" si="1"/>
        <v>114</v>
      </c>
      <c r="K5" s="24"/>
      <c r="L5" s="25">
        <v>52</v>
      </c>
      <c r="M5" s="25"/>
      <c r="N5" s="25">
        <v>62</v>
      </c>
      <c r="O5" s="30"/>
      <c r="P5" s="28" t="s">
        <v>13</v>
      </c>
      <c r="Q5" s="29"/>
      <c r="R5" s="24">
        <f t="shared" si="2"/>
        <v>179</v>
      </c>
      <c r="S5" s="24"/>
      <c r="T5" s="25">
        <v>79</v>
      </c>
      <c r="U5" s="25"/>
      <c r="V5" s="25">
        <v>100</v>
      </c>
      <c r="W5" s="30"/>
      <c r="X5" s="28" t="s">
        <v>14</v>
      </c>
      <c r="Y5" s="29"/>
      <c r="Z5" s="24">
        <f t="shared" si="3"/>
        <v>109</v>
      </c>
      <c r="AA5" s="24"/>
      <c r="AB5" s="25">
        <v>54</v>
      </c>
      <c r="AC5" s="25"/>
      <c r="AD5" s="25">
        <v>55</v>
      </c>
      <c r="AE5" s="30"/>
      <c r="AF5" s="28" t="s">
        <v>15</v>
      </c>
      <c r="AG5" s="29"/>
      <c r="AH5" s="24">
        <f t="shared" si="4"/>
        <v>102</v>
      </c>
      <c r="AI5" s="24"/>
      <c r="AJ5" s="25">
        <v>42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120</v>
      </c>
      <c r="C6" s="24"/>
      <c r="D6" s="25">
        <v>74</v>
      </c>
      <c r="E6" s="25"/>
      <c r="F6" s="26">
        <v>46</v>
      </c>
      <c r="G6" s="27"/>
      <c r="H6" s="28" t="s">
        <v>17</v>
      </c>
      <c r="I6" s="29"/>
      <c r="J6" s="24">
        <f t="shared" si="1"/>
        <v>119</v>
      </c>
      <c r="K6" s="24"/>
      <c r="L6" s="25">
        <v>56</v>
      </c>
      <c r="M6" s="25"/>
      <c r="N6" s="25">
        <v>63</v>
      </c>
      <c r="O6" s="30"/>
      <c r="P6" s="28" t="s">
        <v>18</v>
      </c>
      <c r="Q6" s="29"/>
      <c r="R6" s="24">
        <f t="shared" si="2"/>
        <v>177</v>
      </c>
      <c r="S6" s="24"/>
      <c r="T6" s="25">
        <v>89</v>
      </c>
      <c r="U6" s="25"/>
      <c r="V6" s="25">
        <v>88</v>
      </c>
      <c r="W6" s="30"/>
      <c r="X6" s="28" t="s">
        <v>19</v>
      </c>
      <c r="Y6" s="29"/>
      <c r="Z6" s="24">
        <f t="shared" si="3"/>
        <v>117</v>
      </c>
      <c r="AA6" s="24"/>
      <c r="AB6" s="25">
        <v>50</v>
      </c>
      <c r="AC6" s="25"/>
      <c r="AD6" s="25">
        <v>67</v>
      </c>
      <c r="AE6" s="30"/>
      <c r="AF6" s="28" t="s">
        <v>20</v>
      </c>
      <c r="AG6" s="29"/>
      <c r="AH6" s="24">
        <f t="shared" si="4"/>
        <v>94</v>
      </c>
      <c r="AI6" s="24"/>
      <c r="AJ6" s="25">
        <v>38</v>
      </c>
      <c r="AK6" s="25"/>
      <c r="AL6" s="25">
        <v>56</v>
      </c>
      <c r="AM6" s="31"/>
    </row>
    <row r="7" spans="1:39" s="13" customFormat="1" ht="18" customHeight="1">
      <c r="A7" s="23" t="s">
        <v>21</v>
      </c>
      <c r="B7" s="24">
        <f t="shared" si="0"/>
        <v>114</v>
      </c>
      <c r="C7" s="24"/>
      <c r="D7" s="25">
        <v>55</v>
      </c>
      <c r="E7" s="25"/>
      <c r="F7" s="26">
        <v>59</v>
      </c>
      <c r="G7" s="27"/>
      <c r="H7" s="28" t="s">
        <v>22</v>
      </c>
      <c r="I7" s="29"/>
      <c r="J7" s="24">
        <f t="shared" si="1"/>
        <v>156</v>
      </c>
      <c r="K7" s="24"/>
      <c r="L7" s="25">
        <v>70</v>
      </c>
      <c r="M7" s="25"/>
      <c r="N7" s="25">
        <v>86</v>
      </c>
      <c r="O7" s="30"/>
      <c r="P7" s="28" t="s">
        <v>23</v>
      </c>
      <c r="Q7" s="29"/>
      <c r="R7" s="24">
        <f t="shared" si="2"/>
        <v>195</v>
      </c>
      <c r="S7" s="24"/>
      <c r="T7" s="25">
        <v>93</v>
      </c>
      <c r="U7" s="25"/>
      <c r="V7" s="25">
        <v>102</v>
      </c>
      <c r="W7" s="30"/>
      <c r="X7" s="28" t="s">
        <v>24</v>
      </c>
      <c r="Y7" s="29"/>
      <c r="Z7" s="24">
        <f t="shared" si="3"/>
        <v>102</v>
      </c>
      <c r="AA7" s="24"/>
      <c r="AB7" s="25">
        <v>55</v>
      </c>
      <c r="AC7" s="25"/>
      <c r="AD7" s="25">
        <v>47</v>
      </c>
      <c r="AE7" s="30"/>
      <c r="AF7" s="28" t="s">
        <v>25</v>
      </c>
      <c r="AG7" s="29"/>
      <c r="AH7" s="24">
        <f t="shared" si="4"/>
        <v>75</v>
      </c>
      <c r="AI7" s="24"/>
      <c r="AJ7" s="25">
        <v>22</v>
      </c>
      <c r="AK7" s="25"/>
      <c r="AL7" s="25">
        <v>53</v>
      </c>
      <c r="AM7" s="31"/>
    </row>
    <row r="8" spans="1:39" s="13" customFormat="1" ht="18" customHeight="1">
      <c r="A8" s="23" t="s">
        <v>26</v>
      </c>
      <c r="B8" s="24">
        <f t="shared" si="0"/>
        <v>92</v>
      </c>
      <c r="C8" s="24"/>
      <c r="D8" s="25">
        <v>52</v>
      </c>
      <c r="E8" s="25"/>
      <c r="F8" s="26">
        <v>40</v>
      </c>
      <c r="G8" s="27"/>
      <c r="H8" s="28" t="s">
        <v>27</v>
      </c>
      <c r="I8" s="29"/>
      <c r="J8" s="24">
        <f t="shared" si="1"/>
        <v>143</v>
      </c>
      <c r="K8" s="24"/>
      <c r="L8" s="25">
        <v>63</v>
      </c>
      <c r="M8" s="25"/>
      <c r="N8" s="25">
        <v>80</v>
      </c>
      <c r="O8" s="30"/>
      <c r="P8" s="28" t="s">
        <v>28</v>
      </c>
      <c r="Q8" s="29"/>
      <c r="R8" s="24">
        <f t="shared" si="2"/>
        <v>186</v>
      </c>
      <c r="S8" s="24"/>
      <c r="T8" s="25">
        <v>105</v>
      </c>
      <c r="U8" s="25"/>
      <c r="V8" s="25">
        <v>81</v>
      </c>
      <c r="W8" s="30"/>
      <c r="X8" s="28" t="s">
        <v>29</v>
      </c>
      <c r="Y8" s="29"/>
      <c r="Z8" s="24">
        <f t="shared" si="3"/>
        <v>110</v>
      </c>
      <c r="AA8" s="24"/>
      <c r="AB8" s="25">
        <v>54</v>
      </c>
      <c r="AC8" s="25"/>
      <c r="AD8" s="25">
        <v>56</v>
      </c>
      <c r="AE8" s="30"/>
      <c r="AF8" s="28" t="s">
        <v>30</v>
      </c>
      <c r="AG8" s="29"/>
      <c r="AH8" s="24">
        <f t="shared" si="4"/>
        <v>58</v>
      </c>
      <c r="AI8" s="24"/>
      <c r="AJ8" s="25">
        <v>22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99</v>
      </c>
      <c r="C9" s="24"/>
      <c r="D9" s="25">
        <v>44</v>
      </c>
      <c r="E9" s="25"/>
      <c r="F9" s="26">
        <v>55</v>
      </c>
      <c r="G9" s="27"/>
      <c r="H9" s="28" t="s">
        <v>32</v>
      </c>
      <c r="I9" s="29"/>
      <c r="J9" s="24">
        <f t="shared" si="1"/>
        <v>159</v>
      </c>
      <c r="K9" s="24"/>
      <c r="L9" s="25">
        <v>75</v>
      </c>
      <c r="M9" s="25"/>
      <c r="N9" s="25">
        <v>84</v>
      </c>
      <c r="O9" s="30"/>
      <c r="P9" s="28" t="s">
        <v>33</v>
      </c>
      <c r="Q9" s="29"/>
      <c r="R9" s="24">
        <f t="shared" si="2"/>
        <v>174</v>
      </c>
      <c r="S9" s="24"/>
      <c r="T9" s="25">
        <v>78</v>
      </c>
      <c r="U9" s="25"/>
      <c r="V9" s="25">
        <v>96</v>
      </c>
      <c r="W9" s="30"/>
      <c r="X9" s="28" t="s">
        <v>34</v>
      </c>
      <c r="Y9" s="29"/>
      <c r="Z9" s="24">
        <f t="shared" si="3"/>
        <v>110</v>
      </c>
      <c r="AA9" s="24"/>
      <c r="AB9" s="25">
        <v>53</v>
      </c>
      <c r="AC9" s="25"/>
      <c r="AD9" s="25">
        <v>57</v>
      </c>
      <c r="AE9" s="30"/>
      <c r="AF9" s="28" t="s">
        <v>35</v>
      </c>
      <c r="AG9" s="29"/>
      <c r="AH9" s="24">
        <f t="shared" si="4"/>
        <v>70</v>
      </c>
      <c r="AI9" s="24"/>
      <c r="AJ9" s="25">
        <v>27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94</v>
      </c>
      <c r="C10" s="24"/>
      <c r="D10" s="25">
        <v>51</v>
      </c>
      <c r="E10" s="25"/>
      <c r="F10" s="26">
        <v>43</v>
      </c>
      <c r="G10" s="27"/>
      <c r="H10" s="28" t="s">
        <v>37</v>
      </c>
      <c r="I10" s="29"/>
      <c r="J10" s="24">
        <f t="shared" si="1"/>
        <v>168</v>
      </c>
      <c r="K10" s="24"/>
      <c r="L10" s="25">
        <v>79</v>
      </c>
      <c r="M10" s="25"/>
      <c r="N10" s="25">
        <v>89</v>
      </c>
      <c r="O10" s="30"/>
      <c r="P10" s="28" t="s">
        <v>38</v>
      </c>
      <c r="Q10" s="29"/>
      <c r="R10" s="24">
        <f t="shared" si="2"/>
        <v>197</v>
      </c>
      <c r="S10" s="24"/>
      <c r="T10" s="25">
        <v>85</v>
      </c>
      <c r="U10" s="25"/>
      <c r="V10" s="25">
        <v>112</v>
      </c>
      <c r="W10" s="30"/>
      <c r="X10" s="28" t="s">
        <v>39</v>
      </c>
      <c r="Y10" s="29"/>
      <c r="Z10" s="24">
        <f t="shared" si="3"/>
        <v>105</v>
      </c>
      <c r="AA10" s="24"/>
      <c r="AB10" s="25">
        <v>56</v>
      </c>
      <c r="AC10" s="25"/>
      <c r="AD10" s="25">
        <v>49</v>
      </c>
      <c r="AE10" s="30"/>
      <c r="AF10" s="28" t="s">
        <v>40</v>
      </c>
      <c r="AG10" s="29"/>
      <c r="AH10" s="24">
        <f t="shared" si="4"/>
        <v>64</v>
      </c>
      <c r="AI10" s="24"/>
      <c r="AJ10" s="25">
        <v>22</v>
      </c>
      <c r="AK10" s="25"/>
      <c r="AL10" s="25">
        <v>42</v>
      </c>
      <c r="AM10" s="31"/>
    </row>
    <row r="11" spans="1:39" s="13" customFormat="1" ht="18" customHeight="1">
      <c r="A11" s="23" t="s">
        <v>41</v>
      </c>
      <c r="B11" s="24">
        <f t="shared" si="0"/>
        <v>81</v>
      </c>
      <c r="C11" s="24"/>
      <c r="D11" s="25">
        <v>38</v>
      </c>
      <c r="E11" s="25"/>
      <c r="F11" s="26">
        <v>43</v>
      </c>
      <c r="G11" s="27"/>
      <c r="H11" s="28" t="s">
        <v>42</v>
      </c>
      <c r="I11" s="29"/>
      <c r="J11" s="24">
        <f t="shared" si="1"/>
        <v>170</v>
      </c>
      <c r="K11" s="24"/>
      <c r="L11" s="25">
        <v>75</v>
      </c>
      <c r="M11" s="25"/>
      <c r="N11" s="25">
        <v>95</v>
      </c>
      <c r="O11" s="30"/>
      <c r="P11" s="28" t="s">
        <v>43</v>
      </c>
      <c r="Q11" s="29"/>
      <c r="R11" s="24">
        <f t="shared" si="2"/>
        <v>224</v>
      </c>
      <c r="S11" s="24"/>
      <c r="T11" s="25">
        <v>107</v>
      </c>
      <c r="U11" s="25"/>
      <c r="V11" s="25">
        <v>117</v>
      </c>
      <c r="W11" s="30"/>
      <c r="X11" s="28" t="s">
        <v>44</v>
      </c>
      <c r="Y11" s="29"/>
      <c r="Z11" s="24">
        <f t="shared" si="3"/>
        <v>68</v>
      </c>
      <c r="AA11" s="24"/>
      <c r="AB11" s="25">
        <v>34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25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91</v>
      </c>
      <c r="C12" s="24"/>
      <c r="D12" s="25">
        <v>50</v>
      </c>
      <c r="E12" s="25"/>
      <c r="F12" s="26">
        <v>41</v>
      </c>
      <c r="G12" s="27"/>
      <c r="H12" s="28" t="s">
        <v>47</v>
      </c>
      <c r="I12" s="29"/>
      <c r="J12" s="24">
        <f t="shared" si="1"/>
        <v>172</v>
      </c>
      <c r="K12" s="24"/>
      <c r="L12" s="25">
        <v>83</v>
      </c>
      <c r="M12" s="25"/>
      <c r="N12" s="25">
        <v>89</v>
      </c>
      <c r="O12" s="30"/>
      <c r="P12" s="28" t="s">
        <v>48</v>
      </c>
      <c r="Q12" s="29"/>
      <c r="R12" s="24">
        <f t="shared" si="2"/>
        <v>214</v>
      </c>
      <c r="S12" s="24"/>
      <c r="T12" s="25">
        <v>125</v>
      </c>
      <c r="U12" s="25"/>
      <c r="V12" s="25">
        <v>89</v>
      </c>
      <c r="W12" s="30"/>
      <c r="X12" s="28" t="s">
        <v>49</v>
      </c>
      <c r="Y12" s="29"/>
      <c r="Z12" s="24">
        <f t="shared" si="3"/>
        <v>93</v>
      </c>
      <c r="AA12" s="24"/>
      <c r="AB12" s="25">
        <v>45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18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97</v>
      </c>
      <c r="C13" s="24"/>
      <c r="D13" s="25">
        <v>52</v>
      </c>
      <c r="E13" s="25"/>
      <c r="F13" s="26">
        <v>45</v>
      </c>
      <c r="G13" s="27"/>
      <c r="H13" s="28" t="s">
        <v>52</v>
      </c>
      <c r="I13" s="29"/>
      <c r="J13" s="24">
        <f t="shared" si="1"/>
        <v>182</v>
      </c>
      <c r="K13" s="24"/>
      <c r="L13" s="25">
        <v>71</v>
      </c>
      <c r="M13" s="25"/>
      <c r="N13" s="25">
        <v>111</v>
      </c>
      <c r="O13" s="30"/>
      <c r="P13" s="28" t="s">
        <v>53</v>
      </c>
      <c r="Q13" s="29"/>
      <c r="R13" s="24">
        <f t="shared" si="2"/>
        <v>220</v>
      </c>
      <c r="S13" s="24"/>
      <c r="T13" s="25">
        <v>95</v>
      </c>
      <c r="U13" s="25"/>
      <c r="V13" s="25">
        <v>125</v>
      </c>
      <c r="W13" s="30"/>
      <c r="X13" s="28" t="s">
        <v>54</v>
      </c>
      <c r="Y13" s="29"/>
      <c r="Z13" s="24">
        <f t="shared" si="3"/>
        <v>112</v>
      </c>
      <c r="AA13" s="24"/>
      <c r="AB13" s="25">
        <v>58</v>
      </c>
      <c r="AC13" s="25"/>
      <c r="AD13" s="25">
        <v>54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14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91</v>
      </c>
      <c r="C14" s="24"/>
      <c r="D14" s="25">
        <v>44</v>
      </c>
      <c r="E14" s="25"/>
      <c r="F14" s="26">
        <v>47</v>
      </c>
      <c r="G14" s="27"/>
      <c r="H14" s="28" t="s">
        <v>57</v>
      </c>
      <c r="I14" s="29"/>
      <c r="J14" s="24">
        <f t="shared" si="1"/>
        <v>187</v>
      </c>
      <c r="K14" s="24"/>
      <c r="L14" s="25">
        <v>83</v>
      </c>
      <c r="M14" s="25"/>
      <c r="N14" s="25">
        <v>104</v>
      </c>
      <c r="O14" s="30"/>
      <c r="P14" s="28" t="s">
        <v>58</v>
      </c>
      <c r="Q14" s="29"/>
      <c r="R14" s="24">
        <f t="shared" si="2"/>
        <v>201</v>
      </c>
      <c r="S14" s="24"/>
      <c r="T14" s="25">
        <v>112</v>
      </c>
      <c r="U14" s="25"/>
      <c r="V14" s="25">
        <v>89</v>
      </c>
      <c r="W14" s="30"/>
      <c r="X14" s="28" t="s">
        <v>59</v>
      </c>
      <c r="Y14" s="29"/>
      <c r="Z14" s="24">
        <f t="shared" si="3"/>
        <v>104</v>
      </c>
      <c r="AA14" s="24"/>
      <c r="AB14" s="25">
        <v>50</v>
      </c>
      <c r="AC14" s="25"/>
      <c r="AD14" s="25">
        <v>54</v>
      </c>
      <c r="AE14" s="30"/>
      <c r="AF14" s="28" t="s">
        <v>60</v>
      </c>
      <c r="AG14" s="29"/>
      <c r="AH14" s="24">
        <f t="shared" si="4"/>
        <v>38</v>
      </c>
      <c r="AI14" s="24"/>
      <c r="AJ14" s="25">
        <v>13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123</v>
      </c>
      <c r="C15" s="24"/>
      <c r="D15" s="25">
        <v>64</v>
      </c>
      <c r="E15" s="25"/>
      <c r="F15" s="26">
        <v>59</v>
      </c>
      <c r="G15" s="27"/>
      <c r="H15" s="28" t="s">
        <v>62</v>
      </c>
      <c r="I15" s="29"/>
      <c r="J15" s="24">
        <f t="shared" si="1"/>
        <v>167</v>
      </c>
      <c r="K15" s="24"/>
      <c r="L15" s="25">
        <v>72</v>
      </c>
      <c r="M15" s="25"/>
      <c r="N15" s="25">
        <v>95</v>
      </c>
      <c r="O15" s="30"/>
      <c r="P15" s="28" t="s">
        <v>63</v>
      </c>
      <c r="Q15" s="29"/>
      <c r="R15" s="24">
        <f t="shared" si="2"/>
        <v>210</v>
      </c>
      <c r="S15" s="24"/>
      <c r="T15" s="25">
        <v>102</v>
      </c>
      <c r="U15" s="25"/>
      <c r="V15" s="25">
        <v>108</v>
      </c>
      <c r="W15" s="30"/>
      <c r="X15" s="28" t="s">
        <v>64</v>
      </c>
      <c r="Y15" s="29"/>
      <c r="Z15" s="24">
        <f t="shared" si="3"/>
        <v>105</v>
      </c>
      <c r="AA15" s="24"/>
      <c r="AB15" s="25">
        <v>57</v>
      </c>
      <c r="AC15" s="25"/>
      <c r="AD15" s="25">
        <v>48</v>
      </c>
      <c r="AE15" s="30"/>
      <c r="AF15" s="28" t="s">
        <v>65</v>
      </c>
      <c r="AG15" s="29"/>
      <c r="AH15" s="24">
        <f t="shared" si="4"/>
        <v>33</v>
      </c>
      <c r="AI15" s="24"/>
      <c r="AJ15" s="25">
        <v>10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98</v>
      </c>
      <c r="C16" s="24"/>
      <c r="D16" s="25">
        <v>58</v>
      </c>
      <c r="E16" s="25"/>
      <c r="F16" s="26">
        <v>40</v>
      </c>
      <c r="G16" s="27"/>
      <c r="H16" s="28" t="s">
        <v>67</v>
      </c>
      <c r="I16" s="29"/>
      <c r="J16" s="24">
        <f t="shared" si="1"/>
        <v>178</v>
      </c>
      <c r="K16" s="24"/>
      <c r="L16" s="25">
        <v>79</v>
      </c>
      <c r="M16" s="25"/>
      <c r="N16" s="25">
        <v>99</v>
      </c>
      <c r="O16" s="30"/>
      <c r="P16" s="28" t="s">
        <v>68</v>
      </c>
      <c r="Q16" s="29"/>
      <c r="R16" s="24">
        <f t="shared" si="2"/>
        <v>187</v>
      </c>
      <c r="S16" s="24"/>
      <c r="T16" s="25">
        <v>95</v>
      </c>
      <c r="U16" s="25"/>
      <c r="V16" s="25">
        <v>92</v>
      </c>
      <c r="W16" s="30"/>
      <c r="X16" s="28" t="s">
        <v>69</v>
      </c>
      <c r="Y16" s="29"/>
      <c r="Z16" s="24">
        <f t="shared" si="3"/>
        <v>114</v>
      </c>
      <c r="AA16" s="24"/>
      <c r="AB16" s="25">
        <v>58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7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90</v>
      </c>
      <c r="C17" s="24"/>
      <c r="D17" s="25">
        <v>35</v>
      </c>
      <c r="E17" s="25"/>
      <c r="F17" s="26">
        <v>55</v>
      </c>
      <c r="G17" s="27"/>
      <c r="H17" s="28" t="s">
        <v>72</v>
      </c>
      <c r="I17" s="29"/>
      <c r="J17" s="24">
        <f t="shared" si="1"/>
        <v>199</v>
      </c>
      <c r="K17" s="24"/>
      <c r="L17" s="25">
        <v>97</v>
      </c>
      <c r="M17" s="25"/>
      <c r="N17" s="25">
        <v>102</v>
      </c>
      <c r="O17" s="30"/>
      <c r="P17" s="28" t="s">
        <v>73</v>
      </c>
      <c r="Q17" s="29"/>
      <c r="R17" s="24">
        <f t="shared" si="2"/>
        <v>178</v>
      </c>
      <c r="S17" s="24"/>
      <c r="T17" s="25">
        <v>95</v>
      </c>
      <c r="U17" s="25"/>
      <c r="V17" s="25">
        <v>83</v>
      </c>
      <c r="W17" s="30"/>
      <c r="X17" s="28" t="s">
        <v>74</v>
      </c>
      <c r="Y17" s="29"/>
      <c r="Z17" s="24">
        <f t="shared" si="3"/>
        <v>132</v>
      </c>
      <c r="AA17" s="24"/>
      <c r="AB17" s="25">
        <v>54</v>
      </c>
      <c r="AC17" s="25"/>
      <c r="AD17" s="25">
        <v>78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4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108</v>
      </c>
      <c r="C18" s="24"/>
      <c r="D18" s="25">
        <v>57</v>
      </c>
      <c r="E18" s="25"/>
      <c r="F18" s="26">
        <v>51</v>
      </c>
      <c r="G18" s="27"/>
      <c r="H18" s="28" t="s">
        <v>77</v>
      </c>
      <c r="I18" s="29"/>
      <c r="J18" s="24">
        <f t="shared" si="1"/>
        <v>186</v>
      </c>
      <c r="K18" s="24"/>
      <c r="L18" s="25">
        <v>95</v>
      </c>
      <c r="M18" s="25"/>
      <c r="N18" s="25">
        <v>91</v>
      </c>
      <c r="O18" s="30"/>
      <c r="P18" s="28" t="s">
        <v>78</v>
      </c>
      <c r="Q18" s="29"/>
      <c r="R18" s="24">
        <f t="shared" si="2"/>
        <v>216</v>
      </c>
      <c r="S18" s="24"/>
      <c r="T18" s="25">
        <v>110</v>
      </c>
      <c r="U18" s="25"/>
      <c r="V18" s="25">
        <v>106</v>
      </c>
      <c r="W18" s="30"/>
      <c r="X18" s="28" t="s">
        <v>79</v>
      </c>
      <c r="Y18" s="29"/>
      <c r="Z18" s="24">
        <f t="shared" si="3"/>
        <v>157</v>
      </c>
      <c r="AA18" s="24"/>
      <c r="AB18" s="25">
        <v>55</v>
      </c>
      <c r="AC18" s="25"/>
      <c r="AD18" s="25">
        <v>102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4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116</v>
      </c>
      <c r="C19" s="24"/>
      <c r="D19" s="25">
        <v>64</v>
      </c>
      <c r="E19" s="25"/>
      <c r="F19" s="26">
        <v>52</v>
      </c>
      <c r="G19" s="27"/>
      <c r="H19" s="28" t="s">
        <v>82</v>
      </c>
      <c r="I19" s="29"/>
      <c r="J19" s="24">
        <f t="shared" si="1"/>
        <v>190</v>
      </c>
      <c r="K19" s="24"/>
      <c r="L19" s="25">
        <v>101</v>
      </c>
      <c r="M19" s="25"/>
      <c r="N19" s="25">
        <v>89</v>
      </c>
      <c r="O19" s="30"/>
      <c r="P19" s="28" t="s">
        <v>83</v>
      </c>
      <c r="Q19" s="29"/>
      <c r="R19" s="24">
        <f t="shared" si="2"/>
        <v>138</v>
      </c>
      <c r="S19" s="24"/>
      <c r="T19" s="25">
        <v>63</v>
      </c>
      <c r="U19" s="25"/>
      <c r="V19" s="25">
        <v>75</v>
      </c>
      <c r="W19" s="30"/>
      <c r="X19" s="28" t="s">
        <v>84</v>
      </c>
      <c r="Y19" s="29"/>
      <c r="Z19" s="24">
        <f t="shared" si="3"/>
        <v>128</v>
      </c>
      <c r="AA19" s="24"/>
      <c r="AB19" s="25">
        <v>66</v>
      </c>
      <c r="AC19" s="25"/>
      <c r="AD19" s="25">
        <v>62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1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104</v>
      </c>
      <c r="C20" s="24"/>
      <c r="D20" s="25">
        <v>51</v>
      </c>
      <c r="E20" s="25"/>
      <c r="F20" s="26">
        <v>53</v>
      </c>
      <c r="G20" s="27"/>
      <c r="H20" s="28" t="s">
        <v>87</v>
      </c>
      <c r="I20" s="29"/>
      <c r="J20" s="24">
        <f t="shared" si="1"/>
        <v>174</v>
      </c>
      <c r="K20" s="24"/>
      <c r="L20" s="25">
        <v>80</v>
      </c>
      <c r="M20" s="25"/>
      <c r="N20" s="25">
        <v>94</v>
      </c>
      <c r="O20" s="30"/>
      <c r="P20" s="28" t="s">
        <v>88</v>
      </c>
      <c r="Q20" s="29"/>
      <c r="R20" s="24">
        <f t="shared" si="2"/>
        <v>148</v>
      </c>
      <c r="S20" s="24"/>
      <c r="T20" s="25">
        <v>62</v>
      </c>
      <c r="U20" s="25"/>
      <c r="V20" s="25">
        <v>86</v>
      </c>
      <c r="W20" s="30"/>
      <c r="X20" s="28" t="s">
        <v>89</v>
      </c>
      <c r="Y20" s="29"/>
      <c r="Z20" s="24">
        <f t="shared" si="3"/>
        <v>88</v>
      </c>
      <c r="AA20" s="24"/>
      <c r="AB20" s="25">
        <v>39</v>
      </c>
      <c r="AC20" s="25"/>
      <c r="AD20" s="25">
        <v>49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3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72</v>
      </c>
      <c r="C21" s="24"/>
      <c r="D21" s="25">
        <v>30</v>
      </c>
      <c r="E21" s="25"/>
      <c r="F21" s="26">
        <v>42</v>
      </c>
      <c r="G21" s="27"/>
      <c r="H21" s="28" t="s">
        <v>92</v>
      </c>
      <c r="I21" s="29"/>
      <c r="J21" s="24">
        <f t="shared" si="1"/>
        <v>155</v>
      </c>
      <c r="K21" s="24"/>
      <c r="L21" s="25">
        <v>74</v>
      </c>
      <c r="M21" s="25"/>
      <c r="N21" s="25">
        <v>81</v>
      </c>
      <c r="O21" s="30"/>
      <c r="P21" s="28" t="s">
        <v>93</v>
      </c>
      <c r="Q21" s="29"/>
      <c r="R21" s="24">
        <f t="shared" si="2"/>
        <v>149</v>
      </c>
      <c r="S21" s="24"/>
      <c r="T21" s="25">
        <v>77</v>
      </c>
      <c r="U21" s="25"/>
      <c r="V21" s="25">
        <v>72</v>
      </c>
      <c r="W21" s="30"/>
      <c r="X21" s="28" t="s">
        <v>94</v>
      </c>
      <c r="Y21" s="29"/>
      <c r="Z21" s="24">
        <f t="shared" si="3"/>
        <v>87</v>
      </c>
      <c r="AA21" s="24"/>
      <c r="AB21" s="25">
        <v>36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109</v>
      </c>
      <c r="C22" s="24"/>
      <c r="D22" s="25">
        <v>48</v>
      </c>
      <c r="E22" s="25"/>
      <c r="F22" s="26">
        <v>61</v>
      </c>
      <c r="G22" s="27"/>
      <c r="H22" s="28" t="s">
        <v>97</v>
      </c>
      <c r="I22" s="29"/>
      <c r="J22" s="24">
        <f t="shared" si="1"/>
        <v>173</v>
      </c>
      <c r="K22" s="24"/>
      <c r="L22" s="25">
        <v>75</v>
      </c>
      <c r="M22" s="25"/>
      <c r="N22" s="25">
        <v>98</v>
      </c>
      <c r="O22" s="30"/>
      <c r="P22" s="28" t="s">
        <v>98</v>
      </c>
      <c r="Q22" s="29"/>
      <c r="R22" s="24">
        <f t="shared" si="2"/>
        <v>167</v>
      </c>
      <c r="S22" s="24"/>
      <c r="T22" s="25">
        <v>95</v>
      </c>
      <c r="U22" s="25"/>
      <c r="V22" s="25">
        <v>72</v>
      </c>
      <c r="W22" s="30"/>
      <c r="X22" s="28" t="s">
        <v>99</v>
      </c>
      <c r="Y22" s="29"/>
      <c r="Z22" s="24">
        <f t="shared" si="3"/>
        <v>106</v>
      </c>
      <c r="AA22" s="24"/>
      <c r="AB22" s="25">
        <v>42</v>
      </c>
      <c r="AC22" s="25"/>
      <c r="AD22" s="25">
        <v>64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119</v>
      </c>
      <c r="C23" s="33"/>
      <c r="D23" s="34">
        <v>62</v>
      </c>
      <c r="E23" s="34"/>
      <c r="F23" s="35">
        <v>57</v>
      </c>
      <c r="G23" s="36"/>
      <c r="H23" s="37" t="s">
        <v>102</v>
      </c>
      <c r="I23" s="38"/>
      <c r="J23" s="33">
        <f t="shared" si="1"/>
        <v>152</v>
      </c>
      <c r="K23" s="33"/>
      <c r="L23" s="34">
        <v>84</v>
      </c>
      <c r="M23" s="34"/>
      <c r="N23" s="34">
        <v>68</v>
      </c>
      <c r="O23" s="39"/>
      <c r="P23" s="37" t="s">
        <v>103</v>
      </c>
      <c r="Q23" s="38"/>
      <c r="R23" s="33">
        <f t="shared" si="2"/>
        <v>131</v>
      </c>
      <c r="S23" s="33"/>
      <c r="T23" s="34">
        <v>73</v>
      </c>
      <c r="U23" s="34"/>
      <c r="V23" s="34">
        <v>58</v>
      </c>
      <c r="W23" s="39"/>
      <c r="X23" s="37" t="s">
        <v>104</v>
      </c>
      <c r="Y23" s="38"/>
      <c r="Z23" s="33">
        <f t="shared" si="3"/>
        <v>80</v>
      </c>
      <c r="AA23" s="33"/>
      <c r="AB23" s="34">
        <v>34</v>
      </c>
      <c r="AC23" s="34"/>
      <c r="AD23" s="34">
        <v>46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11</v>
      </c>
      <c r="AI24" s="33"/>
      <c r="AJ24" s="36">
        <v>0</v>
      </c>
      <c r="AK24" s="47"/>
      <c r="AL24" s="36">
        <v>11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676</v>
      </c>
      <c r="D27" s="62"/>
      <c r="E27" s="63">
        <f>SUM(E28:F29)</f>
        <v>577</v>
      </c>
      <c r="F27" s="62"/>
      <c r="G27" s="63">
        <f>SUM(G28:H29)</f>
        <v>296</v>
      </c>
      <c r="H27" s="62"/>
      <c r="I27" s="63">
        <f>SUM(I28:J29)</f>
        <v>292</v>
      </c>
      <c r="J27" s="62"/>
      <c r="K27" s="63">
        <f>SUM(K28:L29)</f>
        <v>228</v>
      </c>
      <c r="L27" s="62"/>
      <c r="M27" s="63">
        <f>SUM(M28:N29)</f>
        <v>1487</v>
      </c>
      <c r="N27" s="62"/>
      <c r="O27" s="63">
        <f>SUM(O28:P29)</f>
        <v>1761</v>
      </c>
      <c r="P27" s="62"/>
      <c r="Q27" s="63">
        <f>SUM(Q28:R29)</f>
        <v>1942</v>
      </c>
      <c r="R27" s="62"/>
      <c r="S27" s="63">
        <f>SUM(S28:T29)</f>
        <v>1725</v>
      </c>
      <c r="T27" s="62"/>
      <c r="U27" s="63">
        <f>SUM(U28:V29)</f>
        <v>566</v>
      </c>
      <c r="V27" s="62"/>
      <c r="W27" s="63">
        <f>SUM(W28:X29)</f>
        <v>488</v>
      </c>
      <c r="X27" s="62"/>
      <c r="Y27" s="63">
        <f>SUM(Y28:Z29)</f>
        <v>612</v>
      </c>
      <c r="Z27" s="62"/>
      <c r="AA27" s="63">
        <f>SUM(AA28:AB29)</f>
        <v>489</v>
      </c>
      <c r="AB27" s="62"/>
      <c r="AC27" s="63">
        <f>SUM(AC28:AD29)</f>
        <v>697</v>
      </c>
      <c r="AD27" s="62"/>
      <c r="AE27" s="63">
        <f>SUM(AE28:AF29)</f>
        <v>152</v>
      </c>
      <c r="AF27" s="62"/>
      <c r="AG27" s="63">
        <f>SUM(AG28:AH29)</f>
        <v>11</v>
      </c>
      <c r="AH27" s="62"/>
      <c r="AI27" s="64">
        <f>SUM(C27:AH27)</f>
        <v>11999</v>
      </c>
      <c r="AJ27" s="65"/>
      <c r="AK27" s="66">
        <v>6087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346</v>
      </c>
      <c r="D28" s="71"/>
      <c r="E28" s="72">
        <f>SUM(D10:E15)</f>
        <v>299</v>
      </c>
      <c r="F28" s="71"/>
      <c r="G28" s="72">
        <f>SUM(D16:E18)</f>
        <v>150</v>
      </c>
      <c r="H28" s="71"/>
      <c r="I28" s="72">
        <f>SUM(D19:E21)</f>
        <v>145</v>
      </c>
      <c r="J28" s="71"/>
      <c r="K28" s="72">
        <f>SUM(D22:E23)</f>
        <v>110</v>
      </c>
      <c r="L28" s="71"/>
      <c r="M28" s="72">
        <f>SUM(L4:M13)</f>
        <v>678</v>
      </c>
      <c r="N28" s="71"/>
      <c r="O28" s="72">
        <f>SUM(L14:M23)</f>
        <v>840</v>
      </c>
      <c r="P28" s="71"/>
      <c r="Q28" s="72">
        <f>SUM(T4:U13)</f>
        <v>935</v>
      </c>
      <c r="R28" s="71"/>
      <c r="S28" s="72">
        <f>SUM(T14:U23)</f>
        <v>884</v>
      </c>
      <c r="T28" s="71"/>
      <c r="U28" s="72">
        <f>SUM(AB4:AC8)</f>
        <v>277</v>
      </c>
      <c r="V28" s="71"/>
      <c r="W28" s="72">
        <f>SUM(AB9:AC13)</f>
        <v>246</v>
      </c>
      <c r="X28" s="71"/>
      <c r="Y28" s="72">
        <f>SUM(AB14:AC18)</f>
        <v>274</v>
      </c>
      <c r="Z28" s="71"/>
      <c r="AA28" s="72">
        <f>SUM(AB19:AC23)</f>
        <v>217</v>
      </c>
      <c r="AB28" s="71"/>
      <c r="AC28" s="72">
        <f>SUM(AJ4:AK13)</f>
        <v>270</v>
      </c>
      <c r="AD28" s="71"/>
      <c r="AE28" s="72">
        <f>SUM(AJ14:AK23)</f>
        <v>44</v>
      </c>
      <c r="AF28" s="71"/>
      <c r="AG28" s="72">
        <f>AJ24</f>
        <v>0</v>
      </c>
      <c r="AH28" s="71"/>
      <c r="AI28" s="73">
        <f>SUM(C28:AH28)</f>
        <v>5715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330</v>
      </c>
      <c r="D29" s="78"/>
      <c r="E29" s="79">
        <f>SUM(F10:G15)</f>
        <v>278</v>
      </c>
      <c r="F29" s="78"/>
      <c r="G29" s="79">
        <f>SUM(F16:G18)</f>
        <v>146</v>
      </c>
      <c r="H29" s="78"/>
      <c r="I29" s="79">
        <f>SUM(F19:G21)</f>
        <v>147</v>
      </c>
      <c r="J29" s="78"/>
      <c r="K29" s="79">
        <f>SUM(F22:G23)</f>
        <v>118</v>
      </c>
      <c r="L29" s="78"/>
      <c r="M29" s="79">
        <f>SUM(N4:O13)</f>
        <v>809</v>
      </c>
      <c r="N29" s="78"/>
      <c r="O29" s="79">
        <f>SUM(N14:O23)</f>
        <v>921</v>
      </c>
      <c r="P29" s="78"/>
      <c r="Q29" s="79">
        <f>SUM(V4:W13)</f>
        <v>1007</v>
      </c>
      <c r="R29" s="78"/>
      <c r="S29" s="79">
        <f>SUM(V14:W23)</f>
        <v>841</v>
      </c>
      <c r="T29" s="78"/>
      <c r="U29" s="79">
        <f>SUM(AD4:AE8)</f>
        <v>289</v>
      </c>
      <c r="V29" s="78"/>
      <c r="W29" s="79">
        <f>SUM(AD9:AE13)</f>
        <v>242</v>
      </c>
      <c r="X29" s="78"/>
      <c r="Y29" s="79">
        <f>SUM(AD14:AE18)</f>
        <v>338</v>
      </c>
      <c r="Z29" s="78"/>
      <c r="AA29" s="79">
        <f>SUM(AD19:AE23)</f>
        <v>272</v>
      </c>
      <c r="AB29" s="78"/>
      <c r="AC29" s="79">
        <f>SUM(AL4:AM13)</f>
        <v>427</v>
      </c>
      <c r="AD29" s="78"/>
      <c r="AE29" s="79">
        <f>SUM(AL14:AM23)</f>
        <v>108</v>
      </c>
      <c r="AF29" s="78"/>
      <c r="AG29" s="79">
        <f>AL24</f>
        <v>11</v>
      </c>
      <c r="AH29" s="78"/>
      <c r="AI29" s="80">
        <f>SUM(C29:AH29)</f>
        <v>6284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1549</v>
      </c>
      <c r="D31" s="92"/>
      <c r="E31" s="92"/>
      <c r="F31" s="93">
        <f>C31/AI27</f>
        <v>0.1290940911742645</v>
      </c>
      <c r="G31" s="93"/>
      <c r="H31" s="94"/>
      <c r="I31" s="95">
        <f>SUM(I27:V27)</f>
        <v>8001</v>
      </c>
      <c r="J31" s="96"/>
      <c r="K31" s="96"/>
      <c r="L31" s="96"/>
      <c r="M31" s="96"/>
      <c r="N31" s="96"/>
      <c r="O31" s="96"/>
      <c r="P31" s="97">
        <f>I31/AI27</f>
        <v>0.6668055671305942</v>
      </c>
      <c r="Q31" s="97"/>
      <c r="R31" s="97"/>
      <c r="S31" s="97"/>
      <c r="T31" s="97"/>
      <c r="U31" s="97"/>
      <c r="V31" s="98"/>
      <c r="W31" s="95">
        <f>SUM(W27:AH27)</f>
        <v>2449</v>
      </c>
      <c r="X31" s="99"/>
      <c r="Y31" s="99"/>
      <c r="Z31" s="99"/>
      <c r="AA31" s="99"/>
      <c r="AB31" s="99"/>
      <c r="AC31" s="97">
        <f>W31/AI27</f>
        <v>0.20410034169514127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83</v>
      </c>
      <c r="C4" s="15"/>
      <c r="D4" s="16">
        <v>46</v>
      </c>
      <c r="E4" s="16"/>
      <c r="F4" s="17">
        <v>37</v>
      </c>
      <c r="G4" s="18"/>
      <c r="H4" s="19" t="s">
        <v>7</v>
      </c>
      <c r="I4" s="20"/>
      <c r="J4" s="15">
        <f aca="true" t="shared" si="1" ref="J4:J23">SUM(L4:N4)</f>
        <v>127</v>
      </c>
      <c r="K4" s="15"/>
      <c r="L4" s="16">
        <v>72</v>
      </c>
      <c r="M4" s="16"/>
      <c r="N4" s="16">
        <v>55</v>
      </c>
      <c r="O4" s="21"/>
      <c r="P4" s="19" t="s">
        <v>8</v>
      </c>
      <c r="Q4" s="20"/>
      <c r="R4" s="15">
        <f aca="true" t="shared" si="2" ref="R4:R23">SUM(T4:V4)</f>
        <v>105</v>
      </c>
      <c r="S4" s="15"/>
      <c r="T4" s="16">
        <v>51</v>
      </c>
      <c r="U4" s="16"/>
      <c r="V4" s="16">
        <v>54</v>
      </c>
      <c r="W4" s="21"/>
      <c r="X4" s="19" t="s">
        <v>9</v>
      </c>
      <c r="Y4" s="20"/>
      <c r="Z4" s="15">
        <f aca="true" t="shared" si="3" ref="Z4:Z23">SUM(AB4:AD4)</f>
        <v>115</v>
      </c>
      <c r="AA4" s="15"/>
      <c r="AB4" s="16">
        <v>57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47</v>
      </c>
      <c r="AK4" s="16"/>
      <c r="AL4" s="16">
        <v>60</v>
      </c>
      <c r="AM4" s="22"/>
    </row>
    <row r="5" spans="1:39" s="13" customFormat="1" ht="18" customHeight="1">
      <c r="A5" s="23" t="s">
        <v>11</v>
      </c>
      <c r="B5" s="24">
        <f t="shared" si="0"/>
        <v>69</v>
      </c>
      <c r="C5" s="24"/>
      <c r="D5" s="25">
        <v>35</v>
      </c>
      <c r="E5" s="25"/>
      <c r="F5" s="26">
        <v>34</v>
      </c>
      <c r="G5" s="27"/>
      <c r="H5" s="28" t="s">
        <v>12</v>
      </c>
      <c r="I5" s="29"/>
      <c r="J5" s="24">
        <f t="shared" si="1"/>
        <v>143</v>
      </c>
      <c r="K5" s="24"/>
      <c r="L5" s="25">
        <v>65</v>
      </c>
      <c r="M5" s="25"/>
      <c r="N5" s="25">
        <v>78</v>
      </c>
      <c r="O5" s="30"/>
      <c r="P5" s="28" t="s">
        <v>13</v>
      </c>
      <c r="Q5" s="29"/>
      <c r="R5" s="24">
        <f t="shared" si="2"/>
        <v>95</v>
      </c>
      <c r="S5" s="24"/>
      <c r="T5" s="25">
        <v>41</v>
      </c>
      <c r="U5" s="25"/>
      <c r="V5" s="25">
        <v>54</v>
      </c>
      <c r="W5" s="30"/>
      <c r="X5" s="28" t="s">
        <v>14</v>
      </c>
      <c r="Y5" s="29"/>
      <c r="Z5" s="24">
        <f t="shared" si="3"/>
        <v>114</v>
      </c>
      <c r="AA5" s="24"/>
      <c r="AB5" s="25">
        <v>58</v>
      </c>
      <c r="AC5" s="25"/>
      <c r="AD5" s="25">
        <v>56</v>
      </c>
      <c r="AE5" s="30"/>
      <c r="AF5" s="28" t="s">
        <v>15</v>
      </c>
      <c r="AG5" s="29"/>
      <c r="AH5" s="24">
        <f t="shared" si="4"/>
        <v>101</v>
      </c>
      <c r="AI5" s="24"/>
      <c r="AJ5" s="25">
        <v>46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68</v>
      </c>
      <c r="C6" s="24"/>
      <c r="D6" s="25">
        <v>36</v>
      </c>
      <c r="E6" s="25"/>
      <c r="F6" s="26">
        <v>32</v>
      </c>
      <c r="G6" s="27"/>
      <c r="H6" s="28" t="s">
        <v>17</v>
      </c>
      <c r="I6" s="29"/>
      <c r="J6" s="24">
        <f t="shared" si="1"/>
        <v>120</v>
      </c>
      <c r="K6" s="24"/>
      <c r="L6" s="25">
        <v>52</v>
      </c>
      <c r="M6" s="25"/>
      <c r="N6" s="25">
        <v>68</v>
      </c>
      <c r="O6" s="30"/>
      <c r="P6" s="28" t="s">
        <v>18</v>
      </c>
      <c r="Q6" s="29"/>
      <c r="R6" s="24">
        <f t="shared" si="2"/>
        <v>104</v>
      </c>
      <c r="S6" s="24"/>
      <c r="T6" s="25">
        <v>56</v>
      </c>
      <c r="U6" s="25"/>
      <c r="V6" s="25">
        <v>48</v>
      </c>
      <c r="W6" s="30"/>
      <c r="X6" s="28" t="s">
        <v>19</v>
      </c>
      <c r="Y6" s="29"/>
      <c r="Z6" s="24">
        <f t="shared" si="3"/>
        <v>91</v>
      </c>
      <c r="AA6" s="24"/>
      <c r="AB6" s="25">
        <v>46</v>
      </c>
      <c r="AC6" s="25"/>
      <c r="AD6" s="25">
        <v>45</v>
      </c>
      <c r="AE6" s="30"/>
      <c r="AF6" s="28" t="s">
        <v>20</v>
      </c>
      <c r="AG6" s="29"/>
      <c r="AH6" s="24">
        <f t="shared" si="4"/>
        <v>89</v>
      </c>
      <c r="AI6" s="24"/>
      <c r="AJ6" s="25">
        <v>37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56</v>
      </c>
      <c r="C7" s="24"/>
      <c r="D7" s="25">
        <v>22</v>
      </c>
      <c r="E7" s="25"/>
      <c r="F7" s="26">
        <v>34</v>
      </c>
      <c r="G7" s="27"/>
      <c r="H7" s="28" t="s">
        <v>22</v>
      </c>
      <c r="I7" s="29"/>
      <c r="J7" s="24">
        <f t="shared" si="1"/>
        <v>122</v>
      </c>
      <c r="K7" s="24"/>
      <c r="L7" s="25">
        <v>67</v>
      </c>
      <c r="M7" s="25"/>
      <c r="N7" s="25">
        <v>55</v>
      </c>
      <c r="O7" s="30"/>
      <c r="P7" s="28" t="s">
        <v>23</v>
      </c>
      <c r="Q7" s="29"/>
      <c r="R7" s="24">
        <f t="shared" si="2"/>
        <v>121</v>
      </c>
      <c r="S7" s="24"/>
      <c r="T7" s="25">
        <v>55</v>
      </c>
      <c r="U7" s="25"/>
      <c r="V7" s="25">
        <v>66</v>
      </c>
      <c r="W7" s="30"/>
      <c r="X7" s="28" t="s">
        <v>24</v>
      </c>
      <c r="Y7" s="29"/>
      <c r="Z7" s="24">
        <f t="shared" si="3"/>
        <v>108</v>
      </c>
      <c r="AA7" s="24"/>
      <c r="AB7" s="25">
        <v>56</v>
      </c>
      <c r="AC7" s="25"/>
      <c r="AD7" s="25">
        <v>52</v>
      </c>
      <c r="AE7" s="30"/>
      <c r="AF7" s="28" t="s">
        <v>25</v>
      </c>
      <c r="AG7" s="29"/>
      <c r="AH7" s="24">
        <f t="shared" si="4"/>
        <v>85</v>
      </c>
      <c r="AI7" s="24"/>
      <c r="AJ7" s="25">
        <v>33</v>
      </c>
      <c r="AK7" s="25"/>
      <c r="AL7" s="25">
        <v>52</v>
      </c>
      <c r="AM7" s="31"/>
    </row>
    <row r="8" spans="1:39" s="13" customFormat="1" ht="18" customHeight="1">
      <c r="A8" s="23" t="s">
        <v>26</v>
      </c>
      <c r="B8" s="24">
        <f t="shared" si="0"/>
        <v>56</v>
      </c>
      <c r="C8" s="24"/>
      <c r="D8" s="25">
        <v>36</v>
      </c>
      <c r="E8" s="25"/>
      <c r="F8" s="26">
        <v>20</v>
      </c>
      <c r="G8" s="27"/>
      <c r="H8" s="28" t="s">
        <v>27</v>
      </c>
      <c r="I8" s="29"/>
      <c r="J8" s="24">
        <f t="shared" si="1"/>
        <v>115</v>
      </c>
      <c r="K8" s="24"/>
      <c r="L8" s="25">
        <v>57</v>
      </c>
      <c r="M8" s="25"/>
      <c r="N8" s="25">
        <v>58</v>
      </c>
      <c r="O8" s="30"/>
      <c r="P8" s="28" t="s">
        <v>28</v>
      </c>
      <c r="Q8" s="29"/>
      <c r="R8" s="24">
        <f t="shared" si="2"/>
        <v>94</v>
      </c>
      <c r="S8" s="24"/>
      <c r="T8" s="25">
        <v>50</v>
      </c>
      <c r="U8" s="25"/>
      <c r="V8" s="25">
        <v>44</v>
      </c>
      <c r="W8" s="30"/>
      <c r="X8" s="28" t="s">
        <v>29</v>
      </c>
      <c r="Y8" s="29"/>
      <c r="Z8" s="24">
        <f t="shared" si="3"/>
        <v>89</v>
      </c>
      <c r="AA8" s="24"/>
      <c r="AB8" s="25">
        <v>46</v>
      </c>
      <c r="AC8" s="25"/>
      <c r="AD8" s="25">
        <v>43</v>
      </c>
      <c r="AE8" s="30"/>
      <c r="AF8" s="28" t="s">
        <v>30</v>
      </c>
      <c r="AG8" s="29"/>
      <c r="AH8" s="24">
        <f t="shared" si="4"/>
        <v>72</v>
      </c>
      <c r="AI8" s="24"/>
      <c r="AJ8" s="25">
        <v>38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71</v>
      </c>
      <c r="C9" s="24"/>
      <c r="D9" s="25">
        <v>33</v>
      </c>
      <c r="E9" s="25"/>
      <c r="F9" s="26">
        <v>38</v>
      </c>
      <c r="G9" s="27"/>
      <c r="H9" s="28" t="s">
        <v>32</v>
      </c>
      <c r="I9" s="29"/>
      <c r="J9" s="24">
        <f t="shared" si="1"/>
        <v>95</v>
      </c>
      <c r="K9" s="24"/>
      <c r="L9" s="25">
        <v>42</v>
      </c>
      <c r="M9" s="25"/>
      <c r="N9" s="25">
        <v>53</v>
      </c>
      <c r="O9" s="30"/>
      <c r="P9" s="28" t="s">
        <v>33</v>
      </c>
      <c r="Q9" s="29"/>
      <c r="R9" s="24">
        <f t="shared" si="2"/>
        <v>121</v>
      </c>
      <c r="S9" s="24"/>
      <c r="T9" s="25">
        <v>59</v>
      </c>
      <c r="U9" s="25"/>
      <c r="V9" s="25">
        <v>62</v>
      </c>
      <c r="W9" s="30"/>
      <c r="X9" s="28" t="s">
        <v>34</v>
      </c>
      <c r="Y9" s="29"/>
      <c r="Z9" s="24">
        <f t="shared" si="3"/>
        <v>65</v>
      </c>
      <c r="AA9" s="24"/>
      <c r="AB9" s="25">
        <v>34</v>
      </c>
      <c r="AC9" s="25"/>
      <c r="AD9" s="25">
        <v>31</v>
      </c>
      <c r="AE9" s="30"/>
      <c r="AF9" s="28" t="s">
        <v>35</v>
      </c>
      <c r="AG9" s="29"/>
      <c r="AH9" s="24">
        <f t="shared" si="4"/>
        <v>68</v>
      </c>
      <c r="AI9" s="24"/>
      <c r="AJ9" s="25">
        <v>25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65</v>
      </c>
      <c r="C10" s="24"/>
      <c r="D10" s="25">
        <v>34</v>
      </c>
      <c r="E10" s="25"/>
      <c r="F10" s="26">
        <v>31</v>
      </c>
      <c r="G10" s="27"/>
      <c r="H10" s="28" t="s">
        <v>37</v>
      </c>
      <c r="I10" s="29"/>
      <c r="J10" s="24">
        <f t="shared" si="1"/>
        <v>97</v>
      </c>
      <c r="K10" s="24"/>
      <c r="L10" s="25">
        <v>54</v>
      </c>
      <c r="M10" s="25"/>
      <c r="N10" s="25">
        <v>43</v>
      </c>
      <c r="O10" s="30"/>
      <c r="P10" s="28" t="s">
        <v>38</v>
      </c>
      <c r="Q10" s="29"/>
      <c r="R10" s="24">
        <f t="shared" si="2"/>
        <v>134</v>
      </c>
      <c r="S10" s="24"/>
      <c r="T10" s="25">
        <v>65</v>
      </c>
      <c r="U10" s="25"/>
      <c r="V10" s="25">
        <v>69</v>
      </c>
      <c r="W10" s="30"/>
      <c r="X10" s="28" t="s">
        <v>39</v>
      </c>
      <c r="Y10" s="29"/>
      <c r="Z10" s="24">
        <f t="shared" si="3"/>
        <v>93</v>
      </c>
      <c r="AA10" s="24"/>
      <c r="AB10" s="25">
        <v>45</v>
      </c>
      <c r="AC10" s="25"/>
      <c r="AD10" s="25">
        <v>48</v>
      </c>
      <c r="AE10" s="30"/>
      <c r="AF10" s="28" t="s">
        <v>40</v>
      </c>
      <c r="AG10" s="29"/>
      <c r="AH10" s="24">
        <f t="shared" si="4"/>
        <v>64</v>
      </c>
      <c r="AI10" s="24"/>
      <c r="AJ10" s="25">
        <v>27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61</v>
      </c>
      <c r="C11" s="24"/>
      <c r="D11" s="25">
        <v>29</v>
      </c>
      <c r="E11" s="25"/>
      <c r="F11" s="26">
        <v>32</v>
      </c>
      <c r="G11" s="27"/>
      <c r="H11" s="28" t="s">
        <v>42</v>
      </c>
      <c r="I11" s="29"/>
      <c r="J11" s="24">
        <f t="shared" si="1"/>
        <v>92</v>
      </c>
      <c r="K11" s="24"/>
      <c r="L11" s="25">
        <v>46</v>
      </c>
      <c r="M11" s="25"/>
      <c r="N11" s="25">
        <v>46</v>
      </c>
      <c r="O11" s="30"/>
      <c r="P11" s="28" t="s">
        <v>43</v>
      </c>
      <c r="Q11" s="29"/>
      <c r="R11" s="24">
        <f t="shared" si="2"/>
        <v>130</v>
      </c>
      <c r="S11" s="24"/>
      <c r="T11" s="25">
        <v>58</v>
      </c>
      <c r="U11" s="25"/>
      <c r="V11" s="25">
        <v>72</v>
      </c>
      <c r="W11" s="30"/>
      <c r="X11" s="28" t="s">
        <v>44</v>
      </c>
      <c r="Y11" s="29"/>
      <c r="Z11" s="24">
        <f t="shared" si="3"/>
        <v>88</v>
      </c>
      <c r="AA11" s="24"/>
      <c r="AB11" s="25">
        <v>36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55</v>
      </c>
      <c r="AI11" s="24"/>
      <c r="AJ11" s="25">
        <v>23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68</v>
      </c>
      <c r="C12" s="24"/>
      <c r="D12" s="25">
        <v>35</v>
      </c>
      <c r="E12" s="25"/>
      <c r="F12" s="26">
        <v>33</v>
      </c>
      <c r="G12" s="27"/>
      <c r="H12" s="28" t="s">
        <v>47</v>
      </c>
      <c r="I12" s="29"/>
      <c r="J12" s="24">
        <f t="shared" si="1"/>
        <v>111</v>
      </c>
      <c r="K12" s="24"/>
      <c r="L12" s="25">
        <v>61</v>
      </c>
      <c r="M12" s="25"/>
      <c r="N12" s="25">
        <v>50</v>
      </c>
      <c r="O12" s="30"/>
      <c r="P12" s="28" t="s">
        <v>48</v>
      </c>
      <c r="Q12" s="29"/>
      <c r="R12" s="24">
        <f t="shared" si="2"/>
        <v>154</v>
      </c>
      <c r="S12" s="24"/>
      <c r="T12" s="25">
        <v>81</v>
      </c>
      <c r="U12" s="25"/>
      <c r="V12" s="25">
        <v>73</v>
      </c>
      <c r="W12" s="30"/>
      <c r="X12" s="28" t="s">
        <v>49</v>
      </c>
      <c r="Y12" s="29"/>
      <c r="Z12" s="24">
        <f t="shared" si="3"/>
        <v>94</v>
      </c>
      <c r="AA12" s="24"/>
      <c r="AB12" s="25">
        <v>49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16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62</v>
      </c>
      <c r="C13" s="24"/>
      <c r="D13" s="25">
        <v>26</v>
      </c>
      <c r="E13" s="25"/>
      <c r="F13" s="26">
        <v>36</v>
      </c>
      <c r="G13" s="27"/>
      <c r="H13" s="28" t="s">
        <v>52</v>
      </c>
      <c r="I13" s="29"/>
      <c r="J13" s="24">
        <f t="shared" si="1"/>
        <v>115</v>
      </c>
      <c r="K13" s="24"/>
      <c r="L13" s="25">
        <v>65</v>
      </c>
      <c r="M13" s="25"/>
      <c r="N13" s="25">
        <v>50</v>
      </c>
      <c r="O13" s="30"/>
      <c r="P13" s="28" t="s">
        <v>53</v>
      </c>
      <c r="Q13" s="29"/>
      <c r="R13" s="24">
        <f t="shared" si="2"/>
        <v>199</v>
      </c>
      <c r="S13" s="24"/>
      <c r="T13" s="25">
        <v>90</v>
      </c>
      <c r="U13" s="25"/>
      <c r="V13" s="25">
        <v>109</v>
      </c>
      <c r="W13" s="30"/>
      <c r="X13" s="28" t="s">
        <v>54</v>
      </c>
      <c r="Y13" s="29"/>
      <c r="Z13" s="24">
        <f t="shared" si="3"/>
        <v>104</v>
      </c>
      <c r="AA13" s="24"/>
      <c r="AB13" s="25">
        <v>52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13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78</v>
      </c>
      <c r="C14" s="24"/>
      <c r="D14" s="25">
        <v>44</v>
      </c>
      <c r="E14" s="25"/>
      <c r="F14" s="26">
        <v>34</v>
      </c>
      <c r="G14" s="27"/>
      <c r="H14" s="28" t="s">
        <v>57</v>
      </c>
      <c r="I14" s="29"/>
      <c r="J14" s="24">
        <f t="shared" si="1"/>
        <v>87</v>
      </c>
      <c r="K14" s="24"/>
      <c r="L14" s="25">
        <v>40</v>
      </c>
      <c r="M14" s="25"/>
      <c r="N14" s="25">
        <v>47</v>
      </c>
      <c r="O14" s="30"/>
      <c r="P14" s="28" t="s">
        <v>58</v>
      </c>
      <c r="Q14" s="29"/>
      <c r="R14" s="24">
        <f t="shared" si="2"/>
        <v>196</v>
      </c>
      <c r="S14" s="24"/>
      <c r="T14" s="25">
        <v>88</v>
      </c>
      <c r="U14" s="25"/>
      <c r="V14" s="25">
        <v>108</v>
      </c>
      <c r="W14" s="30"/>
      <c r="X14" s="28" t="s">
        <v>59</v>
      </c>
      <c r="Y14" s="29"/>
      <c r="Z14" s="24">
        <f t="shared" si="3"/>
        <v>121</v>
      </c>
      <c r="AA14" s="24"/>
      <c r="AB14" s="25">
        <v>71</v>
      </c>
      <c r="AC14" s="25"/>
      <c r="AD14" s="25">
        <v>50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9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72</v>
      </c>
      <c r="C15" s="24"/>
      <c r="D15" s="25">
        <v>34</v>
      </c>
      <c r="E15" s="25"/>
      <c r="F15" s="26">
        <v>38</v>
      </c>
      <c r="G15" s="27"/>
      <c r="H15" s="28" t="s">
        <v>62</v>
      </c>
      <c r="I15" s="29"/>
      <c r="J15" s="24">
        <f t="shared" si="1"/>
        <v>80</v>
      </c>
      <c r="K15" s="24"/>
      <c r="L15" s="25">
        <v>38</v>
      </c>
      <c r="M15" s="25"/>
      <c r="N15" s="25">
        <v>42</v>
      </c>
      <c r="O15" s="30"/>
      <c r="P15" s="28" t="s">
        <v>63</v>
      </c>
      <c r="Q15" s="29"/>
      <c r="R15" s="24">
        <f t="shared" si="2"/>
        <v>192</v>
      </c>
      <c r="S15" s="24"/>
      <c r="T15" s="25">
        <v>101</v>
      </c>
      <c r="U15" s="25"/>
      <c r="V15" s="25">
        <v>91</v>
      </c>
      <c r="W15" s="30"/>
      <c r="X15" s="28" t="s">
        <v>64</v>
      </c>
      <c r="Y15" s="29"/>
      <c r="Z15" s="24">
        <f t="shared" si="3"/>
        <v>104</v>
      </c>
      <c r="AA15" s="24"/>
      <c r="AB15" s="25">
        <v>48</v>
      </c>
      <c r="AC15" s="25"/>
      <c r="AD15" s="25">
        <v>56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8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86</v>
      </c>
      <c r="C16" s="24"/>
      <c r="D16" s="25">
        <v>43</v>
      </c>
      <c r="E16" s="25"/>
      <c r="F16" s="26">
        <v>43</v>
      </c>
      <c r="G16" s="27"/>
      <c r="H16" s="28" t="s">
        <v>67</v>
      </c>
      <c r="I16" s="29"/>
      <c r="J16" s="24">
        <f t="shared" si="1"/>
        <v>80</v>
      </c>
      <c r="K16" s="24"/>
      <c r="L16" s="25">
        <v>28</v>
      </c>
      <c r="M16" s="25"/>
      <c r="N16" s="25">
        <v>52</v>
      </c>
      <c r="O16" s="30"/>
      <c r="P16" s="28" t="s">
        <v>68</v>
      </c>
      <c r="Q16" s="29"/>
      <c r="R16" s="24">
        <f t="shared" si="2"/>
        <v>190</v>
      </c>
      <c r="S16" s="24"/>
      <c r="T16" s="25">
        <v>77</v>
      </c>
      <c r="U16" s="25"/>
      <c r="V16" s="25">
        <v>113</v>
      </c>
      <c r="W16" s="30"/>
      <c r="X16" s="28" t="s">
        <v>69</v>
      </c>
      <c r="Y16" s="29"/>
      <c r="Z16" s="24">
        <f t="shared" si="3"/>
        <v>110</v>
      </c>
      <c r="AA16" s="24"/>
      <c r="AB16" s="25">
        <v>50</v>
      </c>
      <c r="AC16" s="25"/>
      <c r="AD16" s="25">
        <v>60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4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67</v>
      </c>
      <c r="C17" s="24"/>
      <c r="D17" s="25">
        <v>32</v>
      </c>
      <c r="E17" s="25"/>
      <c r="F17" s="26">
        <v>35</v>
      </c>
      <c r="G17" s="27"/>
      <c r="H17" s="28" t="s">
        <v>72</v>
      </c>
      <c r="I17" s="29"/>
      <c r="J17" s="24">
        <f t="shared" si="1"/>
        <v>85</v>
      </c>
      <c r="K17" s="24"/>
      <c r="L17" s="25">
        <v>46</v>
      </c>
      <c r="M17" s="25"/>
      <c r="N17" s="25">
        <v>39</v>
      </c>
      <c r="O17" s="30"/>
      <c r="P17" s="28" t="s">
        <v>73</v>
      </c>
      <c r="Q17" s="29"/>
      <c r="R17" s="24">
        <f t="shared" si="2"/>
        <v>150</v>
      </c>
      <c r="S17" s="24"/>
      <c r="T17" s="25">
        <v>86</v>
      </c>
      <c r="U17" s="25"/>
      <c r="V17" s="25">
        <v>64</v>
      </c>
      <c r="W17" s="30"/>
      <c r="X17" s="28" t="s">
        <v>74</v>
      </c>
      <c r="Y17" s="29"/>
      <c r="Z17" s="24">
        <f t="shared" si="3"/>
        <v>152</v>
      </c>
      <c r="AA17" s="24"/>
      <c r="AB17" s="25">
        <v>73</v>
      </c>
      <c r="AC17" s="25"/>
      <c r="AD17" s="25">
        <v>79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2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83</v>
      </c>
      <c r="C18" s="24"/>
      <c r="D18" s="25">
        <v>45</v>
      </c>
      <c r="E18" s="25"/>
      <c r="F18" s="26">
        <v>38</v>
      </c>
      <c r="G18" s="27"/>
      <c r="H18" s="28" t="s">
        <v>77</v>
      </c>
      <c r="I18" s="29"/>
      <c r="J18" s="24">
        <f t="shared" si="1"/>
        <v>111</v>
      </c>
      <c r="K18" s="24"/>
      <c r="L18" s="25">
        <v>56</v>
      </c>
      <c r="M18" s="25"/>
      <c r="N18" s="25">
        <v>55</v>
      </c>
      <c r="O18" s="30"/>
      <c r="P18" s="28" t="s">
        <v>78</v>
      </c>
      <c r="Q18" s="29"/>
      <c r="R18" s="24">
        <f t="shared" si="2"/>
        <v>196</v>
      </c>
      <c r="S18" s="24"/>
      <c r="T18" s="25">
        <v>100</v>
      </c>
      <c r="U18" s="25"/>
      <c r="V18" s="25">
        <v>96</v>
      </c>
      <c r="W18" s="30"/>
      <c r="X18" s="28" t="s">
        <v>79</v>
      </c>
      <c r="Y18" s="29"/>
      <c r="Z18" s="24">
        <f t="shared" si="3"/>
        <v>124</v>
      </c>
      <c r="AA18" s="24"/>
      <c r="AB18" s="25">
        <v>50</v>
      </c>
      <c r="AC18" s="25"/>
      <c r="AD18" s="25">
        <v>74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4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75</v>
      </c>
      <c r="C19" s="24"/>
      <c r="D19" s="25">
        <v>37</v>
      </c>
      <c r="E19" s="25"/>
      <c r="F19" s="26">
        <v>38</v>
      </c>
      <c r="G19" s="27"/>
      <c r="H19" s="28" t="s">
        <v>82</v>
      </c>
      <c r="I19" s="29"/>
      <c r="J19" s="24">
        <f t="shared" si="1"/>
        <v>86</v>
      </c>
      <c r="K19" s="24"/>
      <c r="L19" s="25">
        <v>48</v>
      </c>
      <c r="M19" s="25"/>
      <c r="N19" s="25">
        <v>38</v>
      </c>
      <c r="O19" s="30"/>
      <c r="P19" s="28" t="s">
        <v>83</v>
      </c>
      <c r="Q19" s="29"/>
      <c r="R19" s="24">
        <f t="shared" si="2"/>
        <v>199</v>
      </c>
      <c r="S19" s="24"/>
      <c r="T19" s="25">
        <v>104</v>
      </c>
      <c r="U19" s="25"/>
      <c r="V19" s="25">
        <v>95</v>
      </c>
      <c r="W19" s="30"/>
      <c r="X19" s="28" t="s">
        <v>84</v>
      </c>
      <c r="Y19" s="29"/>
      <c r="Z19" s="24">
        <f t="shared" si="3"/>
        <v>143</v>
      </c>
      <c r="AA19" s="24"/>
      <c r="AB19" s="25">
        <v>58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1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101</v>
      </c>
      <c r="C20" s="24"/>
      <c r="D20" s="25">
        <v>50</v>
      </c>
      <c r="E20" s="25"/>
      <c r="F20" s="26">
        <v>51</v>
      </c>
      <c r="G20" s="27"/>
      <c r="H20" s="28" t="s">
        <v>87</v>
      </c>
      <c r="I20" s="29"/>
      <c r="J20" s="24">
        <f t="shared" si="1"/>
        <v>98</v>
      </c>
      <c r="K20" s="24"/>
      <c r="L20" s="25">
        <v>44</v>
      </c>
      <c r="M20" s="25"/>
      <c r="N20" s="25">
        <v>54</v>
      </c>
      <c r="O20" s="30"/>
      <c r="P20" s="28" t="s">
        <v>88</v>
      </c>
      <c r="Q20" s="29"/>
      <c r="R20" s="24">
        <f t="shared" si="2"/>
        <v>147</v>
      </c>
      <c r="S20" s="24"/>
      <c r="T20" s="25">
        <v>76</v>
      </c>
      <c r="U20" s="25"/>
      <c r="V20" s="25">
        <v>71</v>
      </c>
      <c r="W20" s="30"/>
      <c r="X20" s="28" t="s">
        <v>89</v>
      </c>
      <c r="Y20" s="29"/>
      <c r="Z20" s="24">
        <f t="shared" si="3"/>
        <v>94</v>
      </c>
      <c r="AA20" s="24"/>
      <c r="AB20" s="25">
        <v>40</v>
      </c>
      <c r="AC20" s="25"/>
      <c r="AD20" s="25">
        <v>54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2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98</v>
      </c>
      <c r="C21" s="24"/>
      <c r="D21" s="25">
        <v>55</v>
      </c>
      <c r="E21" s="25"/>
      <c r="F21" s="26">
        <v>43</v>
      </c>
      <c r="G21" s="27"/>
      <c r="H21" s="28" t="s">
        <v>92</v>
      </c>
      <c r="I21" s="29"/>
      <c r="J21" s="24">
        <f t="shared" si="1"/>
        <v>97</v>
      </c>
      <c r="K21" s="24"/>
      <c r="L21" s="25">
        <v>54</v>
      </c>
      <c r="M21" s="25"/>
      <c r="N21" s="25">
        <v>43</v>
      </c>
      <c r="O21" s="30"/>
      <c r="P21" s="28" t="s">
        <v>93</v>
      </c>
      <c r="Q21" s="29"/>
      <c r="R21" s="24">
        <f t="shared" si="2"/>
        <v>165</v>
      </c>
      <c r="S21" s="24"/>
      <c r="T21" s="25">
        <v>76</v>
      </c>
      <c r="U21" s="25"/>
      <c r="V21" s="25">
        <v>89</v>
      </c>
      <c r="W21" s="30"/>
      <c r="X21" s="28" t="s">
        <v>94</v>
      </c>
      <c r="Y21" s="29"/>
      <c r="Z21" s="24">
        <f t="shared" si="3"/>
        <v>105</v>
      </c>
      <c r="AA21" s="24"/>
      <c r="AB21" s="25">
        <v>45</v>
      </c>
      <c r="AC21" s="25"/>
      <c r="AD21" s="25">
        <v>60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99</v>
      </c>
      <c r="C22" s="24"/>
      <c r="D22" s="25">
        <v>53</v>
      </c>
      <c r="E22" s="25"/>
      <c r="F22" s="26">
        <v>46</v>
      </c>
      <c r="G22" s="27"/>
      <c r="H22" s="28" t="s">
        <v>97</v>
      </c>
      <c r="I22" s="29"/>
      <c r="J22" s="24">
        <f t="shared" si="1"/>
        <v>125</v>
      </c>
      <c r="K22" s="24"/>
      <c r="L22" s="25">
        <v>60</v>
      </c>
      <c r="M22" s="25"/>
      <c r="N22" s="25">
        <v>65</v>
      </c>
      <c r="O22" s="30"/>
      <c r="P22" s="28" t="s">
        <v>98</v>
      </c>
      <c r="Q22" s="29"/>
      <c r="R22" s="24">
        <f t="shared" si="2"/>
        <v>142</v>
      </c>
      <c r="S22" s="24"/>
      <c r="T22" s="25">
        <v>76</v>
      </c>
      <c r="U22" s="25"/>
      <c r="V22" s="25">
        <v>66</v>
      </c>
      <c r="W22" s="30"/>
      <c r="X22" s="28" t="s">
        <v>99</v>
      </c>
      <c r="Y22" s="29"/>
      <c r="Z22" s="24">
        <f t="shared" si="3"/>
        <v>99</v>
      </c>
      <c r="AA22" s="24"/>
      <c r="AB22" s="25">
        <v>47</v>
      </c>
      <c r="AC22" s="25"/>
      <c r="AD22" s="25">
        <v>52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121</v>
      </c>
      <c r="C23" s="33"/>
      <c r="D23" s="34">
        <v>65</v>
      </c>
      <c r="E23" s="34"/>
      <c r="F23" s="35">
        <v>56</v>
      </c>
      <c r="G23" s="36"/>
      <c r="H23" s="37" t="s">
        <v>102</v>
      </c>
      <c r="I23" s="38"/>
      <c r="J23" s="33">
        <f t="shared" si="1"/>
        <v>94</v>
      </c>
      <c r="K23" s="33"/>
      <c r="L23" s="34">
        <v>53</v>
      </c>
      <c r="M23" s="34"/>
      <c r="N23" s="34">
        <v>41</v>
      </c>
      <c r="O23" s="39"/>
      <c r="P23" s="37" t="s">
        <v>103</v>
      </c>
      <c r="Q23" s="38"/>
      <c r="R23" s="33">
        <f t="shared" si="2"/>
        <v>131</v>
      </c>
      <c r="S23" s="33"/>
      <c r="T23" s="34">
        <v>67</v>
      </c>
      <c r="U23" s="34"/>
      <c r="V23" s="34">
        <v>64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47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403</v>
      </c>
      <c r="D27" s="62"/>
      <c r="E27" s="63">
        <f>SUM(E28:F29)</f>
        <v>406</v>
      </c>
      <c r="F27" s="62"/>
      <c r="G27" s="63">
        <f>SUM(G28:H29)</f>
        <v>236</v>
      </c>
      <c r="H27" s="62"/>
      <c r="I27" s="63">
        <f>SUM(I28:J29)</f>
        <v>274</v>
      </c>
      <c r="J27" s="62"/>
      <c r="K27" s="63">
        <f>SUM(K28:L29)</f>
        <v>220</v>
      </c>
      <c r="L27" s="62"/>
      <c r="M27" s="63">
        <f>SUM(M28:N29)</f>
        <v>1137</v>
      </c>
      <c r="N27" s="62"/>
      <c r="O27" s="63">
        <f>SUM(O28:P29)</f>
        <v>943</v>
      </c>
      <c r="P27" s="62"/>
      <c r="Q27" s="63">
        <f>SUM(Q28:R29)</f>
        <v>1257</v>
      </c>
      <c r="R27" s="62"/>
      <c r="S27" s="63">
        <f>SUM(S28:T29)</f>
        <v>1708</v>
      </c>
      <c r="T27" s="62"/>
      <c r="U27" s="63">
        <f>SUM(U28:V29)</f>
        <v>517</v>
      </c>
      <c r="V27" s="62"/>
      <c r="W27" s="63">
        <f>SUM(W28:X29)</f>
        <v>444</v>
      </c>
      <c r="X27" s="62"/>
      <c r="Y27" s="63">
        <f>SUM(Y28:Z29)</f>
        <v>611</v>
      </c>
      <c r="Z27" s="62"/>
      <c r="AA27" s="63">
        <f>SUM(AA28:AB29)</f>
        <v>544</v>
      </c>
      <c r="AB27" s="62"/>
      <c r="AC27" s="63">
        <f>SUM(AC28:AD29)</f>
        <v>713</v>
      </c>
      <c r="AD27" s="62"/>
      <c r="AE27" s="63">
        <f>SUM(AE28:AF29)</f>
        <v>90</v>
      </c>
      <c r="AF27" s="62"/>
      <c r="AG27" s="63">
        <f>SUM(AG28:AH29)</f>
        <v>6</v>
      </c>
      <c r="AH27" s="62"/>
      <c r="AI27" s="64">
        <f>SUM(C27:AH27)</f>
        <v>9509</v>
      </c>
      <c r="AJ27" s="65"/>
      <c r="AK27" s="66">
        <v>4420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208</v>
      </c>
      <c r="D28" s="71"/>
      <c r="E28" s="72">
        <f>SUM(D10:E15)</f>
        <v>202</v>
      </c>
      <c r="F28" s="71"/>
      <c r="G28" s="72">
        <f>SUM(D16:E18)</f>
        <v>120</v>
      </c>
      <c r="H28" s="71"/>
      <c r="I28" s="72">
        <f>SUM(D19:E21)</f>
        <v>142</v>
      </c>
      <c r="J28" s="71"/>
      <c r="K28" s="72">
        <f>SUM(D22:E23)</f>
        <v>118</v>
      </c>
      <c r="L28" s="71"/>
      <c r="M28" s="72">
        <f>SUM(L4:M13)</f>
        <v>581</v>
      </c>
      <c r="N28" s="71"/>
      <c r="O28" s="72">
        <f>SUM(L14:M23)</f>
        <v>467</v>
      </c>
      <c r="P28" s="71"/>
      <c r="Q28" s="72">
        <f>SUM(T4:U13)</f>
        <v>606</v>
      </c>
      <c r="R28" s="71"/>
      <c r="S28" s="72">
        <f>SUM(T14:U23)</f>
        <v>851</v>
      </c>
      <c r="T28" s="71"/>
      <c r="U28" s="72">
        <f>SUM(AB4:AC8)</f>
        <v>263</v>
      </c>
      <c r="V28" s="71"/>
      <c r="W28" s="72">
        <f>SUM(AB9:AC13)</f>
        <v>216</v>
      </c>
      <c r="X28" s="71"/>
      <c r="Y28" s="72">
        <f>SUM(AB14:AC18)</f>
        <v>292</v>
      </c>
      <c r="Z28" s="71"/>
      <c r="AA28" s="72">
        <f>SUM(AB19:AC23)</f>
        <v>237</v>
      </c>
      <c r="AB28" s="71"/>
      <c r="AC28" s="72">
        <f>SUM(AJ4:AK13)</f>
        <v>305</v>
      </c>
      <c r="AD28" s="71"/>
      <c r="AE28" s="72">
        <f>SUM(AJ14:AK23)</f>
        <v>30</v>
      </c>
      <c r="AF28" s="71"/>
      <c r="AG28" s="72">
        <f>AJ24</f>
        <v>0</v>
      </c>
      <c r="AH28" s="71"/>
      <c r="AI28" s="73">
        <f>SUM(C28:AH28)</f>
        <v>4638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195</v>
      </c>
      <c r="D29" s="78"/>
      <c r="E29" s="79">
        <f>SUM(F10:G15)</f>
        <v>204</v>
      </c>
      <c r="F29" s="78"/>
      <c r="G29" s="79">
        <f>SUM(F16:G18)</f>
        <v>116</v>
      </c>
      <c r="H29" s="78"/>
      <c r="I29" s="79">
        <f>SUM(F19:G21)</f>
        <v>132</v>
      </c>
      <c r="J29" s="78"/>
      <c r="K29" s="79">
        <f>SUM(F22:G23)</f>
        <v>102</v>
      </c>
      <c r="L29" s="78"/>
      <c r="M29" s="79">
        <f>SUM(N4:O13)</f>
        <v>556</v>
      </c>
      <c r="N29" s="78"/>
      <c r="O29" s="79">
        <f>SUM(N14:O23)</f>
        <v>476</v>
      </c>
      <c r="P29" s="78"/>
      <c r="Q29" s="79">
        <f>SUM(V4:W13)</f>
        <v>651</v>
      </c>
      <c r="R29" s="78"/>
      <c r="S29" s="79">
        <f>SUM(V14:W23)</f>
        <v>857</v>
      </c>
      <c r="T29" s="78"/>
      <c r="U29" s="79">
        <f>SUM(AD4:AE8)</f>
        <v>254</v>
      </c>
      <c r="V29" s="78"/>
      <c r="W29" s="79">
        <f>SUM(AD9:AE13)</f>
        <v>228</v>
      </c>
      <c r="X29" s="78"/>
      <c r="Y29" s="79">
        <f>SUM(AD14:AE18)</f>
        <v>319</v>
      </c>
      <c r="Z29" s="78"/>
      <c r="AA29" s="79">
        <f>SUM(AD19:AE23)</f>
        <v>307</v>
      </c>
      <c r="AB29" s="78"/>
      <c r="AC29" s="79">
        <f>SUM(AL4:AM13)</f>
        <v>408</v>
      </c>
      <c r="AD29" s="78"/>
      <c r="AE29" s="79">
        <f>SUM(AL14:AM23)</f>
        <v>60</v>
      </c>
      <c r="AF29" s="78"/>
      <c r="AG29" s="79">
        <f>AL24</f>
        <v>6</v>
      </c>
      <c r="AH29" s="78"/>
      <c r="AI29" s="80">
        <f>SUM(C29:AH29)</f>
        <v>4871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1045</v>
      </c>
      <c r="D31" s="92"/>
      <c r="E31" s="92"/>
      <c r="F31" s="93">
        <f>C31/AI27</f>
        <v>0.10989588810600484</v>
      </c>
      <c r="G31" s="93"/>
      <c r="H31" s="94"/>
      <c r="I31" s="95">
        <f>SUM(I27:V27)</f>
        <v>6056</v>
      </c>
      <c r="J31" s="96"/>
      <c r="K31" s="96"/>
      <c r="L31" s="96"/>
      <c r="M31" s="96"/>
      <c r="N31" s="96"/>
      <c r="O31" s="96"/>
      <c r="P31" s="97">
        <f>I31/AI27</f>
        <v>0.6368703333683878</v>
      </c>
      <c r="Q31" s="97"/>
      <c r="R31" s="97"/>
      <c r="S31" s="97"/>
      <c r="T31" s="97"/>
      <c r="U31" s="97"/>
      <c r="V31" s="98"/>
      <c r="W31" s="95">
        <f>SUM(W27:AH27)</f>
        <v>2408</v>
      </c>
      <c r="X31" s="99"/>
      <c r="Y31" s="99"/>
      <c r="Z31" s="99"/>
      <c r="AA31" s="99"/>
      <c r="AB31" s="99"/>
      <c r="AC31" s="97">
        <f>W31/AI27</f>
        <v>0.2532337785256073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82</v>
      </c>
      <c r="C4" s="15"/>
      <c r="D4" s="16">
        <v>35</v>
      </c>
      <c r="E4" s="16"/>
      <c r="F4" s="17">
        <v>47</v>
      </c>
      <c r="G4" s="18"/>
      <c r="H4" s="19" t="s">
        <v>7</v>
      </c>
      <c r="I4" s="20"/>
      <c r="J4" s="15">
        <f aca="true" t="shared" si="1" ref="J4:J23">SUM(L4:N4)</f>
        <v>113</v>
      </c>
      <c r="K4" s="15"/>
      <c r="L4" s="16">
        <v>55</v>
      </c>
      <c r="M4" s="16"/>
      <c r="N4" s="16">
        <v>58</v>
      </c>
      <c r="O4" s="21"/>
      <c r="P4" s="19" t="s">
        <v>8</v>
      </c>
      <c r="Q4" s="20"/>
      <c r="R4" s="15">
        <f aca="true" t="shared" si="2" ref="R4:R23">SUM(T4:V4)</f>
        <v>123</v>
      </c>
      <c r="S4" s="15"/>
      <c r="T4" s="16">
        <v>62</v>
      </c>
      <c r="U4" s="16"/>
      <c r="V4" s="16">
        <v>61</v>
      </c>
      <c r="W4" s="21"/>
      <c r="X4" s="19" t="s">
        <v>9</v>
      </c>
      <c r="Y4" s="20"/>
      <c r="Z4" s="15">
        <f aca="true" t="shared" si="3" ref="Z4:Z23">SUM(AB4:AD4)</f>
        <v>110</v>
      </c>
      <c r="AA4" s="15"/>
      <c r="AB4" s="16">
        <v>55</v>
      </c>
      <c r="AC4" s="16"/>
      <c r="AD4" s="16">
        <v>55</v>
      </c>
      <c r="AE4" s="21"/>
      <c r="AF4" s="19" t="s">
        <v>10</v>
      </c>
      <c r="AG4" s="20"/>
      <c r="AH4" s="15">
        <f aca="true" t="shared" si="4" ref="AH4:AH24">SUM(AJ4:AL4)</f>
        <v>125</v>
      </c>
      <c r="AI4" s="15"/>
      <c r="AJ4" s="16">
        <v>49</v>
      </c>
      <c r="AK4" s="16"/>
      <c r="AL4" s="16">
        <v>76</v>
      </c>
      <c r="AM4" s="22"/>
    </row>
    <row r="5" spans="1:39" s="13" customFormat="1" ht="18" customHeight="1">
      <c r="A5" s="23" t="s">
        <v>11</v>
      </c>
      <c r="B5" s="24">
        <f t="shared" si="0"/>
        <v>86</v>
      </c>
      <c r="C5" s="24"/>
      <c r="D5" s="25">
        <v>45</v>
      </c>
      <c r="E5" s="25"/>
      <c r="F5" s="26">
        <v>41</v>
      </c>
      <c r="G5" s="27"/>
      <c r="H5" s="28" t="s">
        <v>12</v>
      </c>
      <c r="I5" s="29"/>
      <c r="J5" s="24">
        <f t="shared" si="1"/>
        <v>98</v>
      </c>
      <c r="K5" s="24"/>
      <c r="L5" s="25">
        <v>46</v>
      </c>
      <c r="M5" s="25"/>
      <c r="N5" s="25">
        <v>52</v>
      </c>
      <c r="O5" s="30"/>
      <c r="P5" s="28" t="s">
        <v>13</v>
      </c>
      <c r="Q5" s="29"/>
      <c r="R5" s="24">
        <f t="shared" si="2"/>
        <v>125</v>
      </c>
      <c r="S5" s="24"/>
      <c r="T5" s="25">
        <v>61</v>
      </c>
      <c r="U5" s="25"/>
      <c r="V5" s="25">
        <v>64</v>
      </c>
      <c r="W5" s="30"/>
      <c r="X5" s="28" t="s">
        <v>14</v>
      </c>
      <c r="Y5" s="29"/>
      <c r="Z5" s="24">
        <f t="shared" si="3"/>
        <v>107</v>
      </c>
      <c r="AA5" s="24"/>
      <c r="AB5" s="25">
        <v>39</v>
      </c>
      <c r="AC5" s="25"/>
      <c r="AD5" s="25">
        <v>68</v>
      </c>
      <c r="AE5" s="30"/>
      <c r="AF5" s="28" t="s">
        <v>15</v>
      </c>
      <c r="AG5" s="29"/>
      <c r="AH5" s="24">
        <f t="shared" si="4"/>
        <v>115</v>
      </c>
      <c r="AI5" s="24"/>
      <c r="AJ5" s="25">
        <v>47</v>
      </c>
      <c r="AK5" s="25"/>
      <c r="AL5" s="25">
        <v>68</v>
      </c>
      <c r="AM5" s="31"/>
    </row>
    <row r="6" spans="1:39" s="13" customFormat="1" ht="18" customHeight="1">
      <c r="A6" s="23" t="s">
        <v>16</v>
      </c>
      <c r="B6" s="24">
        <f t="shared" si="0"/>
        <v>85</v>
      </c>
      <c r="C6" s="24"/>
      <c r="D6" s="25">
        <v>51</v>
      </c>
      <c r="E6" s="25"/>
      <c r="F6" s="26">
        <v>34</v>
      </c>
      <c r="G6" s="27"/>
      <c r="H6" s="28" t="s">
        <v>17</v>
      </c>
      <c r="I6" s="29"/>
      <c r="J6" s="24">
        <f t="shared" si="1"/>
        <v>109</v>
      </c>
      <c r="K6" s="24"/>
      <c r="L6" s="25">
        <v>57</v>
      </c>
      <c r="M6" s="25"/>
      <c r="N6" s="25">
        <v>52</v>
      </c>
      <c r="O6" s="30"/>
      <c r="P6" s="28" t="s">
        <v>18</v>
      </c>
      <c r="Q6" s="29"/>
      <c r="R6" s="24">
        <f t="shared" si="2"/>
        <v>137</v>
      </c>
      <c r="S6" s="24"/>
      <c r="T6" s="25">
        <v>71</v>
      </c>
      <c r="U6" s="25"/>
      <c r="V6" s="25">
        <v>66</v>
      </c>
      <c r="W6" s="30"/>
      <c r="X6" s="28" t="s">
        <v>19</v>
      </c>
      <c r="Y6" s="29"/>
      <c r="Z6" s="24">
        <f t="shared" si="3"/>
        <v>93</v>
      </c>
      <c r="AA6" s="24"/>
      <c r="AB6" s="25">
        <v>41</v>
      </c>
      <c r="AC6" s="25"/>
      <c r="AD6" s="25">
        <v>52</v>
      </c>
      <c r="AE6" s="30"/>
      <c r="AF6" s="28" t="s">
        <v>20</v>
      </c>
      <c r="AG6" s="29"/>
      <c r="AH6" s="24">
        <f t="shared" si="4"/>
        <v>92</v>
      </c>
      <c r="AI6" s="24"/>
      <c r="AJ6" s="25">
        <v>36</v>
      </c>
      <c r="AK6" s="25"/>
      <c r="AL6" s="25">
        <v>56</v>
      </c>
      <c r="AM6" s="31"/>
    </row>
    <row r="7" spans="1:39" s="13" customFormat="1" ht="18" customHeight="1">
      <c r="A7" s="23" t="s">
        <v>21</v>
      </c>
      <c r="B7" s="24">
        <f t="shared" si="0"/>
        <v>79</v>
      </c>
      <c r="C7" s="24"/>
      <c r="D7" s="25">
        <v>41</v>
      </c>
      <c r="E7" s="25"/>
      <c r="F7" s="26">
        <v>38</v>
      </c>
      <c r="G7" s="27"/>
      <c r="H7" s="28" t="s">
        <v>22</v>
      </c>
      <c r="I7" s="29"/>
      <c r="J7" s="24">
        <f t="shared" si="1"/>
        <v>111</v>
      </c>
      <c r="K7" s="24"/>
      <c r="L7" s="25">
        <v>54</v>
      </c>
      <c r="M7" s="25"/>
      <c r="N7" s="25">
        <v>57</v>
      </c>
      <c r="O7" s="30"/>
      <c r="P7" s="28" t="s">
        <v>23</v>
      </c>
      <c r="Q7" s="29"/>
      <c r="R7" s="24">
        <f t="shared" si="2"/>
        <v>130</v>
      </c>
      <c r="S7" s="24"/>
      <c r="T7" s="25">
        <v>61</v>
      </c>
      <c r="U7" s="25"/>
      <c r="V7" s="25">
        <v>69</v>
      </c>
      <c r="W7" s="30"/>
      <c r="X7" s="28" t="s">
        <v>24</v>
      </c>
      <c r="Y7" s="29"/>
      <c r="Z7" s="24">
        <f t="shared" si="3"/>
        <v>113</v>
      </c>
      <c r="AA7" s="24"/>
      <c r="AB7" s="25">
        <v>57</v>
      </c>
      <c r="AC7" s="25"/>
      <c r="AD7" s="25">
        <v>56</v>
      </c>
      <c r="AE7" s="30"/>
      <c r="AF7" s="28" t="s">
        <v>25</v>
      </c>
      <c r="AG7" s="29"/>
      <c r="AH7" s="24">
        <f t="shared" si="4"/>
        <v>74</v>
      </c>
      <c r="AI7" s="24"/>
      <c r="AJ7" s="25">
        <v>27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95</v>
      </c>
      <c r="C8" s="24"/>
      <c r="D8" s="25">
        <v>48</v>
      </c>
      <c r="E8" s="25"/>
      <c r="F8" s="26">
        <v>47</v>
      </c>
      <c r="G8" s="27"/>
      <c r="H8" s="28" t="s">
        <v>27</v>
      </c>
      <c r="I8" s="29"/>
      <c r="J8" s="24">
        <f t="shared" si="1"/>
        <v>92</v>
      </c>
      <c r="K8" s="24"/>
      <c r="L8" s="25">
        <v>39</v>
      </c>
      <c r="M8" s="25"/>
      <c r="N8" s="25">
        <v>53</v>
      </c>
      <c r="O8" s="30"/>
      <c r="P8" s="28" t="s">
        <v>28</v>
      </c>
      <c r="Q8" s="29"/>
      <c r="R8" s="24">
        <f t="shared" si="2"/>
        <v>142</v>
      </c>
      <c r="S8" s="24"/>
      <c r="T8" s="25">
        <v>76</v>
      </c>
      <c r="U8" s="25"/>
      <c r="V8" s="25">
        <v>66</v>
      </c>
      <c r="W8" s="30"/>
      <c r="X8" s="28" t="s">
        <v>29</v>
      </c>
      <c r="Y8" s="29"/>
      <c r="Z8" s="24">
        <f t="shared" si="3"/>
        <v>107</v>
      </c>
      <c r="AA8" s="24"/>
      <c r="AB8" s="25">
        <v>54</v>
      </c>
      <c r="AC8" s="25"/>
      <c r="AD8" s="25">
        <v>53</v>
      </c>
      <c r="AE8" s="30"/>
      <c r="AF8" s="28" t="s">
        <v>30</v>
      </c>
      <c r="AG8" s="29"/>
      <c r="AH8" s="24">
        <f t="shared" si="4"/>
        <v>84</v>
      </c>
      <c r="AI8" s="24"/>
      <c r="AJ8" s="25">
        <v>35</v>
      </c>
      <c r="AK8" s="25"/>
      <c r="AL8" s="25">
        <v>49</v>
      </c>
      <c r="AM8" s="31"/>
    </row>
    <row r="9" spans="1:39" s="13" customFormat="1" ht="18" customHeight="1">
      <c r="A9" s="23" t="s">
        <v>31</v>
      </c>
      <c r="B9" s="24">
        <f t="shared" si="0"/>
        <v>65</v>
      </c>
      <c r="C9" s="24"/>
      <c r="D9" s="25">
        <v>28</v>
      </c>
      <c r="E9" s="25"/>
      <c r="F9" s="26">
        <v>37</v>
      </c>
      <c r="G9" s="27"/>
      <c r="H9" s="28" t="s">
        <v>32</v>
      </c>
      <c r="I9" s="29"/>
      <c r="J9" s="24">
        <f t="shared" si="1"/>
        <v>108</v>
      </c>
      <c r="K9" s="24"/>
      <c r="L9" s="25">
        <v>45</v>
      </c>
      <c r="M9" s="25"/>
      <c r="N9" s="25">
        <v>63</v>
      </c>
      <c r="O9" s="30"/>
      <c r="P9" s="28" t="s">
        <v>33</v>
      </c>
      <c r="Q9" s="29"/>
      <c r="R9" s="24">
        <f t="shared" si="2"/>
        <v>138</v>
      </c>
      <c r="S9" s="24"/>
      <c r="T9" s="25">
        <v>67</v>
      </c>
      <c r="U9" s="25"/>
      <c r="V9" s="25">
        <v>71</v>
      </c>
      <c r="W9" s="30"/>
      <c r="X9" s="28" t="s">
        <v>34</v>
      </c>
      <c r="Y9" s="29"/>
      <c r="Z9" s="24">
        <f t="shared" si="3"/>
        <v>98</v>
      </c>
      <c r="AA9" s="24"/>
      <c r="AB9" s="25">
        <v>48</v>
      </c>
      <c r="AC9" s="25"/>
      <c r="AD9" s="25">
        <v>50</v>
      </c>
      <c r="AE9" s="30"/>
      <c r="AF9" s="28" t="s">
        <v>35</v>
      </c>
      <c r="AG9" s="29"/>
      <c r="AH9" s="24">
        <f t="shared" si="4"/>
        <v>79</v>
      </c>
      <c r="AI9" s="24"/>
      <c r="AJ9" s="25">
        <v>28</v>
      </c>
      <c r="AK9" s="25"/>
      <c r="AL9" s="25">
        <v>51</v>
      </c>
      <c r="AM9" s="31"/>
    </row>
    <row r="10" spans="1:39" s="13" customFormat="1" ht="18" customHeight="1">
      <c r="A10" s="23" t="s">
        <v>36</v>
      </c>
      <c r="B10" s="24">
        <f t="shared" si="0"/>
        <v>104</v>
      </c>
      <c r="C10" s="24"/>
      <c r="D10" s="25">
        <v>48</v>
      </c>
      <c r="E10" s="25"/>
      <c r="F10" s="26">
        <v>56</v>
      </c>
      <c r="G10" s="27"/>
      <c r="H10" s="28" t="s">
        <v>37</v>
      </c>
      <c r="I10" s="29"/>
      <c r="J10" s="24">
        <f t="shared" si="1"/>
        <v>104</v>
      </c>
      <c r="K10" s="24"/>
      <c r="L10" s="25">
        <v>51</v>
      </c>
      <c r="M10" s="25"/>
      <c r="N10" s="25">
        <v>53</v>
      </c>
      <c r="O10" s="30"/>
      <c r="P10" s="28" t="s">
        <v>38</v>
      </c>
      <c r="Q10" s="29"/>
      <c r="R10" s="24">
        <f t="shared" si="2"/>
        <v>160</v>
      </c>
      <c r="S10" s="24"/>
      <c r="T10" s="25">
        <v>72</v>
      </c>
      <c r="U10" s="25"/>
      <c r="V10" s="25">
        <v>88</v>
      </c>
      <c r="W10" s="30"/>
      <c r="X10" s="28" t="s">
        <v>39</v>
      </c>
      <c r="Y10" s="29"/>
      <c r="Z10" s="24">
        <f t="shared" si="3"/>
        <v>106</v>
      </c>
      <c r="AA10" s="24"/>
      <c r="AB10" s="25">
        <v>42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65</v>
      </c>
      <c r="AI10" s="24"/>
      <c r="AJ10" s="25">
        <v>24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114</v>
      </c>
      <c r="C11" s="24"/>
      <c r="D11" s="25">
        <v>58</v>
      </c>
      <c r="E11" s="25"/>
      <c r="F11" s="26">
        <v>56</v>
      </c>
      <c r="G11" s="27"/>
      <c r="H11" s="28" t="s">
        <v>42</v>
      </c>
      <c r="I11" s="29"/>
      <c r="J11" s="24">
        <f t="shared" si="1"/>
        <v>105</v>
      </c>
      <c r="K11" s="24"/>
      <c r="L11" s="25">
        <v>47</v>
      </c>
      <c r="M11" s="25"/>
      <c r="N11" s="25">
        <v>58</v>
      </c>
      <c r="O11" s="30"/>
      <c r="P11" s="28" t="s">
        <v>43</v>
      </c>
      <c r="Q11" s="29"/>
      <c r="R11" s="24">
        <f t="shared" si="2"/>
        <v>161</v>
      </c>
      <c r="S11" s="24"/>
      <c r="T11" s="25">
        <v>84</v>
      </c>
      <c r="U11" s="25"/>
      <c r="V11" s="25">
        <v>77</v>
      </c>
      <c r="W11" s="30"/>
      <c r="X11" s="28" t="s">
        <v>44</v>
      </c>
      <c r="Y11" s="29"/>
      <c r="Z11" s="24">
        <f t="shared" si="3"/>
        <v>114</v>
      </c>
      <c r="AA11" s="24"/>
      <c r="AB11" s="25">
        <v>56</v>
      </c>
      <c r="AC11" s="25"/>
      <c r="AD11" s="25">
        <v>58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22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91</v>
      </c>
      <c r="C12" s="24"/>
      <c r="D12" s="25">
        <v>45</v>
      </c>
      <c r="E12" s="25"/>
      <c r="F12" s="26">
        <v>46</v>
      </c>
      <c r="G12" s="27"/>
      <c r="H12" s="28" t="s">
        <v>47</v>
      </c>
      <c r="I12" s="29"/>
      <c r="J12" s="24">
        <f t="shared" si="1"/>
        <v>99</v>
      </c>
      <c r="K12" s="24"/>
      <c r="L12" s="25">
        <v>49</v>
      </c>
      <c r="M12" s="25"/>
      <c r="N12" s="25">
        <v>50</v>
      </c>
      <c r="O12" s="30"/>
      <c r="P12" s="28" t="s">
        <v>48</v>
      </c>
      <c r="Q12" s="29"/>
      <c r="R12" s="24">
        <f t="shared" si="2"/>
        <v>179</v>
      </c>
      <c r="S12" s="24"/>
      <c r="T12" s="25">
        <v>80</v>
      </c>
      <c r="U12" s="25"/>
      <c r="V12" s="25">
        <v>99</v>
      </c>
      <c r="W12" s="30"/>
      <c r="X12" s="28" t="s">
        <v>49</v>
      </c>
      <c r="Y12" s="29"/>
      <c r="Z12" s="24">
        <f t="shared" si="3"/>
        <v>110</v>
      </c>
      <c r="AA12" s="24"/>
      <c r="AB12" s="25">
        <v>55</v>
      </c>
      <c r="AC12" s="25"/>
      <c r="AD12" s="25">
        <v>55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21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101</v>
      </c>
      <c r="C13" s="24"/>
      <c r="D13" s="25">
        <v>49</v>
      </c>
      <c r="E13" s="25"/>
      <c r="F13" s="26">
        <v>52</v>
      </c>
      <c r="G13" s="27"/>
      <c r="H13" s="28" t="s">
        <v>52</v>
      </c>
      <c r="I13" s="29"/>
      <c r="J13" s="24">
        <f t="shared" si="1"/>
        <v>124</v>
      </c>
      <c r="K13" s="24"/>
      <c r="L13" s="25">
        <v>57</v>
      </c>
      <c r="M13" s="25"/>
      <c r="N13" s="25">
        <v>67</v>
      </c>
      <c r="O13" s="30"/>
      <c r="P13" s="28" t="s">
        <v>53</v>
      </c>
      <c r="Q13" s="29"/>
      <c r="R13" s="24">
        <f t="shared" si="2"/>
        <v>190</v>
      </c>
      <c r="S13" s="24"/>
      <c r="T13" s="25">
        <v>98</v>
      </c>
      <c r="U13" s="25"/>
      <c r="V13" s="25">
        <v>92</v>
      </c>
      <c r="W13" s="30"/>
      <c r="X13" s="28" t="s">
        <v>54</v>
      </c>
      <c r="Y13" s="29"/>
      <c r="Z13" s="24">
        <f t="shared" si="3"/>
        <v>107</v>
      </c>
      <c r="AA13" s="24"/>
      <c r="AB13" s="25">
        <v>59</v>
      </c>
      <c r="AC13" s="25"/>
      <c r="AD13" s="25">
        <v>48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11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79</v>
      </c>
      <c r="C14" s="24"/>
      <c r="D14" s="25">
        <v>52</v>
      </c>
      <c r="E14" s="25"/>
      <c r="F14" s="26">
        <v>27</v>
      </c>
      <c r="G14" s="27"/>
      <c r="H14" s="28" t="s">
        <v>57</v>
      </c>
      <c r="I14" s="29"/>
      <c r="J14" s="24">
        <f t="shared" si="1"/>
        <v>107</v>
      </c>
      <c r="K14" s="24"/>
      <c r="L14" s="25">
        <v>60</v>
      </c>
      <c r="M14" s="25"/>
      <c r="N14" s="25">
        <v>47</v>
      </c>
      <c r="O14" s="30"/>
      <c r="P14" s="28" t="s">
        <v>58</v>
      </c>
      <c r="Q14" s="29"/>
      <c r="R14" s="24">
        <f t="shared" si="2"/>
        <v>177</v>
      </c>
      <c r="S14" s="24"/>
      <c r="T14" s="25">
        <v>89</v>
      </c>
      <c r="U14" s="25"/>
      <c r="V14" s="25">
        <v>88</v>
      </c>
      <c r="W14" s="30"/>
      <c r="X14" s="28" t="s">
        <v>59</v>
      </c>
      <c r="Y14" s="29"/>
      <c r="Z14" s="24">
        <f t="shared" si="3"/>
        <v>123</v>
      </c>
      <c r="AA14" s="24"/>
      <c r="AB14" s="25">
        <v>53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36</v>
      </c>
      <c r="AI14" s="24"/>
      <c r="AJ14" s="25">
        <v>15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78</v>
      </c>
      <c r="C15" s="24"/>
      <c r="D15" s="25">
        <v>44</v>
      </c>
      <c r="E15" s="25"/>
      <c r="F15" s="26">
        <v>34</v>
      </c>
      <c r="G15" s="27"/>
      <c r="H15" s="28" t="s">
        <v>62</v>
      </c>
      <c r="I15" s="29"/>
      <c r="J15" s="24">
        <f t="shared" si="1"/>
        <v>107</v>
      </c>
      <c r="K15" s="24"/>
      <c r="L15" s="25">
        <v>48</v>
      </c>
      <c r="M15" s="25"/>
      <c r="N15" s="25">
        <v>59</v>
      </c>
      <c r="O15" s="30"/>
      <c r="P15" s="28" t="s">
        <v>63</v>
      </c>
      <c r="Q15" s="29"/>
      <c r="R15" s="24">
        <f t="shared" si="2"/>
        <v>186</v>
      </c>
      <c r="S15" s="24"/>
      <c r="T15" s="25">
        <v>91</v>
      </c>
      <c r="U15" s="25"/>
      <c r="V15" s="25">
        <v>95</v>
      </c>
      <c r="W15" s="30"/>
      <c r="X15" s="28" t="s">
        <v>64</v>
      </c>
      <c r="Y15" s="29"/>
      <c r="Z15" s="24">
        <f t="shared" si="3"/>
        <v>111</v>
      </c>
      <c r="AA15" s="24"/>
      <c r="AB15" s="25">
        <v>51</v>
      </c>
      <c r="AC15" s="25"/>
      <c r="AD15" s="25">
        <v>60</v>
      </c>
      <c r="AE15" s="30"/>
      <c r="AF15" s="28" t="s">
        <v>65</v>
      </c>
      <c r="AG15" s="29"/>
      <c r="AH15" s="24">
        <f t="shared" si="4"/>
        <v>42</v>
      </c>
      <c r="AI15" s="24"/>
      <c r="AJ15" s="25">
        <v>11</v>
      </c>
      <c r="AK15" s="25"/>
      <c r="AL15" s="25">
        <v>31</v>
      </c>
      <c r="AM15" s="31"/>
    </row>
    <row r="16" spans="1:39" s="13" customFormat="1" ht="18" customHeight="1">
      <c r="A16" s="23" t="s">
        <v>66</v>
      </c>
      <c r="B16" s="24">
        <f t="shared" si="0"/>
        <v>110</v>
      </c>
      <c r="C16" s="24"/>
      <c r="D16" s="25">
        <v>59</v>
      </c>
      <c r="E16" s="25"/>
      <c r="F16" s="26">
        <v>51</v>
      </c>
      <c r="G16" s="27"/>
      <c r="H16" s="28" t="s">
        <v>67</v>
      </c>
      <c r="I16" s="29"/>
      <c r="J16" s="24">
        <f t="shared" si="1"/>
        <v>130</v>
      </c>
      <c r="K16" s="24"/>
      <c r="L16" s="25">
        <v>60</v>
      </c>
      <c r="M16" s="25"/>
      <c r="N16" s="25">
        <v>70</v>
      </c>
      <c r="O16" s="30"/>
      <c r="P16" s="28" t="s">
        <v>68</v>
      </c>
      <c r="Q16" s="29"/>
      <c r="R16" s="24">
        <f t="shared" si="2"/>
        <v>190</v>
      </c>
      <c r="S16" s="24"/>
      <c r="T16" s="25">
        <v>95</v>
      </c>
      <c r="U16" s="25"/>
      <c r="V16" s="25">
        <v>95</v>
      </c>
      <c r="W16" s="30"/>
      <c r="X16" s="28" t="s">
        <v>69</v>
      </c>
      <c r="Y16" s="29"/>
      <c r="Z16" s="24">
        <f t="shared" si="3"/>
        <v>143</v>
      </c>
      <c r="AA16" s="24"/>
      <c r="AB16" s="25">
        <v>64</v>
      </c>
      <c r="AC16" s="25"/>
      <c r="AD16" s="25">
        <v>79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0</v>
      </c>
      <c r="AK16" s="25"/>
      <c r="AL16" s="25">
        <v>24</v>
      </c>
      <c r="AM16" s="31"/>
    </row>
    <row r="17" spans="1:39" s="13" customFormat="1" ht="18" customHeight="1">
      <c r="A17" s="23" t="s">
        <v>71</v>
      </c>
      <c r="B17" s="24">
        <f t="shared" si="0"/>
        <v>91</v>
      </c>
      <c r="C17" s="24"/>
      <c r="D17" s="25">
        <v>41</v>
      </c>
      <c r="E17" s="25"/>
      <c r="F17" s="26">
        <v>50</v>
      </c>
      <c r="G17" s="27"/>
      <c r="H17" s="28" t="s">
        <v>72</v>
      </c>
      <c r="I17" s="29"/>
      <c r="J17" s="24">
        <f t="shared" si="1"/>
        <v>114</v>
      </c>
      <c r="K17" s="24"/>
      <c r="L17" s="25">
        <v>58</v>
      </c>
      <c r="M17" s="25"/>
      <c r="N17" s="25">
        <v>56</v>
      </c>
      <c r="O17" s="30"/>
      <c r="P17" s="28" t="s">
        <v>73</v>
      </c>
      <c r="Q17" s="29"/>
      <c r="R17" s="24">
        <f t="shared" si="2"/>
        <v>181</v>
      </c>
      <c r="S17" s="24"/>
      <c r="T17" s="25">
        <v>101</v>
      </c>
      <c r="U17" s="25"/>
      <c r="V17" s="25">
        <v>80</v>
      </c>
      <c r="W17" s="30"/>
      <c r="X17" s="28" t="s">
        <v>74</v>
      </c>
      <c r="Y17" s="29"/>
      <c r="Z17" s="24">
        <f t="shared" si="3"/>
        <v>164</v>
      </c>
      <c r="AA17" s="24"/>
      <c r="AB17" s="25">
        <v>71</v>
      </c>
      <c r="AC17" s="25"/>
      <c r="AD17" s="25">
        <v>93</v>
      </c>
      <c r="AE17" s="30"/>
      <c r="AF17" s="28" t="s">
        <v>75</v>
      </c>
      <c r="AG17" s="29"/>
      <c r="AH17" s="24">
        <f t="shared" si="4"/>
        <v>28</v>
      </c>
      <c r="AI17" s="24"/>
      <c r="AJ17" s="25">
        <v>6</v>
      </c>
      <c r="AK17" s="25"/>
      <c r="AL17" s="25">
        <v>22</v>
      </c>
      <c r="AM17" s="31"/>
    </row>
    <row r="18" spans="1:39" s="13" customFormat="1" ht="18" customHeight="1">
      <c r="A18" s="23" t="s">
        <v>76</v>
      </c>
      <c r="B18" s="24">
        <f t="shared" si="0"/>
        <v>89</v>
      </c>
      <c r="C18" s="24"/>
      <c r="D18" s="25">
        <v>48</v>
      </c>
      <c r="E18" s="25"/>
      <c r="F18" s="26">
        <v>41</v>
      </c>
      <c r="G18" s="27"/>
      <c r="H18" s="28" t="s">
        <v>77</v>
      </c>
      <c r="I18" s="29"/>
      <c r="J18" s="24">
        <f t="shared" si="1"/>
        <v>136</v>
      </c>
      <c r="K18" s="24"/>
      <c r="L18" s="25">
        <v>72</v>
      </c>
      <c r="M18" s="25"/>
      <c r="N18" s="25">
        <v>64</v>
      </c>
      <c r="O18" s="30"/>
      <c r="P18" s="28" t="s">
        <v>78</v>
      </c>
      <c r="Q18" s="29"/>
      <c r="R18" s="24">
        <f t="shared" si="2"/>
        <v>153</v>
      </c>
      <c r="S18" s="24"/>
      <c r="T18" s="25">
        <v>72</v>
      </c>
      <c r="U18" s="25"/>
      <c r="V18" s="25">
        <v>81</v>
      </c>
      <c r="W18" s="30"/>
      <c r="X18" s="28" t="s">
        <v>79</v>
      </c>
      <c r="Y18" s="29"/>
      <c r="Z18" s="24">
        <f t="shared" si="3"/>
        <v>151</v>
      </c>
      <c r="AA18" s="24"/>
      <c r="AB18" s="25">
        <v>60</v>
      </c>
      <c r="AC18" s="25"/>
      <c r="AD18" s="25">
        <v>91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4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83</v>
      </c>
      <c r="C19" s="24"/>
      <c r="D19" s="25">
        <v>43</v>
      </c>
      <c r="E19" s="25"/>
      <c r="F19" s="26">
        <v>40</v>
      </c>
      <c r="G19" s="27"/>
      <c r="H19" s="28" t="s">
        <v>82</v>
      </c>
      <c r="I19" s="29"/>
      <c r="J19" s="24">
        <f t="shared" si="1"/>
        <v>113</v>
      </c>
      <c r="K19" s="24"/>
      <c r="L19" s="25">
        <v>57</v>
      </c>
      <c r="M19" s="25"/>
      <c r="N19" s="25">
        <v>56</v>
      </c>
      <c r="O19" s="30"/>
      <c r="P19" s="28" t="s">
        <v>83</v>
      </c>
      <c r="Q19" s="29"/>
      <c r="R19" s="24">
        <f t="shared" si="2"/>
        <v>164</v>
      </c>
      <c r="S19" s="24"/>
      <c r="T19" s="25">
        <v>75</v>
      </c>
      <c r="U19" s="25"/>
      <c r="V19" s="25">
        <v>89</v>
      </c>
      <c r="W19" s="30"/>
      <c r="X19" s="28" t="s">
        <v>84</v>
      </c>
      <c r="Y19" s="29"/>
      <c r="Z19" s="24">
        <f t="shared" si="3"/>
        <v>175</v>
      </c>
      <c r="AA19" s="24"/>
      <c r="AB19" s="25">
        <v>94</v>
      </c>
      <c r="AC19" s="25"/>
      <c r="AD19" s="25">
        <v>81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2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92</v>
      </c>
      <c r="C20" s="24"/>
      <c r="D20" s="25">
        <v>45</v>
      </c>
      <c r="E20" s="25"/>
      <c r="F20" s="26">
        <v>47</v>
      </c>
      <c r="G20" s="27"/>
      <c r="H20" s="28" t="s">
        <v>87</v>
      </c>
      <c r="I20" s="29"/>
      <c r="J20" s="24">
        <f t="shared" si="1"/>
        <v>117</v>
      </c>
      <c r="K20" s="24"/>
      <c r="L20" s="25">
        <v>52</v>
      </c>
      <c r="M20" s="25"/>
      <c r="N20" s="25">
        <v>65</v>
      </c>
      <c r="O20" s="30"/>
      <c r="P20" s="28" t="s">
        <v>88</v>
      </c>
      <c r="Q20" s="29"/>
      <c r="R20" s="24">
        <f t="shared" si="2"/>
        <v>128</v>
      </c>
      <c r="S20" s="24"/>
      <c r="T20" s="25">
        <v>59</v>
      </c>
      <c r="U20" s="25"/>
      <c r="V20" s="25">
        <v>69</v>
      </c>
      <c r="W20" s="30"/>
      <c r="X20" s="28" t="s">
        <v>89</v>
      </c>
      <c r="Y20" s="29"/>
      <c r="Z20" s="24">
        <f t="shared" si="3"/>
        <v>85</v>
      </c>
      <c r="AA20" s="24"/>
      <c r="AB20" s="25">
        <v>39</v>
      </c>
      <c r="AC20" s="25"/>
      <c r="AD20" s="25">
        <v>46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106</v>
      </c>
      <c r="C21" s="24"/>
      <c r="D21" s="25">
        <v>51</v>
      </c>
      <c r="E21" s="25"/>
      <c r="F21" s="26">
        <v>55</v>
      </c>
      <c r="G21" s="27"/>
      <c r="H21" s="28" t="s">
        <v>92</v>
      </c>
      <c r="I21" s="29"/>
      <c r="J21" s="24">
        <f t="shared" si="1"/>
        <v>122</v>
      </c>
      <c r="K21" s="24"/>
      <c r="L21" s="25">
        <v>63</v>
      </c>
      <c r="M21" s="25"/>
      <c r="N21" s="25">
        <v>59</v>
      </c>
      <c r="O21" s="30"/>
      <c r="P21" s="28" t="s">
        <v>93</v>
      </c>
      <c r="Q21" s="29"/>
      <c r="R21" s="24">
        <f t="shared" si="2"/>
        <v>155</v>
      </c>
      <c r="S21" s="24"/>
      <c r="T21" s="25">
        <v>81</v>
      </c>
      <c r="U21" s="25"/>
      <c r="V21" s="25">
        <v>74</v>
      </c>
      <c r="W21" s="30"/>
      <c r="X21" s="28" t="s">
        <v>94</v>
      </c>
      <c r="Y21" s="29"/>
      <c r="Z21" s="24">
        <f t="shared" si="3"/>
        <v>81</v>
      </c>
      <c r="AA21" s="24"/>
      <c r="AB21" s="25">
        <v>31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113</v>
      </c>
      <c r="C22" s="24"/>
      <c r="D22" s="25">
        <v>55</v>
      </c>
      <c r="E22" s="25"/>
      <c r="F22" s="26">
        <v>58</v>
      </c>
      <c r="G22" s="27"/>
      <c r="H22" s="28" t="s">
        <v>97</v>
      </c>
      <c r="I22" s="29"/>
      <c r="J22" s="24">
        <f t="shared" si="1"/>
        <v>133</v>
      </c>
      <c r="K22" s="24"/>
      <c r="L22" s="25">
        <v>69</v>
      </c>
      <c r="M22" s="25"/>
      <c r="N22" s="25">
        <v>64</v>
      </c>
      <c r="O22" s="30"/>
      <c r="P22" s="28" t="s">
        <v>98</v>
      </c>
      <c r="Q22" s="29"/>
      <c r="R22" s="24">
        <f t="shared" si="2"/>
        <v>157</v>
      </c>
      <c r="S22" s="24"/>
      <c r="T22" s="25">
        <v>75</v>
      </c>
      <c r="U22" s="25"/>
      <c r="V22" s="25">
        <v>82</v>
      </c>
      <c r="W22" s="30"/>
      <c r="X22" s="28" t="s">
        <v>99</v>
      </c>
      <c r="Y22" s="29"/>
      <c r="Z22" s="24">
        <f t="shared" si="3"/>
        <v>114</v>
      </c>
      <c r="AA22" s="24"/>
      <c r="AB22" s="25">
        <v>54</v>
      </c>
      <c r="AC22" s="25"/>
      <c r="AD22" s="25">
        <v>60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113</v>
      </c>
      <c r="C23" s="33"/>
      <c r="D23" s="34">
        <v>58</v>
      </c>
      <c r="E23" s="34"/>
      <c r="F23" s="35">
        <v>55</v>
      </c>
      <c r="G23" s="36"/>
      <c r="H23" s="37" t="s">
        <v>102</v>
      </c>
      <c r="I23" s="38"/>
      <c r="J23" s="33">
        <f t="shared" si="1"/>
        <v>129</v>
      </c>
      <c r="K23" s="33"/>
      <c r="L23" s="34">
        <v>66</v>
      </c>
      <c r="M23" s="34"/>
      <c r="N23" s="34">
        <v>63</v>
      </c>
      <c r="O23" s="39"/>
      <c r="P23" s="37" t="s">
        <v>103</v>
      </c>
      <c r="Q23" s="38"/>
      <c r="R23" s="33">
        <f t="shared" si="2"/>
        <v>145</v>
      </c>
      <c r="S23" s="33"/>
      <c r="T23" s="34">
        <v>68</v>
      </c>
      <c r="U23" s="34"/>
      <c r="V23" s="34">
        <v>77</v>
      </c>
      <c r="W23" s="39"/>
      <c r="X23" s="37" t="s">
        <v>104</v>
      </c>
      <c r="Y23" s="38"/>
      <c r="Z23" s="33">
        <f t="shared" si="3"/>
        <v>120</v>
      </c>
      <c r="AA23" s="33"/>
      <c r="AB23" s="34">
        <v>43</v>
      </c>
      <c r="AC23" s="34"/>
      <c r="AD23" s="34">
        <v>77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2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492</v>
      </c>
      <c r="D27" s="62"/>
      <c r="E27" s="63">
        <f>SUM(E28:F29)</f>
        <v>567</v>
      </c>
      <c r="F27" s="62"/>
      <c r="G27" s="63">
        <f>SUM(G28:H29)</f>
        <v>290</v>
      </c>
      <c r="H27" s="62"/>
      <c r="I27" s="63">
        <f>SUM(I28:J29)</f>
        <v>281</v>
      </c>
      <c r="J27" s="62"/>
      <c r="K27" s="63">
        <f>SUM(K28:L29)</f>
        <v>226</v>
      </c>
      <c r="L27" s="62"/>
      <c r="M27" s="63">
        <f>SUM(M28:N29)</f>
        <v>1063</v>
      </c>
      <c r="N27" s="62"/>
      <c r="O27" s="63">
        <f>SUM(O28:P29)</f>
        <v>1208</v>
      </c>
      <c r="P27" s="62"/>
      <c r="Q27" s="63">
        <f>SUM(Q28:R29)</f>
        <v>1485</v>
      </c>
      <c r="R27" s="62"/>
      <c r="S27" s="63">
        <f>SUM(S28:T29)</f>
        <v>1636</v>
      </c>
      <c r="T27" s="62"/>
      <c r="U27" s="63">
        <f>SUM(U28:V29)</f>
        <v>530</v>
      </c>
      <c r="V27" s="62"/>
      <c r="W27" s="63">
        <f>SUM(W28:X29)</f>
        <v>535</v>
      </c>
      <c r="X27" s="62"/>
      <c r="Y27" s="63">
        <f>SUM(Y28:Z29)</f>
        <v>692</v>
      </c>
      <c r="Z27" s="62"/>
      <c r="AA27" s="63">
        <f>SUM(AA28:AB29)</f>
        <v>575</v>
      </c>
      <c r="AB27" s="62"/>
      <c r="AC27" s="63">
        <f>SUM(AC28:AD29)</f>
        <v>758</v>
      </c>
      <c r="AD27" s="62"/>
      <c r="AE27" s="63">
        <f>SUM(AE28:AF29)</f>
        <v>178</v>
      </c>
      <c r="AF27" s="62"/>
      <c r="AG27" s="63">
        <f>SUM(AG28:AH29)</f>
        <v>6</v>
      </c>
      <c r="AH27" s="62"/>
      <c r="AI27" s="64">
        <f>SUM(C27:AH27)</f>
        <v>10522</v>
      </c>
      <c r="AJ27" s="65"/>
      <c r="AK27" s="66">
        <v>4748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248</v>
      </c>
      <c r="D28" s="71"/>
      <c r="E28" s="72">
        <f>SUM(D10:E15)</f>
        <v>296</v>
      </c>
      <c r="F28" s="71"/>
      <c r="G28" s="72">
        <f>SUM(D16:E18)</f>
        <v>148</v>
      </c>
      <c r="H28" s="71"/>
      <c r="I28" s="72">
        <f>SUM(D19:E21)</f>
        <v>139</v>
      </c>
      <c r="J28" s="71"/>
      <c r="K28" s="72">
        <f>SUM(D22:E23)</f>
        <v>113</v>
      </c>
      <c r="L28" s="71"/>
      <c r="M28" s="72">
        <f>SUM(L4:M13)</f>
        <v>500</v>
      </c>
      <c r="N28" s="71"/>
      <c r="O28" s="72">
        <f>SUM(L14:M23)</f>
        <v>605</v>
      </c>
      <c r="P28" s="71"/>
      <c r="Q28" s="72">
        <f>SUM(T4:U13)</f>
        <v>732</v>
      </c>
      <c r="R28" s="71"/>
      <c r="S28" s="72">
        <f>SUM(T14:U23)</f>
        <v>806</v>
      </c>
      <c r="T28" s="71"/>
      <c r="U28" s="72">
        <f>SUM(AB4:AC8)</f>
        <v>246</v>
      </c>
      <c r="V28" s="71"/>
      <c r="W28" s="72">
        <f>SUM(AB9:AC13)</f>
        <v>260</v>
      </c>
      <c r="X28" s="71"/>
      <c r="Y28" s="72">
        <f>SUM(AB14:AC18)</f>
        <v>299</v>
      </c>
      <c r="Z28" s="71"/>
      <c r="AA28" s="72">
        <f>SUM(AB19:AC23)</f>
        <v>261</v>
      </c>
      <c r="AB28" s="71"/>
      <c r="AC28" s="72">
        <f>SUM(AJ4:AK13)</f>
        <v>300</v>
      </c>
      <c r="AD28" s="71"/>
      <c r="AE28" s="72">
        <f>SUM(AJ14:AK23)</f>
        <v>42</v>
      </c>
      <c r="AF28" s="71"/>
      <c r="AG28" s="72">
        <f>AJ24</f>
        <v>2</v>
      </c>
      <c r="AH28" s="71"/>
      <c r="AI28" s="73">
        <f>SUM(C28:AH28)</f>
        <v>4997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244</v>
      </c>
      <c r="D29" s="78"/>
      <c r="E29" s="79">
        <f>SUM(F10:G15)</f>
        <v>271</v>
      </c>
      <c r="F29" s="78"/>
      <c r="G29" s="79">
        <f>SUM(F16:G18)</f>
        <v>142</v>
      </c>
      <c r="H29" s="78"/>
      <c r="I29" s="79">
        <f>SUM(F19:G21)</f>
        <v>142</v>
      </c>
      <c r="J29" s="78"/>
      <c r="K29" s="79">
        <f>SUM(F22:G23)</f>
        <v>113</v>
      </c>
      <c r="L29" s="78"/>
      <c r="M29" s="79">
        <f>SUM(N4:O13)</f>
        <v>563</v>
      </c>
      <c r="N29" s="78"/>
      <c r="O29" s="79">
        <f>SUM(N14:O23)</f>
        <v>603</v>
      </c>
      <c r="P29" s="78"/>
      <c r="Q29" s="79">
        <f>SUM(V4:W13)</f>
        <v>753</v>
      </c>
      <c r="R29" s="78"/>
      <c r="S29" s="79">
        <f>SUM(V14:W23)</f>
        <v>830</v>
      </c>
      <c r="T29" s="78"/>
      <c r="U29" s="79">
        <f>SUM(AD4:AE8)</f>
        <v>284</v>
      </c>
      <c r="V29" s="78"/>
      <c r="W29" s="79">
        <f>SUM(AD9:AE13)</f>
        <v>275</v>
      </c>
      <c r="X29" s="78"/>
      <c r="Y29" s="79">
        <f>SUM(AD14:AE18)</f>
        <v>393</v>
      </c>
      <c r="Z29" s="78"/>
      <c r="AA29" s="79">
        <f>SUM(AD19:AE23)</f>
        <v>314</v>
      </c>
      <c r="AB29" s="78"/>
      <c r="AC29" s="79">
        <f>SUM(AL4:AM13)</f>
        <v>458</v>
      </c>
      <c r="AD29" s="78"/>
      <c r="AE29" s="79">
        <f>SUM(AL14:AM23)</f>
        <v>136</v>
      </c>
      <c r="AF29" s="78"/>
      <c r="AG29" s="79">
        <f>AL24</f>
        <v>4</v>
      </c>
      <c r="AH29" s="78"/>
      <c r="AI29" s="80">
        <f>SUM(C29:AH29)</f>
        <v>5525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1349</v>
      </c>
      <c r="D31" s="92"/>
      <c r="E31" s="92"/>
      <c r="F31" s="93">
        <f>C31/AI27</f>
        <v>0.1282075651016917</v>
      </c>
      <c r="G31" s="93"/>
      <c r="H31" s="94"/>
      <c r="I31" s="95">
        <f>SUM(I27:V27)</f>
        <v>6429</v>
      </c>
      <c r="J31" s="96"/>
      <c r="K31" s="96"/>
      <c r="L31" s="96"/>
      <c r="M31" s="96"/>
      <c r="N31" s="96"/>
      <c r="O31" s="96"/>
      <c r="P31" s="97">
        <f>I31/AI27</f>
        <v>0.6110055122600266</v>
      </c>
      <c r="Q31" s="97"/>
      <c r="R31" s="97"/>
      <c r="S31" s="97"/>
      <c r="T31" s="97"/>
      <c r="U31" s="97"/>
      <c r="V31" s="98"/>
      <c r="W31" s="95">
        <f>SUM(W27:AH27)</f>
        <v>2744</v>
      </c>
      <c r="X31" s="99"/>
      <c r="Y31" s="99"/>
      <c r="Z31" s="99"/>
      <c r="AA31" s="99"/>
      <c r="AB31" s="99"/>
      <c r="AC31" s="97">
        <f>W31/AI27</f>
        <v>0.2607869226382817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17</v>
      </c>
      <c r="C4" s="15"/>
      <c r="D4" s="16">
        <v>10</v>
      </c>
      <c r="E4" s="16"/>
      <c r="F4" s="17">
        <v>7</v>
      </c>
      <c r="G4" s="18"/>
      <c r="H4" s="19" t="s">
        <v>7</v>
      </c>
      <c r="I4" s="20"/>
      <c r="J4" s="15">
        <f aca="true" t="shared" si="1" ref="J4:J23">SUM(L4:N4)</f>
        <v>30</v>
      </c>
      <c r="K4" s="15"/>
      <c r="L4" s="16">
        <v>17</v>
      </c>
      <c r="M4" s="16"/>
      <c r="N4" s="16">
        <v>13</v>
      </c>
      <c r="O4" s="21"/>
      <c r="P4" s="19" t="s">
        <v>8</v>
      </c>
      <c r="Q4" s="20"/>
      <c r="R4" s="15">
        <f aca="true" t="shared" si="2" ref="R4:R23">SUM(T4:V4)</f>
        <v>49</v>
      </c>
      <c r="S4" s="15"/>
      <c r="T4" s="16">
        <v>22</v>
      </c>
      <c r="U4" s="16"/>
      <c r="V4" s="16">
        <v>27</v>
      </c>
      <c r="W4" s="21"/>
      <c r="X4" s="19" t="s">
        <v>9</v>
      </c>
      <c r="Y4" s="20"/>
      <c r="Z4" s="15">
        <f aca="true" t="shared" si="3" ref="Z4:Z23">SUM(AB4:AD4)</f>
        <v>31</v>
      </c>
      <c r="AA4" s="15"/>
      <c r="AB4" s="16">
        <v>20</v>
      </c>
      <c r="AC4" s="16"/>
      <c r="AD4" s="16">
        <v>11</v>
      </c>
      <c r="AE4" s="21"/>
      <c r="AF4" s="19" t="s">
        <v>10</v>
      </c>
      <c r="AG4" s="20"/>
      <c r="AH4" s="15">
        <f aca="true" t="shared" si="4" ref="AH4:AH24">SUM(AJ4:AL4)</f>
        <v>83</v>
      </c>
      <c r="AI4" s="15"/>
      <c r="AJ4" s="16">
        <v>34</v>
      </c>
      <c r="AK4" s="16"/>
      <c r="AL4" s="16">
        <v>49</v>
      </c>
      <c r="AM4" s="22"/>
    </row>
    <row r="5" spans="1:39" s="13" customFormat="1" ht="18" customHeight="1">
      <c r="A5" s="23" t="s">
        <v>11</v>
      </c>
      <c r="B5" s="24">
        <f t="shared" si="0"/>
        <v>26</v>
      </c>
      <c r="C5" s="24"/>
      <c r="D5" s="25">
        <v>14</v>
      </c>
      <c r="E5" s="25"/>
      <c r="F5" s="26">
        <v>12</v>
      </c>
      <c r="G5" s="27"/>
      <c r="H5" s="28" t="s">
        <v>12</v>
      </c>
      <c r="I5" s="29"/>
      <c r="J5" s="24">
        <f t="shared" si="1"/>
        <v>26</v>
      </c>
      <c r="K5" s="24"/>
      <c r="L5" s="25">
        <v>15</v>
      </c>
      <c r="M5" s="25"/>
      <c r="N5" s="25">
        <v>11</v>
      </c>
      <c r="O5" s="30"/>
      <c r="P5" s="28" t="s">
        <v>13</v>
      </c>
      <c r="Q5" s="29"/>
      <c r="R5" s="24">
        <f t="shared" si="2"/>
        <v>58</v>
      </c>
      <c r="S5" s="24"/>
      <c r="T5" s="25">
        <v>20</v>
      </c>
      <c r="U5" s="25"/>
      <c r="V5" s="25">
        <v>38</v>
      </c>
      <c r="W5" s="30"/>
      <c r="X5" s="28" t="s">
        <v>14</v>
      </c>
      <c r="Y5" s="29"/>
      <c r="Z5" s="24">
        <f t="shared" si="3"/>
        <v>34</v>
      </c>
      <c r="AA5" s="24"/>
      <c r="AB5" s="25">
        <v>17</v>
      </c>
      <c r="AC5" s="25"/>
      <c r="AD5" s="25">
        <v>17</v>
      </c>
      <c r="AE5" s="30"/>
      <c r="AF5" s="28" t="s">
        <v>15</v>
      </c>
      <c r="AG5" s="29"/>
      <c r="AH5" s="24">
        <f t="shared" si="4"/>
        <v>94</v>
      </c>
      <c r="AI5" s="24"/>
      <c r="AJ5" s="25">
        <v>34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24</v>
      </c>
      <c r="C6" s="24"/>
      <c r="D6" s="25">
        <v>11</v>
      </c>
      <c r="E6" s="25"/>
      <c r="F6" s="26">
        <v>13</v>
      </c>
      <c r="G6" s="27"/>
      <c r="H6" s="28" t="s">
        <v>17</v>
      </c>
      <c r="I6" s="29"/>
      <c r="J6" s="24">
        <f t="shared" si="1"/>
        <v>34</v>
      </c>
      <c r="K6" s="24"/>
      <c r="L6" s="25">
        <v>16</v>
      </c>
      <c r="M6" s="25"/>
      <c r="N6" s="25">
        <v>18</v>
      </c>
      <c r="O6" s="30"/>
      <c r="P6" s="28" t="s">
        <v>18</v>
      </c>
      <c r="Q6" s="29"/>
      <c r="R6" s="24">
        <f t="shared" si="2"/>
        <v>62</v>
      </c>
      <c r="S6" s="24"/>
      <c r="T6" s="25">
        <v>33</v>
      </c>
      <c r="U6" s="25"/>
      <c r="V6" s="25">
        <v>29</v>
      </c>
      <c r="W6" s="30"/>
      <c r="X6" s="28" t="s">
        <v>19</v>
      </c>
      <c r="Y6" s="29"/>
      <c r="Z6" s="24">
        <f t="shared" si="3"/>
        <v>34</v>
      </c>
      <c r="AA6" s="24"/>
      <c r="AB6" s="25">
        <v>15</v>
      </c>
      <c r="AC6" s="25"/>
      <c r="AD6" s="25">
        <v>19</v>
      </c>
      <c r="AE6" s="30"/>
      <c r="AF6" s="28" t="s">
        <v>20</v>
      </c>
      <c r="AG6" s="29"/>
      <c r="AH6" s="24">
        <f t="shared" si="4"/>
        <v>78</v>
      </c>
      <c r="AI6" s="24"/>
      <c r="AJ6" s="25">
        <v>29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33</v>
      </c>
      <c r="C7" s="24"/>
      <c r="D7" s="25">
        <v>18</v>
      </c>
      <c r="E7" s="25"/>
      <c r="F7" s="26">
        <v>15</v>
      </c>
      <c r="G7" s="27"/>
      <c r="H7" s="28" t="s">
        <v>22</v>
      </c>
      <c r="I7" s="29"/>
      <c r="J7" s="24">
        <f t="shared" si="1"/>
        <v>18</v>
      </c>
      <c r="K7" s="24"/>
      <c r="L7" s="25">
        <v>7</v>
      </c>
      <c r="M7" s="25"/>
      <c r="N7" s="25">
        <v>11</v>
      </c>
      <c r="O7" s="30"/>
      <c r="P7" s="28" t="s">
        <v>23</v>
      </c>
      <c r="Q7" s="29"/>
      <c r="R7" s="24">
        <f t="shared" si="2"/>
        <v>61</v>
      </c>
      <c r="S7" s="24"/>
      <c r="T7" s="25">
        <v>37</v>
      </c>
      <c r="U7" s="25"/>
      <c r="V7" s="25">
        <v>24</v>
      </c>
      <c r="W7" s="30"/>
      <c r="X7" s="28" t="s">
        <v>24</v>
      </c>
      <c r="Y7" s="29"/>
      <c r="Z7" s="24">
        <f t="shared" si="3"/>
        <v>39</v>
      </c>
      <c r="AA7" s="24"/>
      <c r="AB7" s="25">
        <v>17</v>
      </c>
      <c r="AC7" s="25"/>
      <c r="AD7" s="25">
        <v>22</v>
      </c>
      <c r="AE7" s="30"/>
      <c r="AF7" s="28" t="s">
        <v>25</v>
      </c>
      <c r="AG7" s="29"/>
      <c r="AH7" s="24">
        <f t="shared" si="4"/>
        <v>62</v>
      </c>
      <c r="AI7" s="24"/>
      <c r="AJ7" s="25">
        <v>34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39</v>
      </c>
      <c r="C8" s="24"/>
      <c r="D8" s="25">
        <v>22</v>
      </c>
      <c r="E8" s="25"/>
      <c r="F8" s="26">
        <v>17</v>
      </c>
      <c r="G8" s="27"/>
      <c r="H8" s="28" t="s">
        <v>27</v>
      </c>
      <c r="I8" s="29"/>
      <c r="J8" s="24">
        <f t="shared" si="1"/>
        <v>38</v>
      </c>
      <c r="K8" s="24"/>
      <c r="L8" s="25">
        <v>18</v>
      </c>
      <c r="M8" s="25"/>
      <c r="N8" s="25">
        <v>20</v>
      </c>
      <c r="O8" s="30"/>
      <c r="P8" s="28" t="s">
        <v>28</v>
      </c>
      <c r="Q8" s="29"/>
      <c r="R8" s="24">
        <f t="shared" si="2"/>
        <v>54</v>
      </c>
      <c r="S8" s="24"/>
      <c r="T8" s="25">
        <v>25</v>
      </c>
      <c r="U8" s="25"/>
      <c r="V8" s="25">
        <v>29</v>
      </c>
      <c r="W8" s="30"/>
      <c r="X8" s="28" t="s">
        <v>29</v>
      </c>
      <c r="Y8" s="29"/>
      <c r="Z8" s="24">
        <f t="shared" si="3"/>
        <v>38</v>
      </c>
      <c r="AA8" s="24"/>
      <c r="AB8" s="25">
        <v>17</v>
      </c>
      <c r="AC8" s="25"/>
      <c r="AD8" s="25">
        <v>21</v>
      </c>
      <c r="AE8" s="30"/>
      <c r="AF8" s="28" t="s">
        <v>30</v>
      </c>
      <c r="AG8" s="29"/>
      <c r="AH8" s="24">
        <f t="shared" si="4"/>
        <v>53</v>
      </c>
      <c r="AI8" s="24"/>
      <c r="AJ8" s="25">
        <v>28</v>
      </c>
      <c r="AK8" s="25"/>
      <c r="AL8" s="25">
        <v>25</v>
      </c>
      <c r="AM8" s="31"/>
    </row>
    <row r="9" spans="1:39" s="13" customFormat="1" ht="18" customHeight="1">
      <c r="A9" s="23" t="s">
        <v>31</v>
      </c>
      <c r="B9" s="24">
        <f t="shared" si="0"/>
        <v>53</v>
      </c>
      <c r="C9" s="24"/>
      <c r="D9" s="25">
        <v>30</v>
      </c>
      <c r="E9" s="25"/>
      <c r="F9" s="26">
        <v>23</v>
      </c>
      <c r="G9" s="27"/>
      <c r="H9" s="28" t="s">
        <v>32</v>
      </c>
      <c r="I9" s="29"/>
      <c r="J9" s="24">
        <f t="shared" si="1"/>
        <v>25</v>
      </c>
      <c r="K9" s="24"/>
      <c r="L9" s="25">
        <v>9</v>
      </c>
      <c r="M9" s="25"/>
      <c r="N9" s="25">
        <v>16</v>
      </c>
      <c r="O9" s="30"/>
      <c r="P9" s="28" t="s">
        <v>33</v>
      </c>
      <c r="Q9" s="29"/>
      <c r="R9" s="24">
        <f t="shared" si="2"/>
        <v>66</v>
      </c>
      <c r="S9" s="24"/>
      <c r="T9" s="25">
        <v>39</v>
      </c>
      <c r="U9" s="25"/>
      <c r="V9" s="25">
        <v>27</v>
      </c>
      <c r="W9" s="30"/>
      <c r="X9" s="28" t="s">
        <v>34</v>
      </c>
      <c r="Y9" s="29"/>
      <c r="Z9" s="24">
        <f t="shared" si="3"/>
        <v>36</v>
      </c>
      <c r="AA9" s="24"/>
      <c r="AB9" s="25">
        <v>13</v>
      </c>
      <c r="AC9" s="25"/>
      <c r="AD9" s="25">
        <v>23</v>
      </c>
      <c r="AE9" s="30"/>
      <c r="AF9" s="28" t="s">
        <v>35</v>
      </c>
      <c r="AG9" s="29"/>
      <c r="AH9" s="24">
        <f t="shared" si="4"/>
        <v>55</v>
      </c>
      <c r="AI9" s="24"/>
      <c r="AJ9" s="25">
        <v>20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54</v>
      </c>
      <c r="C10" s="24"/>
      <c r="D10" s="25">
        <v>32</v>
      </c>
      <c r="E10" s="25"/>
      <c r="F10" s="26">
        <v>22</v>
      </c>
      <c r="G10" s="27"/>
      <c r="H10" s="28" t="s">
        <v>37</v>
      </c>
      <c r="I10" s="29"/>
      <c r="J10" s="24">
        <f t="shared" si="1"/>
        <v>31</v>
      </c>
      <c r="K10" s="24"/>
      <c r="L10" s="25">
        <v>14</v>
      </c>
      <c r="M10" s="25"/>
      <c r="N10" s="25">
        <v>17</v>
      </c>
      <c r="O10" s="30"/>
      <c r="P10" s="28" t="s">
        <v>38</v>
      </c>
      <c r="Q10" s="29"/>
      <c r="R10" s="24">
        <f t="shared" si="2"/>
        <v>65</v>
      </c>
      <c r="S10" s="24"/>
      <c r="T10" s="25">
        <v>35</v>
      </c>
      <c r="U10" s="25"/>
      <c r="V10" s="25">
        <v>30</v>
      </c>
      <c r="W10" s="30"/>
      <c r="X10" s="28" t="s">
        <v>39</v>
      </c>
      <c r="Y10" s="29"/>
      <c r="Z10" s="24">
        <f t="shared" si="3"/>
        <v>32</v>
      </c>
      <c r="AA10" s="24"/>
      <c r="AB10" s="25">
        <v>11</v>
      </c>
      <c r="AC10" s="25"/>
      <c r="AD10" s="25">
        <v>21</v>
      </c>
      <c r="AE10" s="30"/>
      <c r="AF10" s="28" t="s">
        <v>40</v>
      </c>
      <c r="AG10" s="29"/>
      <c r="AH10" s="24">
        <f t="shared" si="4"/>
        <v>37</v>
      </c>
      <c r="AI10" s="24"/>
      <c r="AJ10" s="25">
        <v>15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51</v>
      </c>
      <c r="C11" s="24"/>
      <c r="D11" s="25">
        <v>24</v>
      </c>
      <c r="E11" s="25"/>
      <c r="F11" s="26">
        <v>27</v>
      </c>
      <c r="G11" s="27"/>
      <c r="H11" s="28" t="s">
        <v>42</v>
      </c>
      <c r="I11" s="29"/>
      <c r="J11" s="24">
        <f t="shared" si="1"/>
        <v>26</v>
      </c>
      <c r="K11" s="24"/>
      <c r="L11" s="25">
        <v>11</v>
      </c>
      <c r="M11" s="25"/>
      <c r="N11" s="25">
        <v>15</v>
      </c>
      <c r="O11" s="30"/>
      <c r="P11" s="28" t="s">
        <v>43</v>
      </c>
      <c r="Q11" s="29"/>
      <c r="R11" s="24">
        <f t="shared" si="2"/>
        <v>66</v>
      </c>
      <c r="S11" s="24"/>
      <c r="T11" s="25">
        <v>28</v>
      </c>
      <c r="U11" s="25"/>
      <c r="V11" s="25">
        <v>38</v>
      </c>
      <c r="W11" s="30"/>
      <c r="X11" s="28" t="s">
        <v>44</v>
      </c>
      <c r="Y11" s="29"/>
      <c r="Z11" s="24">
        <f t="shared" si="3"/>
        <v>45</v>
      </c>
      <c r="AA11" s="24"/>
      <c r="AB11" s="25">
        <v>20</v>
      </c>
      <c r="AC11" s="25"/>
      <c r="AD11" s="25">
        <v>25</v>
      </c>
      <c r="AE11" s="30"/>
      <c r="AF11" s="28" t="s">
        <v>45</v>
      </c>
      <c r="AG11" s="29"/>
      <c r="AH11" s="24">
        <f t="shared" si="4"/>
        <v>30</v>
      </c>
      <c r="AI11" s="24"/>
      <c r="AJ11" s="25">
        <v>10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67</v>
      </c>
      <c r="C12" s="24"/>
      <c r="D12" s="25">
        <v>37</v>
      </c>
      <c r="E12" s="25"/>
      <c r="F12" s="26">
        <v>30</v>
      </c>
      <c r="G12" s="27"/>
      <c r="H12" s="28" t="s">
        <v>47</v>
      </c>
      <c r="I12" s="29"/>
      <c r="J12" s="24">
        <f t="shared" si="1"/>
        <v>26</v>
      </c>
      <c r="K12" s="24"/>
      <c r="L12" s="25">
        <v>13</v>
      </c>
      <c r="M12" s="25"/>
      <c r="N12" s="25">
        <v>13</v>
      </c>
      <c r="O12" s="30"/>
      <c r="P12" s="28" t="s">
        <v>48</v>
      </c>
      <c r="Q12" s="29"/>
      <c r="R12" s="24">
        <f t="shared" si="2"/>
        <v>72</v>
      </c>
      <c r="S12" s="24"/>
      <c r="T12" s="25">
        <v>40</v>
      </c>
      <c r="U12" s="25"/>
      <c r="V12" s="25">
        <v>32</v>
      </c>
      <c r="W12" s="30"/>
      <c r="X12" s="28" t="s">
        <v>49</v>
      </c>
      <c r="Y12" s="29"/>
      <c r="Z12" s="24">
        <f t="shared" si="3"/>
        <v>47</v>
      </c>
      <c r="AA12" s="24"/>
      <c r="AB12" s="25">
        <v>24</v>
      </c>
      <c r="AC12" s="25"/>
      <c r="AD12" s="25">
        <v>23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18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59</v>
      </c>
      <c r="C13" s="24"/>
      <c r="D13" s="25">
        <v>26</v>
      </c>
      <c r="E13" s="25"/>
      <c r="F13" s="26">
        <v>33</v>
      </c>
      <c r="G13" s="27"/>
      <c r="H13" s="28" t="s">
        <v>52</v>
      </c>
      <c r="I13" s="29"/>
      <c r="J13" s="24">
        <f t="shared" si="1"/>
        <v>26</v>
      </c>
      <c r="K13" s="24"/>
      <c r="L13" s="25">
        <v>12</v>
      </c>
      <c r="M13" s="25"/>
      <c r="N13" s="25">
        <v>14</v>
      </c>
      <c r="O13" s="30"/>
      <c r="P13" s="28" t="s">
        <v>53</v>
      </c>
      <c r="Q13" s="29"/>
      <c r="R13" s="24">
        <f t="shared" si="2"/>
        <v>67</v>
      </c>
      <c r="S13" s="24"/>
      <c r="T13" s="25">
        <v>34</v>
      </c>
      <c r="U13" s="25"/>
      <c r="V13" s="25">
        <v>33</v>
      </c>
      <c r="W13" s="30"/>
      <c r="X13" s="28" t="s">
        <v>54</v>
      </c>
      <c r="Y13" s="29"/>
      <c r="Z13" s="24">
        <f t="shared" si="3"/>
        <v>46</v>
      </c>
      <c r="AA13" s="24"/>
      <c r="AB13" s="25">
        <v>17</v>
      </c>
      <c r="AC13" s="25"/>
      <c r="AD13" s="25">
        <v>29</v>
      </c>
      <c r="AE13" s="30"/>
      <c r="AF13" s="28" t="s">
        <v>55</v>
      </c>
      <c r="AG13" s="29"/>
      <c r="AH13" s="24">
        <f t="shared" si="4"/>
        <v>12</v>
      </c>
      <c r="AI13" s="24"/>
      <c r="AJ13" s="25">
        <v>4</v>
      </c>
      <c r="AK13" s="25"/>
      <c r="AL13" s="25">
        <v>8</v>
      </c>
      <c r="AM13" s="31"/>
    </row>
    <row r="14" spans="1:39" s="13" customFormat="1" ht="18" customHeight="1">
      <c r="A14" s="23" t="s">
        <v>56</v>
      </c>
      <c r="B14" s="24">
        <f t="shared" si="0"/>
        <v>64</v>
      </c>
      <c r="C14" s="24"/>
      <c r="D14" s="25">
        <v>31</v>
      </c>
      <c r="E14" s="25"/>
      <c r="F14" s="26">
        <v>33</v>
      </c>
      <c r="G14" s="27"/>
      <c r="H14" s="28" t="s">
        <v>57</v>
      </c>
      <c r="I14" s="29"/>
      <c r="J14" s="24">
        <f t="shared" si="1"/>
        <v>26</v>
      </c>
      <c r="K14" s="24"/>
      <c r="L14" s="25">
        <v>7</v>
      </c>
      <c r="M14" s="25"/>
      <c r="N14" s="25">
        <v>19</v>
      </c>
      <c r="O14" s="30"/>
      <c r="P14" s="28" t="s">
        <v>58</v>
      </c>
      <c r="Q14" s="29"/>
      <c r="R14" s="24">
        <f t="shared" si="2"/>
        <v>85</v>
      </c>
      <c r="S14" s="24"/>
      <c r="T14" s="25">
        <v>43</v>
      </c>
      <c r="U14" s="25"/>
      <c r="V14" s="25">
        <v>42</v>
      </c>
      <c r="W14" s="30"/>
      <c r="X14" s="28" t="s">
        <v>59</v>
      </c>
      <c r="Y14" s="29"/>
      <c r="Z14" s="24">
        <f t="shared" si="3"/>
        <v>54</v>
      </c>
      <c r="AA14" s="24"/>
      <c r="AB14" s="25">
        <v>28</v>
      </c>
      <c r="AC14" s="25"/>
      <c r="AD14" s="25">
        <v>26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3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42</v>
      </c>
      <c r="C15" s="24"/>
      <c r="D15" s="25">
        <v>20</v>
      </c>
      <c r="E15" s="25"/>
      <c r="F15" s="26">
        <v>22</v>
      </c>
      <c r="G15" s="27"/>
      <c r="H15" s="28" t="s">
        <v>62</v>
      </c>
      <c r="I15" s="29"/>
      <c r="J15" s="24">
        <f t="shared" si="1"/>
        <v>27</v>
      </c>
      <c r="K15" s="24"/>
      <c r="L15" s="25">
        <v>9</v>
      </c>
      <c r="M15" s="25"/>
      <c r="N15" s="25">
        <v>18</v>
      </c>
      <c r="O15" s="30"/>
      <c r="P15" s="28" t="s">
        <v>63</v>
      </c>
      <c r="Q15" s="29"/>
      <c r="R15" s="24">
        <f t="shared" si="2"/>
        <v>69</v>
      </c>
      <c r="S15" s="24"/>
      <c r="T15" s="25">
        <v>38</v>
      </c>
      <c r="U15" s="25"/>
      <c r="V15" s="25">
        <v>31</v>
      </c>
      <c r="W15" s="30"/>
      <c r="X15" s="28" t="s">
        <v>64</v>
      </c>
      <c r="Y15" s="29"/>
      <c r="Z15" s="24">
        <f t="shared" si="3"/>
        <v>67</v>
      </c>
      <c r="AA15" s="24"/>
      <c r="AB15" s="25">
        <v>26</v>
      </c>
      <c r="AC15" s="25"/>
      <c r="AD15" s="25">
        <v>41</v>
      </c>
      <c r="AE15" s="30"/>
      <c r="AF15" s="28" t="s">
        <v>65</v>
      </c>
      <c r="AG15" s="29"/>
      <c r="AH15" s="24">
        <f t="shared" si="4"/>
        <v>15</v>
      </c>
      <c r="AI15" s="24"/>
      <c r="AJ15" s="25">
        <v>3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60</v>
      </c>
      <c r="C16" s="24"/>
      <c r="D16" s="25">
        <v>28</v>
      </c>
      <c r="E16" s="25"/>
      <c r="F16" s="26">
        <v>32</v>
      </c>
      <c r="G16" s="27"/>
      <c r="H16" s="28" t="s">
        <v>67</v>
      </c>
      <c r="I16" s="29"/>
      <c r="J16" s="24">
        <f t="shared" si="1"/>
        <v>42</v>
      </c>
      <c r="K16" s="24"/>
      <c r="L16" s="25">
        <v>19</v>
      </c>
      <c r="M16" s="25"/>
      <c r="N16" s="25">
        <v>23</v>
      </c>
      <c r="O16" s="30"/>
      <c r="P16" s="28" t="s">
        <v>68</v>
      </c>
      <c r="Q16" s="29"/>
      <c r="R16" s="24">
        <f t="shared" si="2"/>
        <v>67</v>
      </c>
      <c r="S16" s="24"/>
      <c r="T16" s="25">
        <v>36</v>
      </c>
      <c r="U16" s="25"/>
      <c r="V16" s="25">
        <v>31</v>
      </c>
      <c r="W16" s="30"/>
      <c r="X16" s="28" t="s">
        <v>69</v>
      </c>
      <c r="Y16" s="29"/>
      <c r="Z16" s="24">
        <f t="shared" si="3"/>
        <v>71</v>
      </c>
      <c r="AA16" s="24"/>
      <c r="AB16" s="25">
        <v>34</v>
      </c>
      <c r="AC16" s="25"/>
      <c r="AD16" s="25">
        <v>37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4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39</v>
      </c>
      <c r="C17" s="24"/>
      <c r="D17" s="25">
        <v>21</v>
      </c>
      <c r="E17" s="25"/>
      <c r="F17" s="26">
        <v>18</v>
      </c>
      <c r="G17" s="27"/>
      <c r="H17" s="28" t="s">
        <v>72</v>
      </c>
      <c r="I17" s="29"/>
      <c r="J17" s="24">
        <f t="shared" si="1"/>
        <v>28</v>
      </c>
      <c r="K17" s="24"/>
      <c r="L17" s="25">
        <v>14</v>
      </c>
      <c r="M17" s="25"/>
      <c r="N17" s="25">
        <v>14</v>
      </c>
      <c r="O17" s="30"/>
      <c r="P17" s="28" t="s">
        <v>73</v>
      </c>
      <c r="Q17" s="29"/>
      <c r="R17" s="24">
        <f t="shared" si="2"/>
        <v>66</v>
      </c>
      <c r="S17" s="24"/>
      <c r="T17" s="25">
        <v>41</v>
      </c>
      <c r="U17" s="25"/>
      <c r="V17" s="25">
        <v>25</v>
      </c>
      <c r="W17" s="30"/>
      <c r="X17" s="28" t="s">
        <v>74</v>
      </c>
      <c r="Y17" s="29"/>
      <c r="Z17" s="24">
        <f t="shared" si="3"/>
        <v>100</v>
      </c>
      <c r="AA17" s="24"/>
      <c r="AB17" s="25">
        <v>40</v>
      </c>
      <c r="AC17" s="25"/>
      <c r="AD17" s="25">
        <v>60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3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47</v>
      </c>
      <c r="C18" s="24"/>
      <c r="D18" s="25">
        <v>27</v>
      </c>
      <c r="E18" s="25"/>
      <c r="F18" s="26">
        <v>20</v>
      </c>
      <c r="G18" s="27"/>
      <c r="H18" s="28" t="s">
        <v>77</v>
      </c>
      <c r="I18" s="29"/>
      <c r="J18" s="24">
        <f t="shared" si="1"/>
        <v>37</v>
      </c>
      <c r="K18" s="24"/>
      <c r="L18" s="25">
        <v>22</v>
      </c>
      <c r="M18" s="25"/>
      <c r="N18" s="25">
        <v>15</v>
      </c>
      <c r="O18" s="30"/>
      <c r="P18" s="28" t="s">
        <v>78</v>
      </c>
      <c r="Q18" s="29"/>
      <c r="R18" s="24">
        <f t="shared" si="2"/>
        <v>49</v>
      </c>
      <c r="S18" s="24"/>
      <c r="T18" s="25">
        <v>23</v>
      </c>
      <c r="U18" s="25"/>
      <c r="V18" s="25">
        <v>26</v>
      </c>
      <c r="W18" s="30"/>
      <c r="X18" s="28" t="s">
        <v>79</v>
      </c>
      <c r="Y18" s="29"/>
      <c r="Z18" s="24">
        <f t="shared" si="3"/>
        <v>99</v>
      </c>
      <c r="AA18" s="24"/>
      <c r="AB18" s="25">
        <v>39</v>
      </c>
      <c r="AC18" s="25"/>
      <c r="AD18" s="25">
        <v>60</v>
      </c>
      <c r="AE18" s="30"/>
      <c r="AF18" s="28" t="s">
        <v>80</v>
      </c>
      <c r="AG18" s="29"/>
      <c r="AH18" s="24">
        <f t="shared" si="4"/>
        <v>2</v>
      </c>
      <c r="AI18" s="24"/>
      <c r="AJ18" s="25">
        <v>1</v>
      </c>
      <c r="AK18" s="25"/>
      <c r="AL18" s="25">
        <v>1</v>
      </c>
      <c r="AM18" s="31"/>
    </row>
    <row r="19" spans="1:39" s="13" customFormat="1" ht="18" customHeight="1">
      <c r="A19" s="23" t="s">
        <v>81</v>
      </c>
      <c r="B19" s="24">
        <f t="shared" si="0"/>
        <v>37</v>
      </c>
      <c r="C19" s="24"/>
      <c r="D19" s="25">
        <v>17</v>
      </c>
      <c r="E19" s="25"/>
      <c r="F19" s="26">
        <v>20</v>
      </c>
      <c r="G19" s="27"/>
      <c r="H19" s="28" t="s">
        <v>82</v>
      </c>
      <c r="I19" s="29"/>
      <c r="J19" s="24">
        <f t="shared" si="1"/>
        <v>44</v>
      </c>
      <c r="K19" s="24"/>
      <c r="L19" s="25">
        <v>26</v>
      </c>
      <c r="M19" s="25"/>
      <c r="N19" s="25">
        <v>18</v>
      </c>
      <c r="O19" s="30"/>
      <c r="P19" s="28" t="s">
        <v>83</v>
      </c>
      <c r="Q19" s="29"/>
      <c r="R19" s="24">
        <f t="shared" si="2"/>
        <v>57</v>
      </c>
      <c r="S19" s="24"/>
      <c r="T19" s="25">
        <v>29</v>
      </c>
      <c r="U19" s="25"/>
      <c r="V19" s="25">
        <v>28</v>
      </c>
      <c r="W19" s="30"/>
      <c r="X19" s="28" t="s">
        <v>84</v>
      </c>
      <c r="Y19" s="29"/>
      <c r="Z19" s="24">
        <f t="shared" si="3"/>
        <v>106</v>
      </c>
      <c r="AA19" s="24"/>
      <c r="AB19" s="25">
        <v>39</v>
      </c>
      <c r="AC19" s="25"/>
      <c r="AD19" s="25">
        <v>67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29</v>
      </c>
      <c r="C20" s="24"/>
      <c r="D20" s="25">
        <v>14</v>
      </c>
      <c r="E20" s="25"/>
      <c r="F20" s="26">
        <v>15</v>
      </c>
      <c r="G20" s="27"/>
      <c r="H20" s="28" t="s">
        <v>87</v>
      </c>
      <c r="I20" s="29"/>
      <c r="J20" s="24">
        <f t="shared" si="1"/>
        <v>45</v>
      </c>
      <c r="K20" s="24"/>
      <c r="L20" s="25">
        <v>22</v>
      </c>
      <c r="M20" s="25"/>
      <c r="N20" s="25">
        <v>23</v>
      </c>
      <c r="O20" s="30"/>
      <c r="P20" s="28" t="s">
        <v>88</v>
      </c>
      <c r="Q20" s="29"/>
      <c r="R20" s="24">
        <f t="shared" si="2"/>
        <v>41</v>
      </c>
      <c r="S20" s="24"/>
      <c r="T20" s="25">
        <v>15</v>
      </c>
      <c r="U20" s="25"/>
      <c r="V20" s="25">
        <v>26</v>
      </c>
      <c r="W20" s="30"/>
      <c r="X20" s="28" t="s">
        <v>89</v>
      </c>
      <c r="Y20" s="29"/>
      <c r="Z20" s="24">
        <f t="shared" si="3"/>
        <v>64</v>
      </c>
      <c r="AA20" s="24"/>
      <c r="AB20" s="25">
        <v>25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1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30</v>
      </c>
      <c r="C21" s="24"/>
      <c r="D21" s="25">
        <v>15</v>
      </c>
      <c r="E21" s="25"/>
      <c r="F21" s="26">
        <v>15</v>
      </c>
      <c r="G21" s="27"/>
      <c r="H21" s="28" t="s">
        <v>92</v>
      </c>
      <c r="I21" s="29"/>
      <c r="J21" s="24">
        <f t="shared" si="1"/>
        <v>48</v>
      </c>
      <c r="K21" s="24"/>
      <c r="L21" s="25">
        <v>23</v>
      </c>
      <c r="M21" s="25"/>
      <c r="N21" s="25">
        <v>25</v>
      </c>
      <c r="O21" s="30"/>
      <c r="P21" s="28" t="s">
        <v>93</v>
      </c>
      <c r="Q21" s="29"/>
      <c r="R21" s="24">
        <f t="shared" si="2"/>
        <v>32</v>
      </c>
      <c r="S21" s="24"/>
      <c r="T21" s="25">
        <v>19</v>
      </c>
      <c r="U21" s="25"/>
      <c r="V21" s="25">
        <v>13</v>
      </c>
      <c r="W21" s="30"/>
      <c r="X21" s="28" t="s">
        <v>94</v>
      </c>
      <c r="Y21" s="29"/>
      <c r="Z21" s="24">
        <f t="shared" si="3"/>
        <v>80</v>
      </c>
      <c r="AA21" s="24"/>
      <c r="AB21" s="25">
        <v>38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21</v>
      </c>
      <c r="C22" s="24"/>
      <c r="D22" s="25">
        <v>11</v>
      </c>
      <c r="E22" s="25"/>
      <c r="F22" s="26">
        <v>10</v>
      </c>
      <c r="G22" s="27"/>
      <c r="H22" s="28" t="s">
        <v>97</v>
      </c>
      <c r="I22" s="29"/>
      <c r="J22" s="24">
        <f t="shared" si="1"/>
        <v>56</v>
      </c>
      <c r="K22" s="24"/>
      <c r="L22" s="25">
        <v>19</v>
      </c>
      <c r="M22" s="25"/>
      <c r="N22" s="25">
        <v>37</v>
      </c>
      <c r="O22" s="30"/>
      <c r="P22" s="28" t="s">
        <v>98</v>
      </c>
      <c r="Q22" s="29"/>
      <c r="R22" s="24">
        <f t="shared" si="2"/>
        <v>38</v>
      </c>
      <c r="S22" s="24"/>
      <c r="T22" s="25">
        <v>22</v>
      </c>
      <c r="U22" s="25"/>
      <c r="V22" s="25">
        <v>16</v>
      </c>
      <c r="W22" s="30"/>
      <c r="X22" s="28" t="s">
        <v>99</v>
      </c>
      <c r="Y22" s="29"/>
      <c r="Z22" s="24">
        <f t="shared" si="3"/>
        <v>85</v>
      </c>
      <c r="AA22" s="24"/>
      <c r="AB22" s="25">
        <v>27</v>
      </c>
      <c r="AC22" s="25"/>
      <c r="AD22" s="25">
        <v>58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28</v>
      </c>
      <c r="C23" s="33"/>
      <c r="D23" s="34">
        <v>16</v>
      </c>
      <c r="E23" s="34"/>
      <c r="F23" s="35">
        <v>12</v>
      </c>
      <c r="G23" s="36"/>
      <c r="H23" s="37" t="s">
        <v>102</v>
      </c>
      <c r="I23" s="38"/>
      <c r="J23" s="33">
        <f t="shared" si="1"/>
        <v>71</v>
      </c>
      <c r="K23" s="33"/>
      <c r="L23" s="34">
        <v>38</v>
      </c>
      <c r="M23" s="34"/>
      <c r="N23" s="34">
        <v>33</v>
      </c>
      <c r="O23" s="39"/>
      <c r="P23" s="37" t="s">
        <v>103</v>
      </c>
      <c r="Q23" s="38"/>
      <c r="R23" s="33">
        <f t="shared" si="2"/>
        <v>30</v>
      </c>
      <c r="S23" s="33"/>
      <c r="T23" s="34">
        <v>11</v>
      </c>
      <c r="U23" s="34"/>
      <c r="V23" s="34">
        <v>19</v>
      </c>
      <c r="W23" s="39"/>
      <c r="X23" s="37" t="s">
        <v>104</v>
      </c>
      <c r="Y23" s="38"/>
      <c r="Z23" s="33">
        <f t="shared" si="3"/>
        <v>93</v>
      </c>
      <c r="AA23" s="33"/>
      <c r="AB23" s="34">
        <v>41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192</v>
      </c>
      <c r="D27" s="62"/>
      <c r="E27" s="63">
        <f>SUM(E28:F29)</f>
        <v>337</v>
      </c>
      <c r="F27" s="62"/>
      <c r="G27" s="63">
        <f>SUM(G28:H29)</f>
        <v>146</v>
      </c>
      <c r="H27" s="62"/>
      <c r="I27" s="63">
        <f>SUM(I28:J29)</f>
        <v>96</v>
      </c>
      <c r="J27" s="62"/>
      <c r="K27" s="63">
        <f>SUM(K28:L29)</f>
        <v>49</v>
      </c>
      <c r="L27" s="62"/>
      <c r="M27" s="63">
        <f>SUM(M28:N29)</f>
        <v>280</v>
      </c>
      <c r="N27" s="62"/>
      <c r="O27" s="63">
        <f>SUM(O28:P29)</f>
        <v>424</v>
      </c>
      <c r="P27" s="62"/>
      <c r="Q27" s="63">
        <f>SUM(Q28:R29)</f>
        <v>620</v>
      </c>
      <c r="R27" s="62"/>
      <c r="S27" s="63">
        <f>SUM(S28:T29)</f>
        <v>534</v>
      </c>
      <c r="T27" s="62"/>
      <c r="U27" s="63">
        <f>SUM(U28:V29)</f>
        <v>176</v>
      </c>
      <c r="V27" s="62"/>
      <c r="W27" s="63">
        <f>SUM(W28:X29)</f>
        <v>206</v>
      </c>
      <c r="X27" s="62"/>
      <c r="Y27" s="63">
        <f>SUM(Y28:Z29)</f>
        <v>391</v>
      </c>
      <c r="Z27" s="62"/>
      <c r="AA27" s="63">
        <f>SUM(AA28:AB29)</f>
        <v>428</v>
      </c>
      <c r="AB27" s="62"/>
      <c r="AC27" s="63">
        <f>SUM(AC28:AD29)</f>
        <v>537</v>
      </c>
      <c r="AD27" s="62"/>
      <c r="AE27" s="63">
        <f>SUM(AE28:AF29)</f>
        <v>54</v>
      </c>
      <c r="AF27" s="62"/>
      <c r="AG27" s="63">
        <f>SUM(AG28:AH29)</f>
        <v>1</v>
      </c>
      <c r="AH27" s="62"/>
      <c r="AI27" s="64">
        <f>SUM(C27:AH27)</f>
        <v>4471</v>
      </c>
      <c r="AJ27" s="65"/>
      <c r="AK27" s="66">
        <v>2217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105</v>
      </c>
      <c r="D28" s="71"/>
      <c r="E28" s="72">
        <f>SUM(D10:E15)</f>
        <v>170</v>
      </c>
      <c r="F28" s="71"/>
      <c r="G28" s="72">
        <f>SUM(D16:E18)</f>
        <v>76</v>
      </c>
      <c r="H28" s="71"/>
      <c r="I28" s="72">
        <f>SUM(D19:E21)</f>
        <v>46</v>
      </c>
      <c r="J28" s="71"/>
      <c r="K28" s="72">
        <f>SUM(D22:E23)</f>
        <v>27</v>
      </c>
      <c r="L28" s="71"/>
      <c r="M28" s="72">
        <f>SUM(L4:M13)</f>
        <v>132</v>
      </c>
      <c r="N28" s="71"/>
      <c r="O28" s="72">
        <f>SUM(L14:M23)</f>
        <v>199</v>
      </c>
      <c r="P28" s="71"/>
      <c r="Q28" s="72">
        <f>SUM(T4:U13)</f>
        <v>313</v>
      </c>
      <c r="R28" s="71"/>
      <c r="S28" s="72">
        <f>SUM(T14:U23)</f>
        <v>277</v>
      </c>
      <c r="T28" s="71"/>
      <c r="U28" s="72">
        <f>SUM(AB4:AC8)</f>
        <v>86</v>
      </c>
      <c r="V28" s="71"/>
      <c r="W28" s="72">
        <f>SUM(AB9:AC13)</f>
        <v>85</v>
      </c>
      <c r="X28" s="71"/>
      <c r="Y28" s="72">
        <f>SUM(AB14:AC18)</f>
        <v>167</v>
      </c>
      <c r="Z28" s="71"/>
      <c r="AA28" s="72">
        <f>SUM(AB19:AC23)</f>
        <v>170</v>
      </c>
      <c r="AB28" s="71"/>
      <c r="AC28" s="72">
        <f>SUM(AJ4:AK13)</f>
        <v>226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2094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87</v>
      </c>
      <c r="D29" s="78"/>
      <c r="E29" s="79">
        <f>SUM(F10:G15)</f>
        <v>167</v>
      </c>
      <c r="F29" s="78"/>
      <c r="G29" s="79">
        <f>SUM(F16:G18)</f>
        <v>70</v>
      </c>
      <c r="H29" s="78"/>
      <c r="I29" s="79">
        <f>SUM(F19:G21)</f>
        <v>50</v>
      </c>
      <c r="J29" s="78"/>
      <c r="K29" s="79">
        <f>SUM(F22:G23)</f>
        <v>22</v>
      </c>
      <c r="L29" s="78"/>
      <c r="M29" s="79">
        <f>SUM(N4:O13)</f>
        <v>148</v>
      </c>
      <c r="N29" s="78"/>
      <c r="O29" s="79">
        <f>SUM(N14:O23)</f>
        <v>225</v>
      </c>
      <c r="P29" s="78"/>
      <c r="Q29" s="79">
        <f>SUM(V4:W13)</f>
        <v>307</v>
      </c>
      <c r="R29" s="78"/>
      <c r="S29" s="79">
        <f>SUM(V14:W23)</f>
        <v>257</v>
      </c>
      <c r="T29" s="78"/>
      <c r="U29" s="79">
        <f>SUM(AD4:AE8)</f>
        <v>90</v>
      </c>
      <c r="V29" s="78"/>
      <c r="W29" s="79">
        <f>SUM(AD9:AE13)</f>
        <v>121</v>
      </c>
      <c r="X29" s="78"/>
      <c r="Y29" s="79">
        <f>SUM(AD14:AE18)</f>
        <v>224</v>
      </c>
      <c r="Z29" s="78"/>
      <c r="AA29" s="79">
        <f>SUM(AD19:AE23)</f>
        <v>258</v>
      </c>
      <c r="AB29" s="78"/>
      <c r="AC29" s="79">
        <f>SUM(AL4:AM13)</f>
        <v>311</v>
      </c>
      <c r="AD29" s="78"/>
      <c r="AE29" s="79">
        <f>SUM(AL14:AM23)</f>
        <v>39</v>
      </c>
      <c r="AF29" s="78"/>
      <c r="AG29" s="79">
        <f>AL24</f>
        <v>1</v>
      </c>
      <c r="AH29" s="78"/>
      <c r="AI29" s="80">
        <f>SUM(C29:AH29)</f>
        <v>2377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675</v>
      </c>
      <c r="D31" s="92"/>
      <c r="E31" s="92"/>
      <c r="F31" s="93">
        <f>C31/AI27</f>
        <v>0.1509729367031984</v>
      </c>
      <c r="G31" s="93"/>
      <c r="H31" s="94"/>
      <c r="I31" s="95">
        <f>SUM(I27:V27)</f>
        <v>2179</v>
      </c>
      <c r="J31" s="96"/>
      <c r="K31" s="96"/>
      <c r="L31" s="96"/>
      <c r="M31" s="96"/>
      <c r="N31" s="96"/>
      <c r="O31" s="96"/>
      <c r="P31" s="97">
        <f>I31/AI27</f>
        <v>0.48736300603891747</v>
      </c>
      <c r="Q31" s="97"/>
      <c r="R31" s="97"/>
      <c r="S31" s="97"/>
      <c r="T31" s="97"/>
      <c r="U31" s="97"/>
      <c r="V31" s="98"/>
      <c r="W31" s="95">
        <f>SUM(W27:AH27)</f>
        <v>1617</v>
      </c>
      <c r="X31" s="99"/>
      <c r="Y31" s="99"/>
      <c r="Z31" s="99"/>
      <c r="AA31" s="99"/>
      <c r="AB31" s="99"/>
      <c r="AC31" s="97">
        <f>W31/AI27</f>
        <v>0.36166405725788414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84</v>
      </c>
      <c r="C4" s="15"/>
      <c r="D4" s="16">
        <v>42</v>
      </c>
      <c r="E4" s="16"/>
      <c r="F4" s="17">
        <v>42</v>
      </c>
      <c r="G4" s="18"/>
      <c r="H4" s="19" t="s">
        <v>7</v>
      </c>
      <c r="I4" s="20"/>
      <c r="J4" s="15">
        <f aca="true" t="shared" si="1" ref="J4:J23">SUM(L4:N4)</f>
        <v>178</v>
      </c>
      <c r="K4" s="15"/>
      <c r="L4" s="16">
        <v>96</v>
      </c>
      <c r="M4" s="16"/>
      <c r="N4" s="16">
        <v>82</v>
      </c>
      <c r="O4" s="21"/>
      <c r="P4" s="19" t="s">
        <v>8</v>
      </c>
      <c r="Q4" s="20"/>
      <c r="R4" s="15">
        <f aca="true" t="shared" si="2" ref="R4:R23">SUM(T4:V4)</f>
        <v>118</v>
      </c>
      <c r="S4" s="15"/>
      <c r="T4" s="16">
        <v>51</v>
      </c>
      <c r="U4" s="16"/>
      <c r="V4" s="16">
        <v>67</v>
      </c>
      <c r="W4" s="21"/>
      <c r="X4" s="19" t="s">
        <v>9</v>
      </c>
      <c r="Y4" s="20"/>
      <c r="Z4" s="15">
        <f aca="true" t="shared" si="3" ref="Z4:Z23">SUM(AB4:AD4)</f>
        <v>103</v>
      </c>
      <c r="AA4" s="15"/>
      <c r="AB4" s="16">
        <v>55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118</v>
      </c>
      <c r="AI4" s="15"/>
      <c r="AJ4" s="16">
        <v>54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79</v>
      </c>
      <c r="C5" s="24"/>
      <c r="D5" s="25">
        <v>35</v>
      </c>
      <c r="E5" s="25"/>
      <c r="F5" s="26">
        <v>44</v>
      </c>
      <c r="G5" s="27"/>
      <c r="H5" s="28" t="s">
        <v>12</v>
      </c>
      <c r="I5" s="29"/>
      <c r="J5" s="24">
        <f t="shared" si="1"/>
        <v>146</v>
      </c>
      <c r="K5" s="24"/>
      <c r="L5" s="25">
        <v>70</v>
      </c>
      <c r="M5" s="25"/>
      <c r="N5" s="25">
        <v>76</v>
      </c>
      <c r="O5" s="30"/>
      <c r="P5" s="28" t="s">
        <v>13</v>
      </c>
      <c r="Q5" s="29"/>
      <c r="R5" s="24">
        <f t="shared" si="2"/>
        <v>144</v>
      </c>
      <c r="S5" s="24"/>
      <c r="T5" s="25">
        <v>72</v>
      </c>
      <c r="U5" s="25"/>
      <c r="V5" s="25">
        <v>72</v>
      </c>
      <c r="W5" s="30"/>
      <c r="X5" s="28" t="s">
        <v>14</v>
      </c>
      <c r="Y5" s="29"/>
      <c r="Z5" s="24">
        <f t="shared" si="3"/>
        <v>107</v>
      </c>
      <c r="AA5" s="24"/>
      <c r="AB5" s="25">
        <v>54</v>
      </c>
      <c r="AC5" s="25"/>
      <c r="AD5" s="25">
        <v>53</v>
      </c>
      <c r="AE5" s="30"/>
      <c r="AF5" s="28" t="s">
        <v>15</v>
      </c>
      <c r="AG5" s="29"/>
      <c r="AH5" s="24">
        <f t="shared" si="4"/>
        <v>99</v>
      </c>
      <c r="AI5" s="24"/>
      <c r="AJ5" s="25">
        <v>45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88</v>
      </c>
      <c r="C6" s="24"/>
      <c r="D6" s="25">
        <v>49</v>
      </c>
      <c r="E6" s="25"/>
      <c r="F6" s="26">
        <v>39</v>
      </c>
      <c r="G6" s="27"/>
      <c r="H6" s="28" t="s">
        <v>17</v>
      </c>
      <c r="I6" s="29"/>
      <c r="J6" s="24">
        <f t="shared" si="1"/>
        <v>160</v>
      </c>
      <c r="K6" s="24"/>
      <c r="L6" s="25">
        <v>88</v>
      </c>
      <c r="M6" s="25"/>
      <c r="N6" s="25">
        <v>72</v>
      </c>
      <c r="O6" s="30"/>
      <c r="P6" s="28" t="s">
        <v>18</v>
      </c>
      <c r="Q6" s="29"/>
      <c r="R6" s="24">
        <f t="shared" si="2"/>
        <v>156</v>
      </c>
      <c r="S6" s="24"/>
      <c r="T6" s="25">
        <v>75</v>
      </c>
      <c r="U6" s="25"/>
      <c r="V6" s="25">
        <v>81</v>
      </c>
      <c r="W6" s="30"/>
      <c r="X6" s="28" t="s">
        <v>19</v>
      </c>
      <c r="Y6" s="29"/>
      <c r="Z6" s="24">
        <f t="shared" si="3"/>
        <v>106</v>
      </c>
      <c r="AA6" s="24"/>
      <c r="AB6" s="25">
        <v>54</v>
      </c>
      <c r="AC6" s="25"/>
      <c r="AD6" s="25">
        <v>52</v>
      </c>
      <c r="AE6" s="30"/>
      <c r="AF6" s="28" t="s">
        <v>20</v>
      </c>
      <c r="AG6" s="29"/>
      <c r="AH6" s="24">
        <f t="shared" si="4"/>
        <v>99</v>
      </c>
      <c r="AI6" s="24"/>
      <c r="AJ6" s="25">
        <v>56</v>
      </c>
      <c r="AK6" s="25"/>
      <c r="AL6" s="25">
        <v>43</v>
      </c>
      <c r="AM6" s="31"/>
    </row>
    <row r="7" spans="1:39" s="13" customFormat="1" ht="18" customHeight="1">
      <c r="A7" s="23" t="s">
        <v>21</v>
      </c>
      <c r="B7" s="24">
        <f t="shared" si="0"/>
        <v>98</v>
      </c>
      <c r="C7" s="24"/>
      <c r="D7" s="25">
        <v>54</v>
      </c>
      <c r="E7" s="25"/>
      <c r="F7" s="26">
        <v>44</v>
      </c>
      <c r="G7" s="27"/>
      <c r="H7" s="28" t="s">
        <v>22</v>
      </c>
      <c r="I7" s="29"/>
      <c r="J7" s="24">
        <f t="shared" si="1"/>
        <v>107</v>
      </c>
      <c r="K7" s="24"/>
      <c r="L7" s="25">
        <v>62</v>
      </c>
      <c r="M7" s="25"/>
      <c r="N7" s="25">
        <v>45</v>
      </c>
      <c r="O7" s="30"/>
      <c r="P7" s="28" t="s">
        <v>23</v>
      </c>
      <c r="Q7" s="29"/>
      <c r="R7" s="24">
        <f t="shared" si="2"/>
        <v>139</v>
      </c>
      <c r="S7" s="24"/>
      <c r="T7" s="25">
        <v>73</v>
      </c>
      <c r="U7" s="25"/>
      <c r="V7" s="25">
        <v>66</v>
      </c>
      <c r="W7" s="30"/>
      <c r="X7" s="28" t="s">
        <v>24</v>
      </c>
      <c r="Y7" s="29"/>
      <c r="Z7" s="24">
        <f t="shared" si="3"/>
        <v>109</v>
      </c>
      <c r="AA7" s="24"/>
      <c r="AB7" s="25">
        <v>53</v>
      </c>
      <c r="AC7" s="25"/>
      <c r="AD7" s="25">
        <v>56</v>
      </c>
      <c r="AE7" s="30"/>
      <c r="AF7" s="28" t="s">
        <v>25</v>
      </c>
      <c r="AG7" s="29"/>
      <c r="AH7" s="24">
        <f t="shared" si="4"/>
        <v>70</v>
      </c>
      <c r="AI7" s="24"/>
      <c r="AJ7" s="25">
        <v>34</v>
      </c>
      <c r="AK7" s="25"/>
      <c r="AL7" s="25">
        <v>36</v>
      </c>
      <c r="AM7" s="31"/>
    </row>
    <row r="8" spans="1:39" s="13" customFormat="1" ht="18" customHeight="1">
      <c r="A8" s="23" t="s">
        <v>26</v>
      </c>
      <c r="B8" s="24">
        <f t="shared" si="0"/>
        <v>101</v>
      </c>
      <c r="C8" s="24"/>
      <c r="D8" s="25">
        <v>51</v>
      </c>
      <c r="E8" s="25"/>
      <c r="F8" s="26">
        <v>50</v>
      </c>
      <c r="G8" s="27"/>
      <c r="H8" s="28" t="s">
        <v>27</v>
      </c>
      <c r="I8" s="29"/>
      <c r="J8" s="24">
        <f t="shared" si="1"/>
        <v>103</v>
      </c>
      <c r="K8" s="24"/>
      <c r="L8" s="25">
        <v>56</v>
      </c>
      <c r="M8" s="25"/>
      <c r="N8" s="25">
        <v>47</v>
      </c>
      <c r="O8" s="30"/>
      <c r="P8" s="28" t="s">
        <v>28</v>
      </c>
      <c r="Q8" s="29"/>
      <c r="R8" s="24">
        <f t="shared" si="2"/>
        <v>179</v>
      </c>
      <c r="S8" s="24"/>
      <c r="T8" s="25">
        <v>73</v>
      </c>
      <c r="U8" s="25"/>
      <c r="V8" s="25">
        <v>106</v>
      </c>
      <c r="W8" s="30"/>
      <c r="X8" s="28" t="s">
        <v>29</v>
      </c>
      <c r="Y8" s="29"/>
      <c r="Z8" s="24">
        <f t="shared" si="3"/>
        <v>100</v>
      </c>
      <c r="AA8" s="24"/>
      <c r="AB8" s="25">
        <v>56</v>
      </c>
      <c r="AC8" s="25"/>
      <c r="AD8" s="25">
        <v>44</v>
      </c>
      <c r="AE8" s="30"/>
      <c r="AF8" s="28" t="s">
        <v>30</v>
      </c>
      <c r="AG8" s="29"/>
      <c r="AH8" s="24">
        <f t="shared" si="4"/>
        <v>74</v>
      </c>
      <c r="AI8" s="24"/>
      <c r="AJ8" s="25">
        <v>35</v>
      </c>
      <c r="AK8" s="25"/>
      <c r="AL8" s="25">
        <v>39</v>
      </c>
      <c r="AM8" s="31"/>
    </row>
    <row r="9" spans="1:39" s="13" customFormat="1" ht="18" customHeight="1">
      <c r="A9" s="23" t="s">
        <v>31</v>
      </c>
      <c r="B9" s="24">
        <f t="shared" si="0"/>
        <v>82</v>
      </c>
      <c r="C9" s="24"/>
      <c r="D9" s="25">
        <v>39</v>
      </c>
      <c r="E9" s="25"/>
      <c r="F9" s="26">
        <v>43</v>
      </c>
      <c r="G9" s="27"/>
      <c r="H9" s="28" t="s">
        <v>32</v>
      </c>
      <c r="I9" s="29"/>
      <c r="J9" s="24">
        <f t="shared" si="1"/>
        <v>84</v>
      </c>
      <c r="K9" s="24"/>
      <c r="L9" s="25">
        <v>49</v>
      </c>
      <c r="M9" s="25"/>
      <c r="N9" s="25">
        <v>35</v>
      </c>
      <c r="O9" s="30"/>
      <c r="P9" s="28" t="s">
        <v>33</v>
      </c>
      <c r="Q9" s="29"/>
      <c r="R9" s="24">
        <f t="shared" si="2"/>
        <v>188</v>
      </c>
      <c r="S9" s="24"/>
      <c r="T9" s="25">
        <v>93</v>
      </c>
      <c r="U9" s="25"/>
      <c r="V9" s="25">
        <v>95</v>
      </c>
      <c r="W9" s="30"/>
      <c r="X9" s="28" t="s">
        <v>34</v>
      </c>
      <c r="Y9" s="29"/>
      <c r="Z9" s="24">
        <f t="shared" si="3"/>
        <v>105</v>
      </c>
      <c r="AA9" s="24"/>
      <c r="AB9" s="25">
        <v>43</v>
      </c>
      <c r="AC9" s="25"/>
      <c r="AD9" s="25">
        <v>62</v>
      </c>
      <c r="AE9" s="30"/>
      <c r="AF9" s="28" t="s">
        <v>35</v>
      </c>
      <c r="AG9" s="29"/>
      <c r="AH9" s="24">
        <f t="shared" si="4"/>
        <v>69</v>
      </c>
      <c r="AI9" s="24"/>
      <c r="AJ9" s="25">
        <v>30</v>
      </c>
      <c r="AK9" s="25"/>
      <c r="AL9" s="25">
        <v>39</v>
      </c>
      <c r="AM9" s="31"/>
    </row>
    <row r="10" spans="1:39" s="13" customFormat="1" ht="18" customHeight="1">
      <c r="A10" s="23" t="s">
        <v>36</v>
      </c>
      <c r="B10" s="24">
        <f t="shared" si="0"/>
        <v>87</v>
      </c>
      <c r="C10" s="24"/>
      <c r="D10" s="25">
        <v>50</v>
      </c>
      <c r="E10" s="25"/>
      <c r="F10" s="26">
        <v>37</v>
      </c>
      <c r="G10" s="27"/>
      <c r="H10" s="28" t="s">
        <v>37</v>
      </c>
      <c r="I10" s="29"/>
      <c r="J10" s="24">
        <f t="shared" si="1"/>
        <v>69</v>
      </c>
      <c r="K10" s="24"/>
      <c r="L10" s="25">
        <v>36</v>
      </c>
      <c r="M10" s="25"/>
      <c r="N10" s="25">
        <v>33</v>
      </c>
      <c r="O10" s="30"/>
      <c r="P10" s="28" t="s">
        <v>38</v>
      </c>
      <c r="Q10" s="29"/>
      <c r="R10" s="24">
        <f t="shared" si="2"/>
        <v>219</v>
      </c>
      <c r="S10" s="24"/>
      <c r="T10" s="25">
        <v>110</v>
      </c>
      <c r="U10" s="25"/>
      <c r="V10" s="25">
        <v>109</v>
      </c>
      <c r="W10" s="30"/>
      <c r="X10" s="28" t="s">
        <v>39</v>
      </c>
      <c r="Y10" s="29"/>
      <c r="Z10" s="24">
        <f t="shared" si="3"/>
        <v>106</v>
      </c>
      <c r="AA10" s="24"/>
      <c r="AB10" s="25">
        <v>55</v>
      </c>
      <c r="AC10" s="25"/>
      <c r="AD10" s="25">
        <v>51</v>
      </c>
      <c r="AE10" s="30"/>
      <c r="AF10" s="28" t="s">
        <v>40</v>
      </c>
      <c r="AG10" s="29"/>
      <c r="AH10" s="24">
        <f t="shared" si="4"/>
        <v>73</v>
      </c>
      <c r="AI10" s="24"/>
      <c r="AJ10" s="25">
        <v>30</v>
      </c>
      <c r="AK10" s="25"/>
      <c r="AL10" s="25">
        <v>43</v>
      </c>
      <c r="AM10" s="31"/>
    </row>
    <row r="11" spans="1:39" s="13" customFormat="1" ht="18" customHeight="1">
      <c r="A11" s="23" t="s">
        <v>41</v>
      </c>
      <c r="B11" s="24">
        <f t="shared" si="0"/>
        <v>110</v>
      </c>
      <c r="C11" s="24"/>
      <c r="D11" s="25">
        <v>60</v>
      </c>
      <c r="E11" s="25"/>
      <c r="F11" s="26">
        <v>50</v>
      </c>
      <c r="G11" s="27"/>
      <c r="H11" s="28" t="s">
        <v>42</v>
      </c>
      <c r="I11" s="29"/>
      <c r="J11" s="24">
        <f t="shared" si="1"/>
        <v>80</v>
      </c>
      <c r="K11" s="24"/>
      <c r="L11" s="25">
        <v>38</v>
      </c>
      <c r="M11" s="25"/>
      <c r="N11" s="25">
        <v>42</v>
      </c>
      <c r="O11" s="30"/>
      <c r="P11" s="28" t="s">
        <v>43</v>
      </c>
      <c r="Q11" s="29"/>
      <c r="R11" s="24">
        <f t="shared" si="2"/>
        <v>207</v>
      </c>
      <c r="S11" s="24"/>
      <c r="T11" s="25">
        <v>104</v>
      </c>
      <c r="U11" s="25"/>
      <c r="V11" s="25">
        <v>103</v>
      </c>
      <c r="W11" s="30"/>
      <c r="X11" s="28" t="s">
        <v>44</v>
      </c>
      <c r="Y11" s="29"/>
      <c r="Z11" s="24">
        <f t="shared" si="3"/>
        <v>119</v>
      </c>
      <c r="AA11" s="24"/>
      <c r="AB11" s="25">
        <v>53</v>
      </c>
      <c r="AC11" s="25"/>
      <c r="AD11" s="25">
        <v>66</v>
      </c>
      <c r="AE11" s="30"/>
      <c r="AF11" s="28" t="s">
        <v>45</v>
      </c>
      <c r="AG11" s="29"/>
      <c r="AH11" s="24">
        <f t="shared" si="4"/>
        <v>57</v>
      </c>
      <c r="AI11" s="24"/>
      <c r="AJ11" s="25">
        <v>25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90</v>
      </c>
      <c r="C12" s="24"/>
      <c r="D12" s="25">
        <v>43</v>
      </c>
      <c r="E12" s="25"/>
      <c r="F12" s="26">
        <v>47</v>
      </c>
      <c r="G12" s="27"/>
      <c r="H12" s="28" t="s">
        <v>47</v>
      </c>
      <c r="I12" s="29"/>
      <c r="J12" s="24">
        <f t="shared" si="1"/>
        <v>86</v>
      </c>
      <c r="K12" s="24"/>
      <c r="L12" s="25">
        <v>46</v>
      </c>
      <c r="M12" s="25"/>
      <c r="N12" s="25">
        <v>40</v>
      </c>
      <c r="O12" s="30"/>
      <c r="P12" s="28" t="s">
        <v>48</v>
      </c>
      <c r="Q12" s="29"/>
      <c r="R12" s="24">
        <f t="shared" si="2"/>
        <v>245</v>
      </c>
      <c r="S12" s="24"/>
      <c r="T12" s="25">
        <v>111</v>
      </c>
      <c r="U12" s="25"/>
      <c r="V12" s="25">
        <v>134</v>
      </c>
      <c r="W12" s="30"/>
      <c r="X12" s="28" t="s">
        <v>49</v>
      </c>
      <c r="Y12" s="29"/>
      <c r="Z12" s="24">
        <f t="shared" si="3"/>
        <v>119</v>
      </c>
      <c r="AA12" s="24"/>
      <c r="AB12" s="25">
        <v>58</v>
      </c>
      <c r="AC12" s="25"/>
      <c r="AD12" s="25">
        <v>61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12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92</v>
      </c>
      <c r="C13" s="24"/>
      <c r="D13" s="25">
        <v>43</v>
      </c>
      <c r="E13" s="25"/>
      <c r="F13" s="26">
        <v>49</v>
      </c>
      <c r="G13" s="27"/>
      <c r="H13" s="28" t="s">
        <v>52</v>
      </c>
      <c r="I13" s="29"/>
      <c r="J13" s="24">
        <f t="shared" si="1"/>
        <v>83</v>
      </c>
      <c r="K13" s="24"/>
      <c r="L13" s="25">
        <v>37</v>
      </c>
      <c r="M13" s="25"/>
      <c r="N13" s="25">
        <v>46</v>
      </c>
      <c r="O13" s="30"/>
      <c r="P13" s="28" t="s">
        <v>53</v>
      </c>
      <c r="Q13" s="29"/>
      <c r="R13" s="24">
        <f t="shared" si="2"/>
        <v>230</v>
      </c>
      <c r="S13" s="24"/>
      <c r="T13" s="25">
        <v>116</v>
      </c>
      <c r="U13" s="25"/>
      <c r="V13" s="25">
        <v>114</v>
      </c>
      <c r="W13" s="30"/>
      <c r="X13" s="28" t="s">
        <v>54</v>
      </c>
      <c r="Y13" s="29"/>
      <c r="Z13" s="24">
        <f t="shared" si="3"/>
        <v>125</v>
      </c>
      <c r="AA13" s="24"/>
      <c r="AB13" s="25">
        <v>57</v>
      </c>
      <c r="AC13" s="25"/>
      <c r="AD13" s="25">
        <v>68</v>
      </c>
      <c r="AE13" s="30"/>
      <c r="AF13" s="28" t="s">
        <v>55</v>
      </c>
      <c r="AG13" s="29"/>
      <c r="AH13" s="24">
        <f t="shared" si="4"/>
        <v>44</v>
      </c>
      <c r="AI13" s="24"/>
      <c r="AJ13" s="25">
        <v>17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115</v>
      </c>
      <c r="C14" s="24"/>
      <c r="D14" s="25">
        <v>56</v>
      </c>
      <c r="E14" s="25"/>
      <c r="F14" s="26">
        <v>59</v>
      </c>
      <c r="G14" s="27"/>
      <c r="H14" s="28" t="s">
        <v>57</v>
      </c>
      <c r="I14" s="29"/>
      <c r="J14" s="24">
        <f t="shared" si="1"/>
        <v>88</v>
      </c>
      <c r="K14" s="24"/>
      <c r="L14" s="25">
        <v>37</v>
      </c>
      <c r="M14" s="25"/>
      <c r="N14" s="25">
        <v>51</v>
      </c>
      <c r="O14" s="30"/>
      <c r="P14" s="28" t="s">
        <v>58</v>
      </c>
      <c r="Q14" s="29"/>
      <c r="R14" s="24">
        <f t="shared" si="2"/>
        <v>230</v>
      </c>
      <c r="S14" s="24"/>
      <c r="T14" s="25">
        <v>111</v>
      </c>
      <c r="U14" s="25"/>
      <c r="V14" s="25">
        <v>119</v>
      </c>
      <c r="W14" s="30"/>
      <c r="X14" s="28" t="s">
        <v>59</v>
      </c>
      <c r="Y14" s="29"/>
      <c r="Z14" s="24">
        <f t="shared" si="3"/>
        <v>107</v>
      </c>
      <c r="AA14" s="24"/>
      <c r="AB14" s="25">
        <v>51</v>
      </c>
      <c r="AC14" s="25"/>
      <c r="AD14" s="25">
        <v>56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9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118</v>
      </c>
      <c r="C15" s="24"/>
      <c r="D15" s="25">
        <v>70</v>
      </c>
      <c r="E15" s="25"/>
      <c r="F15" s="26">
        <v>48</v>
      </c>
      <c r="G15" s="27"/>
      <c r="H15" s="28" t="s">
        <v>62</v>
      </c>
      <c r="I15" s="29"/>
      <c r="J15" s="24">
        <f t="shared" si="1"/>
        <v>91</v>
      </c>
      <c r="K15" s="24"/>
      <c r="L15" s="25">
        <v>41</v>
      </c>
      <c r="M15" s="25"/>
      <c r="N15" s="25">
        <v>50</v>
      </c>
      <c r="O15" s="30"/>
      <c r="P15" s="28" t="s">
        <v>63</v>
      </c>
      <c r="Q15" s="29"/>
      <c r="R15" s="24">
        <f t="shared" si="2"/>
        <v>228</v>
      </c>
      <c r="S15" s="24"/>
      <c r="T15" s="25">
        <v>110</v>
      </c>
      <c r="U15" s="25"/>
      <c r="V15" s="25">
        <v>118</v>
      </c>
      <c r="W15" s="30"/>
      <c r="X15" s="28" t="s">
        <v>64</v>
      </c>
      <c r="Y15" s="29"/>
      <c r="Z15" s="24">
        <f t="shared" si="3"/>
        <v>147</v>
      </c>
      <c r="AA15" s="24"/>
      <c r="AB15" s="25">
        <v>73</v>
      </c>
      <c r="AC15" s="25"/>
      <c r="AD15" s="25">
        <v>74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7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119</v>
      </c>
      <c r="C16" s="24"/>
      <c r="D16" s="25">
        <v>60</v>
      </c>
      <c r="E16" s="25"/>
      <c r="F16" s="26">
        <v>59</v>
      </c>
      <c r="G16" s="27"/>
      <c r="H16" s="28" t="s">
        <v>67</v>
      </c>
      <c r="I16" s="29"/>
      <c r="J16" s="24">
        <f t="shared" si="1"/>
        <v>114</v>
      </c>
      <c r="K16" s="24"/>
      <c r="L16" s="25">
        <v>63</v>
      </c>
      <c r="M16" s="25"/>
      <c r="N16" s="25">
        <v>51</v>
      </c>
      <c r="O16" s="30"/>
      <c r="P16" s="28" t="s">
        <v>68</v>
      </c>
      <c r="Q16" s="29"/>
      <c r="R16" s="24">
        <f t="shared" si="2"/>
        <v>216</v>
      </c>
      <c r="S16" s="24"/>
      <c r="T16" s="25">
        <v>121</v>
      </c>
      <c r="U16" s="25"/>
      <c r="V16" s="25">
        <v>95</v>
      </c>
      <c r="W16" s="30"/>
      <c r="X16" s="28" t="s">
        <v>69</v>
      </c>
      <c r="Y16" s="29"/>
      <c r="Z16" s="24">
        <f t="shared" si="3"/>
        <v>163</v>
      </c>
      <c r="AA16" s="24"/>
      <c r="AB16" s="25">
        <v>73</v>
      </c>
      <c r="AC16" s="25"/>
      <c r="AD16" s="25">
        <v>90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3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123</v>
      </c>
      <c r="C17" s="24"/>
      <c r="D17" s="25">
        <v>57</v>
      </c>
      <c r="E17" s="25"/>
      <c r="F17" s="26">
        <v>66</v>
      </c>
      <c r="G17" s="27"/>
      <c r="H17" s="28" t="s">
        <v>72</v>
      </c>
      <c r="I17" s="29"/>
      <c r="J17" s="24">
        <f t="shared" si="1"/>
        <v>116</v>
      </c>
      <c r="K17" s="24"/>
      <c r="L17" s="25">
        <v>60</v>
      </c>
      <c r="M17" s="25"/>
      <c r="N17" s="25">
        <v>56</v>
      </c>
      <c r="O17" s="30"/>
      <c r="P17" s="28" t="s">
        <v>73</v>
      </c>
      <c r="Q17" s="29"/>
      <c r="R17" s="24">
        <f t="shared" si="2"/>
        <v>204</v>
      </c>
      <c r="S17" s="24"/>
      <c r="T17" s="25">
        <v>96</v>
      </c>
      <c r="U17" s="25"/>
      <c r="V17" s="25">
        <v>108</v>
      </c>
      <c r="W17" s="30"/>
      <c r="X17" s="28" t="s">
        <v>74</v>
      </c>
      <c r="Y17" s="29"/>
      <c r="Z17" s="24">
        <f t="shared" si="3"/>
        <v>180</v>
      </c>
      <c r="AA17" s="24"/>
      <c r="AB17" s="25">
        <v>82</v>
      </c>
      <c r="AC17" s="25"/>
      <c r="AD17" s="25">
        <v>98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6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132</v>
      </c>
      <c r="C18" s="24"/>
      <c r="D18" s="25">
        <v>81</v>
      </c>
      <c r="E18" s="25"/>
      <c r="F18" s="26">
        <v>51</v>
      </c>
      <c r="G18" s="27"/>
      <c r="H18" s="28" t="s">
        <v>77</v>
      </c>
      <c r="I18" s="29"/>
      <c r="J18" s="24">
        <f t="shared" si="1"/>
        <v>128</v>
      </c>
      <c r="K18" s="24"/>
      <c r="L18" s="25">
        <v>59</v>
      </c>
      <c r="M18" s="25"/>
      <c r="N18" s="25">
        <v>69</v>
      </c>
      <c r="O18" s="30"/>
      <c r="P18" s="28" t="s">
        <v>78</v>
      </c>
      <c r="Q18" s="29"/>
      <c r="R18" s="24">
        <f t="shared" si="2"/>
        <v>171</v>
      </c>
      <c r="S18" s="24"/>
      <c r="T18" s="25">
        <v>86</v>
      </c>
      <c r="U18" s="25"/>
      <c r="V18" s="25">
        <v>85</v>
      </c>
      <c r="W18" s="30"/>
      <c r="X18" s="28" t="s">
        <v>79</v>
      </c>
      <c r="Y18" s="29"/>
      <c r="Z18" s="24">
        <f t="shared" si="3"/>
        <v>178</v>
      </c>
      <c r="AA18" s="24"/>
      <c r="AB18" s="25">
        <v>82</v>
      </c>
      <c r="AC18" s="25"/>
      <c r="AD18" s="25">
        <v>96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2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140</v>
      </c>
      <c r="C19" s="24"/>
      <c r="D19" s="25">
        <v>54</v>
      </c>
      <c r="E19" s="25"/>
      <c r="F19" s="26">
        <v>86</v>
      </c>
      <c r="G19" s="27"/>
      <c r="H19" s="28" t="s">
        <v>82</v>
      </c>
      <c r="I19" s="29"/>
      <c r="J19" s="24">
        <f t="shared" si="1"/>
        <v>133</v>
      </c>
      <c r="K19" s="24"/>
      <c r="L19" s="25">
        <v>67</v>
      </c>
      <c r="M19" s="25"/>
      <c r="N19" s="25">
        <v>66</v>
      </c>
      <c r="O19" s="30"/>
      <c r="P19" s="28" t="s">
        <v>83</v>
      </c>
      <c r="Q19" s="29"/>
      <c r="R19" s="24">
        <f t="shared" si="2"/>
        <v>155</v>
      </c>
      <c r="S19" s="24"/>
      <c r="T19" s="25">
        <v>74</v>
      </c>
      <c r="U19" s="25"/>
      <c r="V19" s="25">
        <v>81</v>
      </c>
      <c r="W19" s="30"/>
      <c r="X19" s="28" t="s">
        <v>84</v>
      </c>
      <c r="Y19" s="29"/>
      <c r="Z19" s="24">
        <f t="shared" si="3"/>
        <v>186</v>
      </c>
      <c r="AA19" s="24"/>
      <c r="AB19" s="25">
        <v>78</v>
      </c>
      <c r="AC19" s="25"/>
      <c r="AD19" s="25">
        <v>108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1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146</v>
      </c>
      <c r="C20" s="24"/>
      <c r="D20" s="25">
        <v>71</v>
      </c>
      <c r="E20" s="25"/>
      <c r="F20" s="26">
        <v>75</v>
      </c>
      <c r="G20" s="27"/>
      <c r="H20" s="28" t="s">
        <v>87</v>
      </c>
      <c r="I20" s="29"/>
      <c r="J20" s="24">
        <f t="shared" si="1"/>
        <v>127</v>
      </c>
      <c r="K20" s="24"/>
      <c r="L20" s="25">
        <v>71</v>
      </c>
      <c r="M20" s="25"/>
      <c r="N20" s="25">
        <v>56</v>
      </c>
      <c r="O20" s="30"/>
      <c r="P20" s="28" t="s">
        <v>88</v>
      </c>
      <c r="Q20" s="29"/>
      <c r="R20" s="24">
        <f t="shared" si="2"/>
        <v>122</v>
      </c>
      <c r="S20" s="24"/>
      <c r="T20" s="25">
        <v>62</v>
      </c>
      <c r="U20" s="25"/>
      <c r="V20" s="25">
        <v>60</v>
      </c>
      <c r="W20" s="30"/>
      <c r="X20" s="28" t="s">
        <v>89</v>
      </c>
      <c r="Y20" s="29"/>
      <c r="Z20" s="24">
        <f t="shared" si="3"/>
        <v>95</v>
      </c>
      <c r="AA20" s="24"/>
      <c r="AB20" s="25">
        <v>38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6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190</v>
      </c>
      <c r="C21" s="24"/>
      <c r="D21" s="25">
        <v>91</v>
      </c>
      <c r="E21" s="25"/>
      <c r="F21" s="26">
        <v>99</v>
      </c>
      <c r="G21" s="27"/>
      <c r="H21" s="28" t="s">
        <v>92</v>
      </c>
      <c r="I21" s="29"/>
      <c r="J21" s="24">
        <f t="shared" si="1"/>
        <v>110</v>
      </c>
      <c r="K21" s="24"/>
      <c r="L21" s="25">
        <v>62</v>
      </c>
      <c r="M21" s="25"/>
      <c r="N21" s="25">
        <v>48</v>
      </c>
      <c r="O21" s="30"/>
      <c r="P21" s="28" t="s">
        <v>93</v>
      </c>
      <c r="Q21" s="29"/>
      <c r="R21" s="24">
        <f t="shared" si="2"/>
        <v>153</v>
      </c>
      <c r="S21" s="24"/>
      <c r="T21" s="25">
        <v>87</v>
      </c>
      <c r="U21" s="25"/>
      <c r="V21" s="25">
        <v>66</v>
      </c>
      <c r="W21" s="30"/>
      <c r="X21" s="28" t="s">
        <v>94</v>
      </c>
      <c r="Y21" s="29"/>
      <c r="Z21" s="24">
        <f t="shared" si="3"/>
        <v>94</v>
      </c>
      <c r="AA21" s="24"/>
      <c r="AB21" s="25">
        <v>44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163</v>
      </c>
      <c r="C22" s="24"/>
      <c r="D22" s="25">
        <v>80</v>
      </c>
      <c r="E22" s="25"/>
      <c r="F22" s="26">
        <v>83</v>
      </c>
      <c r="G22" s="27"/>
      <c r="H22" s="28" t="s">
        <v>97</v>
      </c>
      <c r="I22" s="29"/>
      <c r="J22" s="24">
        <f t="shared" si="1"/>
        <v>106</v>
      </c>
      <c r="K22" s="24"/>
      <c r="L22" s="25">
        <v>50</v>
      </c>
      <c r="M22" s="25"/>
      <c r="N22" s="25">
        <v>56</v>
      </c>
      <c r="O22" s="30"/>
      <c r="P22" s="28" t="s">
        <v>98</v>
      </c>
      <c r="Q22" s="29"/>
      <c r="R22" s="24">
        <f t="shared" si="2"/>
        <v>152</v>
      </c>
      <c r="S22" s="24"/>
      <c r="T22" s="25">
        <v>82</v>
      </c>
      <c r="U22" s="25"/>
      <c r="V22" s="25">
        <v>70</v>
      </c>
      <c r="W22" s="30"/>
      <c r="X22" s="28" t="s">
        <v>99</v>
      </c>
      <c r="Y22" s="29"/>
      <c r="Z22" s="24">
        <f t="shared" si="3"/>
        <v>134</v>
      </c>
      <c r="AA22" s="24"/>
      <c r="AB22" s="25">
        <v>63</v>
      </c>
      <c r="AC22" s="25"/>
      <c r="AD22" s="25">
        <v>71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154</v>
      </c>
      <c r="C23" s="33"/>
      <c r="D23" s="34">
        <v>79</v>
      </c>
      <c r="E23" s="34"/>
      <c r="F23" s="35">
        <v>75</v>
      </c>
      <c r="G23" s="36"/>
      <c r="H23" s="37" t="s">
        <v>102</v>
      </c>
      <c r="I23" s="38"/>
      <c r="J23" s="33">
        <f t="shared" si="1"/>
        <v>102</v>
      </c>
      <c r="K23" s="33"/>
      <c r="L23" s="34">
        <v>43</v>
      </c>
      <c r="M23" s="34"/>
      <c r="N23" s="34">
        <v>59</v>
      </c>
      <c r="O23" s="39"/>
      <c r="P23" s="37" t="s">
        <v>103</v>
      </c>
      <c r="Q23" s="38"/>
      <c r="R23" s="33">
        <f t="shared" si="2"/>
        <v>141</v>
      </c>
      <c r="S23" s="33"/>
      <c r="T23" s="34">
        <v>68</v>
      </c>
      <c r="U23" s="34"/>
      <c r="V23" s="34">
        <v>73</v>
      </c>
      <c r="W23" s="39"/>
      <c r="X23" s="37" t="s">
        <v>104</v>
      </c>
      <c r="Y23" s="38"/>
      <c r="Z23" s="33">
        <f t="shared" si="3"/>
        <v>131</v>
      </c>
      <c r="AA23" s="33"/>
      <c r="AB23" s="34">
        <v>57</v>
      </c>
      <c r="AC23" s="34"/>
      <c r="AD23" s="34">
        <v>74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532</v>
      </c>
      <c r="D27" s="62"/>
      <c r="E27" s="63">
        <f>SUM(E28:F29)</f>
        <v>612</v>
      </c>
      <c r="F27" s="62"/>
      <c r="G27" s="63">
        <f>SUM(G28:H29)</f>
        <v>374</v>
      </c>
      <c r="H27" s="62"/>
      <c r="I27" s="63">
        <f>SUM(I28:J29)</f>
        <v>476</v>
      </c>
      <c r="J27" s="62"/>
      <c r="K27" s="63">
        <f>SUM(K28:L29)</f>
        <v>317</v>
      </c>
      <c r="L27" s="62"/>
      <c r="M27" s="63">
        <f>SUM(M28:N29)</f>
        <v>1096</v>
      </c>
      <c r="N27" s="62"/>
      <c r="O27" s="63">
        <f>SUM(O28:P29)</f>
        <v>1115</v>
      </c>
      <c r="P27" s="62"/>
      <c r="Q27" s="63">
        <f>SUM(Q28:R29)</f>
        <v>1825</v>
      </c>
      <c r="R27" s="62"/>
      <c r="S27" s="63">
        <f>SUM(S28:T29)</f>
        <v>1772</v>
      </c>
      <c r="T27" s="62"/>
      <c r="U27" s="63">
        <f>SUM(U28:V29)</f>
        <v>525</v>
      </c>
      <c r="V27" s="62"/>
      <c r="W27" s="63">
        <f>SUM(W28:X29)</f>
        <v>574</v>
      </c>
      <c r="X27" s="62"/>
      <c r="Y27" s="63">
        <f>SUM(Y28:Z29)</f>
        <v>775</v>
      </c>
      <c r="Z27" s="62"/>
      <c r="AA27" s="63">
        <f>SUM(AA28:AB29)</f>
        <v>640</v>
      </c>
      <c r="AB27" s="62"/>
      <c r="AC27" s="63">
        <f>SUM(AC28:AD29)</f>
        <v>738</v>
      </c>
      <c r="AD27" s="62"/>
      <c r="AE27" s="63">
        <f>SUM(AE28:AF29)</f>
        <v>154</v>
      </c>
      <c r="AF27" s="62"/>
      <c r="AG27" s="63">
        <f>SUM(AG28:AH29)</f>
        <v>4</v>
      </c>
      <c r="AH27" s="62"/>
      <c r="AI27" s="64">
        <f>SUM(C27:AH27)</f>
        <v>11529</v>
      </c>
      <c r="AJ27" s="65"/>
      <c r="AK27" s="66">
        <v>4833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270</v>
      </c>
      <c r="D28" s="71"/>
      <c r="E28" s="72">
        <f>SUM(D10:E15)</f>
        <v>322</v>
      </c>
      <c r="F28" s="71"/>
      <c r="G28" s="72">
        <f>SUM(D16:E18)</f>
        <v>198</v>
      </c>
      <c r="H28" s="71"/>
      <c r="I28" s="72">
        <f>SUM(D19:E21)</f>
        <v>216</v>
      </c>
      <c r="J28" s="71"/>
      <c r="K28" s="72">
        <f>SUM(D22:E23)</f>
        <v>159</v>
      </c>
      <c r="L28" s="71"/>
      <c r="M28" s="72">
        <f>SUM(L4:M13)</f>
        <v>578</v>
      </c>
      <c r="N28" s="71"/>
      <c r="O28" s="72">
        <f>SUM(L14:M23)</f>
        <v>553</v>
      </c>
      <c r="P28" s="71"/>
      <c r="Q28" s="72">
        <f>SUM(T4:U13)</f>
        <v>878</v>
      </c>
      <c r="R28" s="71"/>
      <c r="S28" s="72">
        <f>SUM(T14:U23)</f>
        <v>897</v>
      </c>
      <c r="T28" s="71"/>
      <c r="U28" s="72">
        <f>SUM(AB4:AC8)</f>
        <v>272</v>
      </c>
      <c r="V28" s="71"/>
      <c r="W28" s="72">
        <f>SUM(AB9:AC13)</f>
        <v>266</v>
      </c>
      <c r="X28" s="71"/>
      <c r="Y28" s="72">
        <f>SUM(AB14:AC18)</f>
        <v>361</v>
      </c>
      <c r="Z28" s="71"/>
      <c r="AA28" s="72">
        <f>SUM(AB19:AC23)</f>
        <v>280</v>
      </c>
      <c r="AB28" s="71"/>
      <c r="AC28" s="72">
        <f>SUM(AJ4:AK13)</f>
        <v>338</v>
      </c>
      <c r="AD28" s="71"/>
      <c r="AE28" s="72">
        <f>SUM(AJ14:AK23)</f>
        <v>37</v>
      </c>
      <c r="AF28" s="71"/>
      <c r="AG28" s="72">
        <f>AJ24</f>
        <v>0</v>
      </c>
      <c r="AH28" s="71"/>
      <c r="AI28" s="73">
        <f>SUM(C28:AH28)</f>
        <v>5625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262</v>
      </c>
      <c r="D29" s="78"/>
      <c r="E29" s="79">
        <f>SUM(F10:G15)</f>
        <v>290</v>
      </c>
      <c r="F29" s="78"/>
      <c r="G29" s="79">
        <f>SUM(F16:G18)</f>
        <v>176</v>
      </c>
      <c r="H29" s="78"/>
      <c r="I29" s="79">
        <f>SUM(F19:G21)</f>
        <v>260</v>
      </c>
      <c r="J29" s="78"/>
      <c r="K29" s="79">
        <f>SUM(F22:G23)</f>
        <v>158</v>
      </c>
      <c r="L29" s="78"/>
      <c r="M29" s="79">
        <f>SUM(N4:O13)</f>
        <v>518</v>
      </c>
      <c r="N29" s="78"/>
      <c r="O29" s="79">
        <f>SUM(N14:O23)</f>
        <v>562</v>
      </c>
      <c r="P29" s="78"/>
      <c r="Q29" s="79">
        <f>SUM(V4:W13)</f>
        <v>947</v>
      </c>
      <c r="R29" s="78"/>
      <c r="S29" s="79">
        <f>SUM(V14:W23)</f>
        <v>875</v>
      </c>
      <c r="T29" s="78"/>
      <c r="U29" s="79">
        <f>SUM(AD4:AE8)</f>
        <v>253</v>
      </c>
      <c r="V29" s="78"/>
      <c r="W29" s="79">
        <f>SUM(AD9:AE13)</f>
        <v>308</v>
      </c>
      <c r="X29" s="78"/>
      <c r="Y29" s="79">
        <f>SUM(AD14:AE18)</f>
        <v>414</v>
      </c>
      <c r="Z29" s="78"/>
      <c r="AA29" s="79">
        <f>SUM(AD19:AE23)</f>
        <v>360</v>
      </c>
      <c r="AB29" s="78"/>
      <c r="AC29" s="79">
        <f>SUM(AL4:AM13)</f>
        <v>400</v>
      </c>
      <c r="AD29" s="78"/>
      <c r="AE29" s="79">
        <f>SUM(AL14:AM23)</f>
        <v>117</v>
      </c>
      <c r="AF29" s="78"/>
      <c r="AG29" s="79">
        <f>AL24</f>
        <v>4</v>
      </c>
      <c r="AH29" s="78"/>
      <c r="AI29" s="80">
        <f>SUM(C29:AH29)</f>
        <v>5904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1518</v>
      </c>
      <c r="D31" s="92"/>
      <c r="E31" s="92"/>
      <c r="F31" s="93">
        <f>C31/AI27</f>
        <v>0.1316679677335415</v>
      </c>
      <c r="G31" s="93"/>
      <c r="H31" s="94"/>
      <c r="I31" s="95">
        <f>SUM(I27:V27)</f>
        <v>7126</v>
      </c>
      <c r="J31" s="96"/>
      <c r="K31" s="96"/>
      <c r="L31" s="96"/>
      <c r="M31" s="96"/>
      <c r="N31" s="96"/>
      <c r="O31" s="96"/>
      <c r="P31" s="97">
        <f>I31/AI27</f>
        <v>0.6180935033394049</v>
      </c>
      <c r="Q31" s="97"/>
      <c r="R31" s="97"/>
      <c r="S31" s="97"/>
      <c r="T31" s="97"/>
      <c r="U31" s="97"/>
      <c r="V31" s="98"/>
      <c r="W31" s="95">
        <f>SUM(W27:AH27)</f>
        <v>2885</v>
      </c>
      <c r="X31" s="99"/>
      <c r="Y31" s="99"/>
      <c r="Z31" s="99"/>
      <c r="AA31" s="99"/>
      <c r="AB31" s="99"/>
      <c r="AC31" s="97">
        <f>W31/AI27</f>
        <v>0.2502385289270535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148</v>
      </c>
      <c r="C4" s="15"/>
      <c r="D4" s="16">
        <v>79</v>
      </c>
      <c r="E4" s="16"/>
      <c r="F4" s="17">
        <v>69</v>
      </c>
      <c r="G4" s="18"/>
      <c r="H4" s="19" t="s">
        <v>7</v>
      </c>
      <c r="I4" s="20"/>
      <c r="J4" s="15">
        <f aca="true" t="shared" si="1" ref="J4:J23">SUM(L4:N4)</f>
        <v>156</v>
      </c>
      <c r="K4" s="15"/>
      <c r="L4" s="16">
        <v>73</v>
      </c>
      <c r="M4" s="16"/>
      <c r="N4" s="16">
        <v>83</v>
      </c>
      <c r="O4" s="21"/>
      <c r="P4" s="19" t="s">
        <v>8</v>
      </c>
      <c r="Q4" s="20"/>
      <c r="R4" s="15">
        <f aca="true" t="shared" si="2" ref="R4:R23">SUM(T4:V4)</f>
        <v>219</v>
      </c>
      <c r="S4" s="15"/>
      <c r="T4" s="16">
        <v>101</v>
      </c>
      <c r="U4" s="16"/>
      <c r="V4" s="16">
        <v>118</v>
      </c>
      <c r="W4" s="21"/>
      <c r="X4" s="19" t="s">
        <v>9</v>
      </c>
      <c r="Y4" s="20"/>
      <c r="Z4" s="15">
        <f aca="true" t="shared" si="3" ref="Z4:Z23">SUM(AB4:AD4)</f>
        <v>156</v>
      </c>
      <c r="AA4" s="15"/>
      <c r="AB4" s="16">
        <v>81</v>
      </c>
      <c r="AC4" s="16"/>
      <c r="AD4" s="16">
        <v>75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54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150</v>
      </c>
      <c r="C5" s="24"/>
      <c r="D5" s="25">
        <v>84</v>
      </c>
      <c r="E5" s="25"/>
      <c r="F5" s="26">
        <v>66</v>
      </c>
      <c r="G5" s="27"/>
      <c r="H5" s="28" t="s">
        <v>12</v>
      </c>
      <c r="I5" s="29"/>
      <c r="J5" s="24">
        <f t="shared" si="1"/>
        <v>188</v>
      </c>
      <c r="K5" s="24"/>
      <c r="L5" s="25">
        <v>83</v>
      </c>
      <c r="M5" s="25"/>
      <c r="N5" s="25">
        <v>105</v>
      </c>
      <c r="O5" s="30"/>
      <c r="P5" s="28" t="s">
        <v>13</v>
      </c>
      <c r="Q5" s="29"/>
      <c r="R5" s="24">
        <f t="shared" si="2"/>
        <v>219</v>
      </c>
      <c r="S5" s="24"/>
      <c r="T5" s="25">
        <v>104</v>
      </c>
      <c r="U5" s="25"/>
      <c r="V5" s="25">
        <v>115</v>
      </c>
      <c r="W5" s="30"/>
      <c r="X5" s="28" t="s">
        <v>14</v>
      </c>
      <c r="Y5" s="29"/>
      <c r="Z5" s="24">
        <f t="shared" si="3"/>
        <v>130</v>
      </c>
      <c r="AA5" s="24"/>
      <c r="AB5" s="25">
        <v>67</v>
      </c>
      <c r="AC5" s="25"/>
      <c r="AD5" s="25">
        <v>63</v>
      </c>
      <c r="AE5" s="30"/>
      <c r="AF5" s="28" t="s">
        <v>15</v>
      </c>
      <c r="AG5" s="29"/>
      <c r="AH5" s="24">
        <f t="shared" si="4"/>
        <v>115</v>
      </c>
      <c r="AI5" s="24"/>
      <c r="AJ5" s="25">
        <v>51</v>
      </c>
      <c r="AK5" s="25"/>
      <c r="AL5" s="25">
        <v>64</v>
      </c>
      <c r="AM5" s="31"/>
    </row>
    <row r="6" spans="1:39" s="13" customFormat="1" ht="18" customHeight="1">
      <c r="A6" s="23" t="s">
        <v>16</v>
      </c>
      <c r="B6" s="24">
        <f t="shared" si="0"/>
        <v>147</v>
      </c>
      <c r="C6" s="24"/>
      <c r="D6" s="25">
        <v>72</v>
      </c>
      <c r="E6" s="25"/>
      <c r="F6" s="26">
        <v>75</v>
      </c>
      <c r="G6" s="27"/>
      <c r="H6" s="28" t="s">
        <v>17</v>
      </c>
      <c r="I6" s="29"/>
      <c r="J6" s="24">
        <f t="shared" si="1"/>
        <v>197</v>
      </c>
      <c r="K6" s="24"/>
      <c r="L6" s="25">
        <v>96</v>
      </c>
      <c r="M6" s="25"/>
      <c r="N6" s="25">
        <v>101</v>
      </c>
      <c r="O6" s="30"/>
      <c r="P6" s="28" t="s">
        <v>18</v>
      </c>
      <c r="Q6" s="29"/>
      <c r="R6" s="24">
        <f t="shared" si="2"/>
        <v>235</v>
      </c>
      <c r="S6" s="24"/>
      <c r="T6" s="25">
        <v>121</v>
      </c>
      <c r="U6" s="25"/>
      <c r="V6" s="25">
        <v>114</v>
      </c>
      <c r="W6" s="30"/>
      <c r="X6" s="28" t="s">
        <v>19</v>
      </c>
      <c r="Y6" s="29"/>
      <c r="Z6" s="24">
        <f t="shared" si="3"/>
        <v>137</v>
      </c>
      <c r="AA6" s="24"/>
      <c r="AB6" s="25">
        <v>73</v>
      </c>
      <c r="AC6" s="25"/>
      <c r="AD6" s="25">
        <v>64</v>
      </c>
      <c r="AE6" s="30"/>
      <c r="AF6" s="28" t="s">
        <v>20</v>
      </c>
      <c r="AG6" s="29"/>
      <c r="AH6" s="24">
        <f t="shared" si="4"/>
        <v>91</v>
      </c>
      <c r="AI6" s="24"/>
      <c r="AJ6" s="25">
        <v>26</v>
      </c>
      <c r="AK6" s="25"/>
      <c r="AL6" s="25">
        <v>65</v>
      </c>
      <c r="AM6" s="31"/>
    </row>
    <row r="7" spans="1:39" s="13" customFormat="1" ht="18" customHeight="1">
      <c r="A7" s="23" t="s">
        <v>21</v>
      </c>
      <c r="B7" s="24">
        <f t="shared" si="0"/>
        <v>150</v>
      </c>
      <c r="C7" s="24"/>
      <c r="D7" s="25">
        <v>67</v>
      </c>
      <c r="E7" s="25"/>
      <c r="F7" s="26">
        <v>83</v>
      </c>
      <c r="G7" s="27"/>
      <c r="H7" s="28" t="s">
        <v>22</v>
      </c>
      <c r="I7" s="29"/>
      <c r="J7" s="24">
        <f t="shared" si="1"/>
        <v>192</v>
      </c>
      <c r="K7" s="24"/>
      <c r="L7" s="25">
        <v>81</v>
      </c>
      <c r="M7" s="25"/>
      <c r="N7" s="25">
        <v>111</v>
      </c>
      <c r="O7" s="30"/>
      <c r="P7" s="28" t="s">
        <v>23</v>
      </c>
      <c r="Q7" s="29"/>
      <c r="R7" s="24">
        <f t="shared" si="2"/>
        <v>210</v>
      </c>
      <c r="S7" s="24"/>
      <c r="T7" s="25">
        <v>105</v>
      </c>
      <c r="U7" s="25"/>
      <c r="V7" s="25">
        <v>105</v>
      </c>
      <c r="W7" s="30"/>
      <c r="X7" s="28" t="s">
        <v>24</v>
      </c>
      <c r="Y7" s="29"/>
      <c r="Z7" s="24">
        <f t="shared" si="3"/>
        <v>132</v>
      </c>
      <c r="AA7" s="24"/>
      <c r="AB7" s="25">
        <v>76</v>
      </c>
      <c r="AC7" s="25"/>
      <c r="AD7" s="25">
        <v>56</v>
      </c>
      <c r="AE7" s="30"/>
      <c r="AF7" s="28" t="s">
        <v>25</v>
      </c>
      <c r="AG7" s="29"/>
      <c r="AH7" s="24">
        <f t="shared" si="4"/>
        <v>84</v>
      </c>
      <c r="AI7" s="24"/>
      <c r="AJ7" s="25">
        <v>30</v>
      </c>
      <c r="AK7" s="25"/>
      <c r="AL7" s="25">
        <v>54</v>
      </c>
      <c r="AM7" s="31"/>
    </row>
    <row r="8" spans="1:39" s="13" customFormat="1" ht="18" customHeight="1">
      <c r="A8" s="23" t="s">
        <v>26</v>
      </c>
      <c r="B8" s="24">
        <f t="shared" si="0"/>
        <v>148</v>
      </c>
      <c r="C8" s="24"/>
      <c r="D8" s="25">
        <v>70</v>
      </c>
      <c r="E8" s="25"/>
      <c r="F8" s="26">
        <v>78</v>
      </c>
      <c r="G8" s="27"/>
      <c r="H8" s="28" t="s">
        <v>27</v>
      </c>
      <c r="I8" s="29"/>
      <c r="J8" s="24">
        <f t="shared" si="1"/>
        <v>185</v>
      </c>
      <c r="K8" s="24"/>
      <c r="L8" s="25">
        <v>94</v>
      </c>
      <c r="M8" s="25"/>
      <c r="N8" s="25">
        <v>91</v>
      </c>
      <c r="O8" s="30"/>
      <c r="P8" s="28" t="s">
        <v>28</v>
      </c>
      <c r="Q8" s="29"/>
      <c r="R8" s="24">
        <f t="shared" si="2"/>
        <v>232</v>
      </c>
      <c r="S8" s="24"/>
      <c r="T8" s="25">
        <v>105</v>
      </c>
      <c r="U8" s="25"/>
      <c r="V8" s="25">
        <v>127</v>
      </c>
      <c r="W8" s="30"/>
      <c r="X8" s="28" t="s">
        <v>29</v>
      </c>
      <c r="Y8" s="29"/>
      <c r="Z8" s="24">
        <f t="shared" si="3"/>
        <v>141</v>
      </c>
      <c r="AA8" s="24"/>
      <c r="AB8" s="25">
        <v>70</v>
      </c>
      <c r="AC8" s="25"/>
      <c r="AD8" s="25">
        <v>71</v>
      </c>
      <c r="AE8" s="30"/>
      <c r="AF8" s="28" t="s">
        <v>30</v>
      </c>
      <c r="AG8" s="29"/>
      <c r="AH8" s="24">
        <f t="shared" si="4"/>
        <v>76</v>
      </c>
      <c r="AI8" s="24"/>
      <c r="AJ8" s="25">
        <v>25</v>
      </c>
      <c r="AK8" s="25"/>
      <c r="AL8" s="25">
        <v>51</v>
      </c>
      <c r="AM8" s="31"/>
    </row>
    <row r="9" spans="1:39" s="13" customFormat="1" ht="18" customHeight="1">
      <c r="A9" s="23" t="s">
        <v>31</v>
      </c>
      <c r="B9" s="24">
        <f t="shared" si="0"/>
        <v>148</v>
      </c>
      <c r="C9" s="24"/>
      <c r="D9" s="25">
        <v>78</v>
      </c>
      <c r="E9" s="25"/>
      <c r="F9" s="26">
        <v>70</v>
      </c>
      <c r="G9" s="27"/>
      <c r="H9" s="28" t="s">
        <v>32</v>
      </c>
      <c r="I9" s="29"/>
      <c r="J9" s="24">
        <f t="shared" si="1"/>
        <v>184</v>
      </c>
      <c r="K9" s="24"/>
      <c r="L9" s="25">
        <v>80</v>
      </c>
      <c r="M9" s="25"/>
      <c r="N9" s="25">
        <v>104</v>
      </c>
      <c r="O9" s="30"/>
      <c r="P9" s="28" t="s">
        <v>33</v>
      </c>
      <c r="Q9" s="29"/>
      <c r="R9" s="24">
        <f t="shared" si="2"/>
        <v>276</v>
      </c>
      <c r="S9" s="24"/>
      <c r="T9" s="25">
        <v>135</v>
      </c>
      <c r="U9" s="25"/>
      <c r="V9" s="25">
        <v>141</v>
      </c>
      <c r="W9" s="30"/>
      <c r="X9" s="28" t="s">
        <v>34</v>
      </c>
      <c r="Y9" s="29"/>
      <c r="Z9" s="24">
        <f t="shared" si="3"/>
        <v>122</v>
      </c>
      <c r="AA9" s="24"/>
      <c r="AB9" s="25">
        <v>66</v>
      </c>
      <c r="AC9" s="25"/>
      <c r="AD9" s="25">
        <v>56</v>
      </c>
      <c r="AE9" s="30"/>
      <c r="AF9" s="28" t="s">
        <v>35</v>
      </c>
      <c r="AG9" s="29"/>
      <c r="AH9" s="24">
        <f t="shared" si="4"/>
        <v>88</v>
      </c>
      <c r="AI9" s="24"/>
      <c r="AJ9" s="25">
        <v>37</v>
      </c>
      <c r="AK9" s="25"/>
      <c r="AL9" s="25">
        <v>51</v>
      </c>
      <c r="AM9" s="31"/>
    </row>
    <row r="10" spans="1:39" s="13" customFormat="1" ht="18" customHeight="1">
      <c r="A10" s="23" t="s">
        <v>36</v>
      </c>
      <c r="B10" s="24">
        <f t="shared" si="0"/>
        <v>148</v>
      </c>
      <c r="C10" s="24"/>
      <c r="D10" s="25">
        <v>75</v>
      </c>
      <c r="E10" s="25"/>
      <c r="F10" s="26">
        <v>73</v>
      </c>
      <c r="G10" s="27"/>
      <c r="H10" s="28" t="s">
        <v>37</v>
      </c>
      <c r="I10" s="29"/>
      <c r="J10" s="24">
        <f t="shared" si="1"/>
        <v>228</v>
      </c>
      <c r="K10" s="24"/>
      <c r="L10" s="25">
        <v>113</v>
      </c>
      <c r="M10" s="25"/>
      <c r="N10" s="25">
        <v>115</v>
      </c>
      <c r="O10" s="30"/>
      <c r="P10" s="28" t="s">
        <v>38</v>
      </c>
      <c r="Q10" s="29"/>
      <c r="R10" s="24">
        <f t="shared" si="2"/>
        <v>262</v>
      </c>
      <c r="S10" s="24"/>
      <c r="T10" s="25">
        <v>141</v>
      </c>
      <c r="U10" s="25"/>
      <c r="V10" s="25">
        <v>121</v>
      </c>
      <c r="W10" s="30"/>
      <c r="X10" s="28" t="s">
        <v>39</v>
      </c>
      <c r="Y10" s="29"/>
      <c r="Z10" s="24">
        <f t="shared" si="3"/>
        <v>130</v>
      </c>
      <c r="AA10" s="24"/>
      <c r="AB10" s="25">
        <v>62</v>
      </c>
      <c r="AC10" s="25"/>
      <c r="AD10" s="25">
        <v>68</v>
      </c>
      <c r="AE10" s="30"/>
      <c r="AF10" s="28" t="s">
        <v>40</v>
      </c>
      <c r="AG10" s="29"/>
      <c r="AH10" s="24">
        <f t="shared" si="4"/>
        <v>77</v>
      </c>
      <c r="AI10" s="24"/>
      <c r="AJ10" s="25">
        <v>28</v>
      </c>
      <c r="AK10" s="25"/>
      <c r="AL10" s="25">
        <v>49</v>
      </c>
      <c r="AM10" s="31"/>
    </row>
    <row r="11" spans="1:39" s="13" customFormat="1" ht="18" customHeight="1">
      <c r="A11" s="23" t="s">
        <v>41</v>
      </c>
      <c r="B11" s="24">
        <f t="shared" si="0"/>
        <v>148</v>
      </c>
      <c r="C11" s="24"/>
      <c r="D11" s="25">
        <v>83</v>
      </c>
      <c r="E11" s="25"/>
      <c r="F11" s="26">
        <v>65</v>
      </c>
      <c r="G11" s="27"/>
      <c r="H11" s="28" t="s">
        <v>42</v>
      </c>
      <c r="I11" s="29"/>
      <c r="J11" s="24">
        <f t="shared" si="1"/>
        <v>231</v>
      </c>
      <c r="K11" s="24"/>
      <c r="L11" s="25">
        <v>115</v>
      </c>
      <c r="M11" s="25"/>
      <c r="N11" s="25">
        <v>116</v>
      </c>
      <c r="O11" s="30"/>
      <c r="P11" s="28" t="s">
        <v>43</v>
      </c>
      <c r="Q11" s="29"/>
      <c r="R11" s="24">
        <f t="shared" si="2"/>
        <v>233</v>
      </c>
      <c r="S11" s="24"/>
      <c r="T11" s="25">
        <v>119</v>
      </c>
      <c r="U11" s="25"/>
      <c r="V11" s="25">
        <v>114</v>
      </c>
      <c r="W11" s="30"/>
      <c r="X11" s="28" t="s">
        <v>44</v>
      </c>
      <c r="Y11" s="29"/>
      <c r="Z11" s="24">
        <f t="shared" si="3"/>
        <v>150</v>
      </c>
      <c r="AA11" s="24"/>
      <c r="AB11" s="25">
        <v>71</v>
      </c>
      <c r="AC11" s="25"/>
      <c r="AD11" s="25">
        <v>79</v>
      </c>
      <c r="AE11" s="30"/>
      <c r="AF11" s="28" t="s">
        <v>45</v>
      </c>
      <c r="AG11" s="29"/>
      <c r="AH11" s="24">
        <f t="shared" si="4"/>
        <v>71</v>
      </c>
      <c r="AI11" s="24"/>
      <c r="AJ11" s="25">
        <v>25</v>
      </c>
      <c r="AK11" s="25"/>
      <c r="AL11" s="25">
        <v>46</v>
      </c>
      <c r="AM11" s="31"/>
    </row>
    <row r="12" spans="1:39" s="13" customFormat="1" ht="18" customHeight="1">
      <c r="A12" s="23" t="s">
        <v>46</v>
      </c>
      <c r="B12" s="24">
        <f t="shared" si="0"/>
        <v>139</v>
      </c>
      <c r="C12" s="24"/>
      <c r="D12" s="25">
        <v>74</v>
      </c>
      <c r="E12" s="25"/>
      <c r="F12" s="26">
        <v>65</v>
      </c>
      <c r="G12" s="27"/>
      <c r="H12" s="28" t="s">
        <v>47</v>
      </c>
      <c r="I12" s="29"/>
      <c r="J12" s="24">
        <f t="shared" si="1"/>
        <v>268</v>
      </c>
      <c r="K12" s="24"/>
      <c r="L12" s="25">
        <v>119</v>
      </c>
      <c r="M12" s="25"/>
      <c r="N12" s="25">
        <v>149</v>
      </c>
      <c r="O12" s="30"/>
      <c r="P12" s="28" t="s">
        <v>48</v>
      </c>
      <c r="Q12" s="29"/>
      <c r="R12" s="24">
        <f t="shared" si="2"/>
        <v>264</v>
      </c>
      <c r="S12" s="24"/>
      <c r="T12" s="25">
        <v>132</v>
      </c>
      <c r="U12" s="25"/>
      <c r="V12" s="25">
        <v>132</v>
      </c>
      <c r="W12" s="30"/>
      <c r="X12" s="28" t="s">
        <v>49</v>
      </c>
      <c r="Y12" s="29"/>
      <c r="Z12" s="24">
        <f t="shared" si="3"/>
        <v>140</v>
      </c>
      <c r="AA12" s="24"/>
      <c r="AB12" s="25">
        <v>74</v>
      </c>
      <c r="AC12" s="25"/>
      <c r="AD12" s="25">
        <v>66</v>
      </c>
      <c r="AE12" s="30"/>
      <c r="AF12" s="28" t="s">
        <v>50</v>
      </c>
      <c r="AG12" s="29"/>
      <c r="AH12" s="24">
        <f t="shared" si="4"/>
        <v>58</v>
      </c>
      <c r="AI12" s="24"/>
      <c r="AJ12" s="25">
        <v>16</v>
      </c>
      <c r="AK12" s="25"/>
      <c r="AL12" s="25">
        <v>42</v>
      </c>
      <c r="AM12" s="31"/>
    </row>
    <row r="13" spans="1:39" s="13" customFormat="1" ht="18" customHeight="1">
      <c r="A13" s="23" t="s">
        <v>51</v>
      </c>
      <c r="B13" s="24">
        <f t="shared" si="0"/>
        <v>146</v>
      </c>
      <c r="C13" s="24"/>
      <c r="D13" s="25">
        <v>70</v>
      </c>
      <c r="E13" s="25"/>
      <c r="F13" s="26">
        <v>76</v>
      </c>
      <c r="G13" s="27"/>
      <c r="H13" s="28" t="s">
        <v>52</v>
      </c>
      <c r="I13" s="29"/>
      <c r="J13" s="24">
        <f t="shared" si="1"/>
        <v>210</v>
      </c>
      <c r="K13" s="24"/>
      <c r="L13" s="25">
        <v>98</v>
      </c>
      <c r="M13" s="25"/>
      <c r="N13" s="25">
        <v>112</v>
      </c>
      <c r="O13" s="30"/>
      <c r="P13" s="28" t="s">
        <v>53</v>
      </c>
      <c r="Q13" s="29"/>
      <c r="R13" s="24">
        <f t="shared" si="2"/>
        <v>277</v>
      </c>
      <c r="S13" s="24"/>
      <c r="T13" s="25">
        <v>151</v>
      </c>
      <c r="U13" s="25"/>
      <c r="V13" s="25">
        <v>126</v>
      </c>
      <c r="W13" s="30"/>
      <c r="X13" s="28" t="s">
        <v>54</v>
      </c>
      <c r="Y13" s="29"/>
      <c r="Z13" s="24">
        <f t="shared" si="3"/>
        <v>138</v>
      </c>
      <c r="AA13" s="24"/>
      <c r="AB13" s="25">
        <v>62</v>
      </c>
      <c r="AC13" s="25"/>
      <c r="AD13" s="25">
        <v>76</v>
      </c>
      <c r="AE13" s="30"/>
      <c r="AF13" s="28" t="s">
        <v>55</v>
      </c>
      <c r="AG13" s="29"/>
      <c r="AH13" s="24">
        <f t="shared" si="4"/>
        <v>55</v>
      </c>
      <c r="AI13" s="24"/>
      <c r="AJ13" s="25">
        <v>19</v>
      </c>
      <c r="AK13" s="25"/>
      <c r="AL13" s="25">
        <v>36</v>
      </c>
      <c r="AM13" s="31"/>
    </row>
    <row r="14" spans="1:39" s="13" customFormat="1" ht="18" customHeight="1">
      <c r="A14" s="23" t="s">
        <v>56</v>
      </c>
      <c r="B14" s="24">
        <f t="shared" si="0"/>
        <v>124</v>
      </c>
      <c r="C14" s="24"/>
      <c r="D14" s="25">
        <v>50</v>
      </c>
      <c r="E14" s="25"/>
      <c r="F14" s="26">
        <v>74</v>
      </c>
      <c r="G14" s="27"/>
      <c r="H14" s="28" t="s">
        <v>57</v>
      </c>
      <c r="I14" s="29"/>
      <c r="J14" s="24">
        <f t="shared" si="1"/>
        <v>223</v>
      </c>
      <c r="K14" s="24"/>
      <c r="L14" s="25">
        <v>121</v>
      </c>
      <c r="M14" s="25"/>
      <c r="N14" s="25">
        <v>102</v>
      </c>
      <c r="O14" s="30"/>
      <c r="P14" s="28" t="s">
        <v>58</v>
      </c>
      <c r="Q14" s="29"/>
      <c r="R14" s="24">
        <f t="shared" si="2"/>
        <v>242</v>
      </c>
      <c r="S14" s="24"/>
      <c r="T14" s="25">
        <v>117</v>
      </c>
      <c r="U14" s="25"/>
      <c r="V14" s="25">
        <v>125</v>
      </c>
      <c r="W14" s="30"/>
      <c r="X14" s="28" t="s">
        <v>59</v>
      </c>
      <c r="Y14" s="29"/>
      <c r="Z14" s="24">
        <f t="shared" si="3"/>
        <v>129</v>
      </c>
      <c r="AA14" s="24"/>
      <c r="AB14" s="25">
        <v>63</v>
      </c>
      <c r="AC14" s="25"/>
      <c r="AD14" s="25">
        <v>66</v>
      </c>
      <c r="AE14" s="30"/>
      <c r="AF14" s="28" t="s">
        <v>60</v>
      </c>
      <c r="AG14" s="29"/>
      <c r="AH14" s="24">
        <f t="shared" si="4"/>
        <v>46</v>
      </c>
      <c r="AI14" s="24"/>
      <c r="AJ14" s="25">
        <v>12</v>
      </c>
      <c r="AK14" s="25"/>
      <c r="AL14" s="25">
        <v>34</v>
      </c>
      <c r="AM14" s="31"/>
    </row>
    <row r="15" spans="1:39" s="13" customFormat="1" ht="18" customHeight="1">
      <c r="A15" s="23" t="s">
        <v>61</v>
      </c>
      <c r="B15" s="24">
        <f t="shared" si="0"/>
        <v>137</v>
      </c>
      <c r="C15" s="24"/>
      <c r="D15" s="25">
        <v>69</v>
      </c>
      <c r="E15" s="25"/>
      <c r="F15" s="26">
        <v>68</v>
      </c>
      <c r="G15" s="27"/>
      <c r="H15" s="28" t="s">
        <v>62</v>
      </c>
      <c r="I15" s="29"/>
      <c r="J15" s="24">
        <f t="shared" si="1"/>
        <v>226</v>
      </c>
      <c r="K15" s="24"/>
      <c r="L15" s="25">
        <v>116</v>
      </c>
      <c r="M15" s="25"/>
      <c r="N15" s="25">
        <v>110</v>
      </c>
      <c r="O15" s="30"/>
      <c r="P15" s="28" t="s">
        <v>63</v>
      </c>
      <c r="Q15" s="29"/>
      <c r="R15" s="24">
        <f t="shared" si="2"/>
        <v>241</v>
      </c>
      <c r="S15" s="24"/>
      <c r="T15" s="25">
        <v>115</v>
      </c>
      <c r="U15" s="25"/>
      <c r="V15" s="25">
        <v>126</v>
      </c>
      <c r="W15" s="30"/>
      <c r="X15" s="28" t="s">
        <v>64</v>
      </c>
      <c r="Y15" s="29"/>
      <c r="Z15" s="24">
        <f t="shared" si="3"/>
        <v>146</v>
      </c>
      <c r="AA15" s="24"/>
      <c r="AB15" s="25">
        <v>77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40</v>
      </c>
      <c r="AI15" s="24"/>
      <c r="AJ15" s="25">
        <v>17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145</v>
      </c>
      <c r="C16" s="24"/>
      <c r="D16" s="25">
        <v>87</v>
      </c>
      <c r="E16" s="25"/>
      <c r="F16" s="26">
        <v>58</v>
      </c>
      <c r="G16" s="27"/>
      <c r="H16" s="28" t="s">
        <v>67</v>
      </c>
      <c r="I16" s="29"/>
      <c r="J16" s="24">
        <f t="shared" si="1"/>
        <v>237</v>
      </c>
      <c r="K16" s="24"/>
      <c r="L16" s="25">
        <v>115</v>
      </c>
      <c r="M16" s="25"/>
      <c r="N16" s="25">
        <v>122</v>
      </c>
      <c r="O16" s="30"/>
      <c r="P16" s="28" t="s">
        <v>68</v>
      </c>
      <c r="Q16" s="29"/>
      <c r="R16" s="24">
        <f t="shared" si="2"/>
        <v>232</v>
      </c>
      <c r="S16" s="24"/>
      <c r="T16" s="25">
        <v>115</v>
      </c>
      <c r="U16" s="25"/>
      <c r="V16" s="25">
        <v>117</v>
      </c>
      <c r="W16" s="30"/>
      <c r="X16" s="28" t="s">
        <v>69</v>
      </c>
      <c r="Y16" s="29"/>
      <c r="Z16" s="24">
        <f t="shared" si="3"/>
        <v>148</v>
      </c>
      <c r="AA16" s="24"/>
      <c r="AB16" s="25">
        <v>72</v>
      </c>
      <c r="AC16" s="25"/>
      <c r="AD16" s="25">
        <v>76</v>
      </c>
      <c r="AE16" s="30"/>
      <c r="AF16" s="28" t="s">
        <v>70</v>
      </c>
      <c r="AG16" s="29"/>
      <c r="AH16" s="24">
        <f t="shared" si="4"/>
        <v>25</v>
      </c>
      <c r="AI16" s="24"/>
      <c r="AJ16" s="25">
        <v>5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125</v>
      </c>
      <c r="C17" s="24"/>
      <c r="D17" s="25">
        <v>69</v>
      </c>
      <c r="E17" s="25"/>
      <c r="F17" s="26">
        <v>56</v>
      </c>
      <c r="G17" s="27"/>
      <c r="H17" s="28" t="s">
        <v>72</v>
      </c>
      <c r="I17" s="29"/>
      <c r="J17" s="24">
        <f t="shared" si="1"/>
        <v>238</v>
      </c>
      <c r="K17" s="24"/>
      <c r="L17" s="25">
        <v>110</v>
      </c>
      <c r="M17" s="25"/>
      <c r="N17" s="25">
        <v>128</v>
      </c>
      <c r="O17" s="30"/>
      <c r="P17" s="28" t="s">
        <v>73</v>
      </c>
      <c r="Q17" s="29"/>
      <c r="R17" s="24">
        <f t="shared" si="2"/>
        <v>228</v>
      </c>
      <c r="S17" s="24"/>
      <c r="T17" s="25">
        <v>108</v>
      </c>
      <c r="U17" s="25"/>
      <c r="V17" s="25">
        <v>120</v>
      </c>
      <c r="W17" s="30"/>
      <c r="X17" s="28" t="s">
        <v>74</v>
      </c>
      <c r="Y17" s="29"/>
      <c r="Z17" s="24">
        <f t="shared" si="3"/>
        <v>139</v>
      </c>
      <c r="AA17" s="24"/>
      <c r="AB17" s="25">
        <v>63</v>
      </c>
      <c r="AC17" s="25"/>
      <c r="AD17" s="25">
        <v>76</v>
      </c>
      <c r="AE17" s="30"/>
      <c r="AF17" s="28" t="s">
        <v>75</v>
      </c>
      <c r="AG17" s="29"/>
      <c r="AH17" s="24">
        <f t="shared" si="4"/>
        <v>32</v>
      </c>
      <c r="AI17" s="24"/>
      <c r="AJ17" s="25">
        <v>10</v>
      </c>
      <c r="AK17" s="25"/>
      <c r="AL17" s="25">
        <v>22</v>
      </c>
      <c r="AM17" s="31"/>
    </row>
    <row r="18" spans="1:39" s="13" customFormat="1" ht="18" customHeight="1">
      <c r="A18" s="23" t="s">
        <v>76</v>
      </c>
      <c r="B18" s="24">
        <f t="shared" si="0"/>
        <v>154</v>
      </c>
      <c r="C18" s="24"/>
      <c r="D18" s="25">
        <v>84</v>
      </c>
      <c r="E18" s="25"/>
      <c r="F18" s="26">
        <v>70</v>
      </c>
      <c r="G18" s="27"/>
      <c r="H18" s="28" t="s">
        <v>77</v>
      </c>
      <c r="I18" s="29"/>
      <c r="J18" s="24">
        <f t="shared" si="1"/>
        <v>214</v>
      </c>
      <c r="K18" s="24"/>
      <c r="L18" s="25">
        <v>107</v>
      </c>
      <c r="M18" s="25"/>
      <c r="N18" s="25">
        <v>107</v>
      </c>
      <c r="O18" s="30"/>
      <c r="P18" s="28" t="s">
        <v>78</v>
      </c>
      <c r="Q18" s="29"/>
      <c r="R18" s="24">
        <f t="shared" si="2"/>
        <v>228</v>
      </c>
      <c r="S18" s="24"/>
      <c r="T18" s="25">
        <v>119</v>
      </c>
      <c r="U18" s="25"/>
      <c r="V18" s="25">
        <v>109</v>
      </c>
      <c r="W18" s="30"/>
      <c r="X18" s="28" t="s">
        <v>79</v>
      </c>
      <c r="Y18" s="29"/>
      <c r="Z18" s="24">
        <f t="shared" si="3"/>
        <v>185</v>
      </c>
      <c r="AA18" s="24"/>
      <c r="AB18" s="25">
        <v>93</v>
      </c>
      <c r="AC18" s="25"/>
      <c r="AD18" s="25">
        <v>92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4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127</v>
      </c>
      <c r="C19" s="24"/>
      <c r="D19" s="25">
        <v>63</v>
      </c>
      <c r="E19" s="25"/>
      <c r="F19" s="26">
        <v>64</v>
      </c>
      <c r="G19" s="27"/>
      <c r="H19" s="28" t="s">
        <v>82</v>
      </c>
      <c r="I19" s="29"/>
      <c r="J19" s="24">
        <f t="shared" si="1"/>
        <v>234</v>
      </c>
      <c r="K19" s="24"/>
      <c r="L19" s="25">
        <v>111</v>
      </c>
      <c r="M19" s="25"/>
      <c r="N19" s="25">
        <v>123</v>
      </c>
      <c r="O19" s="30"/>
      <c r="P19" s="28" t="s">
        <v>83</v>
      </c>
      <c r="Q19" s="29"/>
      <c r="R19" s="24">
        <f t="shared" si="2"/>
        <v>231</v>
      </c>
      <c r="S19" s="24"/>
      <c r="T19" s="25">
        <v>119</v>
      </c>
      <c r="U19" s="25"/>
      <c r="V19" s="25">
        <v>112</v>
      </c>
      <c r="W19" s="30"/>
      <c r="X19" s="28" t="s">
        <v>84</v>
      </c>
      <c r="Y19" s="29"/>
      <c r="Z19" s="24">
        <f t="shared" si="3"/>
        <v>152</v>
      </c>
      <c r="AA19" s="24"/>
      <c r="AB19" s="25">
        <v>75</v>
      </c>
      <c r="AC19" s="25"/>
      <c r="AD19" s="25">
        <v>77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5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114</v>
      </c>
      <c r="C20" s="24"/>
      <c r="D20" s="25">
        <v>62</v>
      </c>
      <c r="E20" s="25"/>
      <c r="F20" s="26">
        <v>52</v>
      </c>
      <c r="G20" s="27"/>
      <c r="H20" s="28" t="s">
        <v>87</v>
      </c>
      <c r="I20" s="29"/>
      <c r="J20" s="24">
        <f t="shared" si="1"/>
        <v>229</v>
      </c>
      <c r="K20" s="24"/>
      <c r="L20" s="25">
        <v>116</v>
      </c>
      <c r="M20" s="25"/>
      <c r="N20" s="25">
        <v>113</v>
      </c>
      <c r="O20" s="30"/>
      <c r="P20" s="28" t="s">
        <v>88</v>
      </c>
      <c r="Q20" s="29"/>
      <c r="R20" s="24">
        <f t="shared" si="2"/>
        <v>184</v>
      </c>
      <c r="S20" s="24"/>
      <c r="T20" s="25">
        <v>90</v>
      </c>
      <c r="U20" s="25"/>
      <c r="V20" s="25">
        <v>94</v>
      </c>
      <c r="W20" s="30"/>
      <c r="X20" s="28" t="s">
        <v>89</v>
      </c>
      <c r="Y20" s="29"/>
      <c r="Z20" s="24">
        <f t="shared" si="3"/>
        <v>112</v>
      </c>
      <c r="AA20" s="24"/>
      <c r="AB20" s="25">
        <v>45</v>
      </c>
      <c r="AC20" s="25"/>
      <c r="AD20" s="25">
        <v>67</v>
      </c>
      <c r="AE20" s="30"/>
      <c r="AF20" s="28" t="s">
        <v>90</v>
      </c>
      <c r="AG20" s="29"/>
      <c r="AH20" s="24">
        <f t="shared" si="4"/>
        <v>13</v>
      </c>
      <c r="AI20" s="24"/>
      <c r="AJ20" s="25">
        <v>2</v>
      </c>
      <c r="AK20" s="25"/>
      <c r="AL20" s="25">
        <v>11</v>
      </c>
      <c r="AM20" s="31"/>
    </row>
    <row r="21" spans="1:39" s="13" customFormat="1" ht="18" customHeight="1">
      <c r="A21" s="23" t="s">
        <v>91</v>
      </c>
      <c r="B21" s="24">
        <f t="shared" si="0"/>
        <v>115</v>
      </c>
      <c r="C21" s="24"/>
      <c r="D21" s="25">
        <v>60</v>
      </c>
      <c r="E21" s="25"/>
      <c r="F21" s="26">
        <v>55</v>
      </c>
      <c r="G21" s="27"/>
      <c r="H21" s="28" t="s">
        <v>92</v>
      </c>
      <c r="I21" s="29"/>
      <c r="J21" s="24">
        <f t="shared" si="1"/>
        <v>239</v>
      </c>
      <c r="K21" s="24"/>
      <c r="L21" s="25">
        <v>124</v>
      </c>
      <c r="M21" s="25"/>
      <c r="N21" s="25">
        <v>115</v>
      </c>
      <c r="O21" s="30"/>
      <c r="P21" s="28" t="s">
        <v>93</v>
      </c>
      <c r="Q21" s="29"/>
      <c r="R21" s="24">
        <f t="shared" si="2"/>
        <v>220</v>
      </c>
      <c r="S21" s="24"/>
      <c r="T21" s="25">
        <v>112</v>
      </c>
      <c r="U21" s="25"/>
      <c r="V21" s="25">
        <v>108</v>
      </c>
      <c r="W21" s="30"/>
      <c r="X21" s="28" t="s">
        <v>94</v>
      </c>
      <c r="Y21" s="29"/>
      <c r="Z21" s="24">
        <f t="shared" si="3"/>
        <v>107</v>
      </c>
      <c r="AA21" s="24"/>
      <c r="AB21" s="25">
        <v>44</v>
      </c>
      <c r="AC21" s="25"/>
      <c r="AD21" s="25">
        <v>63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1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134</v>
      </c>
      <c r="C22" s="24"/>
      <c r="D22" s="25">
        <v>62</v>
      </c>
      <c r="E22" s="25"/>
      <c r="F22" s="26">
        <v>72</v>
      </c>
      <c r="G22" s="27"/>
      <c r="H22" s="28" t="s">
        <v>97</v>
      </c>
      <c r="I22" s="29"/>
      <c r="J22" s="24">
        <f t="shared" si="1"/>
        <v>216</v>
      </c>
      <c r="K22" s="24"/>
      <c r="L22" s="25">
        <v>110</v>
      </c>
      <c r="M22" s="25"/>
      <c r="N22" s="25">
        <v>106</v>
      </c>
      <c r="O22" s="30"/>
      <c r="P22" s="28" t="s">
        <v>98</v>
      </c>
      <c r="Q22" s="29"/>
      <c r="R22" s="24">
        <f t="shared" si="2"/>
        <v>172</v>
      </c>
      <c r="S22" s="24"/>
      <c r="T22" s="25">
        <v>82</v>
      </c>
      <c r="U22" s="25"/>
      <c r="V22" s="25">
        <v>90</v>
      </c>
      <c r="W22" s="30"/>
      <c r="X22" s="28" t="s">
        <v>99</v>
      </c>
      <c r="Y22" s="29"/>
      <c r="Z22" s="24">
        <f t="shared" si="3"/>
        <v>126</v>
      </c>
      <c r="AA22" s="24"/>
      <c r="AB22" s="25">
        <v>50</v>
      </c>
      <c r="AC22" s="25"/>
      <c r="AD22" s="25">
        <v>76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156</v>
      </c>
      <c r="C23" s="33"/>
      <c r="D23" s="34">
        <v>74</v>
      </c>
      <c r="E23" s="34"/>
      <c r="F23" s="35">
        <v>82</v>
      </c>
      <c r="G23" s="36"/>
      <c r="H23" s="37" t="s">
        <v>102</v>
      </c>
      <c r="I23" s="38"/>
      <c r="J23" s="33">
        <f t="shared" si="1"/>
        <v>208</v>
      </c>
      <c r="K23" s="33"/>
      <c r="L23" s="34">
        <v>108</v>
      </c>
      <c r="M23" s="34"/>
      <c r="N23" s="34">
        <v>100</v>
      </c>
      <c r="O23" s="39"/>
      <c r="P23" s="37" t="s">
        <v>103</v>
      </c>
      <c r="Q23" s="38"/>
      <c r="R23" s="33">
        <f t="shared" si="2"/>
        <v>185</v>
      </c>
      <c r="S23" s="33"/>
      <c r="T23" s="34">
        <v>86</v>
      </c>
      <c r="U23" s="34"/>
      <c r="V23" s="34">
        <v>99</v>
      </c>
      <c r="W23" s="39"/>
      <c r="X23" s="37" t="s">
        <v>104</v>
      </c>
      <c r="Y23" s="38"/>
      <c r="Z23" s="33">
        <f t="shared" si="3"/>
        <v>141</v>
      </c>
      <c r="AA23" s="33"/>
      <c r="AB23" s="34">
        <v>57</v>
      </c>
      <c r="AC23" s="34"/>
      <c r="AD23" s="34">
        <v>84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2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891</v>
      </c>
      <c r="D27" s="62"/>
      <c r="E27" s="63">
        <f>SUM(E28:F29)</f>
        <v>842</v>
      </c>
      <c r="F27" s="62"/>
      <c r="G27" s="63">
        <f>SUM(G28:H29)</f>
        <v>424</v>
      </c>
      <c r="H27" s="62"/>
      <c r="I27" s="63">
        <f>SUM(I28:J29)</f>
        <v>356</v>
      </c>
      <c r="J27" s="62"/>
      <c r="K27" s="63">
        <f>SUM(K28:L29)</f>
        <v>290</v>
      </c>
      <c r="L27" s="62"/>
      <c r="M27" s="63">
        <f>SUM(M28:N29)</f>
        <v>2039</v>
      </c>
      <c r="N27" s="62"/>
      <c r="O27" s="63">
        <f>SUM(O28:P29)</f>
        <v>2264</v>
      </c>
      <c r="P27" s="62"/>
      <c r="Q27" s="63">
        <f>SUM(Q28:R29)</f>
        <v>2427</v>
      </c>
      <c r="R27" s="62"/>
      <c r="S27" s="63">
        <f>SUM(S28:T29)</f>
        <v>2163</v>
      </c>
      <c r="T27" s="62"/>
      <c r="U27" s="63">
        <f>SUM(U28:V29)</f>
        <v>696</v>
      </c>
      <c r="V27" s="62"/>
      <c r="W27" s="63">
        <f>SUM(W28:X29)</f>
        <v>680</v>
      </c>
      <c r="X27" s="62"/>
      <c r="Y27" s="63">
        <f>SUM(Y28:Z29)</f>
        <v>747</v>
      </c>
      <c r="Z27" s="62"/>
      <c r="AA27" s="63">
        <f>SUM(AA28:AB29)</f>
        <v>638</v>
      </c>
      <c r="AB27" s="62"/>
      <c r="AC27" s="63">
        <f>SUM(AC28:AD29)</f>
        <v>822</v>
      </c>
      <c r="AD27" s="62"/>
      <c r="AE27" s="63">
        <f>SUM(AE28:AF29)</f>
        <v>204</v>
      </c>
      <c r="AF27" s="62"/>
      <c r="AG27" s="63">
        <f>SUM(AG28:AH29)</f>
        <v>9</v>
      </c>
      <c r="AH27" s="62"/>
      <c r="AI27" s="64">
        <f>SUM(C27:AH27)</f>
        <v>15492</v>
      </c>
      <c r="AJ27" s="65"/>
      <c r="AK27" s="66">
        <v>7798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450</v>
      </c>
      <c r="D28" s="71"/>
      <c r="E28" s="72">
        <f>SUM(D10:E15)</f>
        <v>421</v>
      </c>
      <c r="F28" s="71"/>
      <c r="G28" s="72">
        <f>SUM(D16:E18)</f>
        <v>240</v>
      </c>
      <c r="H28" s="71"/>
      <c r="I28" s="72">
        <f>SUM(D19:E21)</f>
        <v>185</v>
      </c>
      <c r="J28" s="71"/>
      <c r="K28" s="72">
        <f>SUM(D22:E23)</f>
        <v>136</v>
      </c>
      <c r="L28" s="71"/>
      <c r="M28" s="72">
        <f>SUM(L4:M13)</f>
        <v>952</v>
      </c>
      <c r="N28" s="71"/>
      <c r="O28" s="72">
        <f>SUM(L14:M23)</f>
        <v>1138</v>
      </c>
      <c r="P28" s="71"/>
      <c r="Q28" s="72">
        <f>SUM(T4:U13)</f>
        <v>1214</v>
      </c>
      <c r="R28" s="71"/>
      <c r="S28" s="72">
        <f>SUM(T14:U23)</f>
        <v>1063</v>
      </c>
      <c r="T28" s="71"/>
      <c r="U28" s="72">
        <f>SUM(AB4:AC8)</f>
        <v>367</v>
      </c>
      <c r="V28" s="71"/>
      <c r="W28" s="72">
        <f>SUM(AB9:AC13)</f>
        <v>335</v>
      </c>
      <c r="X28" s="71"/>
      <c r="Y28" s="72">
        <f>SUM(AB14:AC18)</f>
        <v>368</v>
      </c>
      <c r="Z28" s="71"/>
      <c r="AA28" s="72">
        <f>SUM(AB19:AC23)</f>
        <v>271</v>
      </c>
      <c r="AB28" s="71"/>
      <c r="AC28" s="72">
        <f>SUM(AJ4:AK13)</f>
        <v>311</v>
      </c>
      <c r="AD28" s="71"/>
      <c r="AE28" s="72">
        <f>SUM(AJ14:AK23)</f>
        <v>58</v>
      </c>
      <c r="AF28" s="71"/>
      <c r="AG28" s="72">
        <f>AJ24</f>
        <v>0</v>
      </c>
      <c r="AH28" s="71"/>
      <c r="AI28" s="73">
        <f>SUM(C28:AH28)</f>
        <v>7509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441</v>
      </c>
      <c r="D29" s="78"/>
      <c r="E29" s="79">
        <f>SUM(F10:G15)</f>
        <v>421</v>
      </c>
      <c r="F29" s="78"/>
      <c r="G29" s="79">
        <f>SUM(F16:G18)</f>
        <v>184</v>
      </c>
      <c r="H29" s="78"/>
      <c r="I29" s="79">
        <f>SUM(F19:G21)</f>
        <v>171</v>
      </c>
      <c r="J29" s="78"/>
      <c r="K29" s="79">
        <f>SUM(F22:G23)</f>
        <v>154</v>
      </c>
      <c r="L29" s="78"/>
      <c r="M29" s="79">
        <f>SUM(N4:O13)</f>
        <v>1087</v>
      </c>
      <c r="N29" s="78"/>
      <c r="O29" s="79">
        <f>SUM(N14:O23)</f>
        <v>1126</v>
      </c>
      <c r="P29" s="78"/>
      <c r="Q29" s="79">
        <f>SUM(V4:W13)</f>
        <v>1213</v>
      </c>
      <c r="R29" s="78"/>
      <c r="S29" s="79">
        <f>SUM(V14:W23)</f>
        <v>1100</v>
      </c>
      <c r="T29" s="78"/>
      <c r="U29" s="79">
        <f>SUM(AD4:AE8)</f>
        <v>329</v>
      </c>
      <c r="V29" s="78"/>
      <c r="W29" s="79">
        <f>SUM(AD9:AE13)</f>
        <v>345</v>
      </c>
      <c r="X29" s="78"/>
      <c r="Y29" s="79">
        <f>SUM(AD14:AE18)</f>
        <v>379</v>
      </c>
      <c r="Z29" s="78"/>
      <c r="AA29" s="79">
        <f>SUM(AD19:AE23)</f>
        <v>367</v>
      </c>
      <c r="AB29" s="78"/>
      <c r="AC29" s="79">
        <f>SUM(AL4:AM13)</f>
        <v>511</v>
      </c>
      <c r="AD29" s="78"/>
      <c r="AE29" s="79">
        <f>SUM(AL14:AM23)</f>
        <v>146</v>
      </c>
      <c r="AF29" s="78"/>
      <c r="AG29" s="79">
        <f>AL24</f>
        <v>9</v>
      </c>
      <c r="AH29" s="78"/>
      <c r="AI29" s="80">
        <f>SUM(C29:AH29)</f>
        <v>7983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2157</v>
      </c>
      <c r="D31" s="92"/>
      <c r="E31" s="92"/>
      <c r="F31" s="93">
        <f>C31/AI27</f>
        <v>0.1392331525948877</v>
      </c>
      <c r="G31" s="93"/>
      <c r="H31" s="94"/>
      <c r="I31" s="95">
        <f>SUM(I27:V27)</f>
        <v>10235</v>
      </c>
      <c r="J31" s="96"/>
      <c r="K31" s="96"/>
      <c r="L31" s="96"/>
      <c r="M31" s="96"/>
      <c r="N31" s="96"/>
      <c r="O31" s="96"/>
      <c r="P31" s="97">
        <f>I31/AI27</f>
        <v>0.6606635682933126</v>
      </c>
      <c r="Q31" s="97"/>
      <c r="R31" s="97"/>
      <c r="S31" s="97"/>
      <c r="T31" s="97"/>
      <c r="U31" s="97"/>
      <c r="V31" s="98"/>
      <c r="W31" s="95">
        <f>SUM(W27:AH27)</f>
        <v>3100</v>
      </c>
      <c r="X31" s="99"/>
      <c r="Y31" s="99"/>
      <c r="Z31" s="99"/>
      <c r="AA31" s="99"/>
      <c r="AB31" s="99"/>
      <c r="AC31" s="97">
        <f>W31/AI27</f>
        <v>0.20010327911179965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154</v>
      </c>
      <c r="C4" s="15"/>
      <c r="D4" s="16">
        <v>73</v>
      </c>
      <c r="E4" s="16"/>
      <c r="F4" s="17">
        <v>81</v>
      </c>
      <c r="G4" s="18"/>
      <c r="H4" s="19" t="s">
        <v>7</v>
      </c>
      <c r="I4" s="20"/>
      <c r="J4" s="15">
        <f aca="true" t="shared" si="1" ref="J4:J23">SUM(L4:N4)</f>
        <v>158</v>
      </c>
      <c r="K4" s="15"/>
      <c r="L4" s="16">
        <v>74</v>
      </c>
      <c r="M4" s="16"/>
      <c r="N4" s="16">
        <v>84</v>
      </c>
      <c r="O4" s="21"/>
      <c r="P4" s="19" t="s">
        <v>8</v>
      </c>
      <c r="Q4" s="20"/>
      <c r="R4" s="15">
        <f aca="true" t="shared" si="2" ref="R4:R23">SUM(T4:V4)</f>
        <v>198</v>
      </c>
      <c r="S4" s="15"/>
      <c r="T4" s="16">
        <v>89</v>
      </c>
      <c r="U4" s="16"/>
      <c r="V4" s="16">
        <v>109</v>
      </c>
      <c r="W4" s="21"/>
      <c r="X4" s="19" t="s">
        <v>9</v>
      </c>
      <c r="Y4" s="20"/>
      <c r="Z4" s="15">
        <f aca="true" t="shared" si="3" ref="Z4:Z23">SUM(AB4:AD4)</f>
        <v>163</v>
      </c>
      <c r="AA4" s="15"/>
      <c r="AB4" s="16">
        <v>91</v>
      </c>
      <c r="AC4" s="16"/>
      <c r="AD4" s="16">
        <v>72</v>
      </c>
      <c r="AE4" s="21"/>
      <c r="AF4" s="19" t="s">
        <v>10</v>
      </c>
      <c r="AG4" s="20"/>
      <c r="AH4" s="15">
        <f aca="true" t="shared" si="4" ref="AH4:AH24">SUM(AJ4:AL4)</f>
        <v>110</v>
      </c>
      <c r="AI4" s="15"/>
      <c r="AJ4" s="16">
        <v>56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136</v>
      </c>
      <c r="C5" s="24"/>
      <c r="D5" s="25">
        <v>66</v>
      </c>
      <c r="E5" s="25"/>
      <c r="F5" s="26">
        <v>70</v>
      </c>
      <c r="G5" s="27"/>
      <c r="H5" s="28" t="s">
        <v>12</v>
      </c>
      <c r="I5" s="29"/>
      <c r="J5" s="24">
        <f t="shared" si="1"/>
        <v>194</v>
      </c>
      <c r="K5" s="24"/>
      <c r="L5" s="25">
        <v>120</v>
      </c>
      <c r="M5" s="25"/>
      <c r="N5" s="25">
        <v>74</v>
      </c>
      <c r="O5" s="30"/>
      <c r="P5" s="28" t="s">
        <v>13</v>
      </c>
      <c r="Q5" s="29"/>
      <c r="R5" s="24">
        <f t="shared" si="2"/>
        <v>221</v>
      </c>
      <c r="S5" s="24"/>
      <c r="T5" s="25">
        <v>108</v>
      </c>
      <c r="U5" s="25"/>
      <c r="V5" s="25">
        <v>113</v>
      </c>
      <c r="W5" s="30"/>
      <c r="X5" s="28" t="s">
        <v>14</v>
      </c>
      <c r="Y5" s="29"/>
      <c r="Z5" s="24">
        <f t="shared" si="3"/>
        <v>164</v>
      </c>
      <c r="AA5" s="24"/>
      <c r="AB5" s="25">
        <v>82</v>
      </c>
      <c r="AC5" s="25"/>
      <c r="AD5" s="25">
        <v>82</v>
      </c>
      <c r="AE5" s="30"/>
      <c r="AF5" s="28" t="s">
        <v>15</v>
      </c>
      <c r="AG5" s="29"/>
      <c r="AH5" s="24">
        <f t="shared" si="4"/>
        <v>124</v>
      </c>
      <c r="AI5" s="24"/>
      <c r="AJ5" s="25">
        <v>58</v>
      </c>
      <c r="AK5" s="25"/>
      <c r="AL5" s="25">
        <v>66</v>
      </c>
      <c r="AM5" s="31"/>
    </row>
    <row r="6" spans="1:39" s="13" customFormat="1" ht="18" customHeight="1">
      <c r="A6" s="23" t="s">
        <v>16</v>
      </c>
      <c r="B6" s="24">
        <f t="shared" si="0"/>
        <v>117</v>
      </c>
      <c r="C6" s="24"/>
      <c r="D6" s="25">
        <v>62</v>
      </c>
      <c r="E6" s="25"/>
      <c r="F6" s="26">
        <v>55</v>
      </c>
      <c r="G6" s="27"/>
      <c r="H6" s="28" t="s">
        <v>17</v>
      </c>
      <c r="I6" s="29"/>
      <c r="J6" s="24">
        <f t="shared" si="1"/>
        <v>178</v>
      </c>
      <c r="K6" s="24"/>
      <c r="L6" s="25">
        <v>93</v>
      </c>
      <c r="M6" s="25"/>
      <c r="N6" s="25">
        <v>85</v>
      </c>
      <c r="O6" s="30"/>
      <c r="P6" s="28" t="s">
        <v>18</v>
      </c>
      <c r="Q6" s="29"/>
      <c r="R6" s="24">
        <f t="shared" si="2"/>
        <v>217</v>
      </c>
      <c r="S6" s="24"/>
      <c r="T6" s="25">
        <v>103</v>
      </c>
      <c r="U6" s="25"/>
      <c r="V6" s="25">
        <v>114</v>
      </c>
      <c r="W6" s="30"/>
      <c r="X6" s="28" t="s">
        <v>19</v>
      </c>
      <c r="Y6" s="29"/>
      <c r="Z6" s="24">
        <f t="shared" si="3"/>
        <v>147</v>
      </c>
      <c r="AA6" s="24"/>
      <c r="AB6" s="25">
        <v>72</v>
      </c>
      <c r="AC6" s="25"/>
      <c r="AD6" s="25">
        <v>75</v>
      </c>
      <c r="AE6" s="30"/>
      <c r="AF6" s="28" t="s">
        <v>20</v>
      </c>
      <c r="AG6" s="29"/>
      <c r="AH6" s="24">
        <f t="shared" si="4"/>
        <v>90</v>
      </c>
      <c r="AI6" s="24"/>
      <c r="AJ6" s="25">
        <v>39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130</v>
      </c>
      <c r="C7" s="24"/>
      <c r="D7" s="25">
        <v>65</v>
      </c>
      <c r="E7" s="25"/>
      <c r="F7" s="26">
        <v>65</v>
      </c>
      <c r="G7" s="27"/>
      <c r="H7" s="28" t="s">
        <v>22</v>
      </c>
      <c r="I7" s="29"/>
      <c r="J7" s="24">
        <f t="shared" si="1"/>
        <v>194</v>
      </c>
      <c r="K7" s="24"/>
      <c r="L7" s="25">
        <v>102</v>
      </c>
      <c r="M7" s="25"/>
      <c r="N7" s="25">
        <v>92</v>
      </c>
      <c r="O7" s="30"/>
      <c r="P7" s="28" t="s">
        <v>23</v>
      </c>
      <c r="Q7" s="29"/>
      <c r="R7" s="24">
        <f t="shared" si="2"/>
        <v>201</v>
      </c>
      <c r="S7" s="24"/>
      <c r="T7" s="25">
        <v>115</v>
      </c>
      <c r="U7" s="25"/>
      <c r="V7" s="25">
        <v>86</v>
      </c>
      <c r="W7" s="30"/>
      <c r="X7" s="28" t="s">
        <v>24</v>
      </c>
      <c r="Y7" s="29"/>
      <c r="Z7" s="24">
        <f t="shared" si="3"/>
        <v>158</v>
      </c>
      <c r="AA7" s="24"/>
      <c r="AB7" s="25">
        <v>86</v>
      </c>
      <c r="AC7" s="25"/>
      <c r="AD7" s="25">
        <v>72</v>
      </c>
      <c r="AE7" s="30"/>
      <c r="AF7" s="28" t="s">
        <v>25</v>
      </c>
      <c r="AG7" s="29"/>
      <c r="AH7" s="24">
        <f t="shared" si="4"/>
        <v>71</v>
      </c>
      <c r="AI7" s="24"/>
      <c r="AJ7" s="25">
        <v>30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158</v>
      </c>
      <c r="C8" s="24"/>
      <c r="D8" s="25">
        <v>76</v>
      </c>
      <c r="E8" s="25"/>
      <c r="F8" s="26">
        <v>82</v>
      </c>
      <c r="G8" s="27"/>
      <c r="H8" s="28" t="s">
        <v>27</v>
      </c>
      <c r="I8" s="29"/>
      <c r="J8" s="24">
        <f t="shared" si="1"/>
        <v>210</v>
      </c>
      <c r="K8" s="24"/>
      <c r="L8" s="25">
        <v>111</v>
      </c>
      <c r="M8" s="25"/>
      <c r="N8" s="25">
        <v>99</v>
      </c>
      <c r="O8" s="30"/>
      <c r="P8" s="28" t="s">
        <v>28</v>
      </c>
      <c r="Q8" s="29"/>
      <c r="R8" s="24">
        <f t="shared" si="2"/>
        <v>211</v>
      </c>
      <c r="S8" s="24"/>
      <c r="T8" s="25">
        <v>101</v>
      </c>
      <c r="U8" s="25"/>
      <c r="V8" s="25">
        <v>110</v>
      </c>
      <c r="W8" s="30"/>
      <c r="X8" s="28" t="s">
        <v>29</v>
      </c>
      <c r="Y8" s="29"/>
      <c r="Z8" s="24">
        <f t="shared" si="3"/>
        <v>148</v>
      </c>
      <c r="AA8" s="24"/>
      <c r="AB8" s="25">
        <v>67</v>
      </c>
      <c r="AC8" s="25"/>
      <c r="AD8" s="25">
        <v>81</v>
      </c>
      <c r="AE8" s="30"/>
      <c r="AF8" s="28" t="s">
        <v>30</v>
      </c>
      <c r="AG8" s="29"/>
      <c r="AH8" s="24">
        <f t="shared" si="4"/>
        <v>69</v>
      </c>
      <c r="AI8" s="24"/>
      <c r="AJ8" s="25">
        <v>36</v>
      </c>
      <c r="AK8" s="25"/>
      <c r="AL8" s="25">
        <v>33</v>
      </c>
      <c r="AM8" s="31"/>
    </row>
    <row r="9" spans="1:39" s="13" customFormat="1" ht="18" customHeight="1">
      <c r="A9" s="23" t="s">
        <v>31</v>
      </c>
      <c r="B9" s="24">
        <f t="shared" si="0"/>
        <v>131</v>
      </c>
      <c r="C9" s="24"/>
      <c r="D9" s="25">
        <v>64</v>
      </c>
      <c r="E9" s="25"/>
      <c r="F9" s="26">
        <v>67</v>
      </c>
      <c r="G9" s="27"/>
      <c r="H9" s="28" t="s">
        <v>32</v>
      </c>
      <c r="I9" s="29"/>
      <c r="J9" s="24">
        <f t="shared" si="1"/>
        <v>223</v>
      </c>
      <c r="K9" s="24"/>
      <c r="L9" s="25">
        <v>105</v>
      </c>
      <c r="M9" s="25"/>
      <c r="N9" s="25">
        <v>118</v>
      </c>
      <c r="O9" s="30"/>
      <c r="P9" s="28" t="s">
        <v>33</v>
      </c>
      <c r="Q9" s="29"/>
      <c r="R9" s="24">
        <f t="shared" si="2"/>
        <v>232</v>
      </c>
      <c r="S9" s="24"/>
      <c r="T9" s="25">
        <v>108</v>
      </c>
      <c r="U9" s="25"/>
      <c r="V9" s="25">
        <v>124</v>
      </c>
      <c r="W9" s="30"/>
      <c r="X9" s="28" t="s">
        <v>34</v>
      </c>
      <c r="Y9" s="29"/>
      <c r="Z9" s="24">
        <f t="shared" si="3"/>
        <v>142</v>
      </c>
      <c r="AA9" s="24"/>
      <c r="AB9" s="25">
        <v>64</v>
      </c>
      <c r="AC9" s="25"/>
      <c r="AD9" s="25">
        <v>78</v>
      </c>
      <c r="AE9" s="30"/>
      <c r="AF9" s="28" t="s">
        <v>35</v>
      </c>
      <c r="AG9" s="29"/>
      <c r="AH9" s="24">
        <f t="shared" si="4"/>
        <v>71</v>
      </c>
      <c r="AI9" s="24"/>
      <c r="AJ9" s="25">
        <v>28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127</v>
      </c>
      <c r="C10" s="24"/>
      <c r="D10" s="25">
        <v>61</v>
      </c>
      <c r="E10" s="25"/>
      <c r="F10" s="26">
        <v>66</v>
      </c>
      <c r="G10" s="27"/>
      <c r="H10" s="28" t="s">
        <v>37</v>
      </c>
      <c r="I10" s="29"/>
      <c r="J10" s="24">
        <f t="shared" si="1"/>
        <v>234</v>
      </c>
      <c r="K10" s="24"/>
      <c r="L10" s="25">
        <v>111</v>
      </c>
      <c r="M10" s="25"/>
      <c r="N10" s="25">
        <v>123</v>
      </c>
      <c r="O10" s="30"/>
      <c r="P10" s="28" t="s">
        <v>38</v>
      </c>
      <c r="Q10" s="29"/>
      <c r="R10" s="24">
        <f t="shared" si="2"/>
        <v>210</v>
      </c>
      <c r="S10" s="24"/>
      <c r="T10" s="25">
        <v>110</v>
      </c>
      <c r="U10" s="25"/>
      <c r="V10" s="25">
        <v>100</v>
      </c>
      <c r="W10" s="30"/>
      <c r="X10" s="28" t="s">
        <v>39</v>
      </c>
      <c r="Y10" s="29"/>
      <c r="Z10" s="24">
        <f t="shared" si="3"/>
        <v>140</v>
      </c>
      <c r="AA10" s="24"/>
      <c r="AB10" s="25">
        <v>63</v>
      </c>
      <c r="AC10" s="25"/>
      <c r="AD10" s="25">
        <v>77</v>
      </c>
      <c r="AE10" s="30"/>
      <c r="AF10" s="28" t="s">
        <v>40</v>
      </c>
      <c r="AG10" s="29"/>
      <c r="AH10" s="24">
        <f t="shared" si="4"/>
        <v>55</v>
      </c>
      <c r="AI10" s="24"/>
      <c r="AJ10" s="25">
        <v>16</v>
      </c>
      <c r="AK10" s="25"/>
      <c r="AL10" s="25">
        <v>39</v>
      </c>
      <c r="AM10" s="31"/>
    </row>
    <row r="11" spans="1:39" s="13" customFormat="1" ht="18" customHeight="1">
      <c r="A11" s="23" t="s">
        <v>41</v>
      </c>
      <c r="B11" s="24">
        <f t="shared" si="0"/>
        <v>158</v>
      </c>
      <c r="C11" s="24"/>
      <c r="D11" s="25">
        <v>84</v>
      </c>
      <c r="E11" s="25"/>
      <c r="F11" s="26">
        <v>74</v>
      </c>
      <c r="G11" s="27"/>
      <c r="H11" s="28" t="s">
        <v>42</v>
      </c>
      <c r="I11" s="29"/>
      <c r="J11" s="24">
        <f t="shared" si="1"/>
        <v>246</v>
      </c>
      <c r="K11" s="24"/>
      <c r="L11" s="25">
        <v>112</v>
      </c>
      <c r="M11" s="25"/>
      <c r="N11" s="25">
        <v>134</v>
      </c>
      <c r="O11" s="30"/>
      <c r="P11" s="28" t="s">
        <v>43</v>
      </c>
      <c r="Q11" s="29"/>
      <c r="R11" s="24">
        <f t="shared" si="2"/>
        <v>223</v>
      </c>
      <c r="S11" s="24"/>
      <c r="T11" s="25">
        <v>98</v>
      </c>
      <c r="U11" s="25"/>
      <c r="V11" s="25">
        <v>125</v>
      </c>
      <c r="W11" s="30"/>
      <c r="X11" s="28" t="s">
        <v>44</v>
      </c>
      <c r="Y11" s="29"/>
      <c r="Z11" s="24">
        <f t="shared" si="3"/>
        <v>112</v>
      </c>
      <c r="AA11" s="24"/>
      <c r="AB11" s="25">
        <v>58</v>
      </c>
      <c r="AC11" s="25"/>
      <c r="AD11" s="25">
        <v>54</v>
      </c>
      <c r="AE11" s="30"/>
      <c r="AF11" s="28" t="s">
        <v>45</v>
      </c>
      <c r="AG11" s="29"/>
      <c r="AH11" s="24">
        <f t="shared" si="4"/>
        <v>62</v>
      </c>
      <c r="AI11" s="24"/>
      <c r="AJ11" s="25">
        <v>16</v>
      </c>
      <c r="AK11" s="25"/>
      <c r="AL11" s="25">
        <v>46</v>
      </c>
      <c r="AM11" s="31"/>
    </row>
    <row r="12" spans="1:39" s="13" customFormat="1" ht="18" customHeight="1">
      <c r="A12" s="23" t="s">
        <v>46</v>
      </c>
      <c r="B12" s="24">
        <f t="shared" si="0"/>
        <v>133</v>
      </c>
      <c r="C12" s="24"/>
      <c r="D12" s="25">
        <v>66</v>
      </c>
      <c r="E12" s="25"/>
      <c r="F12" s="26">
        <v>67</v>
      </c>
      <c r="G12" s="27"/>
      <c r="H12" s="28" t="s">
        <v>47</v>
      </c>
      <c r="I12" s="29"/>
      <c r="J12" s="24">
        <f t="shared" si="1"/>
        <v>252</v>
      </c>
      <c r="K12" s="24"/>
      <c r="L12" s="25">
        <v>127</v>
      </c>
      <c r="M12" s="25"/>
      <c r="N12" s="25">
        <v>125</v>
      </c>
      <c r="O12" s="30"/>
      <c r="P12" s="28" t="s">
        <v>48</v>
      </c>
      <c r="Q12" s="29"/>
      <c r="R12" s="24">
        <f t="shared" si="2"/>
        <v>251</v>
      </c>
      <c r="S12" s="24"/>
      <c r="T12" s="25">
        <v>132</v>
      </c>
      <c r="U12" s="25"/>
      <c r="V12" s="25">
        <v>119</v>
      </c>
      <c r="W12" s="30"/>
      <c r="X12" s="28" t="s">
        <v>49</v>
      </c>
      <c r="Y12" s="29"/>
      <c r="Z12" s="24">
        <f t="shared" si="3"/>
        <v>133</v>
      </c>
      <c r="AA12" s="24"/>
      <c r="AB12" s="25">
        <v>65</v>
      </c>
      <c r="AC12" s="25"/>
      <c r="AD12" s="25">
        <v>68</v>
      </c>
      <c r="AE12" s="30"/>
      <c r="AF12" s="28" t="s">
        <v>50</v>
      </c>
      <c r="AG12" s="29"/>
      <c r="AH12" s="24">
        <f t="shared" si="4"/>
        <v>43</v>
      </c>
      <c r="AI12" s="24"/>
      <c r="AJ12" s="25">
        <v>12</v>
      </c>
      <c r="AK12" s="25"/>
      <c r="AL12" s="25">
        <v>31</v>
      </c>
      <c r="AM12" s="31"/>
    </row>
    <row r="13" spans="1:39" s="13" customFormat="1" ht="18" customHeight="1">
      <c r="A13" s="23" t="s">
        <v>51</v>
      </c>
      <c r="B13" s="24">
        <f t="shared" si="0"/>
        <v>127</v>
      </c>
      <c r="C13" s="24"/>
      <c r="D13" s="25">
        <v>55</v>
      </c>
      <c r="E13" s="25"/>
      <c r="F13" s="26">
        <v>72</v>
      </c>
      <c r="G13" s="27"/>
      <c r="H13" s="28" t="s">
        <v>52</v>
      </c>
      <c r="I13" s="29"/>
      <c r="J13" s="24">
        <f t="shared" si="1"/>
        <v>210</v>
      </c>
      <c r="K13" s="24"/>
      <c r="L13" s="25">
        <v>100</v>
      </c>
      <c r="M13" s="25"/>
      <c r="N13" s="25">
        <v>110</v>
      </c>
      <c r="O13" s="30"/>
      <c r="P13" s="28" t="s">
        <v>53</v>
      </c>
      <c r="Q13" s="29"/>
      <c r="R13" s="24">
        <f t="shared" si="2"/>
        <v>264</v>
      </c>
      <c r="S13" s="24"/>
      <c r="T13" s="25">
        <v>133</v>
      </c>
      <c r="U13" s="25"/>
      <c r="V13" s="25">
        <v>131</v>
      </c>
      <c r="W13" s="30"/>
      <c r="X13" s="28" t="s">
        <v>54</v>
      </c>
      <c r="Y13" s="29"/>
      <c r="Z13" s="24">
        <f t="shared" si="3"/>
        <v>142</v>
      </c>
      <c r="AA13" s="24"/>
      <c r="AB13" s="25">
        <v>75</v>
      </c>
      <c r="AC13" s="25"/>
      <c r="AD13" s="25">
        <v>67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10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139</v>
      </c>
      <c r="C14" s="24"/>
      <c r="D14" s="25">
        <v>64</v>
      </c>
      <c r="E14" s="25"/>
      <c r="F14" s="26">
        <v>75</v>
      </c>
      <c r="G14" s="27"/>
      <c r="H14" s="28" t="s">
        <v>57</v>
      </c>
      <c r="I14" s="29"/>
      <c r="J14" s="24">
        <f t="shared" si="1"/>
        <v>230</v>
      </c>
      <c r="K14" s="24"/>
      <c r="L14" s="25">
        <v>115</v>
      </c>
      <c r="M14" s="25"/>
      <c r="N14" s="25">
        <v>115</v>
      </c>
      <c r="O14" s="30"/>
      <c r="P14" s="28" t="s">
        <v>58</v>
      </c>
      <c r="Q14" s="29"/>
      <c r="R14" s="24">
        <f t="shared" si="2"/>
        <v>256</v>
      </c>
      <c r="S14" s="24"/>
      <c r="T14" s="25">
        <v>117</v>
      </c>
      <c r="U14" s="25"/>
      <c r="V14" s="25">
        <v>139</v>
      </c>
      <c r="W14" s="30"/>
      <c r="X14" s="28" t="s">
        <v>59</v>
      </c>
      <c r="Y14" s="29"/>
      <c r="Z14" s="24">
        <f t="shared" si="3"/>
        <v>146</v>
      </c>
      <c r="AA14" s="24"/>
      <c r="AB14" s="25">
        <v>65</v>
      </c>
      <c r="AC14" s="25"/>
      <c r="AD14" s="25">
        <v>81</v>
      </c>
      <c r="AE14" s="30"/>
      <c r="AF14" s="28" t="s">
        <v>60</v>
      </c>
      <c r="AG14" s="29"/>
      <c r="AH14" s="24">
        <f t="shared" si="4"/>
        <v>40</v>
      </c>
      <c r="AI14" s="24"/>
      <c r="AJ14" s="25">
        <v>14</v>
      </c>
      <c r="AK14" s="25"/>
      <c r="AL14" s="25">
        <v>26</v>
      </c>
      <c r="AM14" s="31"/>
    </row>
    <row r="15" spans="1:39" s="13" customFormat="1" ht="18" customHeight="1">
      <c r="A15" s="23" t="s">
        <v>61</v>
      </c>
      <c r="B15" s="24">
        <f t="shared" si="0"/>
        <v>129</v>
      </c>
      <c r="C15" s="24"/>
      <c r="D15" s="25">
        <v>68</v>
      </c>
      <c r="E15" s="25"/>
      <c r="F15" s="26">
        <v>61</v>
      </c>
      <c r="G15" s="27"/>
      <c r="H15" s="28" t="s">
        <v>62</v>
      </c>
      <c r="I15" s="29"/>
      <c r="J15" s="24">
        <f t="shared" si="1"/>
        <v>202</v>
      </c>
      <c r="K15" s="24"/>
      <c r="L15" s="25">
        <v>105</v>
      </c>
      <c r="M15" s="25"/>
      <c r="N15" s="25">
        <v>97</v>
      </c>
      <c r="O15" s="30"/>
      <c r="P15" s="28" t="s">
        <v>63</v>
      </c>
      <c r="Q15" s="29"/>
      <c r="R15" s="24">
        <f t="shared" si="2"/>
        <v>237</v>
      </c>
      <c r="S15" s="24"/>
      <c r="T15" s="25">
        <v>126</v>
      </c>
      <c r="U15" s="25"/>
      <c r="V15" s="25">
        <v>111</v>
      </c>
      <c r="W15" s="30"/>
      <c r="X15" s="28" t="s">
        <v>64</v>
      </c>
      <c r="Y15" s="29"/>
      <c r="Z15" s="24">
        <f t="shared" si="3"/>
        <v>152</v>
      </c>
      <c r="AA15" s="24"/>
      <c r="AB15" s="25">
        <v>83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6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67</v>
      </c>
      <c r="E16" s="25"/>
      <c r="F16" s="26">
        <v>47</v>
      </c>
      <c r="G16" s="27"/>
      <c r="H16" s="28" t="s">
        <v>67</v>
      </c>
      <c r="I16" s="29"/>
      <c r="J16" s="24">
        <f t="shared" si="1"/>
        <v>197</v>
      </c>
      <c r="K16" s="24"/>
      <c r="L16" s="25">
        <v>99</v>
      </c>
      <c r="M16" s="25"/>
      <c r="N16" s="25">
        <v>98</v>
      </c>
      <c r="O16" s="30"/>
      <c r="P16" s="28" t="s">
        <v>68</v>
      </c>
      <c r="Q16" s="29"/>
      <c r="R16" s="24">
        <f t="shared" si="2"/>
        <v>261</v>
      </c>
      <c r="S16" s="24"/>
      <c r="T16" s="25">
        <v>129</v>
      </c>
      <c r="U16" s="25"/>
      <c r="V16" s="25">
        <v>132</v>
      </c>
      <c r="W16" s="30"/>
      <c r="X16" s="28" t="s">
        <v>69</v>
      </c>
      <c r="Y16" s="29"/>
      <c r="Z16" s="24">
        <f t="shared" si="3"/>
        <v>151</v>
      </c>
      <c r="AA16" s="24"/>
      <c r="AB16" s="25">
        <v>59</v>
      </c>
      <c r="AC16" s="25"/>
      <c r="AD16" s="25">
        <v>92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5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129</v>
      </c>
      <c r="C17" s="24"/>
      <c r="D17" s="25">
        <v>67</v>
      </c>
      <c r="E17" s="25"/>
      <c r="F17" s="26">
        <v>62</v>
      </c>
      <c r="G17" s="27"/>
      <c r="H17" s="28" t="s">
        <v>72</v>
      </c>
      <c r="I17" s="29"/>
      <c r="J17" s="24">
        <f t="shared" si="1"/>
        <v>210</v>
      </c>
      <c r="K17" s="24"/>
      <c r="L17" s="25">
        <v>113</v>
      </c>
      <c r="M17" s="25"/>
      <c r="N17" s="25">
        <v>97</v>
      </c>
      <c r="O17" s="30"/>
      <c r="P17" s="28" t="s">
        <v>73</v>
      </c>
      <c r="Q17" s="29"/>
      <c r="R17" s="24">
        <f t="shared" si="2"/>
        <v>238</v>
      </c>
      <c r="S17" s="24"/>
      <c r="T17" s="25">
        <v>118</v>
      </c>
      <c r="U17" s="25"/>
      <c r="V17" s="25">
        <v>120</v>
      </c>
      <c r="W17" s="30"/>
      <c r="X17" s="28" t="s">
        <v>74</v>
      </c>
      <c r="Y17" s="29"/>
      <c r="Z17" s="24">
        <f t="shared" si="3"/>
        <v>170</v>
      </c>
      <c r="AA17" s="24"/>
      <c r="AB17" s="25">
        <v>72</v>
      </c>
      <c r="AC17" s="25"/>
      <c r="AD17" s="25">
        <v>98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3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118</v>
      </c>
      <c r="C18" s="24"/>
      <c r="D18" s="25">
        <v>63</v>
      </c>
      <c r="E18" s="25"/>
      <c r="F18" s="26">
        <v>55</v>
      </c>
      <c r="G18" s="27"/>
      <c r="H18" s="28" t="s">
        <v>77</v>
      </c>
      <c r="I18" s="29"/>
      <c r="J18" s="24">
        <f t="shared" si="1"/>
        <v>187</v>
      </c>
      <c r="K18" s="24"/>
      <c r="L18" s="25">
        <v>101</v>
      </c>
      <c r="M18" s="25"/>
      <c r="N18" s="25">
        <v>86</v>
      </c>
      <c r="O18" s="30"/>
      <c r="P18" s="28" t="s">
        <v>78</v>
      </c>
      <c r="Q18" s="29"/>
      <c r="R18" s="24">
        <f t="shared" si="2"/>
        <v>239</v>
      </c>
      <c r="S18" s="24"/>
      <c r="T18" s="25">
        <v>111</v>
      </c>
      <c r="U18" s="25"/>
      <c r="V18" s="25">
        <v>128</v>
      </c>
      <c r="W18" s="30"/>
      <c r="X18" s="28" t="s">
        <v>79</v>
      </c>
      <c r="Y18" s="29"/>
      <c r="Z18" s="24">
        <f t="shared" si="3"/>
        <v>186</v>
      </c>
      <c r="AA18" s="24"/>
      <c r="AB18" s="25">
        <v>76</v>
      </c>
      <c r="AC18" s="25"/>
      <c r="AD18" s="25">
        <v>110</v>
      </c>
      <c r="AE18" s="30"/>
      <c r="AF18" s="28" t="s">
        <v>80</v>
      </c>
      <c r="AG18" s="29"/>
      <c r="AH18" s="24">
        <f t="shared" si="4"/>
        <v>20</v>
      </c>
      <c r="AI18" s="24"/>
      <c r="AJ18" s="25">
        <v>3</v>
      </c>
      <c r="AK18" s="25"/>
      <c r="AL18" s="25">
        <v>17</v>
      </c>
      <c r="AM18" s="31"/>
    </row>
    <row r="19" spans="1:39" s="13" customFormat="1" ht="18" customHeight="1">
      <c r="A19" s="23" t="s">
        <v>81</v>
      </c>
      <c r="B19" s="24">
        <f t="shared" si="0"/>
        <v>110</v>
      </c>
      <c r="C19" s="24"/>
      <c r="D19" s="25">
        <v>56</v>
      </c>
      <c r="E19" s="25"/>
      <c r="F19" s="26">
        <v>54</v>
      </c>
      <c r="G19" s="27"/>
      <c r="H19" s="28" t="s">
        <v>82</v>
      </c>
      <c r="I19" s="29"/>
      <c r="J19" s="24">
        <f t="shared" si="1"/>
        <v>228</v>
      </c>
      <c r="K19" s="24"/>
      <c r="L19" s="25">
        <v>113</v>
      </c>
      <c r="M19" s="25"/>
      <c r="N19" s="25">
        <v>115</v>
      </c>
      <c r="O19" s="30"/>
      <c r="P19" s="28" t="s">
        <v>83</v>
      </c>
      <c r="Q19" s="29"/>
      <c r="R19" s="24">
        <f t="shared" si="2"/>
        <v>268</v>
      </c>
      <c r="S19" s="24"/>
      <c r="T19" s="25">
        <v>144</v>
      </c>
      <c r="U19" s="25"/>
      <c r="V19" s="25">
        <v>124</v>
      </c>
      <c r="W19" s="30"/>
      <c r="X19" s="28" t="s">
        <v>84</v>
      </c>
      <c r="Y19" s="29"/>
      <c r="Z19" s="24">
        <f t="shared" si="3"/>
        <v>182</v>
      </c>
      <c r="AA19" s="24"/>
      <c r="AB19" s="25">
        <v>77</v>
      </c>
      <c r="AC19" s="25"/>
      <c r="AD19" s="25">
        <v>105</v>
      </c>
      <c r="AE19" s="30"/>
      <c r="AF19" s="28" t="s">
        <v>85</v>
      </c>
      <c r="AG19" s="29"/>
      <c r="AH19" s="24">
        <f t="shared" si="4"/>
        <v>16</v>
      </c>
      <c r="AI19" s="24"/>
      <c r="AJ19" s="25">
        <v>3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118</v>
      </c>
      <c r="C20" s="24"/>
      <c r="D20" s="25">
        <v>60</v>
      </c>
      <c r="E20" s="25"/>
      <c r="F20" s="26">
        <v>58</v>
      </c>
      <c r="G20" s="27"/>
      <c r="H20" s="28" t="s">
        <v>87</v>
      </c>
      <c r="I20" s="29"/>
      <c r="J20" s="24">
        <f t="shared" si="1"/>
        <v>216</v>
      </c>
      <c r="K20" s="24"/>
      <c r="L20" s="25">
        <v>116</v>
      </c>
      <c r="M20" s="25"/>
      <c r="N20" s="25">
        <v>100</v>
      </c>
      <c r="O20" s="30"/>
      <c r="P20" s="28" t="s">
        <v>88</v>
      </c>
      <c r="Q20" s="29"/>
      <c r="R20" s="24">
        <f t="shared" si="2"/>
        <v>221</v>
      </c>
      <c r="S20" s="24"/>
      <c r="T20" s="25">
        <v>116</v>
      </c>
      <c r="U20" s="25"/>
      <c r="V20" s="25">
        <v>105</v>
      </c>
      <c r="W20" s="30"/>
      <c r="X20" s="28" t="s">
        <v>89</v>
      </c>
      <c r="Y20" s="29"/>
      <c r="Z20" s="24">
        <f t="shared" si="3"/>
        <v>110</v>
      </c>
      <c r="AA20" s="24"/>
      <c r="AB20" s="25">
        <v>47</v>
      </c>
      <c r="AC20" s="25"/>
      <c r="AD20" s="25">
        <v>63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116</v>
      </c>
      <c r="C21" s="24"/>
      <c r="D21" s="25">
        <v>72</v>
      </c>
      <c r="E21" s="25"/>
      <c r="F21" s="26">
        <v>44</v>
      </c>
      <c r="G21" s="27"/>
      <c r="H21" s="28" t="s">
        <v>92</v>
      </c>
      <c r="I21" s="29"/>
      <c r="J21" s="24">
        <f t="shared" si="1"/>
        <v>184</v>
      </c>
      <c r="K21" s="24"/>
      <c r="L21" s="25">
        <v>80</v>
      </c>
      <c r="M21" s="25"/>
      <c r="N21" s="25">
        <v>104</v>
      </c>
      <c r="O21" s="30"/>
      <c r="P21" s="28" t="s">
        <v>93</v>
      </c>
      <c r="Q21" s="29"/>
      <c r="R21" s="24">
        <f t="shared" si="2"/>
        <v>201</v>
      </c>
      <c r="S21" s="24"/>
      <c r="T21" s="25">
        <v>102</v>
      </c>
      <c r="U21" s="25"/>
      <c r="V21" s="25">
        <v>99</v>
      </c>
      <c r="W21" s="30"/>
      <c r="X21" s="28" t="s">
        <v>94</v>
      </c>
      <c r="Y21" s="29"/>
      <c r="Z21" s="24">
        <f t="shared" si="3"/>
        <v>111</v>
      </c>
      <c r="AA21" s="24"/>
      <c r="AB21" s="25">
        <v>54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2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115</v>
      </c>
      <c r="C22" s="24"/>
      <c r="D22" s="25">
        <v>59</v>
      </c>
      <c r="E22" s="25"/>
      <c r="F22" s="26">
        <v>56</v>
      </c>
      <c r="G22" s="27"/>
      <c r="H22" s="28" t="s">
        <v>97</v>
      </c>
      <c r="I22" s="29"/>
      <c r="J22" s="24">
        <f t="shared" si="1"/>
        <v>215</v>
      </c>
      <c r="K22" s="24"/>
      <c r="L22" s="25">
        <v>114</v>
      </c>
      <c r="M22" s="25"/>
      <c r="N22" s="25">
        <v>101</v>
      </c>
      <c r="O22" s="30"/>
      <c r="P22" s="28" t="s">
        <v>98</v>
      </c>
      <c r="Q22" s="29"/>
      <c r="R22" s="24">
        <f t="shared" si="2"/>
        <v>221</v>
      </c>
      <c r="S22" s="24"/>
      <c r="T22" s="25">
        <v>116</v>
      </c>
      <c r="U22" s="25"/>
      <c r="V22" s="25">
        <v>105</v>
      </c>
      <c r="W22" s="30"/>
      <c r="X22" s="28" t="s">
        <v>99</v>
      </c>
      <c r="Y22" s="29"/>
      <c r="Z22" s="24">
        <f t="shared" si="3"/>
        <v>131</v>
      </c>
      <c r="AA22" s="24"/>
      <c r="AB22" s="25">
        <v>54</v>
      </c>
      <c r="AC22" s="25"/>
      <c r="AD22" s="25">
        <v>77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147</v>
      </c>
      <c r="C23" s="33"/>
      <c r="D23" s="34">
        <v>69</v>
      </c>
      <c r="E23" s="34"/>
      <c r="F23" s="35">
        <v>78</v>
      </c>
      <c r="G23" s="36"/>
      <c r="H23" s="37" t="s">
        <v>102</v>
      </c>
      <c r="I23" s="38"/>
      <c r="J23" s="33">
        <f t="shared" si="1"/>
        <v>183</v>
      </c>
      <c r="K23" s="33"/>
      <c r="L23" s="34">
        <v>93</v>
      </c>
      <c r="M23" s="34"/>
      <c r="N23" s="34">
        <v>90</v>
      </c>
      <c r="O23" s="39"/>
      <c r="P23" s="37" t="s">
        <v>103</v>
      </c>
      <c r="Q23" s="38"/>
      <c r="R23" s="33">
        <f t="shared" si="2"/>
        <v>189</v>
      </c>
      <c r="S23" s="33"/>
      <c r="T23" s="34">
        <v>95</v>
      </c>
      <c r="U23" s="34"/>
      <c r="V23" s="34">
        <v>94</v>
      </c>
      <c r="W23" s="39"/>
      <c r="X23" s="37" t="s">
        <v>104</v>
      </c>
      <c r="Y23" s="38"/>
      <c r="Z23" s="33">
        <f t="shared" si="3"/>
        <v>110</v>
      </c>
      <c r="AA23" s="33"/>
      <c r="AB23" s="34">
        <v>52</v>
      </c>
      <c r="AC23" s="34"/>
      <c r="AD23" s="34">
        <v>58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2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1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826</v>
      </c>
      <c r="D27" s="62"/>
      <c r="E27" s="63">
        <f>SUM(E28:F29)</f>
        <v>813</v>
      </c>
      <c r="F27" s="62"/>
      <c r="G27" s="63">
        <f>SUM(G28:H29)</f>
        <v>361</v>
      </c>
      <c r="H27" s="62"/>
      <c r="I27" s="63">
        <f>SUM(I28:J29)</f>
        <v>344</v>
      </c>
      <c r="J27" s="62"/>
      <c r="K27" s="63">
        <f>SUM(K28:L29)</f>
        <v>262</v>
      </c>
      <c r="L27" s="62"/>
      <c r="M27" s="63">
        <f>SUM(M28:N29)</f>
        <v>2099</v>
      </c>
      <c r="N27" s="62"/>
      <c r="O27" s="63">
        <f>SUM(O28:P29)</f>
        <v>2052</v>
      </c>
      <c r="P27" s="62"/>
      <c r="Q27" s="63">
        <f>SUM(Q28:R29)</f>
        <v>2228</v>
      </c>
      <c r="R27" s="62"/>
      <c r="S27" s="63">
        <f>SUM(S28:T29)</f>
        <v>2331</v>
      </c>
      <c r="T27" s="62"/>
      <c r="U27" s="63">
        <f>SUM(U28:V29)</f>
        <v>780</v>
      </c>
      <c r="V27" s="62"/>
      <c r="W27" s="63">
        <f>SUM(W28:X29)</f>
        <v>669</v>
      </c>
      <c r="X27" s="62"/>
      <c r="Y27" s="63">
        <f>SUM(Y28:Z29)</f>
        <v>805</v>
      </c>
      <c r="Z27" s="62"/>
      <c r="AA27" s="63">
        <f>SUM(AA28:AB29)</f>
        <v>644</v>
      </c>
      <c r="AB27" s="62"/>
      <c r="AC27" s="63">
        <f>SUM(AC28:AD29)</f>
        <v>733</v>
      </c>
      <c r="AD27" s="62"/>
      <c r="AE27" s="63">
        <f>SUM(AE28:AF29)</f>
        <v>164</v>
      </c>
      <c r="AF27" s="62"/>
      <c r="AG27" s="63">
        <f>SUM(AG28:AH29)</f>
        <v>7</v>
      </c>
      <c r="AH27" s="62"/>
      <c r="AI27" s="64">
        <f>SUM(C27:AH27)</f>
        <v>15118</v>
      </c>
      <c r="AJ27" s="65"/>
      <c r="AK27" s="66">
        <v>7294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406</v>
      </c>
      <c r="D28" s="71"/>
      <c r="E28" s="72">
        <f>SUM(D10:E15)</f>
        <v>398</v>
      </c>
      <c r="F28" s="71"/>
      <c r="G28" s="72">
        <f>SUM(D16:E18)</f>
        <v>197</v>
      </c>
      <c r="H28" s="71"/>
      <c r="I28" s="72">
        <f>SUM(D19:E21)</f>
        <v>188</v>
      </c>
      <c r="J28" s="71"/>
      <c r="K28" s="72">
        <f>SUM(D22:E23)</f>
        <v>128</v>
      </c>
      <c r="L28" s="71"/>
      <c r="M28" s="72">
        <f>SUM(L4:M13)</f>
        <v>1055</v>
      </c>
      <c r="N28" s="71"/>
      <c r="O28" s="72">
        <f>SUM(L14:M23)</f>
        <v>1049</v>
      </c>
      <c r="P28" s="71"/>
      <c r="Q28" s="72">
        <f>SUM(T4:U13)</f>
        <v>1097</v>
      </c>
      <c r="R28" s="71"/>
      <c r="S28" s="72">
        <f>SUM(T14:U23)</f>
        <v>1174</v>
      </c>
      <c r="T28" s="71"/>
      <c r="U28" s="72">
        <f>SUM(AB4:AC8)</f>
        <v>398</v>
      </c>
      <c r="V28" s="71"/>
      <c r="W28" s="72">
        <f>SUM(AB9:AC13)</f>
        <v>325</v>
      </c>
      <c r="X28" s="71"/>
      <c r="Y28" s="72">
        <f>SUM(AB14:AC18)</f>
        <v>355</v>
      </c>
      <c r="Z28" s="71"/>
      <c r="AA28" s="72">
        <f>SUM(AB19:AC23)</f>
        <v>284</v>
      </c>
      <c r="AB28" s="71"/>
      <c r="AC28" s="72">
        <f>SUM(AJ4:AK13)</f>
        <v>301</v>
      </c>
      <c r="AD28" s="71"/>
      <c r="AE28" s="72">
        <f>SUM(AJ14:AK23)</f>
        <v>40</v>
      </c>
      <c r="AF28" s="71"/>
      <c r="AG28" s="72">
        <f>AJ24</f>
        <v>1</v>
      </c>
      <c r="AH28" s="71"/>
      <c r="AI28" s="73">
        <f>SUM(C28:AH28)</f>
        <v>7396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420</v>
      </c>
      <c r="D29" s="78"/>
      <c r="E29" s="79">
        <f>SUM(F10:G15)</f>
        <v>415</v>
      </c>
      <c r="F29" s="78"/>
      <c r="G29" s="79">
        <f>SUM(F16:G18)</f>
        <v>164</v>
      </c>
      <c r="H29" s="78"/>
      <c r="I29" s="79">
        <f>SUM(F19:G21)</f>
        <v>156</v>
      </c>
      <c r="J29" s="78"/>
      <c r="K29" s="79">
        <f>SUM(F22:G23)</f>
        <v>134</v>
      </c>
      <c r="L29" s="78"/>
      <c r="M29" s="79">
        <f>SUM(N4:O13)</f>
        <v>1044</v>
      </c>
      <c r="N29" s="78"/>
      <c r="O29" s="79">
        <f>SUM(N14:O23)</f>
        <v>1003</v>
      </c>
      <c r="P29" s="78"/>
      <c r="Q29" s="79">
        <f>SUM(V4:W13)</f>
        <v>1131</v>
      </c>
      <c r="R29" s="78"/>
      <c r="S29" s="79">
        <f>SUM(V14:W23)</f>
        <v>1157</v>
      </c>
      <c r="T29" s="78"/>
      <c r="U29" s="79">
        <f>SUM(AD4:AE8)</f>
        <v>382</v>
      </c>
      <c r="V29" s="78"/>
      <c r="W29" s="79">
        <f>SUM(AD9:AE13)</f>
        <v>344</v>
      </c>
      <c r="X29" s="78"/>
      <c r="Y29" s="79">
        <f>SUM(AD14:AE18)</f>
        <v>450</v>
      </c>
      <c r="Z29" s="78"/>
      <c r="AA29" s="79">
        <f>SUM(AD19:AE23)</f>
        <v>360</v>
      </c>
      <c r="AB29" s="78"/>
      <c r="AC29" s="79">
        <f>SUM(AL4:AM13)</f>
        <v>432</v>
      </c>
      <c r="AD29" s="78"/>
      <c r="AE29" s="79">
        <f>SUM(AL14:AM23)</f>
        <v>124</v>
      </c>
      <c r="AF29" s="78"/>
      <c r="AG29" s="79">
        <f>AL24</f>
        <v>6</v>
      </c>
      <c r="AH29" s="78"/>
      <c r="AI29" s="80">
        <f>SUM(C29:AH29)</f>
        <v>7722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2000</v>
      </c>
      <c r="D31" s="92"/>
      <c r="E31" s="92"/>
      <c r="F31" s="93">
        <f>C31/AI27</f>
        <v>0.13229263130043656</v>
      </c>
      <c r="G31" s="93"/>
      <c r="H31" s="94"/>
      <c r="I31" s="95">
        <f>SUM(I27:V27)</f>
        <v>10096</v>
      </c>
      <c r="J31" s="96"/>
      <c r="K31" s="96"/>
      <c r="L31" s="96"/>
      <c r="M31" s="96"/>
      <c r="N31" s="96"/>
      <c r="O31" s="96"/>
      <c r="P31" s="97">
        <f>I31/AI27</f>
        <v>0.6678132028046038</v>
      </c>
      <c r="Q31" s="97"/>
      <c r="R31" s="97"/>
      <c r="S31" s="97"/>
      <c r="T31" s="97"/>
      <c r="U31" s="97"/>
      <c r="V31" s="98"/>
      <c r="W31" s="95">
        <f>SUM(W27:AH27)</f>
        <v>3022</v>
      </c>
      <c r="X31" s="99"/>
      <c r="Y31" s="99"/>
      <c r="Z31" s="99"/>
      <c r="AA31" s="99"/>
      <c r="AB31" s="99"/>
      <c r="AC31" s="97">
        <f>W31/AI27</f>
        <v>0.19989416589495965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137</v>
      </c>
      <c r="C4" s="15"/>
      <c r="D4" s="16">
        <v>66</v>
      </c>
      <c r="E4" s="16"/>
      <c r="F4" s="17">
        <v>71</v>
      </c>
      <c r="G4" s="18"/>
      <c r="H4" s="19" t="s">
        <v>7</v>
      </c>
      <c r="I4" s="20"/>
      <c r="J4" s="15">
        <f aca="true" t="shared" si="1" ref="J4:J23">SUM(L4:N4)</f>
        <v>113</v>
      </c>
      <c r="K4" s="15"/>
      <c r="L4" s="16">
        <v>62</v>
      </c>
      <c r="M4" s="16"/>
      <c r="N4" s="16">
        <v>51</v>
      </c>
      <c r="O4" s="21"/>
      <c r="P4" s="19" t="s">
        <v>8</v>
      </c>
      <c r="Q4" s="20"/>
      <c r="R4" s="15">
        <f aca="true" t="shared" si="2" ref="R4:R23">SUM(T4:V4)</f>
        <v>157</v>
      </c>
      <c r="S4" s="15"/>
      <c r="T4" s="16">
        <v>78</v>
      </c>
      <c r="U4" s="16"/>
      <c r="V4" s="16">
        <v>79</v>
      </c>
      <c r="W4" s="21"/>
      <c r="X4" s="19" t="s">
        <v>9</v>
      </c>
      <c r="Y4" s="20"/>
      <c r="Z4" s="15">
        <f aca="true" t="shared" si="3" ref="Z4:Z23">SUM(AB4:AD4)</f>
        <v>113</v>
      </c>
      <c r="AA4" s="15"/>
      <c r="AB4" s="16">
        <v>58</v>
      </c>
      <c r="AC4" s="16"/>
      <c r="AD4" s="16">
        <v>55</v>
      </c>
      <c r="AE4" s="21"/>
      <c r="AF4" s="19" t="s">
        <v>10</v>
      </c>
      <c r="AG4" s="20"/>
      <c r="AH4" s="15">
        <f aca="true" t="shared" si="4" ref="AH4:AH24">SUM(AJ4:AL4)</f>
        <v>83</v>
      </c>
      <c r="AI4" s="15"/>
      <c r="AJ4" s="16">
        <v>40</v>
      </c>
      <c r="AK4" s="16"/>
      <c r="AL4" s="16">
        <v>43</v>
      </c>
      <c r="AM4" s="22"/>
    </row>
    <row r="5" spans="1:39" s="13" customFormat="1" ht="18" customHeight="1">
      <c r="A5" s="23" t="s">
        <v>11</v>
      </c>
      <c r="B5" s="24">
        <f t="shared" si="0"/>
        <v>133</v>
      </c>
      <c r="C5" s="24"/>
      <c r="D5" s="25">
        <v>67</v>
      </c>
      <c r="E5" s="25"/>
      <c r="F5" s="26">
        <v>66</v>
      </c>
      <c r="G5" s="27"/>
      <c r="H5" s="28" t="s">
        <v>12</v>
      </c>
      <c r="I5" s="29"/>
      <c r="J5" s="24">
        <f t="shared" si="1"/>
        <v>120</v>
      </c>
      <c r="K5" s="24"/>
      <c r="L5" s="25">
        <v>49</v>
      </c>
      <c r="M5" s="25"/>
      <c r="N5" s="25">
        <v>71</v>
      </c>
      <c r="O5" s="30"/>
      <c r="P5" s="28" t="s">
        <v>13</v>
      </c>
      <c r="Q5" s="29"/>
      <c r="R5" s="24">
        <f t="shared" si="2"/>
        <v>172</v>
      </c>
      <c r="S5" s="24"/>
      <c r="T5" s="25">
        <v>80</v>
      </c>
      <c r="U5" s="25"/>
      <c r="V5" s="25">
        <v>92</v>
      </c>
      <c r="W5" s="30"/>
      <c r="X5" s="28" t="s">
        <v>14</v>
      </c>
      <c r="Y5" s="29"/>
      <c r="Z5" s="24">
        <f t="shared" si="3"/>
        <v>115</v>
      </c>
      <c r="AA5" s="24"/>
      <c r="AB5" s="25">
        <v>58</v>
      </c>
      <c r="AC5" s="25"/>
      <c r="AD5" s="25">
        <v>57</v>
      </c>
      <c r="AE5" s="30"/>
      <c r="AF5" s="28" t="s">
        <v>15</v>
      </c>
      <c r="AG5" s="29"/>
      <c r="AH5" s="24">
        <f t="shared" si="4"/>
        <v>70</v>
      </c>
      <c r="AI5" s="24"/>
      <c r="AJ5" s="25">
        <v>28</v>
      </c>
      <c r="AK5" s="25"/>
      <c r="AL5" s="25">
        <v>42</v>
      </c>
      <c r="AM5" s="31"/>
    </row>
    <row r="6" spans="1:39" s="13" customFormat="1" ht="18" customHeight="1">
      <c r="A6" s="23" t="s">
        <v>16</v>
      </c>
      <c r="B6" s="24">
        <f t="shared" si="0"/>
        <v>122</v>
      </c>
      <c r="C6" s="24"/>
      <c r="D6" s="25">
        <v>67</v>
      </c>
      <c r="E6" s="25"/>
      <c r="F6" s="26">
        <v>55</v>
      </c>
      <c r="G6" s="27"/>
      <c r="H6" s="28" t="s">
        <v>17</v>
      </c>
      <c r="I6" s="29"/>
      <c r="J6" s="24">
        <f t="shared" si="1"/>
        <v>156</v>
      </c>
      <c r="K6" s="24"/>
      <c r="L6" s="25">
        <v>75</v>
      </c>
      <c r="M6" s="25"/>
      <c r="N6" s="25">
        <v>81</v>
      </c>
      <c r="O6" s="30"/>
      <c r="P6" s="28" t="s">
        <v>18</v>
      </c>
      <c r="Q6" s="29"/>
      <c r="R6" s="24">
        <f t="shared" si="2"/>
        <v>165</v>
      </c>
      <c r="S6" s="24"/>
      <c r="T6" s="25">
        <v>81</v>
      </c>
      <c r="U6" s="25"/>
      <c r="V6" s="25">
        <v>84</v>
      </c>
      <c r="W6" s="30"/>
      <c r="X6" s="28" t="s">
        <v>19</v>
      </c>
      <c r="Y6" s="29"/>
      <c r="Z6" s="24">
        <f t="shared" si="3"/>
        <v>123</v>
      </c>
      <c r="AA6" s="24"/>
      <c r="AB6" s="25">
        <v>65</v>
      </c>
      <c r="AC6" s="25"/>
      <c r="AD6" s="25">
        <v>58</v>
      </c>
      <c r="AE6" s="30"/>
      <c r="AF6" s="28" t="s">
        <v>20</v>
      </c>
      <c r="AG6" s="29"/>
      <c r="AH6" s="24">
        <f t="shared" si="4"/>
        <v>46</v>
      </c>
      <c r="AI6" s="24"/>
      <c r="AJ6" s="25">
        <v>13</v>
      </c>
      <c r="AK6" s="25"/>
      <c r="AL6" s="25">
        <v>33</v>
      </c>
      <c r="AM6" s="31"/>
    </row>
    <row r="7" spans="1:39" s="13" customFormat="1" ht="18" customHeight="1">
      <c r="A7" s="23" t="s">
        <v>21</v>
      </c>
      <c r="B7" s="24">
        <f t="shared" si="0"/>
        <v>130</v>
      </c>
      <c r="C7" s="24"/>
      <c r="D7" s="25">
        <v>72</v>
      </c>
      <c r="E7" s="25"/>
      <c r="F7" s="26">
        <v>58</v>
      </c>
      <c r="G7" s="27"/>
      <c r="H7" s="28" t="s">
        <v>22</v>
      </c>
      <c r="I7" s="29"/>
      <c r="J7" s="24">
        <f t="shared" si="1"/>
        <v>155</v>
      </c>
      <c r="K7" s="24"/>
      <c r="L7" s="25">
        <v>63</v>
      </c>
      <c r="M7" s="25"/>
      <c r="N7" s="25">
        <v>92</v>
      </c>
      <c r="O7" s="30"/>
      <c r="P7" s="28" t="s">
        <v>23</v>
      </c>
      <c r="Q7" s="29"/>
      <c r="R7" s="24">
        <f t="shared" si="2"/>
        <v>172</v>
      </c>
      <c r="S7" s="24"/>
      <c r="T7" s="25">
        <v>96</v>
      </c>
      <c r="U7" s="25"/>
      <c r="V7" s="25">
        <v>76</v>
      </c>
      <c r="W7" s="30"/>
      <c r="X7" s="28" t="s">
        <v>24</v>
      </c>
      <c r="Y7" s="29"/>
      <c r="Z7" s="24">
        <f t="shared" si="3"/>
        <v>111</v>
      </c>
      <c r="AA7" s="24"/>
      <c r="AB7" s="25">
        <v>59</v>
      </c>
      <c r="AC7" s="25"/>
      <c r="AD7" s="25">
        <v>52</v>
      </c>
      <c r="AE7" s="30"/>
      <c r="AF7" s="28" t="s">
        <v>25</v>
      </c>
      <c r="AG7" s="29"/>
      <c r="AH7" s="24">
        <f t="shared" si="4"/>
        <v>37</v>
      </c>
      <c r="AI7" s="24"/>
      <c r="AJ7" s="25">
        <v>18</v>
      </c>
      <c r="AK7" s="25"/>
      <c r="AL7" s="25">
        <v>19</v>
      </c>
      <c r="AM7" s="31"/>
    </row>
    <row r="8" spans="1:39" s="13" customFormat="1" ht="18" customHeight="1">
      <c r="A8" s="23" t="s">
        <v>26</v>
      </c>
      <c r="B8" s="24">
        <f t="shared" si="0"/>
        <v>134</v>
      </c>
      <c r="C8" s="24"/>
      <c r="D8" s="25">
        <v>72</v>
      </c>
      <c r="E8" s="25"/>
      <c r="F8" s="26">
        <v>62</v>
      </c>
      <c r="G8" s="27"/>
      <c r="H8" s="28" t="s">
        <v>27</v>
      </c>
      <c r="I8" s="29"/>
      <c r="J8" s="24">
        <f t="shared" si="1"/>
        <v>129</v>
      </c>
      <c r="K8" s="24"/>
      <c r="L8" s="25">
        <v>64</v>
      </c>
      <c r="M8" s="25"/>
      <c r="N8" s="25">
        <v>65</v>
      </c>
      <c r="O8" s="30"/>
      <c r="P8" s="28" t="s">
        <v>28</v>
      </c>
      <c r="Q8" s="29"/>
      <c r="R8" s="24">
        <f t="shared" si="2"/>
        <v>182</v>
      </c>
      <c r="S8" s="24"/>
      <c r="T8" s="25">
        <v>98</v>
      </c>
      <c r="U8" s="25"/>
      <c r="V8" s="25">
        <v>84</v>
      </c>
      <c r="W8" s="30"/>
      <c r="X8" s="28" t="s">
        <v>29</v>
      </c>
      <c r="Y8" s="29"/>
      <c r="Z8" s="24">
        <f t="shared" si="3"/>
        <v>92</v>
      </c>
      <c r="AA8" s="24"/>
      <c r="AB8" s="25">
        <v>50</v>
      </c>
      <c r="AC8" s="25"/>
      <c r="AD8" s="25">
        <v>42</v>
      </c>
      <c r="AE8" s="30"/>
      <c r="AF8" s="28" t="s">
        <v>30</v>
      </c>
      <c r="AG8" s="29"/>
      <c r="AH8" s="24">
        <f t="shared" si="4"/>
        <v>40</v>
      </c>
      <c r="AI8" s="24"/>
      <c r="AJ8" s="25">
        <v>13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115</v>
      </c>
      <c r="C9" s="24"/>
      <c r="D9" s="25">
        <v>61</v>
      </c>
      <c r="E9" s="25"/>
      <c r="F9" s="26">
        <v>54</v>
      </c>
      <c r="G9" s="27"/>
      <c r="H9" s="28" t="s">
        <v>32</v>
      </c>
      <c r="I9" s="29"/>
      <c r="J9" s="24">
        <f t="shared" si="1"/>
        <v>131</v>
      </c>
      <c r="K9" s="24"/>
      <c r="L9" s="25">
        <v>52</v>
      </c>
      <c r="M9" s="25"/>
      <c r="N9" s="25">
        <v>79</v>
      </c>
      <c r="O9" s="30"/>
      <c r="P9" s="28" t="s">
        <v>33</v>
      </c>
      <c r="Q9" s="29"/>
      <c r="R9" s="24">
        <f t="shared" si="2"/>
        <v>176</v>
      </c>
      <c r="S9" s="24"/>
      <c r="T9" s="25">
        <v>90</v>
      </c>
      <c r="U9" s="25"/>
      <c r="V9" s="25">
        <v>86</v>
      </c>
      <c r="W9" s="30"/>
      <c r="X9" s="28" t="s">
        <v>34</v>
      </c>
      <c r="Y9" s="29"/>
      <c r="Z9" s="24">
        <f t="shared" si="3"/>
        <v>92</v>
      </c>
      <c r="AA9" s="24"/>
      <c r="AB9" s="25">
        <v>46</v>
      </c>
      <c r="AC9" s="25"/>
      <c r="AD9" s="25">
        <v>46</v>
      </c>
      <c r="AE9" s="30"/>
      <c r="AF9" s="28" t="s">
        <v>35</v>
      </c>
      <c r="AG9" s="29"/>
      <c r="AH9" s="24">
        <f t="shared" si="4"/>
        <v>54</v>
      </c>
      <c r="AI9" s="24"/>
      <c r="AJ9" s="25">
        <v>22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105</v>
      </c>
      <c r="C10" s="24"/>
      <c r="D10" s="25">
        <v>47</v>
      </c>
      <c r="E10" s="25"/>
      <c r="F10" s="26">
        <v>58</v>
      </c>
      <c r="G10" s="27"/>
      <c r="H10" s="28" t="s">
        <v>37</v>
      </c>
      <c r="I10" s="29"/>
      <c r="J10" s="24">
        <f t="shared" si="1"/>
        <v>124</v>
      </c>
      <c r="K10" s="24"/>
      <c r="L10" s="25">
        <v>64</v>
      </c>
      <c r="M10" s="25"/>
      <c r="N10" s="25">
        <v>60</v>
      </c>
      <c r="O10" s="30"/>
      <c r="P10" s="28" t="s">
        <v>38</v>
      </c>
      <c r="Q10" s="29"/>
      <c r="R10" s="24">
        <f t="shared" si="2"/>
        <v>188</v>
      </c>
      <c r="S10" s="24"/>
      <c r="T10" s="25">
        <v>101</v>
      </c>
      <c r="U10" s="25"/>
      <c r="V10" s="25">
        <v>87</v>
      </c>
      <c r="W10" s="30"/>
      <c r="X10" s="28" t="s">
        <v>39</v>
      </c>
      <c r="Y10" s="29"/>
      <c r="Z10" s="24">
        <f t="shared" si="3"/>
        <v>96</v>
      </c>
      <c r="AA10" s="24"/>
      <c r="AB10" s="25">
        <v>44</v>
      </c>
      <c r="AC10" s="25"/>
      <c r="AD10" s="25">
        <v>52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20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103</v>
      </c>
      <c r="C11" s="24"/>
      <c r="D11" s="25">
        <v>53</v>
      </c>
      <c r="E11" s="25"/>
      <c r="F11" s="26">
        <v>50</v>
      </c>
      <c r="G11" s="27"/>
      <c r="H11" s="28" t="s">
        <v>42</v>
      </c>
      <c r="I11" s="29"/>
      <c r="J11" s="24">
        <f t="shared" si="1"/>
        <v>191</v>
      </c>
      <c r="K11" s="24"/>
      <c r="L11" s="25">
        <v>105</v>
      </c>
      <c r="M11" s="25"/>
      <c r="N11" s="25">
        <v>86</v>
      </c>
      <c r="O11" s="30"/>
      <c r="P11" s="28" t="s">
        <v>43</v>
      </c>
      <c r="Q11" s="29"/>
      <c r="R11" s="24">
        <f t="shared" si="2"/>
        <v>208</v>
      </c>
      <c r="S11" s="24"/>
      <c r="T11" s="25">
        <v>108</v>
      </c>
      <c r="U11" s="25"/>
      <c r="V11" s="25">
        <v>100</v>
      </c>
      <c r="W11" s="30"/>
      <c r="X11" s="28" t="s">
        <v>44</v>
      </c>
      <c r="Y11" s="29"/>
      <c r="Z11" s="24">
        <f t="shared" si="3"/>
        <v>104</v>
      </c>
      <c r="AA11" s="24"/>
      <c r="AB11" s="25">
        <v>50</v>
      </c>
      <c r="AC11" s="25"/>
      <c r="AD11" s="25">
        <v>54</v>
      </c>
      <c r="AE11" s="30"/>
      <c r="AF11" s="28" t="s">
        <v>45</v>
      </c>
      <c r="AG11" s="29"/>
      <c r="AH11" s="24">
        <f t="shared" si="4"/>
        <v>32</v>
      </c>
      <c r="AI11" s="24"/>
      <c r="AJ11" s="25">
        <v>12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115</v>
      </c>
      <c r="C12" s="24"/>
      <c r="D12" s="25">
        <v>66</v>
      </c>
      <c r="E12" s="25"/>
      <c r="F12" s="26">
        <v>49</v>
      </c>
      <c r="G12" s="27"/>
      <c r="H12" s="28" t="s">
        <v>47</v>
      </c>
      <c r="I12" s="29"/>
      <c r="J12" s="24">
        <f t="shared" si="1"/>
        <v>176</v>
      </c>
      <c r="K12" s="24"/>
      <c r="L12" s="25">
        <v>87</v>
      </c>
      <c r="M12" s="25"/>
      <c r="N12" s="25">
        <v>89</v>
      </c>
      <c r="O12" s="30"/>
      <c r="P12" s="28" t="s">
        <v>48</v>
      </c>
      <c r="Q12" s="29"/>
      <c r="R12" s="24">
        <f t="shared" si="2"/>
        <v>217</v>
      </c>
      <c r="S12" s="24"/>
      <c r="T12" s="25">
        <v>120</v>
      </c>
      <c r="U12" s="25"/>
      <c r="V12" s="25">
        <v>97</v>
      </c>
      <c r="W12" s="30"/>
      <c r="X12" s="28" t="s">
        <v>49</v>
      </c>
      <c r="Y12" s="29"/>
      <c r="Z12" s="24">
        <f t="shared" si="3"/>
        <v>82</v>
      </c>
      <c r="AA12" s="24"/>
      <c r="AB12" s="25">
        <v>42</v>
      </c>
      <c r="AC12" s="25"/>
      <c r="AD12" s="25">
        <v>40</v>
      </c>
      <c r="AE12" s="30"/>
      <c r="AF12" s="28" t="s">
        <v>50</v>
      </c>
      <c r="AG12" s="29"/>
      <c r="AH12" s="24">
        <f t="shared" si="4"/>
        <v>21</v>
      </c>
      <c r="AI12" s="24"/>
      <c r="AJ12" s="25">
        <v>8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119</v>
      </c>
      <c r="C13" s="24"/>
      <c r="D13" s="25">
        <v>56</v>
      </c>
      <c r="E13" s="25"/>
      <c r="F13" s="26">
        <v>63</v>
      </c>
      <c r="G13" s="27"/>
      <c r="H13" s="28" t="s">
        <v>52</v>
      </c>
      <c r="I13" s="29"/>
      <c r="J13" s="24">
        <f t="shared" si="1"/>
        <v>166</v>
      </c>
      <c r="K13" s="24"/>
      <c r="L13" s="25">
        <v>79</v>
      </c>
      <c r="M13" s="25"/>
      <c r="N13" s="25">
        <v>87</v>
      </c>
      <c r="O13" s="30"/>
      <c r="P13" s="28" t="s">
        <v>53</v>
      </c>
      <c r="Q13" s="29"/>
      <c r="R13" s="24">
        <f t="shared" si="2"/>
        <v>202</v>
      </c>
      <c r="S13" s="24"/>
      <c r="T13" s="25">
        <v>99</v>
      </c>
      <c r="U13" s="25"/>
      <c r="V13" s="25">
        <v>103</v>
      </c>
      <c r="W13" s="30"/>
      <c r="X13" s="28" t="s">
        <v>54</v>
      </c>
      <c r="Y13" s="29"/>
      <c r="Z13" s="24">
        <f t="shared" si="3"/>
        <v>93</v>
      </c>
      <c r="AA13" s="24"/>
      <c r="AB13" s="25">
        <v>49</v>
      </c>
      <c r="AC13" s="25"/>
      <c r="AD13" s="25">
        <v>44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11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111</v>
      </c>
      <c r="C14" s="24"/>
      <c r="D14" s="25">
        <v>63</v>
      </c>
      <c r="E14" s="25"/>
      <c r="F14" s="26">
        <v>48</v>
      </c>
      <c r="G14" s="27"/>
      <c r="H14" s="28" t="s">
        <v>57</v>
      </c>
      <c r="I14" s="29"/>
      <c r="J14" s="24">
        <f t="shared" si="1"/>
        <v>179</v>
      </c>
      <c r="K14" s="24"/>
      <c r="L14" s="25">
        <v>85</v>
      </c>
      <c r="M14" s="25"/>
      <c r="N14" s="25">
        <v>94</v>
      </c>
      <c r="O14" s="30"/>
      <c r="P14" s="28" t="s">
        <v>58</v>
      </c>
      <c r="Q14" s="29"/>
      <c r="R14" s="24">
        <f t="shared" si="2"/>
        <v>204</v>
      </c>
      <c r="S14" s="24"/>
      <c r="T14" s="25">
        <v>99</v>
      </c>
      <c r="U14" s="25"/>
      <c r="V14" s="25">
        <v>105</v>
      </c>
      <c r="W14" s="30"/>
      <c r="X14" s="28" t="s">
        <v>59</v>
      </c>
      <c r="Y14" s="29"/>
      <c r="Z14" s="24">
        <f t="shared" si="3"/>
        <v>83</v>
      </c>
      <c r="AA14" s="24"/>
      <c r="AB14" s="25">
        <v>43</v>
      </c>
      <c r="AC14" s="25"/>
      <c r="AD14" s="25">
        <v>40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4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123</v>
      </c>
      <c r="C15" s="24"/>
      <c r="D15" s="25">
        <v>70</v>
      </c>
      <c r="E15" s="25"/>
      <c r="F15" s="26">
        <v>53</v>
      </c>
      <c r="G15" s="27"/>
      <c r="H15" s="28" t="s">
        <v>62</v>
      </c>
      <c r="I15" s="29"/>
      <c r="J15" s="24">
        <f t="shared" si="1"/>
        <v>175</v>
      </c>
      <c r="K15" s="24"/>
      <c r="L15" s="25">
        <v>92</v>
      </c>
      <c r="M15" s="25"/>
      <c r="N15" s="25">
        <v>83</v>
      </c>
      <c r="O15" s="30"/>
      <c r="P15" s="28" t="s">
        <v>63</v>
      </c>
      <c r="Q15" s="29"/>
      <c r="R15" s="24">
        <f t="shared" si="2"/>
        <v>182</v>
      </c>
      <c r="S15" s="24"/>
      <c r="T15" s="25">
        <v>87</v>
      </c>
      <c r="U15" s="25"/>
      <c r="V15" s="25">
        <v>95</v>
      </c>
      <c r="W15" s="30"/>
      <c r="X15" s="28" t="s">
        <v>64</v>
      </c>
      <c r="Y15" s="29"/>
      <c r="Z15" s="24">
        <f t="shared" si="3"/>
        <v>78</v>
      </c>
      <c r="AA15" s="24"/>
      <c r="AB15" s="25">
        <v>39</v>
      </c>
      <c r="AC15" s="25"/>
      <c r="AD15" s="25">
        <v>39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9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108</v>
      </c>
      <c r="C16" s="24"/>
      <c r="D16" s="25">
        <v>64</v>
      </c>
      <c r="E16" s="25"/>
      <c r="F16" s="26">
        <v>44</v>
      </c>
      <c r="G16" s="27"/>
      <c r="H16" s="28" t="s">
        <v>67</v>
      </c>
      <c r="I16" s="29"/>
      <c r="J16" s="24">
        <f t="shared" si="1"/>
        <v>190</v>
      </c>
      <c r="K16" s="24"/>
      <c r="L16" s="25">
        <v>98</v>
      </c>
      <c r="M16" s="25"/>
      <c r="N16" s="25">
        <v>92</v>
      </c>
      <c r="O16" s="30"/>
      <c r="P16" s="28" t="s">
        <v>68</v>
      </c>
      <c r="Q16" s="29"/>
      <c r="R16" s="24">
        <f t="shared" si="2"/>
        <v>179</v>
      </c>
      <c r="S16" s="24"/>
      <c r="T16" s="25">
        <v>89</v>
      </c>
      <c r="U16" s="25"/>
      <c r="V16" s="25">
        <v>90</v>
      </c>
      <c r="W16" s="30"/>
      <c r="X16" s="28" t="s">
        <v>69</v>
      </c>
      <c r="Y16" s="29"/>
      <c r="Z16" s="24">
        <f t="shared" si="3"/>
        <v>100</v>
      </c>
      <c r="AA16" s="24"/>
      <c r="AB16" s="25">
        <v>50</v>
      </c>
      <c r="AC16" s="25"/>
      <c r="AD16" s="25">
        <v>50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6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133</v>
      </c>
      <c r="C17" s="24"/>
      <c r="D17" s="25">
        <v>75</v>
      </c>
      <c r="E17" s="25"/>
      <c r="F17" s="26">
        <v>58</v>
      </c>
      <c r="G17" s="27"/>
      <c r="H17" s="28" t="s">
        <v>72</v>
      </c>
      <c r="I17" s="29"/>
      <c r="J17" s="24">
        <f t="shared" si="1"/>
        <v>163</v>
      </c>
      <c r="K17" s="24"/>
      <c r="L17" s="25">
        <v>79</v>
      </c>
      <c r="M17" s="25"/>
      <c r="N17" s="25">
        <v>84</v>
      </c>
      <c r="O17" s="30"/>
      <c r="P17" s="28" t="s">
        <v>73</v>
      </c>
      <c r="Q17" s="29"/>
      <c r="R17" s="24">
        <f t="shared" si="2"/>
        <v>173</v>
      </c>
      <c r="S17" s="24"/>
      <c r="T17" s="25">
        <v>90</v>
      </c>
      <c r="U17" s="25"/>
      <c r="V17" s="25">
        <v>83</v>
      </c>
      <c r="W17" s="30"/>
      <c r="X17" s="28" t="s">
        <v>74</v>
      </c>
      <c r="Y17" s="29"/>
      <c r="Z17" s="24">
        <f t="shared" si="3"/>
        <v>95</v>
      </c>
      <c r="AA17" s="24"/>
      <c r="AB17" s="25">
        <v>54</v>
      </c>
      <c r="AC17" s="25"/>
      <c r="AD17" s="25">
        <v>41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1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92</v>
      </c>
      <c r="C18" s="24"/>
      <c r="D18" s="25">
        <v>45</v>
      </c>
      <c r="E18" s="25"/>
      <c r="F18" s="26">
        <v>47</v>
      </c>
      <c r="G18" s="27"/>
      <c r="H18" s="28" t="s">
        <v>77</v>
      </c>
      <c r="I18" s="29"/>
      <c r="J18" s="24">
        <f t="shared" si="1"/>
        <v>193</v>
      </c>
      <c r="K18" s="24"/>
      <c r="L18" s="25">
        <v>101</v>
      </c>
      <c r="M18" s="25"/>
      <c r="N18" s="25">
        <v>92</v>
      </c>
      <c r="O18" s="30"/>
      <c r="P18" s="28" t="s">
        <v>78</v>
      </c>
      <c r="Q18" s="29"/>
      <c r="R18" s="24">
        <f t="shared" si="2"/>
        <v>156</v>
      </c>
      <c r="S18" s="24"/>
      <c r="T18" s="25">
        <v>84</v>
      </c>
      <c r="U18" s="25"/>
      <c r="V18" s="25">
        <v>72</v>
      </c>
      <c r="W18" s="30"/>
      <c r="X18" s="28" t="s">
        <v>79</v>
      </c>
      <c r="Y18" s="29"/>
      <c r="Z18" s="24">
        <f t="shared" si="3"/>
        <v>114</v>
      </c>
      <c r="AA18" s="24"/>
      <c r="AB18" s="25">
        <v>61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0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106</v>
      </c>
      <c r="C19" s="24"/>
      <c r="D19" s="25">
        <v>57</v>
      </c>
      <c r="E19" s="25"/>
      <c r="F19" s="26">
        <v>49</v>
      </c>
      <c r="G19" s="27"/>
      <c r="H19" s="28" t="s">
        <v>82</v>
      </c>
      <c r="I19" s="29"/>
      <c r="J19" s="24">
        <f t="shared" si="1"/>
        <v>171</v>
      </c>
      <c r="K19" s="24"/>
      <c r="L19" s="25">
        <v>86</v>
      </c>
      <c r="M19" s="25"/>
      <c r="N19" s="25">
        <v>85</v>
      </c>
      <c r="O19" s="30"/>
      <c r="P19" s="28" t="s">
        <v>83</v>
      </c>
      <c r="Q19" s="29"/>
      <c r="R19" s="24">
        <f t="shared" si="2"/>
        <v>158</v>
      </c>
      <c r="S19" s="24"/>
      <c r="T19" s="25">
        <v>81</v>
      </c>
      <c r="U19" s="25"/>
      <c r="V19" s="25">
        <v>77</v>
      </c>
      <c r="W19" s="30"/>
      <c r="X19" s="28" t="s">
        <v>84</v>
      </c>
      <c r="Y19" s="29"/>
      <c r="Z19" s="24">
        <f t="shared" si="3"/>
        <v>105</v>
      </c>
      <c r="AA19" s="24"/>
      <c r="AB19" s="25">
        <v>34</v>
      </c>
      <c r="AC19" s="25"/>
      <c r="AD19" s="25">
        <v>71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126</v>
      </c>
      <c r="C20" s="24"/>
      <c r="D20" s="25">
        <v>67</v>
      </c>
      <c r="E20" s="25"/>
      <c r="F20" s="26">
        <v>59</v>
      </c>
      <c r="G20" s="27"/>
      <c r="H20" s="28" t="s">
        <v>87</v>
      </c>
      <c r="I20" s="29"/>
      <c r="J20" s="24">
        <f t="shared" si="1"/>
        <v>168</v>
      </c>
      <c r="K20" s="24"/>
      <c r="L20" s="25">
        <v>90</v>
      </c>
      <c r="M20" s="25"/>
      <c r="N20" s="25">
        <v>78</v>
      </c>
      <c r="O20" s="30"/>
      <c r="P20" s="28" t="s">
        <v>88</v>
      </c>
      <c r="Q20" s="29"/>
      <c r="R20" s="24">
        <f t="shared" si="2"/>
        <v>119</v>
      </c>
      <c r="S20" s="24"/>
      <c r="T20" s="25">
        <v>63</v>
      </c>
      <c r="U20" s="25"/>
      <c r="V20" s="25">
        <v>56</v>
      </c>
      <c r="W20" s="30"/>
      <c r="X20" s="28" t="s">
        <v>89</v>
      </c>
      <c r="Y20" s="29"/>
      <c r="Z20" s="24">
        <f t="shared" si="3"/>
        <v>48</v>
      </c>
      <c r="AA20" s="24"/>
      <c r="AB20" s="25">
        <v>24</v>
      </c>
      <c r="AC20" s="25"/>
      <c r="AD20" s="25">
        <v>24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103</v>
      </c>
      <c r="C21" s="24"/>
      <c r="D21" s="25">
        <v>59</v>
      </c>
      <c r="E21" s="25"/>
      <c r="F21" s="26">
        <v>44</v>
      </c>
      <c r="G21" s="27"/>
      <c r="H21" s="28" t="s">
        <v>92</v>
      </c>
      <c r="I21" s="29"/>
      <c r="J21" s="24">
        <f t="shared" si="1"/>
        <v>168</v>
      </c>
      <c r="K21" s="24"/>
      <c r="L21" s="25">
        <v>91</v>
      </c>
      <c r="M21" s="25"/>
      <c r="N21" s="25">
        <v>77</v>
      </c>
      <c r="O21" s="30"/>
      <c r="P21" s="28" t="s">
        <v>93</v>
      </c>
      <c r="Q21" s="29"/>
      <c r="R21" s="24">
        <f t="shared" si="2"/>
        <v>162</v>
      </c>
      <c r="S21" s="24"/>
      <c r="T21" s="25">
        <v>84</v>
      </c>
      <c r="U21" s="25"/>
      <c r="V21" s="25">
        <v>78</v>
      </c>
      <c r="W21" s="30"/>
      <c r="X21" s="28" t="s">
        <v>94</v>
      </c>
      <c r="Y21" s="29"/>
      <c r="Z21" s="24">
        <f t="shared" si="3"/>
        <v>65</v>
      </c>
      <c r="AA21" s="24"/>
      <c r="AB21" s="25">
        <v>23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3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113</v>
      </c>
      <c r="C22" s="24"/>
      <c r="D22" s="25">
        <v>60</v>
      </c>
      <c r="E22" s="25"/>
      <c r="F22" s="26">
        <v>53</v>
      </c>
      <c r="G22" s="27"/>
      <c r="H22" s="28" t="s">
        <v>97</v>
      </c>
      <c r="I22" s="29"/>
      <c r="J22" s="24">
        <f t="shared" si="1"/>
        <v>174</v>
      </c>
      <c r="K22" s="24"/>
      <c r="L22" s="25">
        <v>79</v>
      </c>
      <c r="M22" s="25"/>
      <c r="N22" s="25">
        <v>95</v>
      </c>
      <c r="O22" s="30"/>
      <c r="P22" s="28" t="s">
        <v>98</v>
      </c>
      <c r="Q22" s="29"/>
      <c r="R22" s="24">
        <f t="shared" si="2"/>
        <v>121</v>
      </c>
      <c r="S22" s="24"/>
      <c r="T22" s="25">
        <v>64</v>
      </c>
      <c r="U22" s="25"/>
      <c r="V22" s="25">
        <v>57</v>
      </c>
      <c r="W22" s="30"/>
      <c r="X22" s="28" t="s">
        <v>99</v>
      </c>
      <c r="Y22" s="29"/>
      <c r="Z22" s="24">
        <f t="shared" si="3"/>
        <v>70</v>
      </c>
      <c r="AA22" s="24"/>
      <c r="AB22" s="25">
        <v>31</v>
      </c>
      <c r="AC22" s="25"/>
      <c r="AD22" s="25">
        <v>39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133</v>
      </c>
      <c r="C23" s="33"/>
      <c r="D23" s="34">
        <v>63</v>
      </c>
      <c r="E23" s="34"/>
      <c r="F23" s="35">
        <v>70</v>
      </c>
      <c r="G23" s="36"/>
      <c r="H23" s="37" t="s">
        <v>102</v>
      </c>
      <c r="I23" s="38"/>
      <c r="J23" s="33">
        <f t="shared" si="1"/>
        <v>165</v>
      </c>
      <c r="K23" s="33"/>
      <c r="L23" s="34">
        <v>80</v>
      </c>
      <c r="M23" s="34"/>
      <c r="N23" s="34">
        <v>85</v>
      </c>
      <c r="O23" s="39"/>
      <c r="P23" s="37" t="s">
        <v>103</v>
      </c>
      <c r="Q23" s="38"/>
      <c r="R23" s="33">
        <f t="shared" si="2"/>
        <v>92</v>
      </c>
      <c r="S23" s="33"/>
      <c r="T23" s="34">
        <v>50</v>
      </c>
      <c r="U23" s="34"/>
      <c r="V23" s="34">
        <v>42</v>
      </c>
      <c r="W23" s="39"/>
      <c r="X23" s="37" t="s">
        <v>104</v>
      </c>
      <c r="Y23" s="38"/>
      <c r="Z23" s="33">
        <f t="shared" si="3"/>
        <v>60</v>
      </c>
      <c r="AA23" s="33"/>
      <c r="AB23" s="34">
        <v>25</v>
      </c>
      <c r="AC23" s="34"/>
      <c r="AD23" s="34">
        <v>35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771</v>
      </c>
      <c r="D27" s="62"/>
      <c r="E27" s="63">
        <f>SUM(E28:F29)</f>
        <v>676</v>
      </c>
      <c r="F27" s="62"/>
      <c r="G27" s="63">
        <f>SUM(G28:H29)</f>
        <v>333</v>
      </c>
      <c r="H27" s="62"/>
      <c r="I27" s="63">
        <f>SUM(I28:J29)</f>
        <v>335</v>
      </c>
      <c r="J27" s="62"/>
      <c r="K27" s="63">
        <f>SUM(K28:L29)</f>
        <v>246</v>
      </c>
      <c r="L27" s="62"/>
      <c r="M27" s="63">
        <f>SUM(M28:N29)</f>
        <v>1461</v>
      </c>
      <c r="N27" s="62"/>
      <c r="O27" s="63">
        <f>SUM(O28:P29)</f>
        <v>1746</v>
      </c>
      <c r="P27" s="62"/>
      <c r="Q27" s="63">
        <f>SUM(Q28:R29)</f>
        <v>1839</v>
      </c>
      <c r="R27" s="62"/>
      <c r="S27" s="63">
        <f>SUM(S28:T29)</f>
        <v>1546</v>
      </c>
      <c r="T27" s="62"/>
      <c r="U27" s="63">
        <f>SUM(U28:V29)</f>
        <v>554</v>
      </c>
      <c r="V27" s="62"/>
      <c r="W27" s="63">
        <f>SUM(W28:X29)</f>
        <v>467</v>
      </c>
      <c r="X27" s="62"/>
      <c r="Y27" s="63">
        <f>SUM(Y28:Z29)</f>
        <v>470</v>
      </c>
      <c r="Z27" s="62"/>
      <c r="AA27" s="63">
        <f>SUM(AA28:AB29)</f>
        <v>348</v>
      </c>
      <c r="AB27" s="62"/>
      <c r="AC27" s="63">
        <f>SUM(AC28:AD29)</f>
        <v>462</v>
      </c>
      <c r="AD27" s="62"/>
      <c r="AE27" s="63">
        <f>SUM(AE28:AF29)</f>
        <v>103</v>
      </c>
      <c r="AF27" s="62"/>
      <c r="AG27" s="63">
        <f>SUM(AG28:AH29)</f>
        <v>5</v>
      </c>
      <c r="AH27" s="62"/>
      <c r="AI27" s="64">
        <f>SUM(C27:AH27)</f>
        <v>11362</v>
      </c>
      <c r="AJ27" s="65"/>
      <c r="AK27" s="66">
        <v>5162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405</v>
      </c>
      <c r="D28" s="71"/>
      <c r="E28" s="72">
        <f>SUM(D10:E15)</f>
        <v>355</v>
      </c>
      <c r="F28" s="71"/>
      <c r="G28" s="72">
        <f>SUM(D16:E18)</f>
        <v>184</v>
      </c>
      <c r="H28" s="71"/>
      <c r="I28" s="72">
        <f>SUM(D19:E21)</f>
        <v>183</v>
      </c>
      <c r="J28" s="71"/>
      <c r="K28" s="72">
        <f>SUM(D22:E23)</f>
        <v>123</v>
      </c>
      <c r="L28" s="71"/>
      <c r="M28" s="72">
        <f>SUM(L4:M13)</f>
        <v>700</v>
      </c>
      <c r="N28" s="71"/>
      <c r="O28" s="72">
        <f>SUM(L14:M23)</f>
        <v>881</v>
      </c>
      <c r="P28" s="71"/>
      <c r="Q28" s="72">
        <f>SUM(T4:U13)</f>
        <v>951</v>
      </c>
      <c r="R28" s="71"/>
      <c r="S28" s="72">
        <f>SUM(T14:U23)</f>
        <v>791</v>
      </c>
      <c r="T28" s="71"/>
      <c r="U28" s="72">
        <f>SUM(AB4:AC8)</f>
        <v>290</v>
      </c>
      <c r="V28" s="71"/>
      <c r="W28" s="72">
        <f>SUM(AB9:AC13)</f>
        <v>231</v>
      </c>
      <c r="X28" s="71"/>
      <c r="Y28" s="72">
        <f>SUM(AB14:AC18)</f>
        <v>247</v>
      </c>
      <c r="Z28" s="71"/>
      <c r="AA28" s="72">
        <f>SUM(AB19:AC23)</f>
        <v>137</v>
      </c>
      <c r="AB28" s="71"/>
      <c r="AC28" s="72">
        <f>SUM(AJ4:AK13)</f>
        <v>185</v>
      </c>
      <c r="AD28" s="71"/>
      <c r="AE28" s="72">
        <f>SUM(AJ14:AK23)</f>
        <v>23</v>
      </c>
      <c r="AF28" s="71"/>
      <c r="AG28" s="72">
        <f>AJ24</f>
        <v>1</v>
      </c>
      <c r="AH28" s="71"/>
      <c r="AI28" s="73">
        <f>SUM(C28:AH28)</f>
        <v>5687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366</v>
      </c>
      <c r="D29" s="78"/>
      <c r="E29" s="79">
        <f>SUM(F10:G15)</f>
        <v>321</v>
      </c>
      <c r="F29" s="78"/>
      <c r="G29" s="79">
        <f>SUM(F16:G18)</f>
        <v>149</v>
      </c>
      <c r="H29" s="78"/>
      <c r="I29" s="79">
        <f>SUM(F19:G21)</f>
        <v>152</v>
      </c>
      <c r="J29" s="78"/>
      <c r="K29" s="79">
        <f>SUM(F22:G23)</f>
        <v>123</v>
      </c>
      <c r="L29" s="78"/>
      <c r="M29" s="79">
        <f>SUM(N4:O13)</f>
        <v>761</v>
      </c>
      <c r="N29" s="78"/>
      <c r="O29" s="79">
        <f>SUM(N14:O23)</f>
        <v>865</v>
      </c>
      <c r="P29" s="78"/>
      <c r="Q29" s="79">
        <f>SUM(V4:W13)</f>
        <v>888</v>
      </c>
      <c r="R29" s="78"/>
      <c r="S29" s="79">
        <f>SUM(V14:W23)</f>
        <v>755</v>
      </c>
      <c r="T29" s="78"/>
      <c r="U29" s="79">
        <f>SUM(AD4:AE8)</f>
        <v>264</v>
      </c>
      <c r="V29" s="78"/>
      <c r="W29" s="79">
        <f>SUM(AD9:AE13)</f>
        <v>236</v>
      </c>
      <c r="X29" s="78"/>
      <c r="Y29" s="79">
        <f>SUM(AD14:AE18)</f>
        <v>223</v>
      </c>
      <c r="Z29" s="78"/>
      <c r="AA29" s="79">
        <f>SUM(AD19:AE23)</f>
        <v>211</v>
      </c>
      <c r="AB29" s="78"/>
      <c r="AC29" s="79">
        <f>SUM(AL4:AM13)</f>
        <v>277</v>
      </c>
      <c r="AD29" s="78"/>
      <c r="AE29" s="79">
        <f>SUM(AL14:AM23)</f>
        <v>80</v>
      </c>
      <c r="AF29" s="78"/>
      <c r="AG29" s="79">
        <f>AL24</f>
        <v>4</v>
      </c>
      <c r="AH29" s="78"/>
      <c r="AI29" s="80">
        <f>SUM(C29:AH29)</f>
        <v>5675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1780</v>
      </c>
      <c r="D31" s="92"/>
      <c r="E31" s="92"/>
      <c r="F31" s="93">
        <f>C31/AI27</f>
        <v>0.15666255940855484</v>
      </c>
      <c r="G31" s="93"/>
      <c r="H31" s="94"/>
      <c r="I31" s="95">
        <f>SUM(I27:V27)</f>
        <v>7727</v>
      </c>
      <c r="J31" s="96"/>
      <c r="K31" s="96"/>
      <c r="L31" s="96"/>
      <c r="M31" s="96"/>
      <c r="N31" s="96"/>
      <c r="O31" s="96"/>
      <c r="P31" s="97">
        <f>I31/AI27</f>
        <v>0.6800739306460131</v>
      </c>
      <c r="Q31" s="97"/>
      <c r="R31" s="97"/>
      <c r="S31" s="97"/>
      <c r="T31" s="97"/>
      <c r="U31" s="97"/>
      <c r="V31" s="98"/>
      <c r="W31" s="95">
        <f>SUM(W27:AH27)</f>
        <v>1855</v>
      </c>
      <c r="X31" s="99"/>
      <c r="Y31" s="99"/>
      <c r="Z31" s="99"/>
      <c r="AA31" s="99"/>
      <c r="AB31" s="99"/>
      <c r="AC31" s="97">
        <f>W31/AI27</f>
        <v>0.16326350994543215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53</v>
      </c>
      <c r="C4" s="15"/>
      <c r="D4" s="16">
        <v>21</v>
      </c>
      <c r="E4" s="16"/>
      <c r="F4" s="17">
        <v>32</v>
      </c>
      <c r="G4" s="18"/>
      <c r="H4" s="19" t="s">
        <v>7</v>
      </c>
      <c r="I4" s="20"/>
      <c r="J4" s="15">
        <f aca="true" t="shared" si="1" ref="J4:J23">SUM(L4:N4)</f>
        <v>99</v>
      </c>
      <c r="K4" s="15"/>
      <c r="L4" s="16">
        <v>50</v>
      </c>
      <c r="M4" s="16"/>
      <c r="N4" s="16">
        <v>49</v>
      </c>
      <c r="O4" s="21"/>
      <c r="P4" s="19" t="s">
        <v>8</v>
      </c>
      <c r="Q4" s="20"/>
      <c r="R4" s="15">
        <f aca="true" t="shared" si="2" ref="R4:R23">SUM(T4:V4)</f>
        <v>90</v>
      </c>
      <c r="S4" s="15"/>
      <c r="T4" s="16">
        <v>47</v>
      </c>
      <c r="U4" s="16"/>
      <c r="V4" s="16">
        <v>43</v>
      </c>
      <c r="W4" s="21"/>
      <c r="X4" s="19" t="s">
        <v>9</v>
      </c>
      <c r="Y4" s="20"/>
      <c r="Z4" s="15">
        <f aca="true" t="shared" si="3" ref="Z4:Z23">SUM(AB4:AD4)</f>
        <v>65</v>
      </c>
      <c r="AA4" s="15"/>
      <c r="AB4" s="16">
        <v>29</v>
      </c>
      <c r="AC4" s="16"/>
      <c r="AD4" s="16">
        <v>36</v>
      </c>
      <c r="AE4" s="21"/>
      <c r="AF4" s="19" t="s">
        <v>10</v>
      </c>
      <c r="AG4" s="20"/>
      <c r="AH4" s="15">
        <f aca="true" t="shared" si="4" ref="AH4:AH24">SUM(AJ4:AL4)</f>
        <v>79</v>
      </c>
      <c r="AI4" s="15"/>
      <c r="AJ4" s="16">
        <v>27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45</v>
      </c>
      <c r="C5" s="24"/>
      <c r="D5" s="25">
        <v>23</v>
      </c>
      <c r="E5" s="25"/>
      <c r="F5" s="26">
        <v>22</v>
      </c>
      <c r="G5" s="27"/>
      <c r="H5" s="28" t="s">
        <v>12</v>
      </c>
      <c r="I5" s="29"/>
      <c r="J5" s="24">
        <f t="shared" si="1"/>
        <v>92</v>
      </c>
      <c r="K5" s="24"/>
      <c r="L5" s="25">
        <v>49</v>
      </c>
      <c r="M5" s="25"/>
      <c r="N5" s="25">
        <v>43</v>
      </c>
      <c r="O5" s="30"/>
      <c r="P5" s="28" t="s">
        <v>13</v>
      </c>
      <c r="Q5" s="29"/>
      <c r="R5" s="24">
        <f t="shared" si="2"/>
        <v>71</v>
      </c>
      <c r="S5" s="24"/>
      <c r="T5" s="25">
        <v>33</v>
      </c>
      <c r="U5" s="25"/>
      <c r="V5" s="25">
        <v>38</v>
      </c>
      <c r="W5" s="30"/>
      <c r="X5" s="28" t="s">
        <v>14</v>
      </c>
      <c r="Y5" s="29"/>
      <c r="Z5" s="24">
        <f t="shared" si="3"/>
        <v>54</v>
      </c>
      <c r="AA5" s="24"/>
      <c r="AB5" s="25">
        <v>30</v>
      </c>
      <c r="AC5" s="25"/>
      <c r="AD5" s="25">
        <v>24</v>
      </c>
      <c r="AE5" s="30"/>
      <c r="AF5" s="28" t="s">
        <v>15</v>
      </c>
      <c r="AG5" s="29"/>
      <c r="AH5" s="24">
        <f t="shared" si="4"/>
        <v>77</v>
      </c>
      <c r="AI5" s="24"/>
      <c r="AJ5" s="25">
        <v>39</v>
      </c>
      <c r="AK5" s="25"/>
      <c r="AL5" s="25">
        <v>38</v>
      </c>
      <c r="AM5" s="31"/>
    </row>
    <row r="6" spans="1:39" s="13" customFormat="1" ht="18" customHeight="1">
      <c r="A6" s="23" t="s">
        <v>16</v>
      </c>
      <c r="B6" s="24">
        <f t="shared" si="0"/>
        <v>49</v>
      </c>
      <c r="C6" s="24"/>
      <c r="D6" s="25">
        <v>25</v>
      </c>
      <c r="E6" s="25"/>
      <c r="F6" s="26">
        <v>24</v>
      </c>
      <c r="G6" s="27"/>
      <c r="H6" s="28" t="s">
        <v>17</v>
      </c>
      <c r="I6" s="29"/>
      <c r="J6" s="24">
        <f t="shared" si="1"/>
        <v>73</v>
      </c>
      <c r="K6" s="24"/>
      <c r="L6" s="25">
        <v>45</v>
      </c>
      <c r="M6" s="25"/>
      <c r="N6" s="25">
        <v>28</v>
      </c>
      <c r="O6" s="30"/>
      <c r="P6" s="28" t="s">
        <v>18</v>
      </c>
      <c r="Q6" s="29"/>
      <c r="R6" s="24">
        <f t="shared" si="2"/>
        <v>97</v>
      </c>
      <c r="S6" s="24"/>
      <c r="T6" s="25">
        <v>48</v>
      </c>
      <c r="U6" s="25"/>
      <c r="V6" s="25">
        <v>49</v>
      </c>
      <c r="W6" s="30"/>
      <c r="X6" s="28" t="s">
        <v>19</v>
      </c>
      <c r="Y6" s="29"/>
      <c r="Z6" s="24">
        <f t="shared" si="3"/>
        <v>58</v>
      </c>
      <c r="AA6" s="24"/>
      <c r="AB6" s="25">
        <v>32</v>
      </c>
      <c r="AC6" s="25"/>
      <c r="AD6" s="25">
        <v>26</v>
      </c>
      <c r="AE6" s="30"/>
      <c r="AF6" s="28" t="s">
        <v>20</v>
      </c>
      <c r="AG6" s="29"/>
      <c r="AH6" s="24">
        <f t="shared" si="4"/>
        <v>62</v>
      </c>
      <c r="AI6" s="24"/>
      <c r="AJ6" s="25">
        <v>35</v>
      </c>
      <c r="AK6" s="25"/>
      <c r="AL6" s="25">
        <v>27</v>
      </c>
      <c r="AM6" s="31"/>
    </row>
    <row r="7" spans="1:39" s="13" customFormat="1" ht="18" customHeight="1">
      <c r="A7" s="23" t="s">
        <v>21</v>
      </c>
      <c r="B7" s="24">
        <f t="shared" si="0"/>
        <v>63</v>
      </c>
      <c r="C7" s="24"/>
      <c r="D7" s="25">
        <v>36</v>
      </c>
      <c r="E7" s="25"/>
      <c r="F7" s="26">
        <v>27</v>
      </c>
      <c r="G7" s="27"/>
      <c r="H7" s="28" t="s">
        <v>22</v>
      </c>
      <c r="I7" s="29"/>
      <c r="J7" s="24">
        <f t="shared" si="1"/>
        <v>79</v>
      </c>
      <c r="K7" s="24"/>
      <c r="L7" s="25">
        <v>36</v>
      </c>
      <c r="M7" s="25"/>
      <c r="N7" s="25">
        <v>43</v>
      </c>
      <c r="O7" s="30"/>
      <c r="P7" s="28" t="s">
        <v>23</v>
      </c>
      <c r="Q7" s="29"/>
      <c r="R7" s="24">
        <f t="shared" si="2"/>
        <v>84</v>
      </c>
      <c r="S7" s="24"/>
      <c r="T7" s="25">
        <v>41</v>
      </c>
      <c r="U7" s="25"/>
      <c r="V7" s="25">
        <v>43</v>
      </c>
      <c r="W7" s="30"/>
      <c r="X7" s="28" t="s">
        <v>24</v>
      </c>
      <c r="Y7" s="29"/>
      <c r="Z7" s="24">
        <f t="shared" si="3"/>
        <v>67</v>
      </c>
      <c r="AA7" s="24"/>
      <c r="AB7" s="25">
        <v>36</v>
      </c>
      <c r="AC7" s="25"/>
      <c r="AD7" s="25">
        <v>31</v>
      </c>
      <c r="AE7" s="30"/>
      <c r="AF7" s="28" t="s">
        <v>25</v>
      </c>
      <c r="AG7" s="29"/>
      <c r="AH7" s="24">
        <f t="shared" si="4"/>
        <v>49</v>
      </c>
      <c r="AI7" s="24"/>
      <c r="AJ7" s="25">
        <v>18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52</v>
      </c>
      <c r="C8" s="24"/>
      <c r="D8" s="25">
        <v>32</v>
      </c>
      <c r="E8" s="25"/>
      <c r="F8" s="26">
        <v>20</v>
      </c>
      <c r="G8" s="27"/>
      <c r="H8" s="28" t="s">
        <v>27</v>
      </c>
      <c r="I8" s="29"/>
      <c r="J8" s="24">
        <f t="shared" si="1"/>
        <v>85</v>
      </c>
      <c r="K8" s="24"/>
      <c r="L8" s="25">
        <v>39</v>
      </c>
      <c r="M8" s="25"/>
      <c r="N8" s="25">
        <v>46</v>
      </c>
      <c r="O8" s="30"/>
      <c r="P8" s="28" t="s">
        <v>28</v>
      </c>
      <c r="Q8" s="29"/>
      <c r="R8" s="24">
        <f t="shared" si="2"/>
        <v>80</v>
      </c>
      <c r="S8" s="24"/>
      <c r="T8" s="25">
        <v>35</v>
      </c>
      <c r="U8" s="25"/>
      <c r="V8" s="25">
        <v>45</v>
      </c>
      <c r="W8" s="30"/>
      <c r="X8" s="28" t="s">
        <v>29</v>
      </c>
      <c r="Y8" s="29"/>
      <c r="Z8" s="24">
        <f t="shared" si="3"/>
        <v>59</v>
      </c>
      <c r="AA8" s="24"/>
      <c r="AB8" s="25">
        <v>22</v>
      </c>
      <c r="AC8" s="25"/>
      <c r="AD8" s="25">
        <v>37</v>
      </c>
      <c r="AE8" s="30"/>
      <c r="AF8" s="28" t="s">
        <v>30</v>
      </c>
      <c r="AG8" s="29"/>
      <c r="AH8" s="24">
        <f t="shared" si="4"/>
        <v>40</v>
      </c>
      <c r="AI8" s="24"/>
      <c r="AJ8" s="25">
        <v>16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60</v>
      </c>
      <c r="C9" s="24"/>
      <c r="D9" s="25">
        <v>33</v>
      </c>
      <c r="E9" s="25"/>
      <c r="F9" s="26">
        <v>27</v>
      </c>
      <c r="G9" s="27"/>
      <c r="H9" s="28" t="s">
        <v>32</v>
      </c>
      <c r="I9" s="29"/>
      <c r="J9" s="24">
        <f t="shared" si="1"/>
        <v>65</v>
      </c>
      <c r="K9" s="24"/>
      <c r="L9" s="25">
        <v>25</v>
      </c>
      <c r="M9" s="25"/>
      <c r="N9" s="25">
        <v>40</v>
      </c>
      <c r="O9" s="30"/>
      <c r="P9" s="28" t="s">
        <v>33</v>
      </c>
      <c r="Q9" s="29"/>
      <c r="R9" s="24">
        <f t="shared" si="2"/>
        <v>102</v>
      </c>
      <c r="S9" s="24"/>
      <c r="T9" s="25">
        <v>49</v>
      </c>
      <c r="U9" s="25"/>
      <c r="V9" s="25">
        <v>53</v>
      </c>
      <c r="W9" s="30"/>
      <c r="X9" s="28" t="s">
        <v>34</v>
      </c>
      <c r="Y9" s="29"/>
      <c r="Z9" s="24">
        <f t="shared" si="3"/>
        <v>44</v>
      </c>
      <c r="AA9" s="24"/>
      <c r="AB9" s="25">
        <v>22</v>
      </c>
      <c r="AC9" s="25"/>
      <c r="AD9" s="25">
        <v>22</v>
      </c>
      <c r="AE9" s="30"/>
      <c r="AF9" s="28" t="s">
        <v>35</v>
      </c>
      <c r="AG9" s="29"/>
      <c r="AH9" s="24">
        <f t="shared" si="4"/>
        <v>45</v>
      </c>
      <c r="AI9" s="24"/>
      <c r="AJ9" s="25">
        <v>17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58</v>
      </c>
      <c r="C10" s="24"/>
      <c r="D10" s="25">
        <v>29</v>
      </c>
      <c r="E10" s="25"/>
      <c r="F10" s="26">
        <v>29</v>
      </c>
      <c r="G10" s="27"/>
      <c r="H10" s="28" t="s">
        <v>37</v>
      </c>
      <c r="I10" s="29"/>
      <c r="J10" s="24">
        <f t="shared" si="1"/>
        <v>72</v>
      </c>
      <c r="K10" s="24"/>
      <c r="L10" s="25">
        <v>39</v>
      </c>
      <c r="M10" s="25"/>
      <c r="N10" s="25">
        <v>33</v>
      </c>
      <c r="O10" s="30"/>
      <c r="P10" s="28" t="s">
        <v>38</v>
      </c>
      <c r="Q10" s="29"/>
      <c r="R10" s="24">
        <f t="shared" si="2"/>
        <v>94</v>
      </c>
      <c r="S10" s="24"/>
      <c r="T10" s="25">
        <v>46</v>
      </c>
      <c r="U10" s="25"/>
      <c r="V10" s="25">
        <v>48</v>
      </c>
      <c r="W10" s="30"/>
      <c r="X10" s="28" t="s">
        <v>39</v>
      </c>
      <c r="Y10" s="29"/>
      <c r="Z10" s="24">
        <f t="shared" si="3"/>
        <v>65</v>
      </c>
      <c r="AA10" s="24"/>
      <c r="AB10" s="25">
        <v>26</v>
      </c>
      <c r="AC10" s="25"/>
      <c r="AD10" s="25">
        <v>39</v>
      </c>
      <c r="AE10" s="30"/>
      <c r="AF10" s="28" t="s">
        <v>40</v>
      </c>
      <c r="AG10" s="29"/>
      <c r="AH10" s="24">
        <f t="shared" si="4"/>
        <v>48</v>
      </c>
      <c r="AI10" s="24"/>
      <c r="AJ10" s="25">
        <v>16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61</v>
      </c>
      <c r="C11" s="24"/>
      <c r="D11" s="25">
        <v>31</v>
      </c>
      <c r="E11" s="25"/>
      <c r="F11" s="26">
        <v>30</v>
      </c>
      <c r="G11" s="27"/>
      <c r="H11" s="28" t="s">
        <v>42</v>
      </c>
      <c r="I11" s="29"/>
      <c r="J11" s="24">
        <f t="shared" si="1"/>
        <v>68</v>
      </c>
      <c r="K11" s="24"/>
      <c r="L11" s="25">
        <v>32</v>
      </c>
      <c r="M11" s="25"/>
      <c r="N11" s="25">
        <v>36</v>
      </c>
      <c r="O11" s="30"/>
      <c r="P11" s="28" t="s">
        <v>43</v>
      </c>
      <c r="Q11" s="29"/>
      <c r="R11" s="24">
        <f t="shared" si="2"/>
        <v>95</v>
      </c>
      <c r="S11" s="24"/>
      <c r="T11" s="25">
        <v>45</v>
      </c>
      <c r="U11" s="25"/>
      <c r="V11" s="25">
        <v>50</v>
      </c>
      <c r="W11" s="30"/>
      <c r="X11" s="28" t="s">
        <v>44</v>
      </c>
      <c r="Y11" s="29"/>
      <c r="Z11" s="24">
        <f t="shared" si="3"/>
        <v>49</v>
      </c>
      <c r="AA11" s="24"/>
      <c r="AB11" s="25">
        <v>20</v>
      </c>
      <c r="AC11" s="25"/>
      <c r="AD11" s="25">
        <v>29</v>
      </c>
      <c r="AE11" s="30"/>
      <c r="AF11" s="28" t="s">
        <v>45</v>
      </c>
      <c r="AG11" s="29"/>
      <c r="AH11" s="24">
        <f t="shared" si="4"/>
        <v>25</v>
      </c>
      <c r="AI11" s="24"/>
      <c r="AJ11" s="25">
        <v>10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52</v>
      </c>
      <c r="C12" s="24"/>
      <c r="D12" s="25">
        <v>25</v>
      </c>
      <c r="E12" s="25"/>
      <c r="F12" s="26">
        <v>27</v>
      </c>
      <c r="G12" s="27"/>
      <c r="H12" s="28" t="s">
        <v>47</v>
      </c>
      <c r="I12" s="29"/>
      <c r="J12" s="24">
        <f t="shared" si="1"/>
        <v>74</v>
      </c>
      <c r="K12" s="24"/>
      <c r="L12" s="25">
        <v>41</v>
      </c>
      <c r="M12" s="25"/>
      <c r="N12" s="25">
        <v>33</v>
      </c>
      <c r="O12" s="30"/>
      <c r="P12" s="28" t="s">
        <v>48</v>
      </c>
      <c r="Q12" s="29"/>
      <c r="R12" s="24">
        <f t="shared" si="2"/>
        <v>118</v>
      </c>
      <c r="S12" s="24"/>
      <c r="T12" s="25">
        <v>46</v>
      </c>
      <c r="U12" s="25"/>
      <c r="V12" s="25">
        <v>72</v>
      </c>
      <c r="W12" s="30"/>
      <c r="X12" s="28" t="s">
        <v>49</v>
      </c>
      <c r="Y12" s="29"/>
      <c r="Z12" s="24">
        <f t="shared" si="3"/>
        <v>65</v>
      </c>
      <c r="AA12" s="24"/>
      <c r="AB12" s="25">
        <v>30</v>
      </c>
      <c r="AC12" s="25"/>
      <c r="AD12" s="25">
        <v>35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10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47</v>
      </c>
      <c r="C13" s="24"/>
      <c r="D13" s="25">
        <v>26</v>
      </c>
      <c r="E13" s="25"/>
      <c r="F13" s="26">
        <v>21</v>
      </c>
      <c r="G13" s="27"/>
      <c r="H13" s="28" t="s">
        <v>52</v>
      </c>
      <c r="I13" s="29"/>
      <c r="J13" s="24">
        <f t="shared" si="1"/>
        <v>68</v>
      </c>
      <c r="K13" s="24"/>
      <c r="L13" s="25">
        <v>39</v>
      </c>
      <c r="M13" s="25"/>
      <c r="N13" s="25">
        <v>29</v>
      </c>
      <c r="O13" s="30"/>
      <c r="P13" s="28" t="s">
        <v>53</v>
      </c>
      <c r="Q13" s="29"/>
      <c r="R13" s="24">
        <f t="shared" si="2"/>
        <v>112</v>
      </c>
      <c r="S13" s="24"/>
      <c r="T13" s="25">
        <v>54</v>
      </c>
      <c r="U13" s="25"/>
      <c r="V13" s="25">
        <v>58</v>
      </c>
      <c r="W13" s="30"/>
      <c r="X13" s="28" t="s">
        <v>54</v>
      </c>
      <c r="Y13" s="29"/>
      <c r="Z13" s="24">
        <f t="shared" si="3"/>
        <v>72</v>
      </c>
      <c r="AA13" s="24"/>
      <c r="AB13" s="25">
        <v>32</v>
      </c>
      <c r="AC13" s="25"/>
      <c r="AD13" s="25">
        <v>40</v>
      </c>
      <c r="AE13" s="30"/>
      <c r="AF13" s="28" t="s">
        <v>55</v>
      </c>
      <c r="AG13" s="29"/>
      <c r="AH13" s="24">
        <f t="shared" si="4"/>
        <v>25</v>
      </c>
      <c r="AI13" s="24"/>
      <c r="AJ13" s="25">
        <v>8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41</v>
      </c>
      <c r="C14" s="24"/>
      <c r="D14" s="25">
        <v>27</v>
      </c>
      <c r="E14" s="25"/>
      <c r="F14" s="26">
        <v>14</v>
      </c>
      <c r="G14" s="27"/>
      <c r="H14" s="28" t="s">
        <v>57</v>
      </c>
      <c r="I14" s="29"/>
      <c r="J14" s="24">
        <f t="shared" si="1"/>
        <v>56</v>
      </c>
      <c r="K14" s="24"/>
      <c r="L14" s="25">
        <v>35</v>
      </c>
      <c r="M14" s="25"/>
      <c r="N14" s="25">
        <v>21</v>
      </c>
      <c r="O14" s="30"/>
      <c r="P14" s="28" t="s">
        <v>58</v>
      </c>
      <c r="Q14" s="29"/>
      <c r="R14" s="24">
        <f t="shared" si="2"/>
        <v>125</v>
      </c>
      <c r="S14" s="24"/>
      <c r="T14" s="25">
        <v>71</v>
      </c>
      <c r="U14" s="25"/>
      <c r="V14" s="25">
        <v>54</v>
      </c>
      <c r="W14" s="30"/>
      <c r="X14" s="28" t="s">
        <v>59</v>
      </c>
      <c r="Y14" s="29"/>
      <c r="Z14" s="24">
        <f t="shared" si="3"/>
        <v>82</v>
      </c>
      <c r="AA14" s="24"/>
      <c r="AB14" s="25">
        <v>35</v>
      </c>
      <c r="AC14" s="25"/>
      <c r="AD14" s="25">
        <v>47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6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61</v>
      </c>
      <c r="C15" s="24"/>
      <c r="D15" s="25">
        <v>33</v>
      </c>
      <c r="E15" s="25"/>
      <c r="F15" s="26">
        <v>28</v>
      </c>
      <c r="G15" s="27"/>
      <c r="H15" s="28" t="s">
        <v>62</v>
      </c>
      <c r="I15" s="29"/>
      <c r="J15" s="24">
        <f t="shared" si="1"/>
        <v>68</v>
      </c>
      <c r="K15" s="24"/>
      <c r="L15" s="25">
        <v>36</v>
      </c>
      <c r="M15" s="25"/>
      <c r="N15" s="25">
        <v>32</v>
      </c>
      <c r="O15" s="30"/>
      <c r="P15" s="28" t="s">
        <v>63</v>
      </c>
      <c r="Q15" s="29"/>
      <c r="R15" s="24">
        <f t="shared" si="2"/>
        <v>129</v>
      </c>
      <c r="S15" s="24"/>
      <c r="T15" s="25">
        <v>56</v>
      </c>
      <c r="U15" s="25"/>
      <c r="V15" s="25">
        <v>73</v>
      </c>
      <c r="W15" s="30"/>
      <c r="X15" s="28" t="s">
        <v>64</v>
      </c>
      <c r="Y15" s="29"/>
      <c r="Z15" s="24">
        <f t="shared" si="3"/>
        <v>66</v>
      </c>
      <c r="AA15" s="24"/>
      <c r="AB15" s="25">
        <v>28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2</v>
      </c>
      <c r="AK15" s="25"/>
      <c r="AL15" s="25">
        <v>9</v>
      </c>
      <c r="AM15" s="31"/>
    </row>
    <row r="16" spans="1:39" s="13" customFormat="1" ht="18" customHeight="1">
      <c r="A16" s="23" t="s">
        <v>66</v>
      </c>
      <c r="B16" s="24">
        <f t="shared" si="0"/>
        <v>48</v>
      </c>
      <c r="C16" s="24"/>
      <c r="D16" s="25">
        <v>25</v>
      </c>
      <c r="E16" s="25"/>
      <c r="F16" s="26">
        <v>23</v>
      </c>
      <c r="G16" s="27"/>
      <c r="H16" s="28" t="s">
        <v>67</v>
      </c>
      <c r="I16" s="29"/>
      <c r="J16" s="24">
        <f t="shared" si="1"/>
        <v>67</v>
      </c>
      <c r="K16" s="24"/>
      <c r="L16" s="25">
        <v>30</v>
      </c>
      <c r="M16" s="25"/>
      <c r="N16" s="25">
        <v>37</v>
      </c>
      <c r="O16" s="30"/>
      <c r="P16" s="28" t="s">
        <v>68</v>
      </c>
      <c r="Q16" s="29"/>
      <c r="R16" s="24">
        <f t="shared" si="2"/>
        <v>100</v>
      </c>
      <c r="S16" s="24"/>
      <c r="T16" s="25">
        <v>57</v>
      </c>
      <c r="U16" s="25"/>
      <c r="V16" s="25">
        <v>43</v>
      </c>
      <c r="W16" s="30"/>
      <c r="X16" s="28" t="s">
        <v>69</v>
      </c>
      <c r="Y16" s="29"/>
      <c r="Z16" s="24">
        <f t="shared" si="3"/>
        <v>72</v>
      </c>
      <c r="AA16" s="24"/>
      <c r="AB16" s="25">
        <v>35</v>
      </c>
      <c r="AC16" s="25"/>
      <c r="AD16" s="25">
        <v>37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3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63</v>
      </c>
      <c r="C17" s="24"/>
      <c r="D17" s="25">
        <v>30</v>
      </c>
      <c r="E17" s="25"/>
      <c r="F17" s="26">
        <v>33</v>
      </c>
      <c r="G17" s="27"/>
      <c r="H17" s="28" t="s">
        <v>72</v>
      </c>
      <c r="I17" s="29"/>
      <c r="J17" s="24">
        <f t="shared" si="1"/>
        <v>69</v>
      </c>
      <c r="K17" s="24"/>
      <c r="L17" s="25">
        <v>40</v>
      </c>
      <c r="M17" s="25"/>
      <c r="N17" s="25">
        <v>29</v>
      </c>
      <c r="O17" s="30"/>
      <c r="P17" s="28" t="s">
        <v>73</v>
      </c>
      <c r="Q17" s="29"/>
      <c r="R17" s="24">
        <f t="shared" si="2"/>
        <v>110</v>
      </c>
      <c r="S17" s="24"/>
      <c r="T17" s="25">
        <v>60</v>
      </c>
      <c r="U17" s="25"/>
      <c r="V17" s="25">
        <v>50</v>
      </c>
      <c r="W17" s="30"/>
      <c r="X17" s="28" t="s">
        <v>74</v>
      </c>
      <c r="Y17" s="29"/>
      <c r="Z17" s="24">
        <f t="shared" si="3"/>
        <v>105</v>
      </c>
      <c r="AA17" s="24"/>
      <c r="AB17" s="25">
        <v>53</v>
      </c>
      <c r="AC17" s="25"/>
      <c r="AD17" s="25">
        <v>52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0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66</v>
      </c>
      <c r="C18" s="24"/>
      <c r="D18" s="25">
        <v>47</v>
      </c>
      <c r="E18" s="25"/>
      <c r="F18" s="26">
        <v>19</v>
      </c>
      <c r="G18" s="27"/>
      <c r="H18" s="28" t="s">
        <v>77</v>
      </c>
      <c r="I18" s="29"/>
      <c r="J18" s="24">
        <f t="shared" si="1"/>
        <v>69</v>
      </c>
      <c r="K18" s="24"/>
      <c r="L18" s="25">
        <v>40</v>
      </c>
      <c r="M18" s="25"/>
      <c r="N18" s="25">
        <v>29</v>
      </c>
      <c r="O18" s="30"/>
      <c r="P18" s="28" t="s">
        <v>78</v>
      </c>
      <c r="Q18" s="29"/>
      <c r="R18" s="24">
        <f t="shared" si="2"/>
        <v>100</v>
      </c>
      <c r="S18" s="24"/>
      <c r="T18" s="25">
        <v>50</v>
      </c>
      <c r="U18" s="25"/>
      <c r="V18" s="25">
        <v>50</v>
      </c>
      <c r="W18" s="30"/>
      <c r="X18" s="28" t="s">
        <v>79</v>
      </c>
      <c r="Y18" s="29"/>
      <c r="Z18" s="24">
        <f t="shared" si="3"/>
        <v>113</v>
      </c>
      <c r="AA18" s="24"/>
      <c r="AB18" s="25">
        <v>53</v>
      </c>
      <c r="AC18" s="25"/>
      <c r="AD18" s="25">
        <v>60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1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50</v>
      </c>
      <c r="C19" s="24"/>
      <c r="D19" s="25">
        <v>29</v>
      </c>
      <c r="E19" s="25"/>
      <c r="F19" s="26">
        <v>21</v>
      </c>
      <c r="G19" s="27"/>
      <c r="H19" s="28" t="s">
        <v>82</v>
      </c>
      <c r="I19" s="29"/>
      <c r="J19" s="24">
        <f t="shared" si="1"/>
        <v>64</v>
      </c>
      <c r="K19" s="24"/>
      <c r="L19" s="25">
        <v>35</v>
      </c>
      <c r="M19" s="25"/>
      <c r="N19" s="25">
        <v>29</v>
      </c>
      <c r="O19" s="30"/>
      <c r="P19" s="28" t="s">
        <v>83</v>
      </c>
      <c r="Q19" s="29"/>
      <c r="R19" s="24">
        <f t="shared" si="2"/>
        <v>108</v>
      </c>
      <c r="S19" s="24"/>
      <c r="T19" s="25">
        <v>51</v>
      </c>
      <c r="U19" s="25"/>
      <c r="V19" s="25">
        <v>57</v>
      </c>
      <c r="W19" s="30"/>
      <c r="X19" s="28" t="s">
        <v>84</v>
      </c>
      <c r="Y19" s="29"/>
      <c r="Z19" s="24">
        <f t="shared" si="3"/>
        <v>93</v>
      </c>
      <c r="AA19" s="24"/>
      <c r="AB19" s="25">
        <v>43</v>
      </c>
      <c r="AC19" s="25"/>
      <c r="AD19" s="25">
        <v>50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58</v>
      </c>
      <c r="C20" s="24"/>
      <c r="D20" s="25">
        <v>27</v>
      </c>
      <c r="E20" s="25"/>
      <c r="F20" s="26">
        <v>31</v>
      </c>
      <c r="G20" s="27"/>
      <c r="H20" s="28" t="s">
        <v>87</v>
      </c>
      <c r="I20" s="29"/>
      <c r="J20" s="24">
        <f t="shared" si="1"/>
        <v>76</v>
      </c>
      <c r="K20" s="24"/>
      <c r="L20" s="25">
        <v>41</v>
      </c>
      <c r="M20" s="25"/>
      <c r="N20" s="25">
        <v>35</v>
      </c>
      <c r="O20" s="30"/>
      <c r="P20" s="28" t="s">
        <v>88</v>
      </c>
      <c r="Q20" s="29"/>
      <c r="R20" s="24">
        <f t="shared" si="2"/>
        <v>71</v>
      </c>
      <c r="S20" s="24"/>
      <c r="T20" s="25">
        <v>39</v>
      </c>
      <c r="U20" s="25"/>
      <c r="V20" s="25">
        <v>32</v>
      </c>
      <c r="W20" s="30"/>
      <c r="X20" s="28" t="s">
        <v>89</v>
      </c>
      <c r="Y20" s="29"/>
      <c r="Z20" s="24">
        <f t="shared" si="3"/>
        <v>65</v>
      </c>
      <c r="AA20" s="24"/>
      <c r="AB20" s="25">
        <v>29</v>
      </c>
      <c r="AC20" s="25"/>
      <c r="AD20" s="25">
        <v>36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75</v>
      </c>
      <c r="C21" s="24"/>
      <c r="D21" s="25">
        <v>37</v>
      </c>
      <c r="E21" s="25"/>
      <c r="F21" s="26">
        <v>38</v>
      </c>
      <c r="G21" s="27"/>
      <c r="H21" s="28" t="s">
        <v>92</v>
      </c>
      <c r="I21" s="29"/>
      <c r="J21" s="24">
        <f t="shared" si="1"/>
        <v>70</v>
      </c>
      <c r="K21" s="24"/>
      <c r="L21" s="25">
        <v>30</v>
      </c>
      <c r="M21" s="25"/>
      <c r="N21" s="25">
        <v>40</v>
      </c>
      <c r="O21" s="30"/>
      <c r="P21" s="28" t="s">
        <v>93</v>
      </c>
      <c r="Q21" s="29"/>
      <c r="R21" s="24">
        <f t="shared" si="2"/>
        <v>92</v>
      </c>
      <c r="S21" s="24"/>
      <c r="T21" s="25">
        <v>48</v>
      </c>
      <c r="U21" s="25"/>
      <c r="V21" s="25">
        <v>44</v>
      </c>
      <c r="W21" s="30"/>
      <c r="X21" s="28" t="s">
        <v>94</v>
      </c>
      <c r="Y21" s="29"/>
      <c r="Z21" s="24">
        <f t="shared" si="3"/>
        <v>66</v>
      </c>
      <c r="AA21" s="24"/>
      <c r="AB21" s="25">
        <v>33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70</v>
      </c>
      <c r="C22" s="24"/>
      <c r="D22" s="25">
        <v>31</v>
      </c>
      <c r="E22" s="25"/>
      <c r="F22" s="26">
        <v>39</v>
      </c>
      <c r="G22" s="27"/>
      <c r="H22" s="28" t="s">
        <v>97</v>
      </c>
      <c r="I22" s="29"/>
      <c r="J22" s="24">
        <f t="shared" si="1"/>
        <v>78</v>
      </c>
      <c r="K22" s="24"/>
      <c r="L22" s="25">
        <v>42</v>
      </c>
      <c r="M22" s="25"/>
      <c r="N22" s="25">
        <v>36</v>
      </c>
      <c r="O22" s="30"/>
      <c r="P22" s="28" t="s">
        <v>98</v>
      </c>
      <c r="Q22" s="29"/>
      <c r="R22" s="24">
        <f t="shared" si="2"/>
        <v>85</v>
      </c>
      <c r="S22" s="24"/>
      <c r="T22" s="25">
        <v>51</v>
      </c>
      <c r="U22" s="25"/>
      <c r="V22" s="25">
        <v>34</v>
      </c>
      <c r="W22" s="30"/>
      <c r="X22" s="28" t="s">
        <v>99</v>
      </c>
      <c r="Y22" s="29"/>
      <c r="Z22" s="24">
        <f t="shared" si="3"/>
        <v>89</v>
      </c>
      <c r="AA22" s="24"/>
      <c r="AB22" s="25">
        <v>38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67</v>
      </c>
      <c r="C23" s="33"/>
      <c r="D23" s="34">
        <v>32</v>
      </c>
      <c r="E23" s="34"/>
      <c r="F23" s="35">
        <v>35</v>
      </c>
      <c r="G23" s="36"/>
      <c r="H23" s="37" t="s">
        <v>102</v>
      </c>
      <c r="I23" s="38"/>
      <c r="J23" s="33">
        <f t="shared" si="1"/>
        <v>82</v>
      </c>
      <c r="K23" s="33"/>
      <c r="L23" s="34">
        <v>45</v>
      </c>
      <c r="M23" s="34"/>
      <c r="N23" s="34">
        <v>37</v>
      </c>
      <c r="O23" s="39"/>
      <c r="P23" s="37" t="s">
        <v>103</v>
      </c>
      <c r="Q23" s="38"/>
      <c r="R23" s="33">
        <f t="shared" si="2"/>
        <v>53</v>
      </c>
      <c r="S23" s="33"/>
      <c r="T23" s="34">
        <v>29</v>
      </c>
      <c r="U23" s="34"/>
      <c r="V23" s="34">
        <v>24</v>
      </c>
      <c r="W23" s="39"/>
      <c r="X23" s="37" t="s">
        <v>104</v>
      </c>
      <c r="Y23" s="38"/>
      <c r="Z23" s="33">
        <f t="shared" si="3"/>
        <v>82</v>
      </c>
      <c r="AA23" s="33"/>
      <c r="AB23" s="34">
        <v>49</v>
      </c>
      <c r="AC23" s="34"/>
      <c r="AD23" s="34">
        <v>33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322</v>
      </c>
      <c r="D27" s="62"/>
      <c r="E27" s="63">
        <f>SUM(E28:F29)</f>
        <v>320</v>
      </c>
      <c r="F27" s="62"/>
      <c r="G27" s="63">
        <f>SUM(G28:H29)</f>
        <v>177</v>
      </c>
      <c r="H27" s="62"/>
      <c r="I27" s="63">
        <f>SUM(I28:J29)</f>
        <v>183</v>
      </c>
      <c r="J27" s="62"/>
      <c r="K27" s="63">
        <f>SUM(K28:L29)</f>
        <v>137</v>
      </c>
      <c r="L27" s="62"/>
      <c r="M27" s="63">
        <f>SUM(M28:N29)</f>
        <v>775</v>
      </c>
      <c r="N27" s="62"/>
      <c r="O27" s="63">
        <f>SUM(O28:P29)</f>
        <v>699</v>
      </c>
      <c r="P27" s="62"/>
      <c r="Q27" s="63">
        <f>SUM(Q28:R29)</f>
        <v>943</v>
      </c>
      <c r="R27" s="62"/>
      <c r="S27" s="63">
        <f>SUM(S28:T29)</f>
        <v>973</v>
      </c>
      <c r="T27" s="62"/>
      <c r="U27" s="63">
        <f>SUM(U28:V29)</f>
        <v>303</v>
      </c>
      <c r="V27" s="62"/>
      <c r="W27" s="63">
        <f>SUM(W28:X29)</f>
        <v>295</v>
      </c>
      <c r="X27" s="62"/>
      <c r="Y27" s="63">
        <f>SUM(Y28:Z29)</f>
        <v>438</v>
      </c>
      <c r="Z27" s="62"/>
      <c r="AA27" s="63">
        <f>SUM(AA28:AB29)</f>
        <v>395</v>
      </c>
      <c r="AB27" s="62"/>
      <c r="AC27" s="63">
        <f>SUM(AC28:AD29)</f>
        <v>474</v>
      </c>
      <c r="AD27" s="62"/>
      <c r="AE27" s="63">
        <f>SUM(AE28:AF29)</f>
        <v>52</v>
      </c>
      <c r="AF27" s="62"/>
      <c r="AG27" s="63">
        <f>SUM(AG28:AH29)</f>
        <v>2</v>
      </c>
      <c r="AH27" s="62"/>
      <c r="AI27" s="64">
        <f>SUM(C27:AH27)</f>
        <v>6488</v>
      </c>
      <c r="AJ27" s="65"/>
      <c r="AK27" s="66">
        <v>2923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170</v>
      </c>
      <c r="D28" s="71"/>
      <c r="E28" s="72">
        <f>SUM(D10:E15)</f>
        <v>171</v>
      </c>
      <c r="F28" s="71"/>
      <c r="G28" s="72">
        <f>SUM(D16:E18)</f>
        <v>102</v>
      </c>
      <c r="H28" s="71"/>
      <c r="I28" s="72">
        <f>SUM(D19:E21)</f>
        <v>93</v>
      </c>
      <c r="J28" s="71"/>
      <c r="K28" s="72">
        <f>SUM(D22:E23)</f>
        <v>63</v>
      </c>
      <c r="L28" s="71"/>
      <c r="M28" s="72">
        <f>SUM(L4:M13)</f>
        <v>395</v>
      </c>
      <c r="N28" s="71"/>
      <c r="O28" s="72">
        <f>SUM(L14:M23)</f>
        <v>374</v>
      </c>
      <c r="P28" s="71"/>
      <c r="Q28" s="72">
        <f>SUM(T4:U13)</f>
        <v>444</v>
      </c>
      <c r="R28" s="71"/>
      <c r="S28" s="72">
        <f>SUM(T14:U23)</f>
        <v>512</v>
      </c>
      <c r="T28" s="71"/>
      <c r="U28" s="72">
        <f>SUM(AB4:AC8)</f>
        <v>149</v>
      </c>
      <c r="V28" s="71"/>
      <c r="W28" s="72">
        <f>SUM(AB9:AC13)</f>
        <v>130</v>
      </c>
      <c r="X28" s="71"/>
      <c r="Y28" s="72">
        <f>SUM(AB14:AC18)</f>
        <v>204</v>
      </c>
      <c r="Z28" s="71"/>
      <c r="AA28" s="72">
        <f>SUM(AB19:AC23)</f>
        <v>192</v>
      </c>
      <c r="AB28" s="71"/>
      <c r="AC28" s="72">
        <f>SUM(AJ4:AK13)</f>
        <v>196</v>
      </c>
      <c r="AD28" s="71"/>
      <c r="AE28" s="72">
        <f>SUM(AJ14:AK23)</f>
        <v>12</v>
      </c>
      <c r="AF28" s="71"/>
      <c r="AG28" s="72">
        <f>AJ24</f>
        <v>0</v>
      </c>
      <c r="AH28" s="71"/>
      <c r="AI28" s="73">
        <f>SUM(C28:AH28)</f>
        <v>3207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152</v>
      </c>
      <c r="D29" s="78"/>
      <c r="E29" s="79">
        <f>SUM(F10:G15)</f>
        <v>149</v>
      </c>
      <c r="F29" s="78"/>
      <c r="G29" s="79">
        <f>SUM(F16:G18)</f>
        <v>75</v>
      </c>
      <c r="H29" s="78"/>
      <c r="I29" s="79">
        <f>SUM(F19:G21)</f>
        <v>90</v>
      </c>
      <c r="J29" s="78"/>
      <c r="K29" s="79">
        <f>SUM(F22:G23)</f>
        <v>74</v>
      </c>
      <c r="L29" s="78"/>
      <c r="M29" s="79">
        <f>SUM(N4:O13)</f>
        <v>380</v>
      </c>
      <c r="N29" s="78"/>
      <c r="O29" s="79">
        <f>SUM(N14:O23)</f>
        <v>325</v>
      </c>
      <c r="P29" s="78"/>
      <c r="Q29" s="79">
        <f>SUM(V4:W13)</f>
        <v>499</v>
      </c>
      <c r="R29" s="78"/>
      <c r="S29" s="79">
        <f>SUM(V14:W23)</f>
        <v>461</v>
      </c>
      <c r="T29" s="78"/>
      <c r="U29" s="79">
        <f>SUM(AD4:AE8)</f>
        <v>154</v>
      </c>
      <c r="V29" s="78"/>
      <c r="W29" s="79">
        <f>SUM(AD9:AE13)</f>
        <v>165</v>
      </c>
      <c r="X29" s="78"/>
      <c r="Y29" s="79">
        <f>SUM(AD14:AE18)</f>
        <v>234</v>
      </c>
      <c r="Z29" s="78"/>
      <c r="AA29" s="79">
        <f>SUM(AD19:AE23)</f>
        <v>203</v>
      </c>
      <c r="AB29" s="78"/>
      <c r="AC29" s="79">
        <f>SUM(AL4:AM13)</f>
        <v>278</v>
      </c>
      <c r="AD29" s="78"/>
      <c r="AE29" s="79">
        <f>SUM(AL14:AM23)</f>
        <v>40</v>
      </c>
      <c r="AF29" s="78"/>
      <c r="AG29" s="79">
        <f>AL24</f>
        <v>2</v>
      </c>
      <c r="AH29" s="78"/>
      <c r="AI29" s="80">
        <f>SUM(C29:AH29)</f>
        <v>3281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819</v>
      </c>
      <c r="D31" s="92"/>
      <c r="E31" s="92"/>
      <c r="F31" s="93">
        <f>C31/AI27</f>
        <v>0.12623304562268803</v>
      </c>
      <c r="G31" s="93"/>
      <c r="H31" s="94"/>
      <c r="I31" s="95">
        <f>SUM(I27:V27)</f>
        <v>4013</v>
      </c>
      <c r="J31" s="96"/>
      <c r="K31" s="96"/>
      <c r="L31" s="96"/>
      <c r="M31" s="96"/>
      <c r="N31" s="96"/>
      <c r="O31" s="96"/>
      <c r="P31" s="97">
        <f>I31/AI27</f>
        <v>0.6185265104808878</v>
      </c>
      <c r="Q31" s="97"/>
      <c r="R31" s="97"/>
      <c r="S31" s="97"/>
      <c r="T31" s="97"/>
      <c r="U31" s="97"/>
      <c r="V31" s="98"/>
      <c r="W31" s="95">
        <f>SUM(W27:AH27)</f>
        <v>1656</v>
      </c>
      <c r="X31" s="99"/>
      <c r="Y31" s="99"/>
      <c r="Z31" s="99"/>
      <c r="AA31" s="99"/>
      <c r="AB31" s="99"/>
      <c r="AC31" s="97">
        <f>W31/AI27</f>
        <v>0.25524044389642414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62</v>
      </c>
      <c r="C4" s="15"/>
      <c r="D4" s="16">
        <v>32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86</v>
      </c>
      <c r="K4" s="15"/>
      <c r="L4" s="16">
        <v>39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138</v>
      </c>
      <c r="S4" s="15"/>
      <c r="T4" s="16">
        <v>64</v>
      </c>
      <c r="U4" s="16"/>
      <c r="V4" s="16">
        <v>74</v>
      </c>
      <c r="W4" s="21"/>
      <c r="X4" s="19" t="s">
        <v>9</v>
      </c>
      <c r="Y4" s="20"/>
      <c r="Z4" s="15">
        <f aca="true" t="shared" si="3" ref="Z4:Z23">SUM(AB4:AD4)</f>
        <v>103</v>
      </c>
      <c r="AA4" s="15"/>
      <c r="AB4" s="16">
        <v>58</v>
      </c>
      <c r="AC4" s="16"/>
      <c r="AD4" s="16">
        <v>45</v>
      </c>
      <c r="AE4" s="21"/>
      <c r="AF4" s="19" t="s">
        <v>10</v>
      </c>
      <c r="AG4" s="20"/>
      <c r="AH4" s="15">
        <f aca="true" t="shared" si="4" ref="AH4:AH24">SUM(AJ4:AL4)</f>
        <v>74</v>
      </c>
      <c r="AI4" s="15"/>
      <c r="AJ4" s="16">
        <v>27</v>
      </c>
      <c r="AK4" s="16"/>
      <c r="AL4" s="16">
        <v>47</v>
      </c>
      <c r="AM4" s="22"/>
    </row>
    <row r="5" spans="1:39" s="13" customFormat="1" ht="18" customHeight="1">
      <c r="A5" s="23" t="s">
        <v>11</v>
      </c>
      <c r="B5" s="24">
        <f t="shared" si="0"/>
        <v>83</v>
      </c>
      <c r="C5" s="24"/>
      <c r="D5" s="25">
        <v>43</v>
      </c>
      <c r="E5" s="25"/>
      <c r="F5" s="26">
        <v>40</v>
      </c>
      <c r="G5" s="27"/>
      <c r="H5" s="28" t="s">
        <v>12</v>
      </c>
      <c r="I5" s="29"/>
      <c r="J5" s="24">
        <f t="shared" si="1"/>
        <v>84</v>
      </c>
      <c r="K5" s="24"/>
      <c r="L5" s="25">
        <v>37</v>
      </c>
      <c r="M5" s="25"/>
      <c r="N5" s="25">
        <v>47</v>
      </c>
      <c r="O5" s="30"/>
      <c r="P5" s="28" t="s">
        <v>13</v>
      </c>
      <c r="Q5" s="29"/>
      <c r="R5" s="24">
        <f t="shared" si="2"/>
        <v>127</v>
      </c>
      <c r="S5" s="24"/>
      <c r="T5" s="25">
        <v>71</v>
      </c>
      <c r="U5" s="25"/>
      <c r="V5" s="25">
        <v>56</v>
      </c>
      <c r="W5" s="30"/>
      <c r="X5" s="28" t="s">
        <v>14</v>
      </c>
      <c r="Y5" s="29"/>
      <c r="Z5" s="24">
        <f t="shared" si="3"/>
        <v>87</v>
      </c>
      <c r="AA5" s="24"/>
      <c r="AB5" s="25">
        <v>46</v>
      </c>
      <c r="AC5" s="25"/>
      <c r="AD5" s="25">
        <v>41</v>
      </c>
      <c r="AE5" s="30"/>
      <c r="AF5" s="28" t="s">
        <v>15</v>
      </c>
      <c r="AG5" s="29"/>
      <c r="AH5" s="24">
        <f t="shared" si="4"/>
        <v>83</v>
      </c>
      <c r="AI5" s="24"/>
      <c r="AJ5" s="25">
        <v>28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69</v>
      </c>
      <c r="C6" s="24"/>
      <c r="D6" s="25">
        <v>33</v>
      </c>
      <c r="E6" s="25"/>
      <c r="F6" s="26">
        <v>36</v>
      </c>
      <c r="G6" s="27"/>
      <c r="H6" s="28" t="s">
        <v>17</v>
      </c>
      <c r="I6" s="29"/>
      <c r="J6" s="24">
        <f t="shared" si="1"/>
        <v>79</v>
      </c>
      <c r="K6" s="24"/>
      <c r="L6" s="25">
        <v>38</v>
      </c>
      <c r="M6" s="25"/>
      <c r="N6" s="25">
        <v>41</v>
      </c>
      <c r="O6" s="30"/>
      <c r="P6" s="28" t="s">
        <v>18</v>
      </c>
      <c r="Q6" s="29"/>
      <c r="R6" s="24">
        <f t="shared" si="2"/>
        <v>121</v>
      </c>
      <c r="S6" s="24"/>
      <c r="T6" s="25">
        <v>57</v>
      </c>
      <c r="U6" s="25"/>
      <c r="V6" s="25">
        <v>64</v>
      </c>
      <c r="W6" s="30"/>
      <c r="X6" s="28" t="s">
        <v>19</v>
      </c>
      <c r="Y6" s="29"/>
      <c r="Z6" s="24">
        <f t="shared" si="3"/>
        <v>100</v>
      </c>
      <c r="AA6" s="24"/>
      <c r="AB6" s="25">
        <v>52</v>
      </c>
      <c r="AC6" s="25"/>
      <c r="AD6" s="25">
        <v>48</v>
      </c>
      <c r="AE6" s="30"/>
      <c r="AF6" s="28" t="s">
        <v>20</v>
      </c>
      <c r="AG6" s="29"/>
      <c r="AH6" s="24">
        <f t="shared" si="4"/>
        <v>60</v>
      </c>
      <c r="AI6" s="24"/>
      <c r="AJ6" s="25">
        <v>28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79</v>
      </c>
      <c r="C7" s="24"/>
      <c r="D7" s="25">
        <v>46</v>
      </c>
      <c r="E7" s="25"/>
      <c r="F7" s="26">
        <v>33</v>
      </c>
      <c r="G7" s="27"/>
      <c r="H7" s="28" t="s">
        <v>22</v>
      </c>
      <c r="I7" s="29"/>
      <c r="J7" s="24">
        <f t="shared" si="1"/>
        <v>86</v>
      </c>
      <c r="K7" s="24"/>
      <c r="L7" s="25">
        <v>51</v>
      </c>
      <c r="M7" s="25"/>
      <c r="N7" s="25">
        <v>35</v>
      </c>
      <c r="O7" s="30"/>
      <c r="P7" s="28" t="s">
        <v>23</v>
      </c>
      <c r="Q7" s="29"/>
      <c r="R7" s="24">
        <f t="shared" si="2"/>
        <v>153</v>
      </c>
      <c r="S7" s="24"/>
      <c r="T7" s="25">
        <v>83</v>
      </c>
      <c r="U7" s="25"/>
      <c r="V7" s="25">
        <v>70</v>
      </c>
      <c r="W7" s="30"/>
      <c r="X7" s="28" t="s">
        <v>24</v>
      </c>
      <c r="Y7" s="29"/>
      <c r="Z7" s="24">
        <f t="shared" si="3"/>
        <v>112</v>
      </c>
      <c r="AA7" s="24"/>
      <c r="AB7" s="25">
        <v>55</v>
      </c>
      <c r="AC7" s="25"/>
      <c r="AD7" s="25">
        <v>57</v>
      </c>
      <c r="AE7" s="30"/>
      <c r="AF7" s="28" t="s">
        <v>25</v>
      </c>
      <c r="AG7" s="29"/>
      <c r="AH7" s="24">
        <f t="shared" si="4"/>
        <v>43</v>
      </c>
      <c r="AI7" s="24"/>
      <c r="AJ7" s="25">
        <v>24</v>
      </c>
      <c r="AK7" s="25"/>
      <c r="AL7" s="25">
        <v>19</v>
      </c>
      <c r="AM7" s="31"/>
    </row>
    <row r="8" spans="1:39" s="13" customFormat="1" ht="18" customHeight="1">
      <c r="A8" s="23" t="s">
        <v>26</v>
      </c>
      <c r="B8" s="24">
        <f t="shared" si="0"/>
        <v>92</v>
      </c>
      <c r="C8" s="24"/>
      <c r="D8" s="25">
        <v>48</v>
      </c>
      <c r="E8" s="25"/>
      <c r="F8" s="26">
        <v>44</v>
      </c>
      <c r="G8" s="27"/>
      <c r="H8" s="28" t="s">
        <v>27</v>
      </c>
      <c r="I8" s="29"/>
      <c r="J8" s="24">
        <f t="shared" si="1"/>
        <v>99</v>
      </c>
      <c r="K8" s="24"/>
      <c r="L8" s="25">
        <v>45</v>
      </c>
      <c r="M8" s="25"/>
      <c r="N8" s="25">
        <v>54</v>
      </c>
      <c r="O8" s="30"/>
      <c r="P8" s="28" t="s">
        <v>28</v>
      </c>
      <c r="Q8" s="29"/>
      <c r="R8" s="24">
        <f t="shared" si="2"/>
        <v>127</v>
      </c>
      <c r="S8" s="24"/>
      <c r="T8" s="25">
        <v>66</v>
      </c>
      <c r="U8" s="25"/>
      <c r="V8" s="25">
        <v>61</v>
      </c>
      <c r="W8" s="30"/>
      <c r="X8" s="28" t="s">
        <v>29</v>
      </c>
      <c r="Y8" s="29"/>
      <c r="Z8" s="24">
        <f t="shared" si="3"/>
        <v>104</v>
      </c>
      <c r="AA8" s="24"/>
      <c r="AB8" s="25">
        <v>51</v>
      </c>
      <c r="AC8" s="25"/>
      <c r="AD8" s="25">
        <v>53</v>
      </c>
      <c r="AE8" s="30"/>
      <c r="AF8" s="28" t="s">
        <v>30</v>
      </c>
      <c r="AG8" s="29"/>
      <c r="AH8" s="24">
        <f t="shared" si="4"/>
        <v>52</v>
      </c>
      <c r="AI8" s="24"/>
      <c r="AJ8" s="25">
        <v>25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89</v>
      </c>
      <c r="C9" s="24"/>
      <c r="D9" s="25">
        <v>35</v>
      </c>
      <c r="E9" s="25"/>
      <c r="F9" s="26">
        <v>54</v>
      </c>
      <c r="G9" s="27"/>
      <c r="H9" s="28" t="s">
        <v>32</v>
      </c>
      <c r="I9" s="29"/>
      <c r="J9" s="24">
        <f t="shared" si="1"/>
        <v>97</v>
      </c>
      <c r="K9" s="24"/>
      <c r="L9" s="25">
        <v>49</v>
      </c>
      <c r="M9" s="25"/>
      <c r="N9" s="25">
        <v>48</v>
      </c>
      <c r="O9" s="30"/>
      <c r="P9" s="28" t="s">
        <v>33</v>
      </c>
      <c r="Q9" s="29"/>
      <c r="R9" s="24">
        <f t="shared" si="2"/>
        <v>142</v>
      </c>
      <c r="S9" s="24"/>
      <c r="T9" s="25">
        <v>74</v>
      </c>
      <c r="U9" s="25"/>
      <c r="V9" s="25">
        <v>68</v>
      </c>
      <c r="W9" s="30"/>
      <c r="X9" s="28" t="s">
        <v>34</v>
      </c>
      <c r="Y9" s="29"/>
      <c r="Z9" s="24">
        <f t="shared" si="3"/>
        <v>74</v>
      </c>
      <c r="AA9" s="24"/>
      <c r="AB9" s="25">
        <v>35</v>
      </c>
      <c r="AC9" s="25"/>
      <c r="AD9" s="25">
        <v>39</v>
      </c>
      <c r="AE9" s="30"/>
      <c r="AF9" s="28" t="s">
        <v>35</v>
      </c>
      <c r="AG9" s="29"/>
      <c r="AH9" s="24">
        <f t="shared" si="4"/>
        <v>50</v>
      </c>
      <c r="AI9" s="24"/>
      <c r="AJ9" s="25">
        <v>17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91</v>
      </c>
      <c r="C10" s="24"/>
      <c r="D10" s="25">
        <v>44</v>
      </c>
      <c r="E10" s="25"/>
      <c r="F10" s="26">
        <v>47</v>
      </c>
      <c r="G10" s="27"/>
      <c r="H10" s="28" t="s">
        <v>37</v>
      </c>
      <c r="I10" s="29"/>
      <c r="J10" s="24">
        <f t="shared" si="1"/>
        <v>104</v>
      </c>
      <c r="K10" s="24"/>
      <c r="L10" s="25">
        <v>48</v>
      </c>
      <c r="M10" s="25"/>
      <c r="N10" s="25">
        <v>56</v>
      </c>
      <c r="O10" s="30"/>
      <c r="P10" s="28" t="s">
        <v>38</v>
      </c>
      <c r="Q10" s="29"/>
      <c r="R10" s="24">
        <f t="shared" si="2"/>
        <v>141</v>
      </c>
      <c r="S10" s="24"/>
      <c r="T10" s="25">
        <v>81</v>
      </c>
      <c r="U10" s="25"/>
      <c r="V10" s="25">
        <v>60</v>
      </c>
      <c r="W10" s="30"/>
      <c r="X10" s="28" t="s">
        <v>39</v>
      </c>
      <c r="Y10" s="29"/>
      <c r="Z10" s="24">
        <f t="shared" si="3"/>
        <v>97</v>
      </c>
      <c r="AA10" s="24"/>
      <c r="AB10" s="25">
        <v>52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51</v>
      </c>
      <c r="AI10" s="24"/>
      <c r="AJ10" s="25">
        <v>18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93</v>
      </c>
      <c r="C11" s="24"/>
      <c r="D11" s="25">
        <v>50</v>
      </c>
      <c r="E11" s="25"/>
      <c r="F11" s="26">
        <v>43</v>
      </c>
      <c r="G11" s="27"/>
      <c r="H11" s="28" t="s">
        <v>42</v>
      </c>
      <c r="I11" s="29"/>
      <c r="J11" s="24">
        <f t="shared" si="1"/>
        <v>107</v>
      </c>
      <c r="K11" s="24"/>
      <c r="L11" s="25">
        <v>47</v>
      </c>
      <c r="M11" s="25"/>
      <c r="N11" s="25">
        <v>60</v>
      </c>
      <c r="O11" s="30"/>
      <c r="P11" s="28" t="s">
        <v>43</v>
      </c>
      <c r="Q11" s="29"/>
      <c r="R11" s="24">
        <f t="shared" si="2"/>
        <v>145</v>
      </c>
      <c r="S11" s="24"/>
      <c r="T11" s="25">
        <v>74</v>
      </c>
      <c r="U11" s="25"/>
      <c r="V11" s="25">
        <v>71</v>
      </c>
      <c r="W11" s="30"/>
      <c r="X11" s="28" t="s">
        <v>44</v>
      </c>
      <c r="Y11" s="29"/>
      <c r="Z11" s="24">
        <f t="shared" si="3"/>
        <v>86</v>
      </c>
      <c r="AA11" s="24"/>
      <c r="AB11" s="25">
        <v>37</v>
      </c>
      <c r="AC11" s="25"/>
      <c r="AD11" s="25">
        <v>49</v>
      </c>
      <c r="AE11" s="30"/>
      <c r="AF11" s="28" t="s">
        <v>45</v>
      </c>
      <c r="AG11" s="29"/>
      <c r="AH11" s="24">
        <f t="shared" si="4"/>
        <v>30</v>
      </c>
      <c r="AI11" s="24"/>
      <c r="AJ11" s="25">
        <v>7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77</v>
      </c>
      <c r="C12" s="24"/>
      <c r="D12" s="25">
        <v>40</v>
      </c>
      <c r="E12" s="25"/>
      <c r="F12" s="26">
        <v>37</v>
      </c>
      <c r="G12" s="27"/>
      <c r="H12" s="28" t="s">
        <v>47</v>
      </c>
      <c r="I12" s="29"/>
      <c r="J12" s="24">
        <f t="shared" si="1"/>
        <v>104</v>
      </c>
      <c r="K12" s="24"/>
      <c r="L12" s="25">
        <v>53</v>
      </c>
      <c r="M12" s="25"/>
      <c r="N12" s="25">
        <v>51</v>
      </c>
      <c r="O12" s="30"/>
      <c r="P12" s="28" t="s">
        <v>48</v>
      </c>
      <c r="Q12" s="29"/>
      <c r="R12" s="24">
        <f t="shared" si="2"/>
        <v>154</v>
      </c>
      <c r="S12" s="24"/>
      <c r="T12" s="25">
        <v>71</v>
      </c>
      <c r="U12" s="25"/>
      <c r="V12" s="25">
        <v>83</v>
      </c>
      <c r="W12" s="30"/>
      <c r="X12" s="28" t="s">
        <v>49</v>
      </c>
      <c r="Y12" s="29"/>
      <c r="Z12" s="24">
        <f t="shared" si="3"/>
        <v>89</v>
      </c>
      <c r="AA12" s="24"/>
      <c r="AB12" s="25">
        <v>54</v>
      </c>
      <c r="AC12" s="25"/>
      <c r="AD12" s="25">
        <v>35</v>
      </c>
      <c r="AE12" s="30"/>
      <c r="AF12" s="28" t="s">
        <v>50</v>
      </c>
      <c r="AG12" s="29"/>
      <c r="AH12" s="24">
        <f t="shared" si="4"/>
        <v>31</v>
      </c>
      <c r="AI12" s="24"/>
      <c r="AJ12" s="25">
        <v>10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85</v>
      </c>
      <c r="C13" s="24"/>
      <c r="D13" s="25">
        <v>44</v>
      </c>
      <c r="E13" s="25"/>
      <c r="F13" s="26">
        <v>41</v>
      </c>
      <c r="G13" s="27"/>
      <c r="H13" s="28" t="s">
        <v>52</v>
      </c>
      <c r="I13" s="29"/>
      <c r="J13" s="24">
        <f t="shared" si="1"/>
        <v>122</v>
      </c>
      <c r="K13" s="24"/>
      <c r="L13" s="25">
        <v>66</v>
      </c>
      <c r="M13" s="25"/>
      <c r="N13" s="25">
        <v>56</v>
      </c>
      <c r="O13" s="30"/>
      <c r="P13" s="28" t="s">
        <v>53</v>
      </c>
      <c r="Q13" s="29"/>
      <c r="R13" s="24">
        <f t="shared" si="2"/>
        <v>177</v>
      </c>
      <c r="S13" s="24"/>
      <c r="T13" s="25">
        <v>80</v>
      </c>
      <c r="U13" s="25"/>
      <c r="V13" s="25">
        <v>97</v>
      </c>
      <c r="W13" s="30"/>
      <c r="X13" s="28" t="s">
        <v>54</v>
      </c>
      <c r="Y13" s="29"/>
      <c r="Z13" s="24">
        <f t="shared" si="3"/>
        <v>84</v>
      </c>
      <c r="AA13" s="24"/>
      <c r="AB13" s="25">
        <v>39</v>
      </c>
      <c r="AC13" s="25"/>
      <c r="AD13" s="25">
        <v>45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16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79</v>
      </c>
      <c r="C14" s="24"/>
      <c r="D14" s="25">
        <v>40</v>
      </c>
      <c r="E14" s="25"/>
      <c r="F14" s="26">
        <v>39</v>
      </c>
      <c r="G14" s="27"/>
      <c r="H14" s="28" t="s">
        <v>57</v>
      </c>
      <c r="I14" s="29"/>
      <c r="J14" s="24">
        <f t="shared" si="1"/>
        <v>100</v>
      </c>
      <c r="K14" s="24"/>
      <c r="L14" s="25">
        <v>48</v>
      </c>
      <c r="M14" s="25"/>
      <c r="N14" s="25">
        <v>52</v>
      </c>
      <c r="O14" s="30"/>
      <c r="P14" s="28" t="s">
        <v>58</v>
      </c>
      <c r="Q14" s="29"/>
      <c r="R14" s="24">
        <f t="shared" si="2"/>
        <v>140</v>
      </c>
      <c r="S14" s="24"/>
      <c r="T14" s="25">
        <v>72</v>
      </c>
      <c r="U14" s="25"/>
      <c r="V14" s="25">
        <v>68</v>
      </c>
      <c r="W14" s="30"/>
      <c r="X14" s="28" t="s">
        <v>59</v>
      </c>
      <c r="Y14" s="29"/>
      <c r="Z14" s="24">
        <f t="shared" si="3"/>
        <v>105</v>
      </c>
      <c r="AA14" s="24"/>
      <c r="AB14" s="25">
        <v>48</v>
      </c>
      <c r="AC14" s="25"/>
      <c r="AD14" s="25">
        <v>57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6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73</v>
      </c>
      <c r="C15" s="24"/>
      <c r="D15" s="25">
        <v>41</v>
      </c>
      <c r="E15" s="25"/>
      <c r="F15" s="26">
        <v>32</v>
      </c>
      <c r="G15" s="27"/>
      <c r="H15" s="28" t="s">
        <v>62</v>
      </c>
      <c r="I15" s="29"/>
      <c r="J15" s="24">
        <f t="shared" si="1"/>
        <v>79</v>
      </c>
      <c r="K15" s="24"/>
      <c r="L15" s="25">
        <v>43</v>
      </c>
      <c r="M15" s="25"/>
      <c r="N15" s="25">
        <v>36</v>
      </c>
      <c r="O15" s="30"/>
      <c r="P15" s="28" t="s">
        <v>63</v>
      </c>
      <c r="Q15" s="29"/>
      <c r="R15" s="24">
        <f t="shared" si="2"/>
        <v>145</v>
      </c>
      <c r="S15" s="24"/>
      <c r="T15" s="25">
        <v>70</v>
      </c>
      <c r="U15" s="25"/>
      <c r="V15" s="25">
        <v>75</v>
      </c>
      <c r="W15" s="30"/>
      <c r="X15" s="28" t="s">
        <v>64</v>
      </c>
      <c r="Y15" s="29"/>
      <c r="Z15" s="24">
        <f t="shared" si="3"/>
        <v>99</v>
      </c>
      <c r="AA15" s="24"/>
      <c r="AB15" s="25">
        <v>46</v>
      </c>
      <c r="AC15" s="25"/>
      <c r="AD15" s="25">
        <v>53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2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73</v>
      </c>
      <c r="C16" s="24"/>
      <c r="D16" s="25">
        <v>40</v>
      </c>
      <c r="E16" s="25"/>
      <c r="F16" s="26">
        <v>33</v>
      </c>
      <c r="G16" s="27"/>
      <c r="H16" s="28" t="s">
        <v>67</v>
      </c>
      <c r="I16" s="29"/>
      <c r="J16" s="24">
        <f t="shared" si="1"/>
        <v>122</v>
      </c>
      <c r="K16" s="24"/>
      <c r="L16" s="25">
        <v>56</v>
      </c>
      <c r="M16" s="25"/>
      <c r="N16" s="25">
        <v>66</v>
      </c>
      <c r="O16" s="30"/>
      <c r="P16" s="28" t="s">
        <v>68</v>
      </c>
      <c r="Q16" s="29"/>
      <c r="R16" s="24">
        <f t="shared" si="2"/>
        <v>158</v>
      </c>
      <c r="S16" s="24"/>
      <c r="T16" s="25">
        <v>79</v>
      </c>
      <c r="U16" s="25"/>
      <c r="V16" s="25">
        <v>79</v>
      </c>
      <c r="W16" s="30"/>
      <c r="X16" s="28" t="s">
        <v>69</v>
      </c>
      <c r="Y16" s="29"/>
      <c r="Z16" s="24">
        <f t="shared" si="3"/>
        <v>105</v>
      </c>
      <c r="AA16" s="24"/>
      <c r="AB16" s="25">
        <v>56</v>
      </c>
      <c r="AC16" s="25"/>
      <c r="AD16" s="25">
        <v>49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6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82</v>
      </c>
      <c r="C17" s="24"/>
      <c r="D17" s="25">
        <v>46</v>
      </c>
      <c r="E17" s="25"/>
      <c r="F17" s="26">
        <v>36</v>
      </c>
      <c r="G17" s="27"/>
      <c r="H17" s="28" t="s">
        <v>72</v>
      </c>
      <c r="I17" s="29"/>
      <c r="J17" s="24">
        <f t="shared" si="1"/>
        <v>113</v>
      </c>
      <c r="K17" s="24"/>
      <c r="L17" s="25">
        <v>56</v>
      </c>
      <c r="M17" s="25"/>
      <c r="N17" s="25">
        <v>57</v>
      </c>
      <c r="O17" s="30"/>
      <c r="P17" s="28" t="s">
        <v>73</v>
      </c>
      <c r="Q17" s="29"/>
      <c r="R17" s="24">
        <f t="shared" si="2"/>
        <v>142</v>
      </c>
      <c r="S17" s="24"/>
      <c r="T17" s="25">
        <v>74</v>
      </c>
      <c r="U17" s="25"/>
      <c r="V17" s="25">
        <v>68</v>
      </c>
      <c r="W17" s="30"/>
      <c r="X17" s="28" t="s">
        <v>74</v>
      </c>
      <c r="Y17" s="29"/>
      <c r="Z17" s="24">
        <f t="shared" si="3"/>
        <v>115</v>
      </c>
      <c r="AA17" s="24"/>
      <c r="AB17" s="25">
        <v>48</v>
      </c>
      <c r="AC17" s="25"/>
      <c r="AD17" s="25">
        <v>67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2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63</v>
      </c>
      <c r="C18" s="24"/>
      <c r="D18" s="25">
        <v>34</v>
      </c>
      <c r="E18" s="25"/>
      <c r="F18" s="26">
        <v>29</v>
      </c>
      <c r="G18" s="27"/>
      <c r="H18" s="28" t="s">
        <v>77</v>
      </c>
      <c r="I18" s="29"/>
      <c r="J18" s="24">
        <f t="shared" si="1"/>
        <v>126</v>
      </c>
      <c r="K18" s="24"/>
      <c r="L18" s="25">
        <v>61</v>
      </c>
      <c r="M18" s="25"/>
      <c r="N18" s="25">
        <v>65</v>
      </c>
      <c r="O18" s="30"/>
      <c r="P18" s="28" t="s">
        <v>78</v>
      </c>
      <c r="Q18" s="29"/>
      <c r="R18" s="24">
        <f t="shared" si="2"/>
        <v>124</v>
      </c>
      <c r="S18" s="24"/>
      <c r="T18" s="25">
        <v>56</v>
      </c>
      <c r="U18" s="25"/>
      <c r="V18" s="25">
        <v>68</v>
      </c>
      <c r="W18" s="30"/>
      <c r="X18" s="28" t="s">
        <v>79</v>
      </c>
      <c r="Y18" s="29"/>
      <c r="Z18" s="24">
        <f t="shared" si="3"/>
        <v>104</v>
      </c>
      <c r="AA18" s="24"/>
      <c r="AB18" s="25">
        <v>52</v>
      </c>
      <c r="AC18" s="25"/>
      <c r="AD18" s="25">
        <v>52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4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72</v>
      </c>
      <c r="C19" s="24"/>
      <c r="D19" s="25">
        <v>26</v>
      </c>
      <c r="E19" s="25"/>
      <c r="F19" s="26">
        <v>46</v>
      </c>
      <c r="G19" s="27"/>
      <c r="H19" s="28" t="s">
        <v>82</v>
      </c>
      <c r="I19" s="29"/>
      <c r="J19" s="24">
        <f t="shared" si="1"/>
        <v>105</v>
      </c>
      <c r="K19" s="24"/>
      <c r="L19" s="25">
        <v>45</v>
      </c>
      <c r="M19" s="25"/>
      <c r="N19" s="25">
        <v>60</v>
      </c>
      <c r="O19" s="30"/>
      <c r="P19" s="28" t="s">
        <v>83</v>
      </c>
      <c r="Q19" s="29"/>
      <c r="R19" s="24">
        <f t="shared" si="2"/>
        <v>126</v>
      </c>
      <c r="S19" s="24"/>
      <c r="T19" s="25">
        <v>66</v>
      </c>
      <c r="U19" s="25"/>
      <c r="V19" s="25">
        <v>60</v>
      </c>
      <c r="W19" s="30"/>
      <c r="X19" s="28" t="s">
        <v>84</v>
      </c>
      <c r="Y19" s="29"/>
      <c r="Z19" s="24">
        <f t="shared" si="3"/>
        <v>109</v>
      </c>
      <c r="AA19" s="24"/>
      <c r="AB19" s="25">
        <v>57</v>
      </c>
      <c r="AC19" s="25"/>
      <c r="AD19" s="25">
        <v>52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1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66</v>
      </c>
      <c r="C20" s="24"/>
      <c r="D20" s="25">
        <v>37</v>
      </c>
      <c r="E20" s="25"/>
      <c r="F20" s="26">
        <v>29</v>
      </c>
      <c r="G20" s="27"/>
      <c r="H20" s="28" t="s">
        <v>87</v>
      </c>
      <c r="I20" s="29"/>
      <c r="J20" s="24">
        <f t="shared" si="1"/>
        <v>118</v>
      </c>
      <c r="K20" s="24"/>
      <c r="L20" s="25">
        <v>57</v>
      </c>
      <c r="M20" s="25"/>
      <c r="N20" s="25">
        <v>61</v>
      </c>
      <c r="O20" s="30"/>
      <c r="P20" s="28" t="s">
        <v>88</v>
      </c>
      <c r="Q20" s="29"/>
      <c r="R20" s="24">
        <f t="shared" si="2"/>
        <v>96</v>
      </c>
      <c r="S20" s="24"/>
      <c r="T20" s="25">
        <v>52</v>
      </c>
      <c r="U20" s="25"/>
      <c r="V20" s="25">
        <v>44</v>
      </c>
      <c r="W20" s="30"/>
      <c r="X20" s="28" t="s">
        <v>89</v>
      </c>
      <c r="Y20" s="29"/>
      <c r="Z20" s="24">
        <f t="shared" si="3"/>
        <v>63</v>
      </c>
      <c r="AA20" s="24"/>
      <c r="AB20" s="25">
        <v>29</v>
      </c>
      <c r="AC20" s="25"/>
      <c r="AD20" s="25">
        <v>34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4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70</v>
      </c>
      <c r="C21" s="24"/>
      <c r="D21" s="25">
        <v>43</v>
      </c>
      <c r="E21" s="25"/>
      <c r="F21" s="26">
        <v>27</v>
      </c>
      <c r="G21" s="27"/>
      <c r="H21" s="28" t="s">
        <v>92</v>
      </c>
      <c r="I21" s="29"/>
      <c r="J21" s="24">
        <f t="shared" si="1"/>
        <v>152</v>
      </c>
      <c r="K21" s="24"/>
      <c r="L21" s="25">
        <v>73</v>
      </c>
      <c r="M21" s="25"/>
      <c r="N21" s="25">
        <v>79</v>
      </c>
      <c r="O21" s="30"/>
      <c r="P21" s="28" t="s">
        <v>93</v>
      </c>
      <c r="Q21" s="29"/>
      <c r="R21" s="24">
        <f t="shared" si="2"/>
        <v>131</v>
      </c>
      <c r="S21" s="24"/>
      <c r="T21" s="25">
        <v>71</v>
      </c>
      <c r="U21" s="25"/>
      <c r="V21" s="25">
        <v>60</v>
      </c>
      <c r="W21" s="30"/>
      <c r="X21" s="28" t="s">
        <v>94</v>
      </c>
      <c r="Y21" s="29"/>
      <c r="Z21" s="24">
        <f t="shared" si="3"/>
        <v>66</v>
      </c>
      <c r="AA21" s="24"/>
      <c r="AB21" s="25">
        <v>24</v>
      </c>
      <c r="AC21" s="25"/>
      <c r="AD21" s="25">
        <v>42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2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71</v>
      </c>
      <c r="C22" s="24"/>
      <c r="D22" s="25">
        <v>43</v>
      </c>
      <c r="E22" s="25"/>
      <c r="F22" s="26">
        <v>28</v>
      </c>
      <c r="G22" s="27"/>
      <c r="H22" s="28" t="s">
        <v>97</v>
      </c>
      <c r="I22" s="29"/>
      <c r="J22" s="24">
        <f t="shared" si="1"/>
        <v>119</v>
      </c>
      <c r="K22" s="24"/>
      <c r="L22" s="25">
        <v>66</v>
      </c>
      <c r="M22" s="25"/>
      <c r="N22" s="25">
        <v>53</v>
      </c>
      <c r="O22" s="30"/>
      <c r="P22" s="28" t="s">
        <v>98</v>
      </c>
      <c r="Q22" s="29"/>
      <c r="R22" s="24">
        <f t="shared" si="2"/>
        <v>104</v>
      </c>
      <c r="S22" s="24"/>
      <c r="T22" s="25">
        <v>46</v>
      </c>
      <c r="U22" s="25"/>
      <c r="V22" s="25">
        <v>58</v>
      </c>
      <c r="W22" s="30"/>
      <c r="X22" s="28" t="s">
        <v>99</v>
      </c>
      <c r="Y22" s="29"/>
      <c r="Z22" s="24">
        <f t="shared" si="3"/>
        <v>94</v>
      </c>
      <c r="AA22" s="24"/>
      <c r="AB22" s="25">
        <v>43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82</v>
      </c>
      <c r="C23" s="33"/>
      <c r="D23" s="34">
        <v>38</v>
      </c>
      <c r="E23" s="34"/>
      <c r="F23" s="35">
        <v>44</v>
      </c>
      <c r="G23" s="36"/>
      <c r="H23" s="37" t="s">
        <v>102</v>
      </c>
      <c r="I23" s="38"/>
      <c r="J23" s="33">
        <f t="shared" si="1"/>
        <v>148</v>
      </c>
      <c r="K23" s="33"/>
      <c r="L23" s="34">
        <v>80</v>
      </c>
      <c r="M23" s="34"/>
      <c r="N23" s="34">
        <v>68</v>
      </c>
      <c r="O23" s="39"/>
      <c r="P23" s="37" t="s">
        <v>103</v>
      </c>
      <c r="Q23" s="38"/>
      <c r="R23" s="33">
        <f t="shared" si="2"/>
        <v>106</v>
      </c>
      <c r="S23" s="33"/>
      <c r="T23" s="34">
        <v>47</v>
      </c>
      <c r="U23" s="34"/>
      <c r="V23" s="34">
        <v>59</v>
      </c>
      <c r="W23" s="39"/>
      <c r="X23" s="37" t="s">
        <v>104</v>
      </c>
      <c r="Y23" s="38"/>
      <c r="Z23" s="33">
        <f t="shared" si="3"/>
        <v>76</v>
      </c>
      <c r="AA23" s="33"/>
      <c r="AB23" s="34">
        <v>30</v>
      </c>
      <c r="AC23" s="34"/>
      <c r="AD23" s="34">
        <v>46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474</v>
      </c>
      <c r="D27" s="62"/>
      <c r="E27" s="63">
        <f>SUM(E28:F29)</f>
        <v>498</v>
      </c>
      <c r="F27" s="62"/>
      <c r="G27" s="63">
        <f>SUM(G28:H29)</f>
        <v>218</v>
      </c>
      <c r="H27" s="62"/>
      <c r="I27" s="63">
        <f>SUM(I28:J29)</f>
        <v>208</v>
      </c>
      <c r="J27" s="62"/>
      <c r="K27" s="63">
        <f>SUM(K28:L29)</f>
        <v>153</v>
      </c>
      <c r="L27" s="62"/>
      <c r="M27" s="63">
        <f>SUM(M28:N29)</f>
        <v>968</v>
      </c>
      <c r="N27" s="62"/>
      <c r="O27" s="63">
        <f>SUM(O28:P29)</f>
        <v>1182</v>
      </c>
      <c r="P27" s="62"/>
      <c r="Q27" s="63">
        <f>SUM(Q28:R29)</f>
        <v>1425</v>
      </c>
      <c r="R27" s="62"/>
      <c r="S27" s="63">
        <f>SUM(S28:T29)</f>
        <v>1272</v>
      </c>
      <c r="T27" s="62"/>
      <c r="U27" s="63">
        <f>SUM(U28:V29)</f>
        <v>506</v>
      </c>
      <c r="V27" s="62"/>
      <c r="W27" s="63">
        <f>SUM(W28:X29)</f>
        <v>430</v>
      </c>
      <c r="X27" s="62"/>
      <c r="Y27" s="63">
        <f>SUM(Y28:Z29)</f>
        <v>528</v>
      </c>
      <c r="Z27" s="62"/>
      <c r="AA27" s="63">
        <f>SUM(AA28:AB29)</f>
        <v>408</v>
      </c>
      <c r="AB27" s="62"/>
      <c r="AC27" s="63">
        <f>SUM(AC28:AD29)</f>
        <v>508</v>
      </c>
      <c r="AD27" s="62"/>
      <c r="AE27" s="63">
        <f>SUM(AE28:AF29)</f>
        <v>100</v>
      </c>
      <c r="AF27" s="62"/>
      <c r="AG27" s="63">
        <f>SUM(AG28:AH29)</f>
        <v>4</v>
      </c>
      <c r="AH27" s="62"/>
      <c r="AI27" s="64">
        <f>SUM(C27:AH27)</f>
        <v>8882</v>
      </c>
      <c r="AJ27" s="65"/>
      <c r="AK27" s="66">
        <v>4465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237</v>
      </c>
      <c r="D28" s="71"/>
      <c r="E28" s="72">
        <f>SUM(D10:E15)</f>
        <v>259</v>
      </c>
      <c r="F28" s="71"/>
      <c r="G28" s="72">
        <f>SUM(D16:E18)</f>
        <v>120</v>
      </c>
      <c r="H28" s="71"/>
      <c r="I28" s="72">
        <f>SUM(D19:E21)</f>
        <v>106</v>
      </c>
      <c r="J28" s="71"/>
      <c r="K28" s="72">
        <f>SUM(D22:E23)</f>
        <v>81</v>
      </c>
      <c r="L28" s="71"/>
      <c r="M28" s="72">
        <f>SUM(L4:M13)</f>
        <v>473</v>
      </c>
      <c r="N28" s="71"/>
      <c r="O28" s="72">
        <f>SUM(L14:M23)</f>
        <v>585</v>
      </c>
      <c r="P28" s="71"/>
      <c r="Q28" s="72">
        <f>SUM(T4:U13)</f>
        <v>721</v>
      </c>
      <c r="R28" s="71"/>
      <c r="S28" s="72">
        <f>SUM(T14:U23)</f>
        <v>633</v>
      </c>
      <c r="T28" s="71"/>
      <c r="U28" s="72">
        <f>SUM(AB4:AC8)</f>
        <v>262</v>
      </c>
      <c r="V28" s="71"/>
      <c r="W28" s="72">
        <f>SUM(AB9:AC13)</f>
        <v>217</v>
      </c>
      <c r="X28" s="71"/>
      <c r="Y28" s="72">
        <f>SUM(AB14:AC18)</f>
        <v>250</v>
      </c>
      <c r="Z28" s="71"/>
      <c r="AA28" s="72">
        <f>SUM(AB19:AC23)</f>
        <v>183</v>
      </c>
      <c r="AB28" s="71"/>
      <c r="AC28" s="72">
        <f>SUM(AJ4:AK13)</f>
        <v>200</v>
      </c>
      <c r="AD28" s="71"/>
      <c r="AE28" s="72">
        <f>SUM(AJ14:AK23)</f>
        <v>27</v>
      </c>
      <c r="AF28" s="71"/>
      <c r="AG28" s="72">
        <f>AJ24</f>
        <v>0</v>
      </c>
      <c r="AH28" s="71"/>
      <c r="AI28" s="73">
        <f>SUM(C28:AH28)</f>
        <v>4354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237</v>
      </c>
      <c r="D29" s="78"/>
      <c r="E29" s="79">
        <f>SUM(F10:G15)</f>
        <v>239</v>
      </c>
      <c r="F29" s="78"/>
      <c r="G29" s="79">
        <f>SUM(F16:G18)</f>
        <v>98</v>
      </c>
      <c r="H29" s="78"/>
      <c r="I29" s="79">
        <f>SUM(F19:G21)</f>
        <v>102</v>
      </c>
      <c r="J29" s="78"/>
      <c r="K29" s="79">
        <f>SUM(F22:G23)</f>
        <v>72</v>
      </c>
      <c r="L29" s="78"/>
      <c r="M29" s="79">
        <f>SUM(N4:O13)</f>
        <v>495</v>
      </c>
      <c r="N29" s="78"/>
      <c r="O29" s="79">
        <f>SUM(N14:O23)</f>
        <v>597</v>
      </c>
      <c r="P29" s="78"/>
      <c r="Q29" s="79">
        <f>SUM(V4:W13)</f>
        <v>704</v>
      </c>
      <c r="R29" s="78"/>
      <c r="S29" s="79">
        <f>SUM(V14:W23)</f>
        <v>639</v>
      </c>
      <c r="T29" s="78"/>
      <c r="U29" s="79">
        <f>SUM(AD4:AE8)</f>
        <v>244</v>
      </c>
      <c r="V29" s="78"/>
      <c r="W29" s="79">
        <f>SUM(AD9:AE13)</f>
        <v>213</v>
      </c>
      <c r="X29" s="78"/>
      <c r="Y29" s="79">
        <f>SUM(AD14:AE18)</f>
        <v>278</v>
      </c>
      <c r="Z29" s="78"/>
      <c r="AA29" s="79">
        <f>SUM(AD19:AE23)</f>
        <v>225</v>
      </c>
      <c r="AB29" s="78"/>
      <c r="AC29" s="79">
        <f>SUM(AL4:AM13)</f>
        <v>308</v>
      </c>
      <c r="AD29" s="78"/>
      <c r="AE29" s="79">
        <f>SUM(AL14:AM23)</f>
        <v>73</v>
      </c>
      <c r="AF29" s="78"/>
      <c r="AG29" s="79">
        <f>AL24</f>
        <v>4</v>
      </c>
      <c r="AH29" s="78"/>
      <c r="AI29" s="80">
        <f>SUM(C29:AH29)</f>
        <v>4528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1190</v>
      </c>
      <c r="D31" s="92"/>
      <c r="E31" s="92"/>
      <c r="F31" s="93">
        <f>C31/AI27</f>
        <v>0.13397883359603693</v>
      </c>
      <c r="G31" s="93"/>
      <c r="H31" s="94"/>
      <c r="I31" s="95">
        <f>SUM(I27:V27)</f>
        <v>5714</v>
      </c>
      <c r="J31" s="96"/>
      <c r="K31" s="96"/>
      <c r="L31" s="96"/>
      <c r="M31" s="96"/>
      <c r="N31" s="96"/>
      <c r="O31" s="96"/>
      <c r="P31" s="97">
        <f>I31/AI27</f>
        <v>0.6433235757712227</v>
      </c>
      <c r="Q31" s="97"/>
      <c r="R31" s="97"/>
      <c r="S31" s="97"/>
      <c r="T31" s="97"/>
      <c r="U31" s="97"/>
      <c r="V31" s="98"/>
      <c r="W31" s="95">
        <f>SUM(W27:AH27)</f>
        <v>1978</v>
      </c>
      <c r="X31" s="99"/>
      <c r="Y31" s="99"/>
      <c r="Z31" s="99"/>
      <c r="AA31" s="99"/>
      <c r="AB31" s="99"/>
      <c r="AC31" s="97">
        <f>W31/AI27</f>
        <v>0.22269759063274036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57</v>
      </c>
      <c r="C4" s="15"/>
      <c r="D4" s="16">
        <v>35</v>
      </c>
      <c r="E4" s="16"/>
      <c r="F4" s="17">
        <v>22</v>
      </c>
      <c r="G4" s="18"/>
      <c r="H4" s="19" t="s">
        <v>7</v>
      </c>
      <c r="I4" s="20"/>
      <c r="J4" s="15">
        <f aca="true" t="shared" si="1" ref="J4:J23">SUM(L4:N4)</f>
        <v>122</v>
      </c>
      <c r="K4" s="15"/>
      <c r="L4" s="16">
        <v>67</v>
      </c>
      <c r="M4" s="16"/>
      <c r="N4" s="16">
        <v>55</v>
      </c>
      <c r="O4" s="21"/>
      <c r="P4" s="19" t="s">
        <v>8</v>
      </c>
      <c r="Q4" s="20"/>
      <c r="R4" s="15">
        <f aca="true" t="shared" si="2" ref="R4:R23">SUM(T4:V4)</f>
        <v>121</v>
      </c>
      <c r="S4" s="15"/>
      <c r="T4" s="16">
        <v>62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124</v>
      </c>
      <c r="AA4" s="15"/>
      <c r="AB4" s="16">
        <v>64</v>
      </c>
      <c r="AC4" s="16"/>
      <c r="AD4" s="16">
        <v>60</v>
      </c>
      <c r="AE4" s="21"/>
      <c r="AF4" s="19" t="s">
        <v>10</v>
      </c>
      <c r="AG4" s="20"/>
      <c r="AH4" s="15">
        <f aca="true" t="shared" si="4" ref="AH4:AH24">SUM(AJ4:AL4)</f>
        <v>113</v>
      </c>
      <c r="AI4" s="15"/>
      <c r="AJ4" s="16">
        <v>53</v>
      </c>
      <c r="AK4" s="16"/>
      <c r="AL4" s="16">
        <v>60</v>
      </c>
      <c r="AM4" s="22"/>
    </row>
    <row r="5" spans="1:39" s="13" customFormat="1" ht="18" customHeight="1">
      <c r="A5" s="23" t="s">
        <v>11</v>
      </c>
      <c r="B5" s="24">
        <f t="shared" si="0"/>
        <v>58</v>
      </c>
      <c r="C5" s="24"/>
      <c r="D5" s="25">
        <v>31</v>
      </c>
      <c r="E5" s="25"/>
      <c r="F5" s="26">
        <v>27</v>
      </c>
      <c r="G5" s="27"/>
      <c r="H5" s="28" t="s">
        <v>12</v>
      </c>
      <c r="I5" s="29"/>
      <c r="J5" s="24">
        <f t="shared" si="1"/>
        <v>132</v>
      </c>
      <c r="K5" s="24"/>
      <c r="L5" s="25">
        <v>71</v>
      </c>
      <c r="M5" s="25"/>
      <c r="N5" s="25">
        <v>61</v>
      </c>
      <c r="O5" s="30"/>
      <c r="P5" s="28" t="s">
        <v>13</v>
      </c>
      <c r="Q5" s="29"/>
      <c r="R5" s="24">
        <f t="shared" si="2"/>
        <v>109</v>
      </c>
      <c r="S5" s="24"/>
      <c r="T5" s="25">
        <v>51</v>
      </c>
      <c r="U5" s="25"/>
      <c r="V5" s="25">
        <v>58</v>
      </c>
      <c r="W5" s="30"/>
      <c r="X5" s="28" t="s">
        <v>14</v>
      </c>
      <c r="Y5" s="29"/>
      <c r="Z5" s="24">
        <f t="shared" si="3"/>
        <v>114</v>
      </c>
      <c r="AA5" s="24"/>
      <c r="AB5" s="25">
        <v>47</v>
      </c>
      <c r="AC5" s="25"/>
      <c r="AD5" s="25">
        <v>67</v>
      </c>
      <c r="AE5" s="30"/>
      <c r="AF5" s="28" t="s">
        <v>15</v>
      </c>
      <c r="AG5" s="29"/>
      <c r="AH5" s="24">
        <f t="shared" si="4"/>
        <v>108</v>
      </c>
      <c r="AI5" s="24"/>
      <c r="AJ5" s="25">
        <v>47</v>
      </c>
      <c r="AK5" s="25"/>
      <c r="AL5" s="25">
        <v>61</v>
      </c>
      <c r="AM5" s="31"/>
    </row>
    <row r="6" spans="1:39" s="13" customFormat="1" ht="18" customHeight="1">
      <c r="A6" s="23" t="s">
        <v>16</v>
      </c>
      <c r="B6" s="24">
        <f t="shared" si="0"/>
        <v>67</v>
      </c>
      <c r="C6" s="24"/>
      <c r="D6" s="25">
        <v>39</v>
      </c>
      <c r="E6" s="25"/>
      <c r="F6" s="26">
        <v>28</v>
      </c>
      <c r="G6" s="27"/>
      <c r="H6" s="28" t="s">
        <v>17</v>
      </c>
      <c r="I6" s="29"/>
      <c r="J6" s="24">
        <f t="shared" si="1"/>
        <v>148</v>
      </c>
      <c r="K6" s="24"/>
      <c r="L6" s="25">
        <v>67</v>
      </c>
      <c r="M6" s="25"/>
      <c r="N6" s="25">
        <v>81</v>
      </c>
      <c r="O6" s="30"/>
      <c r="P6" s="28" t="s">
        <v>18</v>
      </c>
      <c r="Q6" s="29"/>
      <c r="R6" s="24">
        <f t="shared" si="2"/>
        <v>142</v>
      </c>
      <c r="S6" s="24"/>
      <c r="T6" s="25">
        <v>70</v>
      </c>
      <c r="U6" s="25"/>
      <c r="V6" s="25">
        <v>72</v>
      </c>
      <c r="W6" s="30"/>
      <c r="X6" s="28" t="s">
        <v>19</v>
      </c>
      <c r="Y6" s="29"/>
      <c r="Z6" s="24">
        <f t="shared" si="3"/>
        <v>137</v>
      </c>
      <c r="AA6" s="24"/>
      <c r="AB6" s="25">
        <v>69</v>
      </c>
      <c r="AC6" s="25"/>
      <c r="AD6" s="25">
        <v>68</v>
      </c>
      <c r="AE6" s="30"/>
      <c r="AF6" s="28" t="s">
        <v>20</v>
      </c>
      <c r="AG6" s="29"/>
      <c r="AH6" s="24">
        <f t="shared" si="4"/>
        <v>96</v>
      </c>
      <c r="AI6" s="24"/>
      <c r="AJ6" s="25">
        <v>51</v>
      </c>
      <c r="AK6" s="25"/>
      <c r="AL6" s="25">
        <v>45</v>
      </c>
      <c r="AM6" s="31"/>
    </row>
    <row r="7" spans="1:39" s="13" customFormat="1" ht="18" customHeight="1">
      <c r="A7" s="23" t="s">
        <v>21</v>
      </c>
      <c r="B7" s="24">
        <f t="shared" si="0"/>
        <v>63</v>
      </c>
      <c r="C7" s="24"/>
      <c r="D7" s="25">
        <v>30</v>
      </c>
      <c r="E7" s="25"/>
      <c r="F7" s="26">
        <v>33</v>
      </c>
      <c r="G7" s="27"/>
      <c r="H7" s="28" t="s">
        <v>22</v>
      </c>
      <c r="I7" s="29"/>
      <c r="J7" s="24">
        <f t="shared" si="1"/>
        <v>125</v>
      </c>
      <c r="K7" s="24"/>
      <c r="L7" s="25">
        <v>62</v>
      </c>
      <c r="M7" s="25"/>
      <c r="N7" s="25">
        <v>63</v>
      </c>
      <c r="O7" s="30"/>
      <c r="P7" s="28" t="s">
        <v>23</v>
      </c>
      <c r="Q7" s="29"/>
      <c r="R7" s="24">
        <f t="shared" si="2"/>
        <v>140</v>
      </c>
      <c r="S7" s="24"/>
      <c r="T7" s="25">
        <v>73</v>
      </c>
      <c r="U7" s="25"/>
      <c r="V7" s="25">
        <v>67</v>
      </c>
      <c r="W7" s="30"/>
      <c r="X7" s="28" t="s">
        <v>24</v>
      </c>
      <c r="Y7" s="29"/>
      <c r="Z7" s="24">
        <f t="shared" si="3"/>
        <v>145</v>
      </c>
      <c r="AA7" s="24"/>
      <c r="AB7" s="25">
        <v>59</v>
      </c>
      <c r="AC7" s="25"/>
      <c r="AD7" s="25">
        <v>86</v>
      </c>
      <c r="AE7" s="30"/>
      <c r="AF7" s="28" t="s">
        <v>25</v>
      </c>
      <c r="AG7" s="29"/>
      <c r="AH7" s="24">
        <f t="shared" si="4"/>
        <v>71</v>
      </c>
      <c r="AI7" s="24"/>
      <c r="AJ7" s="25">
        <v>32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100</v>
      </c>
      <c r="C8" s="24"/>
      <c r="D8" s="25">
        <v>54</v>
      </c>
      <c r="E8" s="25"/>
      <c r="F8" s="26">
        <v>46</v>
      </c>
      <c r="G8" s="27"/>
      <c r="H8" s="28" t="s">
        <v>27</v>
      </c>
      <c r="I8" s="29"/>
      <c r="J8" s="24">
        <f t="shared" si="1"/>
        <v>116</v>
      </c>
      <c r="K8" s="24"/>
      <c r="L8" s="25">
        <v>52</v>
      </c>
      <c r="M8" s="25"/>
      <c r="N8" s="25">
        <v>64</v>
      </c>
      <c r="O8" s="30"/>
      <c r="P8" s="28" t="s">
        <v>28</v>
      </c>
      <c r="Q8" s="29"/>
      <c r="R8" s="24">
        <f t="shared" si="2"/>
        <v>164</v>
      </c>
      <c r="S8" s="24"/>
      <c r="T8" s="25">
        <v>72</v>
      </c>
      <c r="U8" s="25"/>
      <c r="V8" s="25">
        <v>92</v>
      </c>
      <c r="W8" s="30"/>
      <c r="X8" s="28" t="s">
        <v>29</v>
      </c>
      <c r="Y8" s="29"/>
      <c r="Z8" s="24">
        <f t="shared" si="3"/>
        <v>144</v>
      </c>
      <c r="AA8" s="24"/>
      <c r="AB8" s="25">
        <v>71</v>
      </c>
      <c r="AC8" s="25"/>
      <c r="AD8" s="25">
        <v>73</v>
      </c>
      <c r="AE8" s="30"/>
      <c r="AF8" s="28" t="s">
        <v>30</v>
      </c>
      <c r="AG8" s="29"/>
      <c r="AH8" s="24">
        <f t="shared" si="4"/>
        <v>68</v>
      </c>
      <c r="AI8" s="24"/>
      <c r="AJ8" s="25">
        <v>25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72</v>
      </c>
      <c r="C9" s="24"/>
      <c r="D9" s="25">
        <v>40</v>
      </c>
      <c r="E9" s="25"/>
      <c r="F9" s="26">
        <v>32</v>
      </c>
      <c r="G9" s="27"/>
      <c r="H9" s="28" t="s">
        <v>32</v>
      </c>
      <c r="I9" s="29"/>
      <c r="J9" s="24">
        <f t="shared" si="1"/>
        <v>138</v>
      </c>
      <c r="K9" s="24"/>
      <c r="L9" s="25">
        <v>77</v>
      </c>
      <c r="M9" s="25"/>
      <c r="N9" s="25">
        <v>61</v>
      </c>
      <c r="O9" s="30"/>
      <c r="P9" s="28" t="s">
        <v>33</v>
      </c>
      <c r="Q9" s="29"/>
      <c r="R9" s="24">
        <f t="shared" si="2"/>
        <v>147</v>
      </c>
      <c r="S9" s="24"/>
      <c r="T9" s="25">
        <v>73</v>
      </c>
      <c r="U9" s="25"/>
      <c r="V9" s="25">
        <v>74</v>
      </c>
      <c r="W9" s="30"/>
      <c r="X9" s="28" t="s">
        <v>34</v>
      </c>
      <c r="Y9" s="29"/>
      <c r="Z9" s="24">
        <f t="shared" si="3"/>
        <v>113</v>
      </c>
      <c r="AA9" s="24"/>
      <c r="AB9" s="25">
        <v>52</v>
      </c>
      <c r="AC9" s="25"/>
      <c r="AD9" s="25">
        <v>61</v>
      </c>
      <c r="AE9" s="30"/>
      <c r="AF9" s="28" t="s">
        <v>35</v>
      </c>
      <c r="AG9" s="29"/>
      <c r="AH9" s="24">
        <f t="shared" si="4"/>
        <v>72</v>
      </c>
      <c r="AI9" s="24"/>
      <c r="AJ9" s="25">
        <v>32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87</v>
      </c>
      <c r="C10" s="24"/>
      <c r="D10" s="25">
        <v>41</v>
      </c>
      <c r="E10" s="25"/>
      <c r="F10" s="26">
        <v>46</v>
      </c>
      <c r="G10" s="27"/>
      <c r="H10" s="28" t="s">
        <v>37</v>
      </c>
      <c r="I10" s="29"/>
      <c r="J10" s="24">
        <f t="shared" si="1"/>
        <v>127</v>
      </c>
      <c r="K10" s="24"/>
      <c r="L10" s="25">
        <v>61</v>
      </c>
      <c r="M10" s="25"/>
      <c r="N10" s="25">
        <v>66</v>
      </c>
      <c r="O10" s="30"/>
      <c r="P10" s="28" t="s">
        <v>38</v>
      </c>
      <c r="Q10" s="29"/>
      <c r="R10" s="24">
        <f t="shared" si="2"/>
        <v>210</v>
      </c>
      <c r="S10" s="24"/>
      <c r="T10" s="25">
        <v>98</v>
      </c>
      <c r="U10" s="25"/>
      <c r="V10" s="25">
        <v>112</v>
      </c>
      <c r="W10" s="30"/>
      <c r="X10" s="28" t="s">
        <v>39</v>
      </c>
      <c r="Y10" s="29"/>
      <c r="Z10" s="24">
        <f t="shared" si="3"/>
        <v>109</v>
      </c>
      <c r="AA10" s="24"/>
      <c r="AB10" s="25">
        <v>51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56</v>
      </c>
      <c r="AI10" s="24"/>
      <c r="AJ10" s="25">
        <v>27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100</v>
      </c>
      <c r="C11" s="24"/>
      <c r="D11" s="25">
        <v>57</v>
      </c>
      <c r="E11" s="25"/>
      <c r="F11" s="26">
        <v>43</v>
      </c>
      <c r="G11" s="27"/>
      <c r="H11" s="28" t="s">
        <v>42</v>
      </c>
      <c r="I11" s="29"/>
      <c r="J11" s="24">
        <f t="shared" si="1"/>
        <v>74</v>
      </c>
      <c r="K11" s="24"/>
      <c r="L11" s="25">
        <v>32</v>
      </c>
      <c r="M11" s="25"/>
      <c r="N11" s="25">
        <v>42</v>
      </c>
      <c r="O11" s="30"/>
      <c r="P11" s="28" t="s">
        <v>43</v>
      </c>
      <c r="Q11" s="29"/>
      <c r="R11" s="24">
        <f t="shared" si="2"/>
        <v>173</v>
      </c>
      <c r="S11" s="24"/>
      <c r="T11" s="25">
        <v>69</v>
      </c>
      <c r="U11" s="25"/>
      <c r="V11" s="25">
        <v>104</v>
      </c>
      <c r="W11" s="30"/>
      <c r="X11" s="28" t="s">
        <v>44</v>
      </c>
      <c r="Y11" s="29"/>
      <c r="Z11" s="24">
        <f t="shared" si="3"/>
        <v>125</v>
      </c>
      <c r="AA11" s="24"/>
      <c r="AB11" s="25">
        <v>55</v>
      </c>
      <c r="AC11" s="25"/>
      <c r="AD11" s="25">
        <v>70</v>
      </c>
      <c r="AE11" s="30"/>
      <c r="AF11" s="28" t="s">
        <v>45</v>
      </c>
      <c r="AG11" s="29"/>
      <c r="AH11" s="24">
        <f t="shared" si="4"/>
        <v>54</v>
      </c>
      <c r="AI11" s="24"/>
      <c r="AJ11" s="25">
        <v>22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106</v>
      </c>
      <c r="C12" s="24"/>
      <c r="D12" s="25">
        <v>54</v>
      </c>
      <c r="E12" s="25"/>
      <c r="F12" s="26">
        <v>52</v>
      </c>
      <c r="G12" s="27"/>
      <c r="H12" s="28" t="s">
        <v>47</v>
      </c>
      <c r="I12" s="29"/>
      <c r="J12" s="24">
        <f t="shared" si="1"/>
        <v>93</v>
      </c>
      <c r="K12" s="24"/>
      <c r="L12" s="25">
        <v>50</v>
      </c>
      <c r="M12" s="25"/>
      <c r="N12" s="25">
        <v>43</v>
      </c>
      <c r="O12" s="30"/>
      <c r="P12" s="28" t="s">
        <v>48</v>
      </c>
      <c r="Q12" s="29"/>
      <c r="R12" s="24">
        <f t="shared" si="2"/>
        <v>205</v>
      </c>
      <c r="S12" s="24"/>
      <c r="T12" s="25">
        <v>93</v>
      </c>
      <c r="U12" s="25"/>
      <c r="V12" s="25">
        <v>112</v>
      </c>
      <c r="W12" s="30"/>
      <c r="X12" s="28" t="s">
        <v>49</v>
      </c>
      <c r="Y12" s="29"/>
      <c r="Z12" s="24">
        <f t="shared" si="3"/>
        <v>110</v>
      </c>
      <c r="AA12" s="24"/>
      <c r="AB12" s="25">
        <v>51</v>
      </c>
      <c r="AC12" s="25"/>
      <c r="AD12" s="25">
        <v>59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23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97</v>
      </c>
      <c r="C13" s="24"/>
      <c r="D13" s="25">
        <v>48</v>
      </c>
      <c r="E13" s="25"/>
      <c r="F13" s="26">
        <v>49</v>
      </c>
      <c r="G13" s="27"/>
      <c r="H13" s="28" t="s">
        <v>52</v>
      </c>
      <c r="I13" s="29"/>
      <c r="J13" s="24">
        <f t="shared" si="1"/>
        <v>124</v>
      </c>
      <c r="K13" s="24"/>
      <c r="L13" s="25">
        <v>55</v>
      </c>
      <c r="M13" s="25"/>
      <c r="N13" s="25">
        <v>69</v>
      </c>
      <c r="O13" s="30"/>
      <c r="P13" s="28" t="s">
        <v>53</v>
      </c>
      <c r="Q13" s="29"/>
      <c r="R13" s="24">
        <f t="shared" si="2"/>
        <v>213</v>
      </c>
      <c r="S13" s="24"/>
      <c r="T13" s="25">
        <v>88</v>
      </c>
      <c r="U13" s="25"/>
      <c r="V13" s="25">
        <v>125</v>
      </c>
      <c r="W13" s="30"/>
      <c r="X13" s="28" t="s">
        <v>54</v>
      </c>
      <c r="Y13" s="29"/>
      <c r="Z13" s="24">
        <f t="shared" si="3"/>
        <v>148</v>
      </c>
      <c r="AA13" s="24"/>
      <c r="AB13" s="25">
        <v>68</v>
      </c>
      <c r="AC13" s="25"/>
      <c r="AD13" s="25">
        <v>80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12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141</v>
      </c>
      <c r="C14" s="24"/>
      <c r="D14" s="25">
        <v>63</v>
      </c>
      <c r="E14" s="25"/>
      <c r="F14" s="26">
        <v>78</v>
      </c>
      <c r="G14" s="27"/>
      <c r="H14" s="28" t="s">
        <v>57</v>
      </c>
      <c r="I14" s="29"/>
      <c r="J14" s="24">
        <f t="shared" si="1"/>
        <v>96</v>
      </c>
      <c r="K14" s="24"/>
      <c r="L14" s="25">
        <v>41</v>
      </c>
      <c r="M14" s="25"/>
      <c r="N14" s="25">
        <v>55</v>
      </c>
      <c r="O14" s="30"/>
      <c r="P14" s="28" t="s">
        <v>58</v>
      </c>
      <c r="Q14" s="29"/>
      <c r="R14" s="24">
        <f t="shared" si="2"/>
        <v>187</v>
      </c>
      <c r="S14" s="24"/>
      <c r="T14" s="25">
        <v>107</v>
      </c>
      <c r="U14" s="25"/>
      <c r="V14" s="25">
        <v>80</v>
      </c>
      <c r="W14" s="30"/>
      <c r="X14" s="28" t="s">
        <v>59</v>
      </c>
      <c r="Y14" s="29"/>
      <c r="Z14" s="24">
        <f t="shared" si="3"/>
        <v>131</v>
      </c>
      <c r="AA14" s="24"/>
      <c r="AB14" s="25">
        <v>61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36</v>
      </c>
      <c r="AI14" s="24"/>
      <c r="AJ14" s="25">
        <v>16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133</v>
      </c>
      <c r="C15" s="24"/>
      <c r="D15" s="25">
        <v>71</v>
      </c>
      <c r="E15" s="25"/>
      <c r="F15" s="26">
        <v>62</v>
      </c>
      <c r="G15" s="27"/>
      <c r="H15" s="28" t="s">
        <v>62</v>
      </c>
      <c r="I15" s="29"/>
      <c r="J15" s="24">
        <f t="shared" si="1"/>
        <v>91</v>
      </c>
      <c r="K15" s="24"/>
      <c r="L15" s="25">
        <v>40</v>
      </c>
      <c r="M15" s="25"/>
      <c r="N15" s="25">
        <v>51</v>
      </c>
      <c r="O15" s="30"/>
      <c r="P15" s="28" t="s">
        <v>63</v>
      </c>
      <c r="Q15" s="29"/>
      <c r="R15" s="24">
        <f t="shared" si="2"/>
        <v>193</v>
      </c>
      <c r="S15" s="24"/>
      <c r="T15" s="25">
        <v>98</v>
      </c>
      <c r="U15" s="25"/>
      <c r="V15" s="25">
        <v>95</v>
      </c>
      <c r="W15" s="30"/>
      <c r="X15" s="28" t="s">
        <v>64</v>
      </c>
      <c r="Y15" s="29"/>
      <c r="Z15" s="24">
        <f t="shared" si="3"/>
        <v>152</v>
      </c>
      <c r="AA15" s="24"/>
      <c r="AB15" s="25">
        <v>77</v>
      </c>
      <c r="AC15" s="25"/>
      <c r="AD15" s="25">
        <v>75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8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112</v>
      </c>
      <c r="C16" s="24"/>
      <c r="D16" s="25">
        <v>54</v>
      </c>
      <c r="E16" s="25"/>
      <c r="F16" s="26">
        <v>58</v>
      </c>
      <c r="G16" s="27"/>
      <c r="H16" s="28" t="s">
        <v>67</v>
      </c>
      <c r="I16" s="29"/>
      <c r="J16" s="24">
        <f t="shared" si="1"/>
        <v>93</v>
      </c>
      <c r="K16" s="24"/>
      <c r="L16" s="25">
        <v>41</v>
      </c>
      <c r="M16" s="25"/>
      <c r="N16" s="25">
        <v>52</v>
      </c>
      <c r="O16" s="30"/>
      <c r="P16" s="28" t="s">
        <v>68</v>
      </c>
      <c r="Q16" s="29"/>
      <c r="R16" s="24">
        <f t="shared" si="2"/>
        <v>204</v>
      </c>
      <c r="S16" s="24"/>
      <c r="T16" s="25">
        <v>95</v>
      </c>
      <c r="U16" s="25"/>
      <c r="V16" s="25">
        <v>109</v>
      </c>
      <c r="W16" s="30"/>
      <c r="X16" s="28" t="s">
        <v>69</v>
      </c>
      <c r="Y16" s="29"/>
      <c r="Z16" s="24">
        <f t="shared" si="3"/>
        <v>153</v>
      </c>
      <c r="AA16" s="24"/>
      <c r="AB16" s="25">
        <v>59</v>
      </c>
      <c r="AC16" s="25"/>
      <c r="AD16" s="25">
        <v>94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5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152</v>
      </c>
      <c r="C17" s="24"/>
      <c r="D17" s="25">
        <v>81</v>
      </c>
      <c r="E17" s="25"/>
      <c r="F17" s="26">
        <v>71</v>
      </c>
      <c r="G17" s="27"/>
      <c r="H17" s="28" t="s">
        <v>72</v>
      </c>
      <c r="I17" s="29"/>
      <c r="J17" s="24">
        <f t="shared" si="1"/>
        <v>92</v>
      </c>
      <c r="K17" s="24"/>
      <c r="L17" s="25">
        <v>48</v>
      </c>
      <c r="M17" s="25"/>
      <c r="N17" s="25">
        <v>44</v>
      </c>
      <c r="O17" s="30"/>
      <c r="P17" s="28" t="s">
        <v>73</v>
      </c>
      <c r="Q17" s="29"/>
      <c r="R17" s="24">
        <f t="shared" si="2"/>
        <v>169</v>
      </c>
      <c r="S17" s="24"/>
      <c r="T17" s="25">
        <v>76</v>
      </c>
      <c r="U17" s="25"/>
      <c r="V17" s="25">
        <v>93</v>
      </c>
      <c r="W17" s="30"/>
      <c r="X17" s="28" t="s">
        <v>74</v>
      </c>
      <c r="Y17" s="29"/>
      <c r="Z17" s="24">
        <f t="shared" si="3"/>
        <v>148</v>
      </c>
      <c r="AA17" s="24"/>
      <c r="AB17" s="25">
        <v>72</v>
      </c>
      <c r="AC17" s="25"/>
      <c r="AD17" s="25">
        <v>76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2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116</v>
      </c>
      <c r="C18" s="24"/>
      <c r="D18" s="25">
        <v>61</v>
      </c>
      <c r="E18" s="25"/>
      <c r="F18" s="26">
        <v>55</v>
      </c>
      <c r="G18" s="27"/>
      <c r="H18" s="28" t="s">
        <v>77</v>
      </c>
      <c r="I18" s="29"/>
      <c r="J18" s="24">
        <f t="shared" si="1"/>
        <v>107</v>
      </c>
      <c r="K18" s="24"/>
      <c r="L18" s="25">
        <v>62</v>
      </c>
      <c r="M18" s="25"/>
      <c r="N18" s="25">
        <v>45</v>
      </c>
      <c r="O18" s="30"/>
      <c r="P18" s="28" t="s">
        <v>78</v>
      </c>
      <c r="Q18" s="29"/>
      <c r="R18" s="24">
        <f t="shared" si="2"/>
        <v>177</v>
      </c>
      <c r="S18" s="24"/>
      <c r="T18" s="25">
        <v>81</v>
      </c>
      <c r="U18" s="25"/>
      <c r="V18" s="25">
        <v>96</v>
      </c>
      <c r="W18" s="30"/>
      <c r="X18" s="28" t="s">
        <v>79</v>
      </c>
      <c r="Y18" s="29"/>
      <c r="Z18" s="24">
        <f t="shared" si="3"/>
        <v>181</v>
      </c>
      <c r="AA18" s="24"/>
      <c r="AB18" s="25">
        <v>82</v>
      </c>
      <c r="AC18" s="25"/>
      <c r="AD18" s="25">
        <v>99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7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150</v>
      </c>
      <c r="C19" s="24"/>
      <c r="D19" s="25">
        <v>65</v>
      </c>
      <c r="E19" s="25"/>
      <c r="F19" s="26">
        <v>85</v>
      </c>
      <c r="G19" s="27"/>
      <c r="H19" s="28" t="s">
        <v>82</v>
      </c>
      <c r="I19" s="29"/>
      <c r="J19" s="24">
        <f t="shared" si="1"/>
        <v>101</v>
      </c>
      <c r="K19" s="24"/>
      <c r="L19" s="25">
        <v>51</v>
      </c>
      <c r="M19" s="25"/>
      <c r="N19" s="25">
        <v>50</v>
      </c>
      <c r="O19" s="30"/>
      <c r="P19" s="28" t="s">
        <v>83</v>
      </c>
      <c r="Q19" s="29"/>
      <c r="R19" s="24">
        <f t="shared" si="2"/>
        <v>181</v>
      </c>
      <c r="S19" s="24"/>
      <c r="T19" s="25">
        <v>88</v>
      </c>
      <c r="U19" s="25"/>
      <c r="V19" s="25">
        <v>93</v>
      </c>
      <c r="W19" s="30"/>
      <c r="X19" s="28" t="s">
        <v>84</v>
      </c>
      <c r="Y19" s="29"/>
      <c r="Z19" s="24">
        <f t="shared" si="3"/>
        <v>165</v>
      </c>
      <c r="AA19" s="24"/>
      <c r="AB19" s="25">
        <v>79</v>
      </c>
      <c r="AC19" s="25"/>
      <c r="AD19" s="25">
        <v>86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5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106</v>
      </c>
      <c r="C20" s="24"/>
      <c r="D20" s="25">
        <v>53</v>
      </c>
      <c r="E20" s="25"/>
      <c r="F20" s="26">
        <v>53</v>
      </c>
      <c r="G20" s="27"/>
      <c r="H20" s="28" t="s">
        <v>87</v>
      </c>
      <c r="I20" s="29"/>
      <c r="J20" s="24">
        <f t="shared" si="1"/>
        <v>107</v>
      </c>
      <c r="K20" s="24"/>
      <c r="L20" s="25">
        <v>55</v>
      </c>
      <c r="M20" s="25"/>
      <c r="N20" s="25">
        <v>52</v>
      </c>
      <c r="O20" s="30"/>
      <c r="P20" s="28" t="s">
        <v>88</v>
      </c>
      <c r="Q20" s="29"/>
      <c r="R20" s="24">
        <f t="shared" si="2"/>
        <v>132</v>
      </c>
      <c r="S20" s="24"/>
      <c r="T20" s="25">
        <v>72</v>
      </c>
      <c r="U20" s="25"/>
      <c r="V20" s="25">
        <v>60</v>
      </c>
      <c r="W20" s="30"/>
      <c r="X20" s="28" t="s">
        <v>89</v>
      </c>
      <c r="Y20" s="29"/>
      <c r="Z20" s="24">
        <f t="shared" si="3"/>
        <v>95</v>
      </c>
      <c r="AA20" s="24"/>
      <c r="AB20" s="25">
        <v>41</v>
      </c>
      <c r="AC20" s="25"/>
      <c r="AD20" s="25">
        <v>54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112</v>
      </c>
      <c r="C21" s="24"/>
      <c r="D21" s="25">
        <v>51</v>
      </c>
      <c r="E21" s="25"/>
      <c r="F21" s="26">
        <v>61</v>
      </c>
      <c r="G21" s="27"/>
      <c r="H21" s="28" t="s">
        <v>92</v>
      </c>
      <c r="I21" s="29"/>
      <c r="J21" s="24">
        <f t="shared" si="1"/>
        <v>97</v>
      </c>
      <c r="K21" s="24"/>
      <c r="L21" s="25">
        <v>46</v>
      </c>
      <c r="M21" s="25"/>
      <c r="N21" s="25">
        <v>51</v>
      </c>
      <c r="O21" s="30"/>
      <c r="P21" s="28" t="s">
        <v>93</v>
      </c>
      <c r="Q21" s="29"/>
      <c r="R21" s="24">
        <f t="shared" si="2"/>
        <v>185</v>
      </c>
      <c r="S21" s="24"/>
      <c r="T21" s="25">
        <v>93</v>
      </c>
      <c r="U21" s="25"/>
      <c r="V21" s="25">
        <v>92</v>
      </c>
      <c r="W21" s="30"/>
      <c r="X21" s="28" t="s">
        <v>94</v>
      </c>
      <c r="Y21" s="29"/>
      <c r="Z21" s="24">
        <f t="shared" si="3"/>
        <v>107</v>
      </c>
      <c r="AA21" s="24"/>
      <c r="AB21" s="25">
        <v>48</v>
      </c>
      <c r="AC21" s="25"/>
      <c r="AD21" s="25">
        <v>59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122</v>
      </c>
      <c r="C22" s="24"/>
      <c r="D22" s="25">
        <v>70</v>
      </c>
      <c r="E22" s="25"/>
      <c r="F22" s="26">
        <v>52</v>
      </c>
      <c r="G22" s="27"/>
      <c r="H22" s="28" t="s">
        <v>97</v>
      </c>
      <c r="I22" s="29"/>
      <c r="J22" s="24">
        <f t="shared" si="1"/>
        <v>116</v>
      </c>
      <c r="K22" s="24"/>
      <c r="L22" s="25">
        <v>48</v>
      </c>
      <c r="M22" s="25"/>
      <c r="N22" s="25">
        <v>68</v>
      </c>
      <c r="O22" s="30"/>
      <c r="P22" s="28" t="s">
        <v>98</v>
      </c>
      <c r="Q22" s="29"/>
      <c r="R22" s="24">
        <f t="shared" si="2"/>
        <v>160</v>
      </c>
      <c r="S22" s="24"/>
      <c r="T22" s="25">
        <v>71</v>
      </c>
      <c r="U22" s="25"/>
      <c r="V22" s="25">
        <v>89</v>
      </c>
      <c r="W22" s="30"/>
      <c r="X22" s="28" t="s">
        <v>99</v>
      </c>
      <c r="Y22" s="29"/>
      <c r="Z22" s="24">
        <f t="shared" si="3"/>
        <v>119</v>
      </c>
      <c r="AA22" s="24"/>
      <c r="AB22" s="25">
        <v>57</v>
      </c>
      <c r="AC22" s="25"/>
      <c r="AD22" s="25">
        <v>62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132</v>
      </c>
      <c r="C23" s="33"/>
      <c r="D23" s="34">
        <v>70</v>
      </c>
      <c r="E23" s="34"/>
      <c r="F23" s="35">
        <v>62</v>
      </c>
      <c r="G23" s="36"/>
      <c r="H23" s="37" t="s">
        <v>102</v>
      </c>
      <c r="I23" s="38"/>
      <c r="J23" s="33">
        <f t="shared" si="1"/>
        <v>123</v>
      </c>
      <c r="K23" s="33"/>
      <c r="L23" s="34">
        <v>52</v>
      </c>
      <c r="M23" s="34"/>
      <c r="N23" s="34">
        <v>71</v>
      </c>
      <c r="O23" s="39"/>
      <c r="P23" s="37" t="s">
        <v>103</v>
      </c>
      <c r="Q23" s="38"/>
      <c r="R23" s="33">
        <f t="shared" si="2"/>
        <v>137</v>
      </c>
      <c r="S23" s="33"/>
      <c r="T23" s="34">
        <v>67</v>
      </c>
      <c r="U23" s="34"/>
      <c r="V23" s="34">
        <v>70</v>
      </c>
      <c r="W23" s="39"/>
      <c r="X23" s="37" t="s">
        <v>104</v>
      </c>
      <c r="Y23" s="38"/>
      <c r="Z23" s="33">
        <f t="shared" si="3"/>
        <v>124</v>
      </c>
      <c r="AA23" s="33"/>
      <c r="AB23" s="34">
        <v>54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417</v>
      </c>
      <c r="D27" s="62"/>
      <c r="E27" s="63">
        <f>SUM(E28:F29)</f>
        <v>664</v>
      </c>
      <c r="F27" s="62"/>
      <c r="G27" s="63">
        <f>SUM(G28:H29)</f>
        <v>380</v>
      </c>
      <c r="H27" s="62"/>
      <c r="I27" s="63">
        <f>SUM(I28:J29)</f>
        <v>368</v>
      </c>
      <c r="J27" s="62"/>
      <c r="K27" s="63">
        <f>SUM(K28:L29)</f>
        <v>254</v>
      </c>
      <c r="L27" s="62"/>
      <c r="M27" s="63">
        <f>SUM(M28:N29)</f>
        <v>1199</v>
      </c>
      <c r="N27" s="62"/>
      <c r="O27" s="63">
        <f>SUM(O28:P29)</f>
        <v>1023</v>
      </c>
      <c r="P27" s="62"/>
      <c r="Q27" s="63">
        <f>SUM(Q28:R29)</f>
        <v>1624</v>
      </c>
      <c r="R27" s="62"/>
      <c r="S27" s="63">
        <f>SUM(S28:T29)</f>
        <v>1725</v>
      </c>
      <c r="T27" s="62"/>
      <c r="U27" s="63">
        <f>SUM(U28:V29)</f>
        <v>664</v>
      </c>
      <c r="V27" s="62"/>
      <c r="W27" s="63">
        <f>SUM(W28:X29)</f>
        <v>605</v>
      </c>
      <c r="X27" s="62"/>
      <c r="Y27" s="63">
        <f>SUM(Y28:Z29)</f>
        <v>765</v>
      </c>
      <c r="Z27" s="62"/>
      <c r="AA27" s="63">
        <f>SUM(AA28:AB29)</f>
        <v>610</v>
      </c>
      <c r="AB27" s="62"/>
      <c r="AC27" s="63">
        <f>SUM(AC28:AD29)</f>
        <v>704</v>
      </c>
      <c r="AD27" s="62"/>
      <c r="AE27" s="63">
        <f>SUM(AE28:AF29)</f>
        <v>150</v>
      </c>
      <c r="AF27" s="62"/>
      <c r="AG27" s="63">
        <f>SUM(AG28:AH29)</f>
        <v>9</v>
      </c>
      <c r="AH27" s="62"/>
      <c r="AI27" s="64">
        <f>SUM(C27:AH27)</f>
        <v>11161</v>
      </c>
      <c r="AJ27" s="65"/>
      <c r="AK27" s="66">
        <v>4836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229</v>
      </c>
      <c r="D28" s="71"/>
      <c r="E28" s="72">
        <f>SUM(D10:E15)</f>
        <v>334</v>
      </c>
      <c r="F28" s="71"/>
      <c r="G28" s="72">
        <f>SUM(D16:E18)</f>
        <v>196</v>
      </c>
      <c r="H28" s="71"/>
      <c r="I28" s="72">
        <f>SUM(D19:E21)</f>
        <v>169</v>
      </c>
      <c r="J28" s="71"/>
      <c r="K28" s="72">
        <f>SUM(D22:E23)</f>
        <v>140</v>
      </c>
      <c r="L28" s="71"/>
      <c r="M28" s="72">
        <f>SUM(L4:M13)</f>
        <v>594</v>
      </c>
      <c r="N28" s="71"/>
      <c r="O28" s="72">
        <f>SUM(L14:M23)</f>
        <v>484</v>
      </c>
      <c r="P28" s="71"/>
      <c r="Q28" s="72">
        <f>SUM(T4:U13)</f>
        <v>749</v>
      </c>
      <c r="R28" s="71"/>
      <c r="S28" s="72">
        <f>SUM(T14:U23)</f>
        <v>848</v>
      </c>
      <c r="T28" s="71"/>
      <c r="U28" s="72">
        <f>SUM(AB4:AC8)</f>
        <v>310</v>
      </c>
      <c r="V28" s="71"/>
      <c r="W28" s="72">
        <f>SUM(AB9:AC13)</f>
        <v>277</v>
      </c>
      <c r="X28" s="71"/>
      <c r="Y28" s="72">
        <f>SUM(AB14:AC18)</f>
        <v>351</v>
      </c>
      <c r="Z28" s="71"/>
      <c r="AA28" s="72">
        <f>SUM(AB19:AC23)</f>
        <v>279</v>
      </c>
      <c r="AB28" s="71"/>
      <c r="AC28" s="72">
        <f>SUM(AJ4:AK13)</f>
        <v>324</v>
      </c>
      <c r="AD28" s="71"/>
      <c r="AE28" s="72">
        <f>SUM(AJ14:AK23)</f>
        <v>45</v>
      </c>
      <c r="AF28" s="71"/>
      <c r="AG28" s="72">
        <f>AJ24</f>
        <v>0</v>
      </c>
      <c r="AH28" s="71"/>
      <c r="AI28" s="73">
        <f>SUM(C28:AH28)</f>
        <v>5329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188</v>
      </c>
      <c r="D29" s="78"/>
      <c r="E29" s="79">
        <f>SUM(F10:G15)</f>
        <v>330</v>
      </c>
      <c r="F29" s="78"/>
      <c r="G29" s="79">
        <f>SUM(F16:G18)</f>
        <v>184</v>
      </c>
      <c r="H29" s="78"/>
      <c r="I29" s="79">
        <f>SUM(F19:G21)</f>
        <v>199</v>
      </c>
      <c r="J29" s="78"/>
      <c r="K29" s="79">
        <f>SUM(F22:G23)</f>
        <v>114</v>
      </c>
      <c r="L29" s="78"/>
      <c r="M29" s="79">
        <f>SUM(N4:O13)</f>
        <v>605</v>
      </c>
      <c r="N29" s="78"/>
      <c r="O29" s="79">
        <f>SUM(N14:O23)</f>
        <v>539</v>
      </c>
      <c r="P29" s="78"/>
      <c r="Q29" s="79">
        <f>SUM(V4:W13)</f>
        <v>875</v>
      </c>
      <c r="R29" s="78"/>
      <c r="S29" s="79">
        <f>SUM(V14:W23)</f>
        <v>877</v>
      </c>
      <c r="T29" s="78"/>
      <c r="U29" s="79">
        <f>SUM(AD4:AE8)</f>
        <v>354</v>
      </c>
      <c r="V29" s="78"/>
      <c r="W29" s="79">
        <f>SUM(AD9:AE13)</f>
        <v>328</v>
      </c>
      <c r="X29" s="78"/>
      <c r="Y29" s="79">
        <f>SUM(AD14:AE18)</f>
        <v>414</v>
      </c>
      <c r="Z29" s="78"/>
      <c r="AA29" s="79">
        <f>SUM(AD19:AE23)</f>
        <v>331</v>
      </c>
      <c r="AB29" s="78"/>
      <c r="AC29" s="79">
        <f>SUM(AL4:AM13)</f>
        <v>380</v>
      </c>
      <c r="AD29" s="78"/>
      <c r="AE29" s="79">
        <f>SUM(AL14:AM23)</f>
        <v>105</v>
      </c>
      <c r="AF29" s="78"/>
      <c r="AG29" s="79">
        <f>AL24</f>
        <v>9</v>
      </c>
      <c r="AH29" s="78"/>
      <c r="AI29" s="80">
        <f>SUM(C29:AH29)</f>
        <v>5832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1461</v>
      </c>
      <c r="D31" s="92"/>
      <c r="E31" s="92"/>
      <c r="F31" s="93">
        <f>C31/AI27</f>
        <v>0.1309022489024281</v>
      </c>
      <c r="G31" s="93"/>
      <c r="H31" s="94"/>
      <c r="I31" s="95">
        <f>SUM(I27:V27)</f>
        <v>6857</v>
      </c>
      <c r="J31" s="96"/>
      <c r="K31" s="96"/>
      <c r="L31" s="96"/>
      <c r="M31" s="96"/>
      <c r="N31" s="96"/>
      <c r="O31" s="96"/>
      <c r="P31" s="97">
        <f>I31/AI27</f>
        <v>0.6143714720903145</v>
      </c>
      <c r="Q31" s="97"/>
      <c r="R31" s="97"/>
      <c r="S31" s="97"/>
      <c r="T31" s="97"/>
      <c r="U31" s="97"/>
      <c r="V31" s="98"/>
      <c r="W31" s="95">
        <f>SUM(W27:AH27)</f>
        <v>2843</v>
      </c>
      <c r="X31" s="99"/>
      <c r="Y31" s="99"/>
      <c r="Z31" s="99"/>
      <c r="AA31" s="99"/>
      <c r="AB31" s="99"/>
      <c r="AC31" s="97">
        <f>W31/AI27</f>
        <v>0.2547262790072574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45</v>
      </c>
      <c r="C4" s="15"/>
      <c r="D4" s="16">
        <v>24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59</v>
      </c>
      <c r="K4" s="15"/>
      <c r="L4" s="16">
        <v>28</v>
      </c>
      <c r="M4" s="16"/>
      <c r="N4" s="16">
        <v>31</v>
      </c>
      <c r="O4" s="21"/>
      <c r="P4" s="19" t="s">
        <v>8</v>
      </c>
      <c r="Q4" s="20"/>
      <c r="R4" s="15">
        <f aca="true" t="shared" si="2" ref="R4:R23">SUM(T4:V4)</f>
        <v>80</v>
      </c>
      <c r="S4" s="15"/>
      <c r="T4" s="16">
        <v>45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57</v>
      </c>
      <c r="AA4" s="15"/>
      <c r="AB4" s="16">
        <v>23</v>
      </c>
      <c r="AC4" s="16"/>
      <c r="AD4" s="16">
        <v>34</v>
      </c>
      <c r="AE4" s="21"/>
      <c r="AF4" s="19" t="s">
        <v>10</v>
      </c>
      <c r="AG4" s="20"/>
      <c r="AH4" s="15">
        <f aca="true" t="shared" si="4" ref="AH4:AH24">SUM(AJ4:AL4)</f>
        <v>52</v>
      </c>
      <c r="AI4" s="15"/>
      <c r="AJ4" s="16">
        <v>16</v>
      </c>
      <c r="AK4" s="16"/>
      <c r="AL4" s="16">
        <v>36</v>
      </c>
      <c r="AM4" s="22"/>
    </row>
    <row r="5" spans="1:39" s="13" customFormat="1" ht="18" customHeight="1">
      <c r="A5" s="23" t="s">
        <v>11</v>
      </c>
      <c r="B5" s="24">
        <f t="shared" si="0"/>
        <v>69</v>
      </c>
      <c r="C5" s="24"/>
      <c r="D5" s="25">
        <v>33</v>
      </c>
      <c r="E5" s="25"/>
      <c r="F5" s="26">
        <v>36</v>
      </c>
      <c r="G5" s="27"/>
      <c r="H5" s="28" t="s">
        <v>12</v>
      </c>
      <c r="I5" s="29"/>
      <c r="J5" s="24">
        <f t="shared" si="1"/>
        <v>50</v>
      </c>
      <c r="K5" s="24"/>
      <c r="L5" s="25">
        <v>25</v>
      </c>
      <c r="M5" s="25"/>
      <c r="N5" s="25">
        <v>25</v>
      </c>
      <c r="O5" s="30"/>
      <c r="P5" s="28" t="s">
        <v>13</v>
      </c>
      <c r="Q5" s="29"/>
      <c r="R5" s="24">
        <f t="shared" si="2"/>
        <v>81</v>
      </c>
      <c r="S5" s="24"/>
      <c r="T5" s="25">
        <v>44</v>
      </c>
      <c r="U5" s="25"/>
      <c r="V5" s="25">
        <v>37</v>
      </c>
      <c r="W5" s="30"/>
      <c r="X5" s="28" t="s">
        <v>14</v>
      </c>
      <c r="Y5" s="29"/>
      <c r="Z5" s="24">
        <f t="shared" si="3"/>
        <v>48</v>
      </c>
      <c r="AA5" s="24"/>
      <c r="AB5" s="25">
        <v>22</v>
      </c>
      <c r="AC5" s="25"/>
      <c r="AD5" s="25">
        <v>26</v>
      </c>
      <c r="AE5" s="30"/>
      <c r="AF5" s="28" t="s">
        <v>15</v>
      </c>
      <c r="AG5" s="29"/>
      <c r="AH5" s="24">
        <f t="shared" si="4"/>
        <v>44</v>
      </c>
      <c r="AI5" s="24"/>
      <c r="AJ5" s="25">
        <v>23</v>
      </c>
      <c r="AK5" s="25"/>
      <c r="AL5" s="25">
        <v>21</v>
      </c>
      <c r="AM5" s="31"/>
    </row>
    <row r="6" spans="1:39" s="13" customFormat="1" ht="18" customHeight="1">
      <c r="A6" s="23" t="s">
        <v>16</v>
      </c>
      <c r="B6" s="24">
        <f t="shared" si="0"/>
        <v>53</v>
      </c>
      <c r="C6" s="24"/>
      <c r="D6" s="25">
        <v>25</v>
      </c>
      <c r="E6" s="25"/>
      <c r="F6" s="26">
        <v>28</v>
      </c>
      <c r="G6" s="27"/>
      <c r="H6" s="28" t="s">
        <v>17</v>
      </c>
      <c r="I6" s="29"/>
      <c r="J6" s="24">
        <f t="shared" si="1"/>
        <v>60</v>
      </c>
      <c r="K6" s="24"/>
      <c r="L6" s="25">
        <v>28</v>
      </c>
      <c r="M6" s="25"/>
      <c r="N6" s="25">
        <v>32</v>
      </c>
      <c r="O6" s="30"/>
      <c r="P6" s="28" t="s">
        <v>18</v>
      </c>
      <c r="Q6" s="29"/>
      <c r="R6" s="24">
        <f t="shared" si="2"/>
        <v>80</v>
      </c>
      <c r="S6" s="24"/>
      <c r="T6" s="25">
        <v>40</v>
      </c>
      <c r="U6" s="25"/>
      <c r="V6" s="25">
        <v>40</v>
      </c>
      <c r="W6" s="30"/>
      <c r="X6" s="28" t="s">
        <v>19</v>
      </c>
      <c r="Y6" s="29"/>
      <c r="Z6" s="24">
        <f t="shared" si="3"/>
        <v>62</v>
      </c>
      <c r="AA6" s="24"/>
      <c r="AB6" s="25">
        <v>34</v>
      </c>
      <c r="AC6" s="25"/>
      <c r="AD6" s="25">
        <v>28</v>
      </c>
      <c r="AE6" s="30"/>
      <c r="AF6" s="28" t="s">
        <v>20</v>
      </c>
      <c r="AG6" s="29"/>
      <c r="AH6" s="24">
        <f t="shared" si="4"/>
        <v>37</v>
      </c>
      <c r="AI6" s="24"/>
      <c r="AJ6" s="25">
        <v>12</v>
      </c>
      <c r="AK6" s="25"/>
      <c r="AL6" s="25">
        <v>25</v>
      </c>
      <c r="AM6" s="31"/>
    </row>
    <row r="7" spans="1:39" s="13" customFormat="1" ht="18" customHeight="1">
      <c r="A7" s="23" t="s">
        <v>21</v>
      </c>
      <c r="B7" s="24">
        <f t="shared" si="0"/>
        <v>61</v>
      </c>
      <c r="C7" s="24"/>
      <c r="D7" s="25">
        <v>32</v>
      </c>
      <c r="E7" s="25"/>
      <c r="F7" s="26">
        <v>29</v>
      </c>
      <c r="G7" s="27"/>
      <c r="H7" s="28" t="s">
        <v>22</v>
      </c>
      <c r="I7" s="29"/>
      <c r="J7" s="24">
        <f t="shared" si="1"/>
        <v>57</v>
      </c>
      <c r="K7" s="24"/>
      <c r="L7" s="25">
        <v>17</v>
      </c>
      <c r="M7" s="25"/>
      <c r="N7" s="25">
        <v>40</v>
      </c>
      <c r="O7" s="30"/>
      <c r="P7" s="28" t="s">
        <v>23</v>
      </c>
      <c r="Q7" s="29"/>
      <c r="R7" s="24">
        <f t="shared" si="2"/>
        <v>84</v>
      </c>
      <c r="S7" s="24"/>
      <c r="T7" s="25">
        <v>37</v>
      </c>
      <c r="U7" s="25"/>
      <c r="V7" s="25">
        <v>47</v>
      </c>
      <c r="W7" s="30"/>
      <c r="X7" s="28" t="s">
        <v>24</v>
      </c>
      <c r="Y7" s="29"/>
      <c r="Z7" s="24">
        <f t="shared" si="3"/>
        <v>57</v>
      </c>
      <c r="AA7" s="24"/>
      <c r="AB7" s="25">
        <v>26</v>
      </c>
      <c r="AC7" s="25"/>
      <c r="AD7" s="25">
        <v>31</v>
      </c>
      <c r="AE7" s="30"/>
      <c r="AF7" s="28" t="s">
        <v>25</v>
      </c>
      <c r="AG7" s="29"/>
      <c r="AH7" s="24">
        <f t="shared" si="4"/>
        <v>24</v>
      </c>
      <c r="AI7" s="24"/>
      <c r="AJ7" s="25">
        <v>8</v>
      </c>
      <c r="AK7" s="25"/>
      <c r="AL7" s="25">
        <v>16</v>
      </c>
      <c r="AM7" s="31"/>
    </row>
    <row r="8" spans="1:39" s="13" customFormat="1" ht="18" customHeight="1">
      <c r="A8" s="23" t="s">
        <v>26</v>
      </c>
      <c r="B8" s="24">
        <f t="shared" si="0"/>
        <v>50</v>
      </c>
      <c r="C8" s="24"/>
      <c r="D8" s="25">
        <v>21</v>
      </c>
      <c r="E8" s="25"/>
      <c r="F8" s="26">
        <v>29</v>
      </c>
      <c r="G8" s="27"/>
      <c r="H8" s="28" t="s">
        <v>27</v>
      </c>
      <c r="I8" s="29"/>
      <c r="J8" s="24">
        <f t="shared" si="1"/>
        <v>61</v>
      </c>
      <c r="K8" s="24"/>
      <c r="L8" s="25">
        <v>37</v>
      </c>
      <c r="M8" s="25"/>
      <c r="N8" s="25">
        <v>24</v>
      </c>
      <c r="O8" s="30"/>
      <c r="P8" s="28" t="s">
        <v>28</v>
      </c>
      <c r="Q8" s="29"/>
      <c r="R8" s="24">
        <f t="shared" si="2"/>
        <v>80</v>
      </c>
      <c r="S8" s="24"/>
      <c r="T8" s="25">
        <v>43</v>
      </c>
      <c r="U8" s="25"/>
      <c r="V8" s="25">
        <v>37</v>
      </c>
      <c r="W8" s="30"/>
      <c r="X8" s="28" t="s">
        <v>29</v>
      </c>
      <c r="Y8" s="29"/>
      <c r="Z8" s="24">
        <f t="shared" si="3"/>
        <v>36</v>
      </c>
      <c r="AA8" s="24"/>
      <c r="AB8" s="25">
        <v>15</v>
      </c>
      <c r="AC8" s="25"/>
      <c r="AD8" s="25">
        <v>21</v>
      </c>
      <c r="AE8" s="30"/>
      <c r="AF8" s="28" t="s">
        <v>30</v>
      </c>
      <c r="AG8" s="29"/>
      <c r="AH8" s="24">
        <f t="shared" si="4"/>
        <v>31</v>
      </c>
      <c r="AI8" s="24"/>
      <c r="AJ8" s="25">
        <v>15</v>
      </c>
      <c r="AK8" s="25"/>
      <c r="AL8" s="25">
        <v>16</v>
      </c>
      <c r="AM8" s="31"/>
    </row>
    <row r="9" spans="1:39" s="13" customFormat="1" ht="18" customHeight="1">
      <c r="A9" s="23" t="s">
        <v>31</v>
      </c>
      <c r="B9" s="24">
        <f t="shared" si="0"/>
        <v>67</v>
      </c>
      <c r="C9" s="24"/>
      <c r="D9" s="25">
        <v>32</v>
      </c>
      <c r="E9" s="25"/>
      <c r="F9" s="26">
        <v>35</v>
      </c>
      <c r="G9" s="27"/>
      <c r="H9" s="28" t="s">
        <v>32</v>
      </c>
      <c r="I9" s="29"/>
      <c r="J9" s="24">
        <f t="shared" si="1"/>
        <v>75</v>
      </c>
      <c r="K9" s="24"/>
      <c r="L9" s="25">
        <v>46</v>
      </c>
      <c r="M9" s="25"/>
      <c r="N9" s="25">
        <v>29</v>
      </c>
      <c r="O9" s="30"/>
      <c r="P9" s="28" t="s">
        <v>33</v>
      </c>
      <c r="Q9" s="29"/>
      <c r="R9" s="24">
        <f t="shared" si="2"/>
        <v>80</v>
      </c>
      <c r="S9" s="24"/>
      <c r="T9" s="25">
        <v>39</v>
      </c>
      <c r="U9" s="25"/>
      <c r="V9" s="25">
        <v>41</v>
      </c>
      <c r="W9" s="30"/>
      <c r="X9" s="28" t="s">
        <v>34</v>
      </c>
      <c r="Y9" s="29"/>
      <c r="Z9" s="24">
        <f t="shared" si="3"/>
        <v>53</v>
      </c>
      <c r="AA9" s="24"/>
      <c r="AB9" s="25">
        <v>30</v>
      </c>
      <c r="AC9" s="25"/>
      <c r="AD9" s="25">
        <v>23</v>
      </c>
      <c r="AE9" s="30"/>
      <c r="AF9" s="28" t="s">
        <v>35</v>
      </c>
      <c r="AG9" s="29"/>
      <c r="AH9" s="24">
        <f t="shared" si="4"/>
        <v>30</v>
      </c>
      <c r="AI9" s="24"/>
      <c r="AJ9" s="25">
        <v>13</v>
      </c>
      <c r="AK9" s="25"/>
      <c r="AL9" s="25">
        <v>17</v>
      </c>
      <c r="AM9" s="31"/>
    </row>
    <row r="10" spans="1:39" s="13" customFormat="1" ht="18" customHeight="1">
      <c r="A10" s="23" t="s">
        <v>36</v>
      </c>
      <c r="B10" s="24">
        <f t="shared" si="0"/>
        <v>60</v>
      </c>
      <c r="C10" s="24"/>
      <c r="D10" s="25">
        <v>31</v>
      </c>
      <c r="E10" s="25"/>
      <c r="F10" s="26">
        <v>29</v>
      </c>
      <c r="G10" s="27"/>
      <c r="H10" s="28" t="s">
        <v>37</v>
      </c>
      <c r="I10" s="29"/>
      <c r="J10" s="24">
        <f t="shared" si="1"/>
        <v>78</v>
      </c>
      <c r="K10" s="24"/>
      <c r="L10" s="25">
        <v>37</v>
      </c>
      <c r="M10" s="25"/>
      <c r="N10" s="25">
        <v>41</v>
      </c>
      <c r="O10" s="30"/>
      <c r="P10" s="28" t="s">
        <v>38</v>
      </c>
      <c r="Q10" s="29"/>
      <c r="R10" s="24">
        <f t="shared" si="2"/>
        <v>105</v>
      </c>
      <c r="S10" s="24"/>
      <c r="T10" s="25">
        <v>57</v>
      </c>
      <c r="U10" s="25"/>
      <c r="V10" s="25">
        <v>48</v>
      </c>
      <c r="W10" s="30"/>
      <c r="X10" s="28" t="s">
        <v>39</v>
      </c>
      <c r="Y10" s="29"/>
      <c r="Z10" s="24">
        <f t="shared" si="3"/>
        <v>49</v>
      </c>
      <c r="AA10" s="24"/>
      <c r="AB10" s="25">
        <v>20</v>
      </c>
      <c r="AC10" s="25"/>
      <c r="AD10" s="25">
        <v>29</v>
      </c>
      <c r="AE10" s="30"/>
      <c r="AF10" s="28" t="s">
        <v>40</v>
      </c>
      <c r="AG10" s="29"/>
      <c r="AH10" s="24">
        <f t="shared" si="4"/>
        <v>24</v>
      </c>
      <c r="AI10" s="24"/>
      <c r="AJ10" s="25">
        <v>9</v>
      </c>
      <c r="AK10" s="25"/>
      <c r="AL10" s="25">
        <v>15</v>
      </c>
      <c r="AM10" s="31"/>
    </row>
    <row r="11" spans="1:39" s="13" customFormat="1" ht="18" customHeight="1">
      <c r="A11" s="23" t="s">
        <v>41</v>
      </c>
      <c r="B11" s="24">
        <f t="shared" si="0"/>
        <v>56</v>
      </c>
      <c r="C11" s="24"/>
      <c r="D11" s="25">
        <v>37</v>
      </c>
      <c r="E11" s="25"/>
      <c r="F11" s="26">
        <v>19</v>
      </c>
      <c r="G11" s="27"/>
      <c r="H11" s="28" t="s">
        <v>42</v>
      </c>
      <c r="I11" s="29"/>
      <c r="J11" s="24">
        <f t="shared" si="1"/>
        <v>68</v>
      </c>
      <c r="K11" s="24"/>
      <c r="L11" s="25">
        <v>29</v>
      </c>
      <c r="M11" s="25"/>
      <c r="N11" s="25">
        <v>39</v>
      </c>
      <c r="O11" s="30"/>
      <c r="P11" s="28" t="s">
        <v>43</v>
      </c>
      <c r="Q11" s="29"/>
      <c r="R11" s="24">
        <f t="shared" si="2"/>
        <v>91</v>
      </c>
      <c r="S11" s="24"/>
      <c r="T11" s="25">
        <v>51</v>
      </c>
      <c r="U11" s="25"/>
      <c r="V11" s="25">
        <v>40</v>
      </c>
      <c r="W11" s="30"/>
      <c r="X11" s="28" t="s">
        <v>44</v>
      </c>
      <c r="Y11" s="29"/>
      <c r="Z11" s="24">
        <f t="shared" si="3"/>
        <v>68</v>
      </c>
      <c r="AA11" s="24"/>
      <c r="AB11" s="25">
        <v>24</v>
      </c>
      <c r="AC11" s="25"/>
      <c r="AD11" s="25">
        <v>44</v>
      </c>
      <c r="AE11" s="30"/>
      <c r="AF11" s="28" t="s">
        <v>45</v>
      </c>
      <c r="AG11" s="29"/>
      <c r="AH11" s="24">
        <f t="shared" si="4"/>
        <v>28</v>
      </c>
      <c r="AI11" s="24"/>
      <c r="AJ11" s="25">
        <v>7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65</v>
      </c>
      <c r="C12" s="24"/>
      <c r="D12" s="25">
        <v>37</v>
      </c>
      <c r="E12" s="25"/>
      <c r="F12" s="26">
        <v>28</v>
      </c>
      <c r="G12" s="27"/>
      <c r="H12" s="28" t="s">
        <v>47</v>
      </c>
      <c r="I12" s="29"/>
      <c r="J12" s="24">
        <f t="shared" si="1"/>
        <v>74</v>
      </c>
      <c r="K12" s="24"/>
      <c r="L12" s="25">
        <v>30</v>
      </c>
      <c r="M12" s="25"/>
      <c r="N12" s="25">
        <v>44</v>
      </c>
      <c r="O12" s="30"/>
      <c r="P12" s="28" t="s">
        <v>48</v>
      </c>
      <c r="Q12" s="29"/>
      <c r="R12" s="24">
        <f t="shared" si="2"/>
        <v>106</v>
      </c>
      <c r="S12" s="24"/>
      <c r="T12" s="25">
        <v>46</v>
      </c>
      <c r="U12" s="25"/>
      <c r="V12" s="25">
        <v>60</v>
      </c>
      <c r="W12" s="30"/>
      <c r="X12" s="28" t="s">
        <v>49</v>
      </c>
      <c r="Y12" s="29"/>
      <c r="Z12" s="24">
        <f t="shared" si="3"/>
        <v>40</v>
      </c>
      <c r="AA12" s="24"/>
      <c r="AB12" s="25">
        <v>22</v>
      </c>
      <c r="AC12" s="25"/>
      <c r="AD12" s="25">
        <v>18</v>
      </c>
      <c r="AE12" s="30"/>
      <c r="AF12" s="28" t="s">
        <v>50</v>
      </c>
      <c r="AG12" s="29"/>
      <c r="AH12" s="24">
        <f t="shared" si="4"/>
        <v>16</v>
      </c>
      <c r="AI12" s="24"/>
      <c r="AJ12" s="25">
        <v>7</v>
      </c>
      <c r="AK12" s="25"/>
      <c r="AL12" s="25">
        <v>9</v>
      </c>
      <c r="AM12" s="31"/>
    </row>
    <row r="13" spans="1:39" s="13" customFormat="1" ht="18" customHeight="1">
      <c r="A13" s="23" t="s">
        <v>51</v>
      </c>
      <c r="B13" s="24">
        <f t="shared" si="0"/>
        <v>56</v>
      </c>
      <c r="C13" s="24"/>
      <c r="D13" s="25">
        <v>35</v>
      </c>
      <c r="E13" s="25"/>
      <c r="F13" s="26">
        <v>21</v>
      </c>
      <c r="G13" s="27"/>
      <c r="H13" s="28" t="s">
        <v>52</v>
      </c>
      <c r="I13" s="29"/>
      <c r="J13" s="24">
        <f t="shared" si="1"/>
        <v>90</v>
      </c>
      <c r="K13" s="24"/>
      <c r="L13" s="25">
        <v>46</v>
      </c>
      <c r="M13" s="25"/>
      <c r="N13" s="25">
        <v>44</v>
      </c>
      <c r="O13" s="30"/>
      <c r="P13" s="28" t="s">
        <v>53</v>
      </c>
      <c r="Q13" s="29"/>
      <c r="R13" s="24">
        <f t="shared" si="2"/>
        <v>122</v>
      </c>
      <c r="S13" s="24"/>
      <c r="T13" s="25">
        <v>67</v>
      </c>
      <c r="U13" s="25"/>
      <c r="V13" s="25">
        <v>55</v>
      </c>
      <c r="W13" s="30"/>
      <c r="X13" s="28" t="s">
        <v>54</v>
      </c>
      <c r="Y13" s="29"/>
      <c r="Z13" s="24">
        <f t="shared" si="3"/>
        <v>52</v>
      </c>
      <c r="AA13" s="24"/>
      <c r="AB13" s="25">
        <v>30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18</v>
      </c>
      <c r="AI13" s="24"/>
      <c r="AJ13" s="25">
        <v>3</v>
      </c>
      <c r="AK13" s="25"/>
      <c r="AL13" s="25">
        <v>15</v>
      </c>
      <c r="AM13" s="31"/>
    </row>
    <row r="14" spans="1:39" s="13" customFormat="1" ht="18" customHeight="1">
      <c r="A14" s="23" t="s">
        <v>56</v>
      </c>
      <c r="B14" s="24">
        <f t="shared" si="0"/>
        <v>55</v>
      </c>
      <c r="C14" s="24"/>
      <c r="D14" s="25">
        <v>28</v>
      </c>
      <c r="E14" s="25"/>
      <c r="F14" s="26">
        <v>27</v>
      </c>
      <c r="G14" s="27"/>
      <c r="H14" s="28" t="s">
        <v>57</v>
      </c>
      <c r="I14" s="29"/>
      <c r="J14" s="24">
        <f t="shared" si="1"/>
        <v>81</v>
      </c>
      <c r="K14" s="24"/>
      <c r="L14" s="25">
        <v>44</v>
      </c>
      <c r="M14" s="25"/>
      <c r="N14" s="25">
        <v>37</v>
      </c>
      <c r="O14" s="30"/>
      <c r="P14" s="28" t="s">
        <v>58</v>
      </c>
      <c r="Q14" s="29"/>
      <c r="R14" s="24">
        <f t="shared" si="2"/>
        <v>94</v>
      </c>
      <c r="S14" s="24"/>
      <c r="T14" s="25">
        <v>46</v>
      </c>
      <c r="U14" s="25"/>
      <c r="V14" s="25">
        <v>48</v>
      </c>
      <c r="W14" s="30"/>
      <c r="X14" s="28" t="s">
        <v>59</v>
      </c>
      <c r="Y14" s="29"/>
      <c r="Z14" s="24">
        <f t="shared" si="3"/>
        <v>52</v>
      </c>
      <c r="AA14" s="24"/>
      <c r="AB14" s="25">
        <v>21</v>
      </c>
      <c r="AC14" s="25"/>
      <c r="AD14" s="25">
        <v>31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6</v>
      </c>
      <c r="AK14" s="25"/>
      <c r="AL14" s="25">
        <v>15</v>
      </c>
      <c r="AM14" s="31"/>
    </row>
    <row r="15" spans="1:39" s="13" customFormat="1" ht="18" customHeight="1">
      <c r="A15" s="23" t="s">
        <v>61</v>
      </c>
      <c r="B15" s="24">
        <f t="shared" si="0"/>
        <v>72</v>
      </c>
      <c r="C15" s="24"/>
      <c r="D15" s="25">
        <v>37</v>
      </c>
      <c r="E15" s="25"/>
      <c r="F15" s="26">
        <v>35</v>
      </c>
      <c r="G15" s="27"/>
      <c r="H15" s="28" t="s">
        <v>62</v>
      </c>
      <c r="I15" s="29"/>
      <c r="J15" s="24">
        <f t="shared" si="1"/>
        <v>59</v>
      </c>
      <c r="K15" s="24"/>
      <c r="L15" s="25">
        <v>30</v>
      </c>
      <c r="M15" s="25"/>
      <c r="N15" s="25">
        <v>29</v>
      </c>
      <c r="O15" s="30"/>
      <c r="P15" s="28" t="s">
        <v>63</v>
      </c>
      <c r="Q15" s="29"/>
      <c r="R15" s="24">
        <f t="shared" si="2"/>
        <v>92</v>
      </c>
      <c r="S15" s="24"/>
      <c r="T15" s="25">
        <v>53</v>
      </c>
      <c r="U15" s="25"/>
      <c r="V15" s="25">
        <v>39</v>
      </c>
      <c r="W15" s="30"/>
      <c r="X15" s="28" t="s">
        <v>64</v>
      </c>
      <c r="Y15" s="29"/>
      <c r="Z15" s="24">
        <f t="shared" si="3"/>
        <v>60</v>
      </c>
      <c r="AA15" s="24"/>
      <c r="AB15" s="25">
        <v>27</v>
      </c>
      <c r="AC15" s="25"/>
      <c r="AD15" s="25">
        <v>33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7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44</v>
      </c>
      <c r="C16" s="24"/>
      <c r="D16" s="25">
        <v>21</v>
      </c>
      <c r="E16" s="25"/>
      <c r="F16" s="26">
        <v>23</v>
      </c>
      <c r="G16" s="27"/>
      <c r="H16" s="28" t="s">
        <v>67</v>
      </c>
      <c r="I16" s="29"/>
      <c r="J16" s="24">
        <f t="shared" si="1"/>
        <v>89</v>
      </c>
      <c r="K16" s="24"/>
      <c r="L16" s="25">
        <v>48</v>
      </c>
      <c r="M16" s="25"/>
      <c r="N16" s="25">
        <v>41</v>
      </c>
      <c r="O16" s="30"/>
      <c r="P16" s="28" t="s">
        <v>68</v>
      </c>
      <c r="Q16" s="29"/>
      <c r="R16" s="24">
        <f t="shared" si="2"/>
        <v>89</v>
      </c>
      <c r="S16" s="24"/>
      <c r="T16" s="25">
        <v>39</v>
      </c>
      <c r="U16" s="25"/>
      <c r="V16" s="25">
        <v>50</v>
      </c>
      <c r="W16" s="30"/>
      <c r="X16" s="28" t="s">
        <v>69</v>
      </c>
      <c r="Y16" s="29"/>
      <c r="Z16" s="24">
        <f t="shared" si="3"/>
        <v>58</v>
      </c>
      <c r="AA16" s="24"/>
      <c r="AB16" s="25">
        <v>29</v>
      </c>
      <c r="AC16" s="25"/>
      <c r="AD16" s="25">
        <v>29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1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65</v>
      </c>
      <c r="C17" s="24"/>
      <c r="D17" s="25">
        <v>32</v>
      </c>
      <c r="E17" s="25"/>
      <c r="F17" s="26">
        <v>33</v>
      </c>
      <c r="G17" s="27"/>
      <c r="H17" s="28" t="s">
        <v>72</v>
      </c>
      <c r="I17" s="29"/>
      <c r="J17" s="24">
        <f t="shared" si="1"/>
        <v>79</v>
      </c>
      <c r="K17" s="24"/>
      <c r="L17" s="25">
        <v>39</v>
      </c>
      <c r="M17" s="25"/>
      <c r="N17" s="25">
        <v>40</v>
      </c>
      <c r="O17" s="30"/>
      <c r="P17" s="28" t="s">
        <v>73</v>
      </c>
      <c r="Q17" s="29"/>
      <c r="R17" s="24">
        <f t="shared" si="2"/>
        <v>78</v>
      </c>
      <c r="S17" s="24"/>
      <c r="T17" s="25">
        <v>40</v>
      </c>
      <c r="U17" s="25"/>
      <c r="V17" s="25">
        <v>38</v>
      </c>
      <c r="W17" s="30"/>
      <c r="X17" s="28" t="s">
        <v>74</v>
      </c>
      <c r="Y17" s="29"/>
      <c r="Z17" s="24">
        <f t="shared" si="3"/>
        <v>72</v>
      </c>
      <c r="AA17" s="24"/>
      <c r="AB17" s="25">
        <v>41</v>
      </c>
      <c r="AC17" s="25"/>
      <c r="AD17" s="25">
        <v>31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1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48</v>
      </c>
      <c r="C18" s="24"/>
      <c r="D18" s="25">
        <v>20</v>
      </c>
      <c r="E18" s="25"/>
      <c r="F18" s="26">
        <v>28</v>
      </c>
      <c r="G18" s="27"/>
      <c r="H18" s="28" t="s">
        <v>77</v>
      </c>
      <c r="I18" s="29"/>
      <c r="J18" s="24">
        <f t="shared" si="1"/>
        <v>93</v>
      </c>
      <c r="K18" s="24"/>
      <c r="L18" s="25">
        <v>39</v>
      </c>
      <c r="M18" s="25"/>
      <c r="N18" s="25">
        <v>54</v>
      </c>
      <c r="O18" s="30"/>
      <c r="P18" s="28" t="s">
        <v>78</v>
      </c>
      <c r="Q18" s="29"/>
      <c r="R18" s="24">
        <f t="shared" si="2"/>
        <v>75</v>
      </c>
      <c r="S18" s="24"/>
      <c r="T18" s="25">
        <v>38</v>
      </c>
      <c r="U18" s="25"/>
      <c r="V18" s="25">
        <v>37</v>
      </c>
      <c r="W18" s="30"/>
      <c r="X18" s="28" t="s">
        <v>79</v>
      </c>
      <c r="Y18" s="29"/>
      <c r="Z18" s="24">
        <f t="shared" si="3"/>
        <v>65</v>
      </c>
      <c r="AA18" s="24"/>
      <c r="AB18" s="25">
        <v>26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2</v>
      </c>
      <c r="AK18" s="25"/>
      <c r="AL18" s="25">
        <v>1</v>
      </c>
      <c r="AM18" s="31"/>
    </row>
    <row r="19" spans="1:39" s="13" customFormat="1" ht="18" customHeight="1">
      <c r="A19" s="23" t="s">
        <v>81</v>
      </c>
      <c r="B19" s="24">
        <f t="shared" si="0"/>
        <v>60</v>
      </c>
      <c r="C19" s="24"/>
      <c r="D19" s="25">
        <v>32</v>
      </c>
      <c r="E19" s="25"/>
      <c r="F19" s="26">
        <v>28</v>
      </c>
      <c r="G19" s="27"/>
      <c r="H19" s="28" t="s">
        <v>82</v>
      </c>
      <c r="I19" s="29"/>
      <c r="J19" s="24">
        <f t="shared" si="1"/>
        <v>86</v>
      </c>
      <c r="K19" s="24"/>
      <c r="L19" s="25">
        <v>50</v>
      </c>
      <c r="M19" s="25"/>
      <c r="N19" s="25">
        <v>36</v>
      </c>
      <c r="O19" s="30"/>
      <c r="P19" s="28" t="s">
        <v>83</v>
      </c>
      <c r="Q19" s="29"/>
      <c r="R19" s="24">
        <f t="shared" si="2"/>
        <v>76</v>
      </c>
      <c r="S19" s="24"/>
      <c r="T19" s="25">
        <v>39</v>
      </c>
      <c r="U19" s="25"/>
      <c r="V19" s="25">
        <v>37</v>
      </c>
      <c r="W19" s="30"/>
      <c r="X19" s="28" t="s">
        <v>84</v>
      </c>
      <c r="Y19" s="29"/>
      <c r="Z19" s="24">
        <f t="shared" si="3"/>
        <v>82</v>
      </c>
      <c r="AA19" s="24"/>
      <c r="AB19" s="25">
        <v>38</v>
      </c>
      <c r="AC19" s="25"/>
      <c r="AD19" s="25">
        <v>44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0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43</v>
      </c>
      <c r="C20" s="24"/>
      <c r="D20" s="25">
        <v>22</v>
      </c>
      <c r="E20" s="25"/>
      <c r="F20" s="26">
        <v>21</v>
      </c>
      <c r="G20" s="27"/>
      <c r="H20" s="28" t="s">
        <v>87</v>
      </c>
      <c r="I20" s="29"/>
      <c r="J20" s="24">
        <f t="shared" si="1"/>
        <v>102</v>
      </c>
      <c r="K20" s="24"/>
      <c r="L20" s="25">
        <v>48</v>
      </c>
      <c r="M20" s="25"/>
      <c r="N20" s="25">
        <v>54</v>
      </c>
      <c r="O20" s="30"/>
      <c r="P20" s="28" t="s">
        <v>88</v>
      </c>
      <c r="Q20" s="29"/>
      <c r="R20" s="24">
        <f t="shared" si="2"/>
        <v>66</v>
      </c>
      <c r="S20" s="24"/>
      <c r="T20" s="25">
        <v>33</v>
      </c>
      <c r="U20" s="25"/>
      <c r="V20" s="25">
        <v>33</v>
      </c>
      <c r="W20" s="30"/>
      <c r="X20" s="28" t="s">
        <v>89</v>
      </c>
      <c r="Y20" s="29"/>
      <c r="Z20" s="24">
        <f t="shared" si="3"/>
        <v>38</v>
      </c>
      <c r="AA20" s="24"/>
      <c r="AB20" s="25">
        <v>18</v>
      </c>
      <c r="AC20" s="25"/>
      <c r="AD20" s="25">
        <v>20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51</v>
      </c>
      <c r="C21" s="24"/>
      <c r="D21" s="25">
        <v>30</v>
      </c>
      <c r="E21" s="25"/>
      <c r="F21" s="26">
        <v>21</v>
      </c>
      <c r="G21" s="27"/>
      <c r="H21" s="28" t="s">
        <v>92</v>
      </c>
      <c r="I21" s="29"/>
      <c r="J21" s="24">
        <f t="shared" si="1"/>
        <v>94</v>
      </c>
      <c r="K21" s="24"/>
      <c r="L21" s="25">
        <v>54</v>
      </c>
      <c r="M21" s="25"/>
      <c r="N21" s="25">
        <v>40</v>
      </c>
      <c r="O21" s="30"/>
      <c r="P21" s="28" t="s">
        <v>93</v>
      </c>
      <c r="Q21" s="29"/>
      <c r="R21" s="24">
        <f t="shared" si="2"/>
        <v>61</v>
      </c>
      <c r="S21" s="24"/>
      <c r="T21" s="25">
        <v>30</v>
      </c>
      <c r="U21" s="25"/>
      <c r="V21" s="25">
        <v>31</v>
      </c>
      <c r="W21" s="30"/>
      <c r="X21" s="28" t="s">
        <v>94</v>
      </c>
      <c r="Y21" s="29"/>
      <c r="Z21" s="24">
        <f t="shared" si="3"/>
        <v>50</v>
      </c>
      <c r="AA21" s="24"/>
      <c r="AB21" s="25">
        <v>27</v>
      </c>
      <c r="AC21" s="25"/>
      <c r="AD21" s="25">
        <v>23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56</v>
      </c>
      <c r="C22" s="24"/>
      <c r="D22" s="25">
        <v>35</v>
      </c>
      <c r="E22" s="25"/>
      <c r="F22" s="26">
        <v>21</v>
      </c>
      <c r="G22" s="27"/>
      <c r="H22" s="28" t="s">
        <v>97</v>
      </c>
      <c r="I22" s="29"/>
      <c r="J22" s="24">
        <f t="shared" si="1"/>
        <v>86</v>
      </c>
      <c r="K22" s="24"/>
      <c r="L22" s="25">
        <v>47</v>
      </c>
      <c r="M22" s="25"/>
      <c r="N22" s="25">
        <v>39</v>
      </c>
      <c r="O22" s="30"/>
      <c r="P22" s="28" t="s">
        <v>98</v>
      </c>
      <c r="Q22" s="29"/>
      <c r="R22" s="24">
        <f t="shared" si="2"/>
        <v>66</v>
      </c>
      <c r="S22" s="24"/>
      <c r="T22" s="25">
        <v>41</v>
      </c>
      <c r="U22" s="25"/>
      <c r="V22" s="25">
        <v>25</v>
      </c>
      <c r="W22" s="30"/>
      <c r="X22" s="28" t="s">
        <v>99</v>
      </c>
      <c r="Y22" s="29"/>
      <c r="Z22" s="24">
        <f t="shared" si="3"/>
        <v>54</v>
      </c>
      <c r="AA22" s="24"/>
      <c r="AB22" s="25">
        <v>21</v>
      </c>
      <c r="AC22" s="25"/>
      <c r="AD22" s="25">
        <v>33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50</v>
      </c>
      <c r="C23" s="33"/>
      <c r="D23" s="34">
        <v>24</v>
      </c>
      <c r="E23" s="34"/>
      <c r="F23" s="35">
        <v>26</v>
      </c>
      <c r="G23" s="36"/>
      <c r="H23" s="37" t="s">
        <v>102</v>
      </c>
      <c r="I23" s="38"/>
      <c r="J23" s="33">
        <f t="shared" si="1"/>
        <v>107</v>
      </c>
      <c r="K23" s="33"/>
      <c r="L23" s="34">
        <v>58</v>
      </c>
      <c r="M23" s="34"/>
      <c r="N23" s="34">
        <v>49</v>
      </c>
      <c r="O23" s="39"/>
      <c r="P23" s="37" t="s">
        <v>103</v>
      </c>
      <c r="Q23" s="38"/>
      <c r="R23" s="33">
        <f t="shared" si="2"/>
        <v>56</v>
      </c>
      <c r="S23" s="33"/>
      <c r="T23" s="34">
        <v>28</v>
      </c>
      <c r="U23" s="34"/>
      <c r="V23" s="34">
        <v>28</v>
      </c>
      <c r="W23" s="39"/>
      <c r="X23" s="37" t="s">
        <v>104</v>
      </c>
      <c r="Y23" s="38"/>
      <c r="Z23" s="33">
        <f t="shared" si="3"/>
        <v>38</v>
      </c>
      <c r="AA23" s="33"/>
      <c r="AB23" s="34">
        <v>17</v>
      </c>
      <c r="AC23" s="34"/>
      <c r="AD23" s="34">
        <v>21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1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345</v>
      </c>
      <c r="D27" s="62"/>
      <c r="E27" s="63">
        <f>SUM(E28:F29)</f>
        <v>364</v>
      </c>
      <c r="F27" s="62"/>
      <c r="G27" s="63">
        <f>SUM(G28:H29)</f>
        <v>157</v>
      </c>
      <c r="H27" s="62"/>
      <c r="I27" s="63">
        <f>SUM(I28:J29)</f>
        <v>154</v>
      </c>
      <c r="J27" s="62"/>
      <c r="K27" s="63">
        <f>SUM(K28:L29)</f>
        <v>106</v>
      </c>
      <c r="L27" s="62"/>
      <c r="M27" s="63">
        <f>SUM(M28:N29)</f>
        <v>672</v>
      </c>
      <c r="N27" s="62"/>
      <c r="O27" s="63">
        <f>SUM(O28:P29)</f>
        <v>876</v>
      </c>
      <c r="P27" s="62"/>
      <c r="Q27" s="63">
        <f>SUM(Q28:R29)</f>
        <v>909</v>
      </c>
      <c r="R27" s="62"/>
      <c r="S27" s="63">
        <f>SUM(S28:T29)</f>
        <v>753</v>
      </c>
      <c r="T27" s="62"/>
      <c r="U27" s="63">
        <f>SUM(U28:V29)</f>
        <v>260</v>
      </c>
      <c r="V27" s="62"/>
      <c r="W27" s="63">
        <f>SUM(W28:X29)</f>
        <v>262</v>
      </c>
      <c r="X27" s="62"/>
      <c r="Y27" s="63">
        <f>SUM(Y28:Z29)</f>
        <v>307</v>
      </c>
      <c r="Z27" s="62"/>
      <c r="AA27" s="63">
        <f>SUM(AA28:AB29)</f>
        <v>262</v>
      </c>
      <c r="AB27" s="62"/>
      <c r="AC27" s="63">
        <f>SUM(AC28:AD29)</f>
        <v>304</v>
      </c>
      <c r="AD27" s="62"/>
      <c r="AE27" s="63">
        <f>SUM(AE28:AF29)</f>
        <v>69</v>
      </c>
      <c r="AF27" s="62"/>
      <c r="AG27" s="63">
        <f>SUM(AG28:AH29)</f>
        <v>1</v>
      </c>
      <c r="AH27" s="62"/>
      <c r="AI27" s="64">
        <f>SUM(C27:AH27)</f>
        <v>5801</v>
      </c>
      <c r="AJ27" s="65"/>
      <c r="AK27" s="66">
        <v>2705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167</v>
      </c>
      <c r="D28" s="71"/>
      <c r="E28" s="72">
        <f>SUM(D10:E15)</f>
        <v>205</v>
      </c>
      <c r="F28" s="71"/>
      <c r="G28" s="72">
        <f>SUM(D16:E18)</f>
        <v>73</v>
      </c>
      <c r="H28" s="71"/>
      <c r="I28" s="72">
        <f>SUM(D19:E21)</f>
        <v>84</v>
      </c>
      <c r="J28" s="71"/>
      <c r="K28" s="72">
        <f>SUM(D22:E23)</f>
        <v>59</v>
      </c>
      <c r="L28" s="71"/>
      <c r="M28" s="72">
        <f>SUM(L4:M13)</f>
        <v>323</v>
      </c>
      <c r="N28" s="71"/>
      <c r="O28" s="72">
        <f>SUM(L14:M23)</f>
        <v>457</v>
      </c>
      <c r="P28" s="71"/>
      <c r="Q28" s="72">
        <f>SUM(T4:U13)</f>
        <v>469</v>
      </c>
      <c r="R28" s="71"/>
      <c r="S28" s="72">
        <f>SUM(T14:U23)</f>
        <v>387</v>
      </c>
      <c r="T28" s="71"/>
      <c r="U28" s="72">
        <f>SUM(AB4:AC8)</f>
        <v>120</v>
      </c>
      <c r="V28" s="71"/>
      <c r="W28" s="72">
        <f>SUM(AB9:AC13)</f>
        <v>126</v>
      </c>
      <c r="X28" s="71"/>
      <c r="Y28" s="72">
        <f>SUM(AB14:AC18)</f>
        <v>144</v>
      </c>
      <c r="Z28" s="71"/>
      <c r="AA28" s="72">
        <f>SUM(AB19:AC23)</f>
        <v>121</v>
      </c>
      <c r="AB28" s="71"/>
      <c r="AC28" s="72">
        <f>SUM(AJ4:AK13)</f>
        <v>113</v>
      </c>
      <c r="AD28" s="71"/>
      <c r="AE28" s="72">
        <f>SUM(AJ14:AK23)</f>
        <v>18</v>
      </c>
      <c r="AF28" s="71"/>
      <c r="AG28" s="72">
        <f>AJ24</f>
        <v>1</v>
      </c>
      <c r="AH28" s="71"/>
      <c r="AI28" s="73">
        <f>SUM(C28:AH28)</f>
        <v>2867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178</v>
      </c>
      <c r="D29" s="78"/>
      <c r="E29" s="79">
        <f>SUM(F10:G15)</f>
        <v>159</v>
      </c>
      <c r="F29" s="78"/>
      <c r="G29" s="79">
        <f>SUM(F16:G18)</f>
        <v>84</v>
      </c>
      <c r="H29" s="78"/>
      <c r="I29" s="79">
        <f>SUM(F19:G21)</f>
        <v>70</v>
      </c>
      <c r="J29" s="78"/>
      <c r="K29" s="79">
        <f>SUM(F22:G23)</f>
        <v>47</v>
      </c>
      <c r="L29" s="78"/>
      <c r="M29" s="79">
        <f>SUM(N4:O13)</f>
        <v>349</v>
      </c>
      <c r="N29" s="78"/>
      <c r="O29" s="79">
        <f>SUM(N14:O23)</f>
        <v>419</v>
      </c>
      <c r="P29" s="78"/>
      <c r="Q29" s="79">
        <f>SUM(V4:W13)</f>
        <v>440</v>
      </c>
      <c r="R29" s="78"/>
      <c r="S29" s="79">
        <f>SUM(V14:W23)</f>
        <v>366</v>
      </c>
      <c r="T29" s="78"/>
      <c r="U29" s="79">
        <f>SUM(AD4:AE8)</f>
        <v>140</v>
      </c>
      <c r="V29" s="78"/>
      <c r="W29" s="79">
        <f>SUM(AD9:AE13)</f>
        <v>136</v>
      </c>
      <c r="X29" s="78"/>
      <c r="Y29" s="79">
        <f>SUM(AD14:AE18)</f>
        <v>163</v>
      </c>
      <c r="Z29" s="78"/>
      <c r="AA29" s="79">
        <f>SUM(AD19:AE23)</f>
        <v>141</v>
      </c>
      <c r="AB29" s="78"/>
      <c r="AC29" s="79">
        <f>SUM(AL4:AM13)</f>
        <v>191</v>
      </c>
      <c r="AD29" s="78"/>
      <c r="AE29" s="79">
        <f>SUM(AL14:AM23)</f>
        <v>51</v>
      </c>
      <c r="AF29" s="78"/>
      <c r="AG29" s="79">
        <f>AL24</f>
        <v>0</v>
      </c>
      <c r="AH29" s="78"/>
      <c r="AI29" s="80">
        <f>SUM(C29:AH29)</f>
        <v>2934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866</v>
      </c>
      <c r="D31" s="92"/>
      <c r="E31" s="92"/>
      <c r="F31" s="93">
        <f>C31/AI27</f>
        <v>0.14928460610239613</v>
      </c>
      <c r="G31" s="93"/>
      <c r="H31" s="94"/>
      <c r="I31" s="95">
        <f>SUM(I27:V27)</f>
        <v>3730</v>
      </c>
      <c r="J31" s="96"/>
      <c r="K31" s="96"/>
      <c r="L31" s="96"/>
      <c r="M31" s="96"/>
      <c r="N31" s="96"/>
      <c r="O31" s="96"/>
      <c r="P31" s="97">
        <f>I31/AI27</f>
        <v>0.6429925874849164</v>
      </c>
      <c r="Q31" s="97"/>
      <c r="R31" s="97"/>
      <c r="S31" s="97"/>
      <c r="T31" s="97"/>
      <c r="U31" s="97"/>
      <c r="V31" s="98"/>
      <c r="W31" s="95">
        <f>SUM(W27:AH27)</f>
        <v>1205</v>
      </c>
      <c r="X31" s="99"/>
      <c r="Y31" s="99"/>
      <c r="Z31" s="99"/>
      <c r="AA31" s="99"/>
      <c r="AB31" s="99"/>
      <c r="AC31" s="97">
        <f>W31/AI27</f>
        <v>0.20772280641268748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70</v>
      </c>
      <c r="C4" s="15"/>
      <c r="D4" s="16">
        <v>37</v>
      </c>
      <c r="E4" s="16"/>
      <c r="F4" s="17">
        <v>33</v>
      </c>
      <c r="G4" s="18"/>
      <c r="H4" s="19" t="s">
        <v>7</v>
      </c>
      <c r="I4" s="20"/>
      <c r="J4" s="15">
        <f aca="true" t="shared" si="1" ref="J4:J23">SUM(L4:N4)</f>
        <v>66</v>
      </c>
      <c r="K4" s="15"/>
      <c r="L4" s="16">
        <v>27</v>
      </c>
      <c r="M4" s="16"/>
      <c r="N4" s="16">
        <v>39</v>
      </c>
      <c r="O4" s="21"/>
      <c r="P4" s="19" t="s">
        <v>8</v>
      </c>
      <c r="Q4" s="20"/>
      <c r="R4" s="15">
        <f aca="true" t="shared" si="2" ref="R4:R23">SUM(T4:V4)</f>
        <v>115</v>
      </c>
      <c r="S4" s="15"/>
      <c r="T4" s="16">
        <v>51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60</v>
      </c>
      <c r="AA4" s="15"/>
      <c r="AB4" s="16">
        <v>25</v>
      </c>
      <c r="AC4" s="16"/>
      <c r="AD4" s="16">
        <v>35</v>
      </c>
      <c r="AE4" s="21"/>
      <c r="AF4" s="19" t="s">
        <v>10</v>
      </c>
      <c r="AG4" s="20"/>
      <c r="AH4" s="15">
        <f aca="true" t="shared" si="4" ref="AH4:AH24">SUM(AJ4:AL4)</f>
        <v>149</v>
      </c>
      <c r="AI4" s="15"/>
      <c r="AJ4" s="16">
        <v>74</v>
      </c>
      <c r="AK4" s="16"/>
      <c r="AL4" s="16">
        <v>75</v>
      </c>
      <c r="AM4" s="22"/>
    </row>
    <row r="5" spans="1:39" s="13" customFormat="1" ht="18" customHeight="1">
      <c r="A5" s="23" t="s">
        <v>11</v>
      </c>
      <c r="B5" s="24">
        <f t="shared" si="0"/>
        <v>56</v>
      </c>
      <c r="C5" s="24"/>
      <c r="D5" s="25">
        <v>27</v>
      </c>
      <c r="E5" s="25"/>
      <c r="F5" s="26">
        <v>29</v>
      </c>
      <c r="G5" s="27"/>
      <c r="H5" s="28" t="s">
        <v>12</v>
      </c>
      <c r="I5" s="29"/>
      <c r="J5" s="24">
        <f t="shared" si="1"/>
        <v>55</v>
      </c>
      <c r="K5" s="24"/>
      <c r="L5" s="25">
        <v>26</v>
      </c>
      <c r="M5" s="25"/>
      <c r="N5" s="25">
        <v>29</v>
      </c>
      <c r="O5" s="30"/>
      <c r="P5" s="28" t="s">
        <v>13</v>
      </c>
      <c r="Q5" s="29"/>
      <c r="R5" s="24">
        <f t="shared" si="2"/>
        <v>118</v>
      </c>
      <c r="S5" s="24"/>
      <c r="T5" s="25">
        <v>65</v>
      </c>
      <c r="U5" s="25"/>
      <c r="V5" s="25">
        <v>53</v>
      </c>
      <c r="W5" s="30"/>
      <c r="X5" s="28" t="s">
        <v>14</v>
      </c>
      <c r="Y5" s="29"/>
      <c r="Z5" s="24">
        <f t="shared" si="3"/>
        <v>51</v>
      </c>
      <c r="AA5" s="24"/>
      <c r="AB5" s="25">
        <v>25</v>
      </c>
      <c r="AC5" s="25"/>
      <c r="AD5" s="25">
        <v>26</v>
      </c>
      <c r="AE5" s="30"/>
      <c r="AF5" s="28" t="s">
        <v>15</v>
      </c>
      <c r="AG5" s="29"/>
      <c r="AH5" s="24">
        <f t="shared" si="4"/>
        <v>120</v>
      </c>
      <c r="AI5" s="24"/>
      <c r="AJ5" s="25">
        <v>61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85</v>
      </c>
      <c r="C6" s="24"/>
      <c r="D6" s="25">
        <v>37</v>
      </c>
      <c r="E6" s="25"/>
      <c r="F6" s="26">
        <v>48</v>
      </c>
      <c r="G6" s="27"/>
      <c r="H6" s="28" t="s">
        <v>17</v>
      </c>
      <c r="I6" s="29"/>
      <c r="J6" s="24">
        <f t="shared" si="1"/>
        <v>52</v>
      </c>
      <c r="K6" s="24"/>
      <c r="L6" s="25">
        <v>28</v>
      </c>
      <c r="M6" s="25"/>
      <c r="N6" s="25">
        <v>24</v>
      </c>
      <c r="O6" s="30"/>
      <c r="P6" s="28" t="s">
        <v>18</v>
      </c>
      <c r="Q6" s="29"/>
      <c r="R6" s="24">
        <f t="shared" si="2"/>
        <v>151</v>
      </c>
      <c r="S6" s="24"/>
      <c r="T6" s="25">
        <v>81</v>
      </c>
      <c r="U6" s="25"/>
      <c r="V6" s="25">
        <v>70</v>
      </c>
      <c r="W6" s="30"/>
      <c r="X6" s="28" t="s">
        <v>19</v>
      </c>
      <c r="Y6" s="29"/>
      <c r="Z6" s="24">
        <f t="shared" si="3"/>
        <v>70</v>
      </c>
      <c r="AA6" s="24"/>
      <c r="AB6" s="25">
        <v>30</v>
      </c>
      <c r="AC6" s="25"/>
      <c r="AD6" s="25">
        <v>40</v>
      </c>
      <c r="AE6" s="30"/>
      <c r="AF6" s="28" t="s">
        <v>20</v>
      </c>
      <c r="AG6" s="29"/>
      <c r="AH6" s="24">
        <f t="shared" si="4"/>
        <v>110</v>
      </c>
      <c r="AI6" s="24"/>
      <c r="AJ6" s="25">
        <v>70</v>
      </c>
      <c r="AK6" s="25"/>
      <c r="AL6" s="25">
        <v>40</v>
      </c>
      <c r="AM6" s="31"/>
    </row>
    <row r="7" spans="1:39" s="13" customFormat="1" ht="18" customHeight="1">
      <c r="A7" s="23" t="s">
        <v>21</v>
      </c>
      <c r="B7" s="24">
        <f t="shared" si="0"/>
        <v>94</v>
      </c>
      <c r="C7" s="24"/>
      <c r="D7" s="25">
        <v>44</v>
      </c>
      <c r="E7" s="25"/>
      <c r="F7" s="26">
        <v>50</v>
      </c>
      <c r="G7" s="27"/>
      <c r="H7" s="28" t="s">
        <v>22</v>
      </c>
      <c r="I7" s="29"/>
      <c r="J7" s="24">
        <f t="shared" si="1"/>
        <v>25</v>
      </c>
      <c r="K7" s="24"/>
      <c r="L7" s="25">
        <v>12</v>
      </c>
      <c r="M7" s="25"/>
      <c r="N7" s="25">
        <v>13</v>
      </c>
      <c r="O7" s="30"/>
      <c r="P7" s="28" t="s">
        <v>23</v>
      </c>
      <c r="Q7" s="29"/>
      <c r="R7" s="24">
        <f t="shared" si="2"/>
        <v>153</v>
      </c>
      <c r="S7" s="24"/>
      <c r="T7" s="25">
        <v>75</v>
      </c>
      <c r="U7" s="25"/>
      <c r="V7" s="25">
        <v>78</v>
      </c>
      <c r="W7" s="30"/>
      <c r="X7" s="28" t="s">
        <v>24</v>
      </c>
      <c r="Y7" s="29"/>
      <c r="Z7" s="24">
        <f t="shared" si="3"/>
        <v>51</v>
      </c>
      <c r="AA7" s="24"/>
      <c r="AB7" s="25">
        <v>19</v>
      </c>
      <c r="AC7" s="25"/>
      <c r="AD7" s="25">
        <v>32</v>
      </c>
      <c r="AE7" s="30"/>
      <c r="AF7" s="28" t="s">
        <v>25</v>
      </c>
      <c r="AG7" s="29"/>
      <c r="AH7" s="24">
        <f t="shared" si="4"/>
        <v>78</v>
      </c>
      <c r="AI7" s="24"/>
      <c r="AJ7" s="25">
        <v>48</v>
      </c>
      <c r="AK7" s="25"/>
      <c r="AL7" s="25">
        <v>30</v>
      </c>
      <c r="AM7" s="31"/>
    </row>
    <row r="8" spans="1:39" s="13" customFormat="1" ht="18" customHeight="1">
      <c r="A8" s="23" t="s">
        <v>26</v>
      </c>
      <c r="B8" s="24">
        <f t="shared" si="0"/>
        <v>96</v>
      </c>
      <c r="C8" s="24"/>
      <c r="D8" s="25">
        <v>59</v>
      </c>
      <c r="E8" s="25"/>
      <c r="F8" s="26">
        <v>37</v>
      </c>
      <c r="G8" s="27"/>
      <c r="H8" s="28" t="s">
        <v>27</v>
      </c>
      <c r="I8" s="29"/>
      <c r="J8" s="24">
        <f t="shared" si="1"/>
        <v>35</v>
      </c>
      <c r="K8" s="24"/>
      <c r="L8" s="25">
        <v>13</v>
      </c>
      <c r="M8" s="25"/>
      <c r="N8" s="25">
        <v>22</v>
      </c>
      <c r="O8" s="30"/>
      <c r="P8" s="28" t="s">
        <v>28</v>
      </c>
      <c r="Q8" s="29"/>
      <c r="R8" s="24">
        <f t="shared" si="2"/>
        <v>141</v>
      </c>
      <c r="S8" s="24"/>
      <c r="T8" s="25">
        <v>82</v>
      </c>
      <c r="U8" s="25"/>
      <c r="V8" s="25">
        <v>59</v>
      </c>
      <c r="W8" s="30"/>
      <c r="X8" s="28" t="s">
        <v>29</v>
      </c>
      <c r="Y8" s="29"/>
      <c r="Z8" s="24">
        <f t="shared" si="3"/>
        <v>74</v>
      </c>
      <c r="AA8" s="24"/>
      <c r="AB8" s="25">
        <v>30</v>
      </c>
      <c r="AC8" s="25"/>
      <c r="AD8" s="25">
        <v>44</v>
      </c>
      <c r="AE8" s="30"/>
      <c r="AF8" s="28" t="s">
        <v>30</v>
      </c>
      <c r="AG8" s="29"/>
      <c r="AH8" s="24">
        <f t="shared" si="4"/>
        <v>67</v>
      </c>
      <c r="AI8" s="24"/>
      <c r="AJ8" s="25">
        <v>36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114</v>
      </c>
      <c r="C9" s="24"/>
      <c r="D9" s="25">
        <v>62</v>
      </c>
      <c r="E9" s="25"/>
      <c r="F9" s="26">
        <v>52</v>
      </c>
      <c r="G9" s="27"/>
      <c r="H9" s="28" t="s">
        <v>32</v>
      </c>
      <c r="I9" s="29"/>
      <c r="J9" s="24">
        <f t="shared" si="1"/>
        <v>31</v>
      </c>
      <c r="K9" s="24"/>
      <c r="L9" s="25">
        <v>14</v>
      </c>
      <c r="M9" s="25"/>
      <c r="N9" s="25">
        <v>17</v>
      </c>
      <c r="O9" s="30"/>
      <c r="P9" s="28" t="s">
        <v>33</v>
      </c>
      <c r="Q9" s="29"/>
      <c r="R9" s="24">
        <f t="shared" si="2"/>
        <v>141</v>
      </c>
      <c r="S9" s="24"/>
      <c r="T9" s="25">
        <v>59</v>
      </c>
      <c r="U9" s="25"/>
      <c r="V9" s="25">
        <v>82</v>
      </c>
      <c r="W9" s="30"/>
      <c r="X9" s="28" t="s">
        <v>34</v>
      </c>
      <c r="Y9" s="29"/>
      <c r="Z9" s="24">
        <f t="shared" si="3"/>
        <v>94</v>
      </c>
      <c r="AA9" s="24"/>
      <c r="AB9" s="25">
        <v>39</v>
      </c>
      <c r="AC9" s="25"/>
      <c r="AD9" s="25">
        <v>55</v>
      </c>
      <c r="AE9" s="30"/>
      <c r="AF9" s="28" t="s">
        <v>35</v>
      </c>
      <c r="AG9" s="29"/>
      <c r="AH9" s="24">
        <f t="shared" si="4"/>
        <v>45</v>
      </c>
      <c r="AI9" s="24"/>
      <c r="AJ9" s="25">
        <v>27</v>
      </c>
      <c r="AK9" s="25"/>
      <c r="AL9" s="25">
        <v>18</v>
      </c>
      <c r="AM9" s="31"/>
    </row>
    <row r="10" spans="1:39" s="13" customFormat="1" ht="18" customHeight="1">
      <c r="A10" s="23" t="s">
        <v>36</v>
      </c>
      <c r="B10" s="24">
        <f t="shared" si="0"/>
        <v>115</v>
      </c>
      <c r="C10" s="24"/>
      <c r="D10" s="25">
        <v>58</v>
      </c>
      <c r="E10" s="25"/>
      <c r="F10" s="26">
        <v>57</v>
      </c>
      <c r="G10" s="27"/>
      <c r="H10" s="28" t="s">
        <v>37</v>
      </c>
      <c r="I10" s="29"/>
      <c r="J10" s="24">
        <f t="shared" si="1"/>
        <v>38</v>
      </c>
      <c r="K10" s="24"/>
      <c r="L10" s="25">
        <v>16</v>
      </c>
      <c r="M10" s="25"/>
      <c r="N10" s="25">
        <v>22</v>
      </c>
      <c r="O10" s="30"/>
      <c r="P10" s="28" t="s">
        <v>38</v>
      </c>
      <c r="Q10" s="29"/>
      <c r="R10" s="24">
        <f t="shared" si="2"/>
        <v>143</v>
      </c>
      <c r="S10" s="24"/>
      <c r="T10" s="25">
        <v>76</v>
      </c>
      <c r="U10" s="25"/>
      <c r="V10" s="25">
        <v>67</v>
      </c>
      <c r="W10" s="30"/>
      <c r="X10" s="28" t="s">
        <v>39</v>
      </c>
      <c r="Y10" s="29"/>
      <c r="Z10" s="24">
        <f t="shared" si="3"/>
        <v>91</v>
      </c>
      <c r="AA10" s="24"/>
      <c r="AB10" s="25">
        <v>36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27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126</v>
      </c>
      <c r="C11" s="24"/>
      <c r="D11" s="25">
        <v>47</v>
      </c>
      <c r="E11" s="25"/>
      <c r="F11" s="26">
        <v>79</v>
      </c>
      <c r="G11" s="27"/>
      <c r="H11" s="28" t="s">
        <v>42</v>
      </c>
      <c r="I11" s="29"/>
      <c r="J11" s="24">
        <f t="shared" si="1"/>
        <v>37</v>
      </c>
      <c r="K11" s="24"/>
      <c r="L11" s="25">
        <v>21</v>
      </c>
      <c r="M11" s="25"/>
      <c r="N11" s="25">
        <v>16</v>
      </c>
      <c r="O11" s="30"/>
      <c r="P11" s="28" t="s">
        <v>43</v>
      </c>
      <c r="Q11" s="29"/>
      <c r="R11" s="24">
        <f t="shared" si="2"/>
        <v>121</v>
      </c>
      <c r="S11" s="24"/>
      <c r="T11" s="25">
        <v>55</v>
      </c>
      <c r="U11" s="25"/>
      <c r="V11" s="25">
        <v>66</v>
      </c>
      <c r="W11" s="30"/>
      <c r="X11" s="28" t="s">
        <v>44</v>
      </c>
      <c r="Y11" s="29"/>
      <c r="Z11" s="24">
        <f t="shared" si="3"/>
        <v>102</v>
      </c>
      <c r="AA11" s="24"/>
      <c r="AB11" s="25">
        <v>43</v>
      </c>
      <c r="AC11" s="25"/>
      <c r="AD11" s="25">
        <v>59</v>
      </c>
      <c r="AE11" s="30"/>
      <c r="AF11" s="28" t="s">
        <v>45</v>
      </c>
      <c r="AG11" s="29"/>
      <c r="AH11" s="24">
        <f t="shared" si="4"/>
        <v>36</v>
      </c>
      <c r="AI11" s="24"/>
      <c r="AJ11" s="25">
        <v>19</v>
      </c>
      <c r="AK11" s="25"/>
      <c r="AL11" s="25">
        <v>17</v>
      </c>
      <c r="AM11" s="31"/>
    </row>
    <row r="12" spans="1:39" s="13" customFormat="1" ht="18" customHeight="1">
      <c r="A12" s="23" t="s">
        <v>46</v>
      </c>
      <c r="B12" s="24">
        <f t="shared" si="0"/>
        <v>119</v>
      </c>
      <c r="C12" s="24"/>
      <c r="D12" s="25">
        <v>60</v>
      </c>
      <c r="E12" s="25"/>
      <c r="F12" s="26">
        <v>59</v>
      </c>
      <c r="G12" s="27"/>
      <c r="H12" s="28" t="s">
        <v>47</v>
      </c>
      <c r="I12" s="29"/>
      <c r="J12" s="24">
        <f t="shared" si="1"/>
        <v>48</v>
      </c>
      <c r="K12" s="24"/>
      <c r="L12" s="25">
        <v>26</v>
      </c>
      <c r="M12" s="25"/>
      <c r="N12" s="25">
        <v>22</v>
      </c>
      <c r="O12" s="30"/>
      <c r="P12" s="28" t="s">
        <v>48</v>
      </c>
      <c r="Q12" s="29"/>
      <c r="R12" s="24">
        <f t="shared" si="2"/>
        <v>116</v>
      </c>
      <c r="S12" s="24"/>
      <c r="T12" s="25">
        <v>56</v>
      </c>
      <c r="U12" s="25"/>
      <c r="V12" s="25">
        <v>60</v>
      </c>
      <c r="W12" s="30"/>
      <c r="X12" s="28" t="s">
        <v>49</v>
      </c>
      <c r="Y12" s="29"/>
      <c r="Z12" s="24">
        <f t="shared" si="3"/>
        <v>92</v>
      </c>
      <c r="AA12" s="24"/>
      <c r="AB12" s="25">
        <v>44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11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119</v>
      </c>
      <c r="C13" s="24"/>
      <c r="D13" s="25">
        <v>57</v>
      </c>
      <c r="E13" s="25"/>
      <c r="F13" s="26">
        <v>62</v>
      </c>
      <c r="G13" s="27"/>
      <c r="H13" s="28" t="s">
        <v>52</v>
      </c>
      <c r="I13" s="29"/>
      <c r="J13" s="24">
        <f t="shared" si="1"/>
        <v>44</v>
      </c>
      <c r="K13" s="24"/>
      <c r="L13" s="25">
        <v>19</v>
      </c>
      <c r="M13" s="25"/>
      <c r="N13" s="25">
        <v>25</v>
      </c>
      <c r="O13" s="30"/>
      <c r="P13" s="28" t="s">
        <v>53</v>
      </c>
      <c r="Q13" s="29"/>
      <c r="R13" s="24">
        <f t="shared" si="2"/>
        <v>126</v>
      </c>
      <c r="S13" s="24"/>
      <c r="T13" s="25">
        <v>61</v>
      </c>
      <c r="U13" s="25"/>
      <c r="V13" s="25">
        <v>65</v>
      </c>
      <c r="W13" s="30"/>
      <c r="X13" s="28" t="s">
        <v>54</v>
      </c>
      <c r="Y13" s="29"/>
      <c r="Z13" s="24">
        <f t="shared" si="3"/>
        <v>119</v>
      </c>
      <c r="AA13" s="24"/>
      <c r="AB13" s="25">
        <v>47</v>
      </c>
      <c r="AC13" s="25"/>
      <c r="AD13" s="25">
        <v>72</v>
      </c>
      <c r="AE13" s="30"/>
      <c r="AF13" s="28" t="s">
        <v>55</v>
      </c>
      <c r="AG13" s="29"/>
      <c r="AH13" s="24">
        <f t="shared" si="4"/>
        <v>31</v>
      </c>
      <c r="AI13" s="24"/>
      <c r="AJ13" s="25">
        <v>11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130</v>
      </c>
      <c r="C14" s="24"/>
      <c r="D14" s="25">
        <v>63</v>
      </c>
      <c r="E14" s="25"/>
      <c r="F14" s="26">
        <v>67</v>
      </c>
      <c r="G14" s="27"/>
      <c r="H14" s="28" t="s">
        <v>57</v>
      </c>
      <c r="I14" s="29"/>
      <c r="J14" s="24">
        <f t="shared" si="1"/>
        <v>50</v>
      </c>
      <c r="K14" s="24"/>
      <c r="L14" s="25">
        <v>21</v>
      </c>
      <c r="M14" s="25"/>
      <c r="N14" s="25">
        <v>29</v>
      </c>
      <c r="O14" s="30"/>
      <c r="P14" s="28" t="s">
        <v>58</v>
      </c>
      <c r="Q14" s="29"/>
      <c r="R14" s="24">
        <f t="shared" si="2"/>
        <v>106</v>
      </c>
      <c r="S14" s="24"/>
      <c r="T14" s="25">
        <v>57</v>
      </c>
      <c r="U14" s="25"/>
      <c r="V14" s="25">
        <v>49</v>
      </c>
      <c r="W14" s="30"/>
      <c r="X14" s="28" t="s">
        <v>59</v>
      </c>
      <c r="Y14" s="29"/>
      <c r="Z14" s="24">
        <f t="shared" si="3"/>
        <v>119</v>
      </c>
      <c r="AA14" s="24"/>
      <c r="AB14" s="25">
        <v>52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12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112</v>
      </c>
      <c r="C15" s="24"/>
      <c r="D15" s="25">
        <v>55</v>
      </c>
      <c r="E15" s="25"/>
      <c r="F15" s="26">
        <v>57</v>
      </c>
      <c r="G15" s="27"/>
      <c r="H15" s="28" t="s">
        <v>62</v>
      </c>
      <c r="I15" s="29"/>
      <c r="J15" s="24">
        <f t="shared" si="1"/>
        <v>39</v>
      </c>
      <c r="K15" s="24"/>
      <c r="L15" s="25">
        <v>20</v>
      </c>
      <c r="M15" s="25"/>
      <c r="N15" s="25">
        <v>19</v>
      </c>
      <c r="O15" s="30"/>
      <c r="P15" s="28" t="s">
        <v>63</v>
      </c>
      <c r="Q15" s="29"/>
      <c r="R15" s="24">
        <f t="shared" si="2"/>
        <v>116</v>
      </c>
      <c r="S15" s="24"/>
      <c r="T15" s="25">
        <v>55</v>
      </c>
      <c r="U15" s="25"/>
      <c r="V15" s="25">
        <v>61</v>
      </c>
      <c r="W15" s="30"/>
      <c r="X15" s="28" t="s">
        <v>64</v>
      </c>
      <c r="Y15" s="29"/>
      <c r="Z15" s="24">
        <f t="shared" si="3"/>
        <v>134</v>
      </c>
      <c r="AA15" s="24"/>
      <c r="AB15" s="25">
        <v>53</v>
      </c>
      <c r="AC15" s="25"/>
      <c r="AD15" s="25">
        <v>81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4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101</v>
      </c>
      <c r="C16" s="24"/>
      <c r="D16" s="25">
        <v>45</v>
      </c>
      <c r="E16" s="25"/>
      <c r="F16" s="26">
        <v>56</v>
      </c>
      <c r="G16" s="27"/>
      <c r="H16" s="28" t="s">
        <v>67</v>
      </c>
      <c r="I16" s="29"/>
      <c r="J16" s="24">
        <f t="shared" si="1"/>
        <v>59</v>
      </c>
      <c r="K16" s="24"/>
      <c r="L16" s="25">
        <v>26</v>
      </c>
      <c r="M16" s="25"/>
      <c r="N16" s="25">
        <v>33</v>
      </c>
      <c r="O16" s="30"/>
      <c r="P16" s="28" t="s">
        <v>68</v>
      </c>
      <c r="Q16" s="29"/>
      <c r="R16" s="24">
        <f t="shared" si="2"/>
        <v>131</v>
      </c>
      <c r="S16" s="24"/>
      <c r="T16" s="25">
        <v>58</v>
      </c>
      <c r="U16" s="25"/>
      <c r="V16" s="25">
        <v>73</v>
      </c>
      <c r="W16" s="30"/>
      <c r="X16" s="28" t="s">
        <v>69</v>
      </c>
      <c r="Y16" s="29"/>
      <c r="Z16" s="24">
        <f t="shared" si="3"/>
        <v>153</v>
      </c>
      <c r="AA16" s="24"/>
      <c r="AB16" s="25">
        <v>67</v>
      </c>
      <c r="AC16" s="25"/>
      <c r="AD16" s="25">
        <v>86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6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125</v>
      </c>
      <c r="C17" s="24"/>
      <c r="D17" s="25">
        <v>66</v>
      </c>
      <c r="E17" s="25"/>
      <c r="F17" s="26">
        <v>59</v>
      </c>
      <c r="G17" s="27"/>
      <c r="H17" s="28" t="s">
        <v>72</v>
      </c>
      <c r="I17" s="29"/>
      <c r="J17" s="24">
        <f t="shared" si="1"/>
        <v>79</v>
      </c>
      <c r="K17" s="24"/>
      <c r="L17" s="25">
        <v>39</v>
      </c>
      <c r="M17" s="25"/>
      <c r="N17" s="25">
        <v>40</v>
      </c>
      <c r="O17" s="30"/>
      <c r="P17" s="28" t="s">
        <v>73</v>
      </c>
      <c r="Q17" s="29"/>
      <c r="R17" s="24">
        <f t="shared" si="2"/>
        <v>69</v>
      </c>
      <c r="S17" s="24"/>
      <c r="T17" s="25">
        <v>36</v>
      </c>
      <c r="U17" s="25"/>
      <c r="V17" s="25">
        <v>33</v>
      </c>
      <c r="W17" s="30"/>
      <c r="X17" s="28" t="s">
        <v>74</v>
      </c>
      <c r="Y17" s="29"/>
      <c r="Z17" s="24">
        <f t="shared" si="3"/>
        <v>203</v>
      </c>
      <c r="AA17" s="24"/>
      <c r="AB17" s="25">
        <v>93</v>
      </c>
      <c r="AC17" s="25"/>
      <c r="AD17" s="25">
        <v>110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3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98</v>
      </c>
      <c r="C18" s="24"/>
      <c r="D18" s="25">
        <v>47</v>
      </c>
      <c r="E18" s="25"/>
      <c r="F18" s="26">
        <v>51</v>
      </c>
      <c r="G18" s="27"/>
      <c r="H18" s="28" t="s">
        <v>77</v>
      </c>
      <c r="I18" s="29"/>
      <c r="J18" s="24">
        <f t="shared" si="1"/>
        <v>103</v>
      </c>
      <c r="K18" s="24"/>
      <c r="L18" s="25">
        <v>39</v>
      </c>
      <c r="M18" s="25"/>
      <c r="N18" s="25">
        <v>64</v>
      </c>
      <c r="O18" s="30"/>
      <c r="P18" s="28" t="s">
        <v>78</v>
      </c>
      <c r="Q18" s="29"/>
      <c r="R18" s="24">
        <f t="shared" si="2"/>
        <v>80</v>
      </c>
      <c r="S18" s="24"/>
      <c r="T18" s="25">
        <v>35</v>
      </c>
      <c r="U18" s="25"/>
      <c r="V18" s="25">
        <v>45</v>
      </c>
      <c r="W18" s="30"/>
      <c r="X18" s="28" t="s">
        <v>79</v>
      </c>
      <c r="Y18" s="29"/>
      <c r="Z18" s="24">
        <f t="shared" si="3"/>
        <v>191</v>
      </c>
      <c r="AA18" s="24"/>
      <c r="AB18" s="25">
        <v>82</v>
      </c>
      <c r="AC18" s="25"/>
      <c r="AD18" s="25">
        <v>109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3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82</v>
      </c>
      <c r="C19" s="24"/>
      <c r="D19" s="25">
        <v>42</v>
      </c>
      <c r="E19" s="25"/>
      <c r="F19" s="26">
        <v>40</v>
      </c>
      <c r="G19" s="27"/>
      <c r="H19" s="28" t="s">
        <v>82</v>
      </c>
      <c r="I19" s="29"/>
      <c r="J19" s="24">
        <f t="shared" si="1"/>
        <v>111</v>
      </c>
      <c r="K19" s="24"/>
      <c r="L19" s="25">
        <v>51</v>
      </c>
      <c r="M19" s="25"/>
      <c r="N19" s="25">
        <v>60</v>
      </c>
      <c r="O19" s="30"/>
      <c r="P19" s="28" t="s">
        <v>83</v>
      </c>
      <c r="Q19" s="29"/>
      <c r="R19" s="24">
        <f t="shared" si="2"/>
        <v>73</v>
      </c>
      <c r="S19" s="24"/>
      <c r="T19" s="25">
        <v>37</v>
      </c>
      <c r="U19" s="25"/>
      <c r="V19" s="25">
        <v>36</v>
      </c>
      <c r="W19" s="30"/>
      <c r="X19" s="28" t="s">
        <v>84</v>
      </c>
      <c r="Y19" s="29"/>
      <c r="Z19" s="24">
        <f t="shared" si="3"/>
        <v>212</v>
      </c>
      <c r="AA19" s="24"/>
      <c r="AB19" s="25">
        <v>102</v>
      </c>
      <c r="AC19" s="25"/>
      <c r="AD19" s="25">
        <v>110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1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74</v>
      </c>
      <c r="C20" s="24"/>
      <c r="D20" s="25">
        <v>28</v>
      </c>
      <c r="E20" s="25"/>
      <c r="F20" s="26">
        <v>46</v>
      </c>
      <c r="G20" s="27"/>
      <c r="H20" s="28" t="s">
        <v>87</v>
      </c>
      <c r="I20" s="29"/>
      <c r="J20" s="24">
        <f t="shared" si="1"/>
        <v>136</v>
      </c>
      <c r="K20" s="24"/>
      <c r="L20" s="25">
        <v>66</v>
      </c>
      <c r="M20" s="25"/>
      <c r="N20" s="25">
        <v>70</v>
      </c>
      <c r="O20" s="30"/>
      <c r="P20" s="28" t="s">
        <v>88</v>
      </c>
      <c r="Q20" s="29"/>
      <c r="R20" s="24">
        <f t="shared" si="2"/>
        <v>64</v>
      </c>
      <c r="S20" s="24"/>
      <c r="T20" s="25">
        <v>32</v>
      </c>
      <c r="U20" s="25"/>
      <c r="V20" s="25">
        <v>32</v>
      </c>
      <c r="W20" s="30"/>
      <c r="X20" s="28" t="s">
        <v>89</v>
      </c>
      <c r="Y20" s="29"/>
      <c r="Z20" s="24">
        <f t="shared" si="3"/>
        <v>133</v>
      </c>
      <c r="AA20" s="24"/>
      <c r="AB20" s="25">
        <v>63</v>
      </c>
      <c r="AC20" s="25"/>
      <c r="AD20" s="25">
        <v>70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78</v>
      </c>
      <c r="C21" s="24"/>
      <c r="D21" s="25">
        <v>42</v>
      </c>
      <c r="E21" s="25"/>
      <c r="F21" s="26">
        <v>36</v>
      </c>
      <c r="G21" s="27"/>
      <c r="H21" s="28" t="s">
        <v>92</v>
      </c>
      <c r="I21" s="29"/>
      <c r="J21" s="24">
        <f t="shared" si="1"/>
        <v>120</v>
      </c>
      <c r="K21" s="24"/>
      <c r="L21" s="25">
        <v>63</v>
      </c>
      <c r="M21" s="25"/>
      <c r="N21" s="25">
        <v>57</v>
      </c>
      <c r="O21" s="30"/>
      <c r="P21" s="28" t="s">
        <v>93</v>
      </c>
      <c r="Q21" s="29"/>
      <c r="R21" s="24">
        <f t="shared" si="2"/>
        <v>70</v>
      </c>
      <c r="S21" s="24"/>
      <c r="T21" s="25">
        <v>44</v>
      </c>
      <c r="U21" s="25"/>
      <c r="V21" s="25">
        <v>26</v>
      </c>
      <c r="W21" s="30"/>
      <c r="X21" s="28" t="s">
        <v>94</v>
      </c>
      <c r="Y21" s="29"/>
      <c r="Z21" s="24">
        <f t="shared" si="3"/>
        <v>118</v>
      </c>
      <c r="AA21" s="24"/>
      <c r="AB21" s="25">
        <v>52</v>
      </c>
      <c r="AC21" s="25"/>
      <c r="AD21" s="25">
        <v>66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79</v>
      </c>
      <c r="C22" s="24"/>
      <c r="D22" s="25">
        <v>40</v>
      </c>
      <c r="E22" s="25"/>
      <c r="F22" s="26">
        <v>39</v>
      </c>
      <c r="G22" s="27"/>
      <c r="H22" s="28" t="s">
        <v>97</v>
      </c>
      <c r="I22" s="29"/>
      <c r="J22" s="24">
        <f t="shared" si="1"/>
        <v>138</v>
      </c>
      <c r="K22" s="24"/>
      <c r="L22" s="25">
        <v>70</v>
      </c>
      <c r="M22" s="25"/>
      <c r="N22" s="25">
        <v>68</v>
      </c>
      <c r="O22" s="30"/>
      <c r="P22" s="28" t="s">
        <v>98</v>
      </c>
      <c r="Q22" s="29"/>
      <c r="R22" s="24">
        <f t="shared" si="2"/>
        <v>77</v>
      </c>
      <c r="S22" s="24"/>
      <c r="T22" s="25">
        <v>37</v>
      </c>
      <c r="U22" s="25"/>
      <c r="V22" s="25">
        <v>40</v>
      </c>
      <c r="W22" s="30"/>
      <c r="X22" s="28" t="s">
        <v>99</v>
      </c>
      <c r="Y22" s="29"/>
      <c r="Z22" s="24">
        <f t="shared" si="3"/>
        <v>136</v>
      </c>
      <c r="AA22" s="24"/>
      <c r="AB22" s="25">
        <v>59</v>
      </c>
      <c r="AC22" s="25"/>
      <c r="AD22" s="25">
        <v>77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48</v>
      </c>
      <c r="C23" s="33"/>
      <c r="D23" s="34">
        <v>27</v>
      </c>
      <c r="E23" s="34"/>
      <c r="F23" s="35">
        <v>21</v>
      </c>
      <c r="G23" s="36"/>
      <c r="H23" s="37" t="s">
        <v>102</v>
      </c>
      <c r="I23" s="38"/>
      <c r="J23" s="33">
        <f t="shared" si="1"/>
        <v>118</v>
      </c>
      <c r="K23" s="33"/>
      <c r="L23" s="34">
        <v>59</v>
      </c>
      <c r="M23" s="34"/>
      <c r="N23" s="34">
        <v>59</v>
      </c>
      <c r="O23" s="39"/>
      <c r="P23" s="37" t="s">
        <v>103</v>
      </c>
      <c r="Q23" s="38"/>
      <c r="R23" s="33">
        <f t="shared" si="2"/>
        <v>58</v>
      </c>
      <c r="S23" s="33"/>
      <c r="T23" s="34">
        <v>34</v>
      </c>
      <c r="U23" s="34"/>
      <c r="V23" s="34">
        <v>24</v>
      </c>
      <c r="W23" s="39"/>
      <c r="X23" s="37" t="s">
        <v>104</v>
      </c>
      <c r="Y23" s="38"/>
      <c r="Z23" s="33">
        <f t="shared" si="3"/>
        <v>152</v>
      </c>
      <c r="AA23" s="33"/>
      <c r="AB23" s="34">
        <v>75</v>
      </c>
      <c r="AC23" s="34"/>
      <c r="AD23" s="34">
        <v>77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1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515</v>
      </c>
      <c r="D27" s="62"/>
      <c r="E27" s="63">
        <f>SUM(E28:F29)</f>
        <v>721</v>
      </c>
      <c r="F27" s="62"/>
      <c r="G27" s="63">
        <f>SUM(G28:H29)</f>
        <v>324</v>
      </c>
      <c r="H27" s="62"/>
      <c r="I27" s="63">
        <f>SUM(I28:J29)</f>
        <v>234</v>
      </c>
      <c r="J27" s="62"/>
      <c r="K27" s="63">
        <f>SUM(K28:L29)</f>
        <v>127</v>
      </c>
      <c r="L27" s="62"/>
      <c r="M27" s="63">
        <f>SUM(M28:N29)</f>
        <v>431</v>
      </c>
      <c r="N27" s="62"/>
      <c r="O27" s="63">
        <f>SUM(O28:P29)</f>
        <v>953</v>
      </c>
      <c r="P27" s="62"/>
      <c r="Q27" s="63">
        <f>SUM(Q28:R29)</f>
        <v>1325</v>
      </c>
      <c r="R27" s="62"/>
      <c r="S27" s="63">
        <f>SUM(S28:T29)</f>
        <v>844</v>
      </c>
      <c r="T27" s="62"/>
      <c r="U27" s="63">
        <f>SUM(U28:V29)</f>
        <v>306</v>
      </c>
      <c r="V27" s="62"/>
      <c r="W27" s="63">
        <f>SUM(W28:X29)</f>
        <v>498</v>
      </c>
      <c r="X27" s="62"/>
      <c r="Y27" s="63">
        <f>SUM(Y28:Z29)</f>
        <v>800</v>
      </c>
      <c r="Z27" s="62"/>
      <c r="AA27" s="63">
        <f>SUM(AA28:AB29)</f>
        <v>751</v>
      </c>
      <c r="AB27" s="62"/>
      <c r="AC27" s="63">
        <f>SUM(AC28:AD29)</f>
        <v>713</v>
      </c>
      <c r="AD27" s="62"/>
      <c r="AE27" s="63">
        <f>SUM(AE28:AF29)</f>
        <v>108</v>
      </c>
      <c r="AF27" s="62"/>
      <c r="AG27" s="63">
        <f>SUM(AG28:AH29)</f>
        <v>2</v>
      </c>
      <c r="AH27" s="62"/>
      <c r="AI27" s="64">
        <f>SUM(C27:AH27)</f>
        <v>8652</v>
      </c>
      <c r="AJ27" s="65"/>
      <c r="AK27" s="66">
        <v>3526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266</v>
      </c>
      <c r="D28" s="71"/>
      <c r="E28" s="72">
        <f>SUM(D10:E15)</f>
        <v>340</v>
      </c>
      <c r="F28" s="71"/>
      <c r="G28" s="72">
        <f>SUM(D16:E18)</f>
        <v>158</v>
      </c>
      <c r="H28" s="71"/>
      <c r="I28" s="72">
        <f>SUM(D19:E21)</f>
        <v>112</v>
      </c>
      <c r="J28" s="71"/>
      <c r="K28" s="72">
        <f>SUM(D22:E23)</f>
        <v>67</v>
      </c>
      <c r="L28" s="71"/>
      <c r="M28" s="72">
        <f>SUM(L4:M13)</f>
        <v>202</v>
      </c>
      <c r="N28" s="71"/>
      <c r="O28" s="72">
        <f>SUM(L14:M23)</f>
        <v>454</v>
      </c>
      <c r="P28" s="71"/>
      <c r="Q28" s="72">
        <f>SUM(T4:U13)</f>
        <v>661</v>
      </c>
      <c r="R28" s="71"/>
      <c r="S28" s="72">
        <f>SUM(T14:U23)</f>
        <v>425</v>
      </c>
      <c r="T28" s="71"/>
      <c r="U28" s="72">
        <f>SUM(AB4:AC8)</f>
        <v>129</v>
      </c>
      <c r="V28" s="71"/>
      <c r="W28" s="72">
        <f>SUM(AB9:AC13)</f>
        <v>209</v>
      </c>
      <c r="X28" s="71"/>
      <c r="Y28" s="72">
        <f>SUM(AB14:AC18)</f>
        <v>347</v>
      </c>
      <c r="Z28" s="71"/>
      <c r="AA28" s="72">
        <f>SUM(AB19:AC23)</f>
        <v>351</v>
      </c>
      <c r="AB28" s="71"/>
      <c r="AC28" s="72">
        <f>SUM(AJ4:AK13)</f>
        <v>384</v>
      </c>
      <c r="AD28" s="71"/>
      <c r="AE28" s="72">
        <f>SUM(AJ14:AK23)</f>
        <v>31</v>
      </c>
      <c r="AF28" s="71"/>
      <c r="AG28" s="72">
        <f>AJ24</f>
        <v>0</v>
      </c>
      <c r="AH28" s="71"/>
      <c r="AI28" s="73">
        <f>SUM(C28:AH28)</f>
        <v>4136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249</v>
      </c>
      <c r="D29" s="78"/>
      <c r="E29" s="79">
        <f>SUM(F10:G15)</f>
        <v>381</v>
      </c>
      <c r="F29" s="78"/>
      <c r="G29" s="79">
        <f>SUM(F16:G18)</f>
        <v>166</v>
      </c>
      <c r="H29" s="78"/>
      <c r="I29" s="79">
        <f>SUM(F19:G21)</f>
        <v>122</v>
      </c>
      <c r="J29" s="78"/>
      <c r="K29" s="79">
        <f>SUM(F22:G23)</f>
        <v>60</v>
      </c>
      <c r="L29" s="78"/>
      <c r="M29" s="79">
        <f>SUM(N4:O13)</f>
        <v>229</v>
      </c>
      <c r="N29" s="78"/>
      <c r="O29" s="79">
        <f>SUM(N14:O23)</f>
        <v>499</v>
      </c>
      <c r="P29" s="78"/>
      <c r="Q29" s="79">
        <f>SUM(V4:W13)</f>
        <v>664</v>
      </c>
      <c r="R29" s="78"/>
      <c r="S29" s="79">
        <f>SUM(V14:W23)</f>
        <v>419</v>
      </c>
      <c r="T29" s="78"/>
      <c r="U29" s="79">
        <f>SUM(AD4:AE8)</f>
        <v>177</v>
      </c>
      <c r="V29" s="78"/>
      <c r="W29" s="79">
        <f>SUM(AD9:AE13)</f>
        <v>289</v>
      </c>
      <c r="X29" s="78"/>
      <c r="Y29" s="79">
        <f>SUM(AD14:AE18)</f>
        <v>453</v>
      </c>
      <c r="Z29" s="78"/>
      <c r="AA29" s="79">
        <f>SUM(AD19:AE23)</f>
        <v>400</v>
      </c>
      <c r="AB29" s="78"/>
      <c r="AC29" s="79">
        <f>SUM(AL4:AM13)</f>
        <v>329</v>
      </c>
      <c r="AD29" s="78"/>
      <c r="AE29" s="79">
        <f>SUM(AL14:AM23)</f>
        <v>77</v>
      </c>
      <c r="AF29" s="78"/>
      <c r="AG29" s="79">
        <f>AL24</f>
        <v>2</v>
      </c>
      <c r="AH29" s="78"/>
      <c r="AI29" s="80">
        <f>SUM(C29:AH29)</f>
        <v>4516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1560</v>
      </c>
      <c r="D31" s="92"/>
      <c r="E31" s="92"/>
      <c r="F31" s="93">
        <f>C31/AI27</f>
        <v>0.18030513176144244</v>
      </c>
      <c r="G31" s="93"/>
      <c r="H31" s="94"/>
      <c r="I31" s="95">
        <f>SUM(I27:V27)</f>
        <v>4220</v>
      </c>
      <c r="J31" s="96"/>
      <c r="K31" s="96"/>
      <c r="L31" s="96"/>
      <c r="M31" s="96"/>
      <c r="N31" s="96"/>
      <c r="O31" s="96"/>
      <c r="P31" s="97">
        <f>I31/AI27</f>
        <v>0.4877484974572353</v>
      </c>
      <c r="Q31" s="97"/>
      <c r="R31" s="97"/>
      <c r="S31" s="97"/>
      <c r="T31" s="97"/>
      <c r="U31" s="97"/>
      <c r="V31" s="98"/>
      <c r="W31" s="95">
        <f>SUM(W27:AH27)</f>
        <v>2872</v>
      </c>
      <c r="X31" s="99"/>
      <c r="Y31" s="99"/>
      <c r="Z31" s="99"/>
      <c r="AA31" s="99"/>
      <c r="AB31" s="99"/>
      <c r="AC31" s="97">
        <f>W31/AI27</f>
        <v>0.3319463707813222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102</v>
      </c>
      <c r="C4" s="15"/>
      <c r="D4" s="16">
        <v>54</v>
      </c>
      <c r="E4" s="16"/>
      <c r="F4" s="17">
        <v>48</v>
      </c>
      <c r="G4" s="18"/>
      <c r="H4" s="19" t="s">
        <v>7</v>
      </c>
      <c r="I4" s="20"/>
      <c r="J4" s="15">
        <f aca="true" t="shared" si="1" ref="J4:J23">SUM(L4:N4)</f>
        <v>92</v>
      </c>
      <c r="K4" s="15"/>
      <c r="L4" s="16">
        <v>48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92</v>
      </c>
      <c r="S4" s="15"/>
      <c r="T4" s="16">
        <v>44</v>
      </c>
      <c r="U4" s="16"/>
      <c r="V4" s="16">
        <v>48</v>
      </c>
      <c r="W4" s="21"/>
      <c r="X4" s="19" t="s">
        <v>9</v>
      </c>
      <c r="Y4" s="20"/>
      <c r="Z4" s="15">
        <f aca="true" t="shared" si="3" ref="Z4:Z23">SUM(AB4:AD4)</f>
        <v>80</v>
      </c>
      <c r="AA4" s="15"/>
      <c r="AB4" s="16">
        <v>38</v>
      </c>
      <c r="AC4" s="16"/>
      <c r="AD4" s="16">
        <v>42</v>
      </c>
      <c r="AE4" s="21"/>
      <c r="AF4" s="19" t="s">
        <v>10</v>
      </c>
      <c r="AG4" s="20"/>
      <c r="AH4" s="15">
        <f aca="true" t="shared" si="4" ref="AH4:AH24">SUM(AJ4:AL4)</f>
        <v>110</v>
      </c>
      <c r="AI4" s="15"/>
      <c r="AJ4" s="16">
        <v>55</v>
      </c>
      <c r="AK4" s="16"/>
      <c r="AL4" s="16">
        <v>55</v>
      </c>
      <c r="AM4" s="22"/>
    </row>
    <row r="5" spans="1:39" s="13" customFormat="1" ht="18" customHeight="1">
      <c r="A5" s="23" t="s">
        <v>11</v>
      </c>
      <c r="B5" s="24">
        <f t="shared" si="0"/>
        <v>71</v>
      </c>
      <c r="C5" s="24"/>
      <c r="D5" s="25">
        <v>34</v>
      </c>
      <c r="E5" s="25"/>
      <c r="F5" s="26">
        <v>37</v>
      </c>
      <c r="G5" s="27"/>
      <c r="H5" s="28" t="s">
        <v>12</v>
      </c>
      <c r="I5" s="29"/>
      <c r="J5" s="24">
        <f t="shared" si="1"/>
        <v>96</v>
      </c>
      <c r="K5" s="24"/>
      <c r="L5" s="25">
        <v>53</v>
      </c>
      <c r="M5" s="25"/>
      <c r="N5" s="25">
        <v>43</v>
      </c>
      <c r="O5" s="30"/>
      <c r="P5" s="28" t="s">
        <v>13</v>
      </c>
      <c r="Q5" s="29"/>
      <c r="R5" s="24">
        <f t="shared" si="2"/>
        <v>121</v>
      </c>
      <c r="S5" s="24"/>
      <c r="T5" s="25">
        <v>64</v>
      </c>
      <c r="U5" s="25"/>
      <c r="V5" s="25">
        <v>57</v>
      </c>
      <c r="W5" s="30"/>
      <c r="X5" s="28" t="s">
        <v>14</v>
      </c>
      <c r="Y5" s="29"/>
      <c r="Z5" s="24">
        <f t="shared" si="3"/>
        <v>94</v>
      </c>
      <c r="AA5" s="24"/>
      <c r="AB5" s="25">
        <v>38</v>
      </c>
      <c r="AC5" s="25"/>
      <c r="AD5" s="25">
        <v>56</v>
      </c>
      <c r="AE5" s="30"/>
      <c r="AF5" s="28" t="s">
        <v>15</v>
      </c>
      <c r="AG5" s="29"/>
      <c r="AH5" s="24">
        <f t="shared" si="4"/>
        <v>98</v>
      </c>
      <c r="AI5" s="24"/>
      <c r="AJ5" s="25">
        <v>45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97</v>
      </c>
      <c r="C6" s="24"/>
      <c r="D6" s="25">
        <v>53</v>
      </c>
      <c r="E6" s="25"/>
      <c r="F6" s="26">
        <v>44</v>
      </c>
      <c r="G6" s="27"/>
      <c r="H6" s="28" t="s">
        <v>17</v>
      </c>
      <c r="I6" s="29"/>
      <c r="J6" s="24">
        <f t="shared" si="1"/>
        <v>97</v>
      </c>
      <c r="K6" s="24"/>
      <c r="L6" s="25">
        <v>41</v>
      </c>
      <c r="M6" s="25"/>
      <c r="N6" s="25">
        <v>56</v>
      </c>
      <c r="O6" s="30"/>
      <c r="P6" s="28" t="s">
        <v>18</v>
      </c>
      <c r="Q6" s="29"/>
      <c r="R6" s="24">
        <f t="shared" si="2"/>
        <v>134</v>
      </c>
      <c r="S6" s="24"/>
      <c r="T6" s="25">
        <v>61</v>
      </c>
      <c r="U6" s="25"/>
      <c r="V6" s="25">
        <v>73</v>
      </c>
      <c r="W6" s="30"/>
      <c r="X6" s="28" t="s">
        <v>19</v>
      </c>
      <c r="Y6" s="29"/>
      <c r="Z6" s="24">
        <f t="shared" si="3"/>
        <v>87</v>
      </c>
      <c r="AA6" s="24"/>
      <c r="AB6" s="25">
        <v>39</v>
      </c>
      <c r="AC6" s="25"/>
      <c r="AD6" s="25">
        <v>48</v>
      </c>
      <c r="AE6" s="30"/>
      <c r="AF6" s="28" t="s">
        <v>20</v>
      </c>
      <c r="AG6" s="29"/>
      <c r="AH6" s="24">
        <f t="shared" si="4"/>
        <v>63</v>
      </c>
      <c r="AI6" s="24"/>
      <c r="AJ6" s="25">
        <v>25</v>
      </c>
      <c r="AK6" s="25"/>
      <c r="AL6" s="25">
        <v>38</v>
      </c>
      <c r="AM6" s="31"/>
    </row>
    <row r="7" spans="1:39" s="13" customFormat="1" ht="18" customHeight="1">
      <c r="A7" s="23" t="s">
        <v>21</v>
      </c>
      <c r="B7" s="24">
        <f t="shared" si="0"/>
        <v>78</v>
      </c>
      <c r="C7" s="24"/>
      <c r="D7" s="25">
        <v>35</v>
      </c>
      <c r="E7" s="25"/>
      <c r="F7" s="26">
        <v>43</v>
      </c>
      <c r="G7" s="27"/>
      <c r="H7" s="28" t="s">
        <v>22</v>
      </c>
      <c r="I7" s="29"/>
      <c r="J7" s="24">
        <f t="shared" si="1"/>
        <v>95</v>
      </c>
      <c r="K7" s="24"/>
      <c r="L7" s="25">
        <v>54</v>
      </c>
      <c r="M7" s="25"/>
      <c r="N7" s="25">
        <v>41</v>
      </c>
      <c r="O7" s="30"/>
      <c r="P7" s="28" t="s">
        <v>23</v>
      </c>
      <c r="Q7" s="29"/>
      <c r="R7" s="24">
        <f t="shared" si="2"/>
        <v>142</v>
      </c>
      <c r="S7" s="24"/>
      <c r="T7" s="25">
        <v>73</v>
      </c>
      <c r="U7" s="25"/>
      <c r="V7" s="25">
        <v>69</v>
      </c>
      <c r="W7" s="30"/>
      <c r="X7" s="28" t="s">
        <v>24</v>
      </c>
      <c r="Y7" s="29"/>
      <c r="Z7" s="24">
        <f t="shared" si="3"/>
        <v>86</v>
      </c>
      <c r="AA7" s="24"/>
      <c r="AB7" s="25">
        <v>38</v>
      </c>
      <c r="AC7" s="25"/>
      <c r="AD7" s="25">
        <v>48</v>
      </c>
      <c r="AE7" s="30"/>
      <c r="AF7" s="28" t="s">
        <v>25</v>
      </c>
      <c r="AG7" s="29"/>
      <c r="AH7" s="24">
        <f t="shared" si="4"/>
        <v>65</v>
      </c>
      <c r="AI7" s="24"/>
      <c r="AJ7" s="25">
        <v>27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102</v>
      </c>
      <c r="C8" s="24"/>
      <c r="D8" s="25">
        <v>57</v>
      </c>
      <c r="E8" s="25"/>
      <c r="F8" s="26">
        <v>45</v>
      </c>
      <c r="G8" s="27"/>
      <c r="H8" s="28" t="s">
        <v>27</v>
      </c>
      <c r="I8" s="29"/>
      <c r="J8" s="24">
        <f t="shared" si="1"/>
        <v>85</v>
      </c>
      <c r="K8" s="24"/>
      <c r="L8" s="25">
        <v>34</v>
      </c>
      <c r="M8" s="25"/>
      <c r="N8" s="25">
        <v>51</v>
      </c>
      <c r="O8" s="30"/>
      <c r="P8" s="28" t="s">
        <v>28</v>
      </c>
      <c r="Q8" s="29"/>
      <c r="R8" s="24">
        <f t="shared" si="2"/>
        <v>153</v>
      </c>
      <c r="S8" s="24"/>
      <c r="T8" s="25">
        <v>71</v>
      </c>
      <c r="U8" s="25"/>
      <c r="V8" s="25">
        <v>82</v>
      </c>
      <c r="W8" s="30"/>
      <c r="X8" s="28" t="s">
        <v>29</v>
      </c>
      <c r="Y8" s="29"/>
      <c r="Z8" s="24">
        <f t="shared" si="3"/>
        <v>67</v>
      </c>
      <c r="AA8" s="24"/>
      <c r="AB8" s="25">
        <v>33</v>
      </c>
      <c r="AC8" s="25"/>
      <c r="AD8" s="25">
        <v>34</v>
      </c>
      <c r="AE8" s="30"/>
      <c r="AF8" s="28" t="s">
        <v>30</v>
      </c>
      <c r="AG8" s="29"/>
      <c r="AH8" s="24">
        <f t="shared" si="4"/>
        <v>63</v>
      </c>
      <c r="AI8" s="24"/>
      <c r="AJ8" s="25">
        <v>25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105</v>
      </c>
      <c r="C9" s="24"/>
      <c r="D9" s="25">
        <v>49</v>
      </c>
      <c r="E9" s="25"/>
      <c r="F9" s="26">
        <v>56</v>
      </c>
      <c r="G9" s="27"/>
      <c r="H9" s="28" t="s">
        <v>32</v>
      </c>
      <c r="I9" s="29"/>
      <c r="J9" s="24">
        <f t="shared" si="1"/>
        <v>101</v>
      </c>
      <c r="K9" s="24"/>
      <c r="L9" s="25">
        <v>49</v>
      </c>
      <c r="M9" s="25"/>
      <c r="N9" s="25">
        <v>52</v>
      </c>
      <c r="O9" s="30"/>
      <c r="P9" s="28" t="s">
        <v>33</v>
      </c>
      <c r="Q9" s="29"/>
      <c r="R9" s="24">
        <f t="shared" si="2"/>
        <v>150</v>
      </c>
      <c r="S9" s="24"/>
      <c r="T9" s="25">
        <v>76</v>
      </c>
      <c r="U9" s="25"/>
      <c r="V9" s="25">
        <v>74</v>
      </c>
      <c r="W9" s="30"/>
      <c r="X9" s="28" t="s">
        <v>34</v>
      </c>
      <c r="Y9" s="29"/>
      <c r="Z9" s="24">
        <f t="shared" si="3"/>
        <v>80</v>
      </c>
      <c r="AA9" s="24"/>
      <c r="AB9" s="25">
        <v>38</v>
      </c>
      <c r="AC9" s="25"/>
      <c r="AD9" s="25">
        <v>42</v>
      </c>
      <c r="AE9" s="30"/>
      <c r="AF9" s="28" t="s">
        <v>35</v>
      </c>
      <c r="AG9" s="29"/>
      <c r="AH9" s="24">
        <f t="shared" si="4"/>
        <v>47</v>
      </c>
      <c r="AI9" s="24"/>
      <c r="AJ9" s="25">
        <v>23</v>
      </c>
      <c r="AK9" s="25"/>
      <c r="AL9" s="25">
        <v>24</v>
      </c>
      <c r="AM9" s="31"/>
    </row>
    <row r="10" spans="1:39" s="13" customFormat="1" ht="18" customHeight="1">
      <c r="A10" s="23" t="s">
        <v>36</v>
      </c>
      <c r="B10" s="24">
        <f t="shared" si="0"/>
        <v>104</v>
      </c>
      <c r="C10" s="24"/>
      <c r="D10" s="25">
        <v>46</v>
      </c>
      <c r="E10" s="25"/>
      <c r="F10" s="26">
        <v>58</v>
      </c>
      <c r="G10" s="27"/>
      <c r="H10" s="28" t="s">
        <v>37</v>
      </c>
      <c r="I10" s="29"/>
      <c r="J10" s="24">
        <f t="shared" si="1"/>
        <v>101</v>
      </c>
      <c r="K10" s="24"/>
      <c r="L10" s="25">
        <v>55</v>
      </c>
      <c r="M10" s="25"/>
      <c r="N10" s="25">
        <v>46</v>
      </c>
      <c r="O10" s="30"/>
      <c r="P10" s="28" t="s">
        <v>38</v>
      </c>
      <c r="Q10" s="29"/>
      <c r="R10" s="24">
        <f t="shared" si="2"/>
        <v>154</v>
      </c>
      <c r="S10" s="24"/>
      <c r="T10" s="25">
        <v>79</v>
      </c>
      <c r="U10" s="25"/>
      <c r="V10" s="25">
        <v>75</v>
      </c>
      <c r="W10" s="30"/>
      <c r="X10" s="28" t="s">
        <v>39</v>
      </c>
      <c r="Y10" s="29"/>
      <c r="Z10" s="24">
        <f t="shared" si="3"/>
        <v>73</v>
      </c>
      <c r="AA10" s="24"/>
      <c r="AB10" s="25">
        <v>32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37</v>
      </c>
      <c r="AI10" s="24"/>
      <c r="AJ10" s="25">
        <v>19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104</v>
      </c>
      <c r="C11" s="24"/>
      <c r="D11" s="25">
        <v>57</v>
      </c>
      <c r="E11" s="25"/>
      <c r="F11" s="26">
        <v>47</v>
      </c>
      <c r="G11" s="27"/>
      <c r="H11" s="28" t="s">
        <v>42</v>
      </c>
      <c r="I11" s="29"/>
      <c r="J11" s="24">
        <f t="shared" si="1"/>
        <v>92</v>
      </c>
      <c r="K11" s="24"/>
      <c r="L11" s="25">
        <v>48</v>
      </c>
      <c r="M11" s="25"/>
      <c r="N11" s="25">
        <v>44</v>
      </c>
      <c r="O11" s="30"/>
      <c r="P11" s="28" t="s">
        <v>43</v>
      </c>
      <c r="Q11" s="29"/>
      <c r="R11" s="24">
        <f t="shared" si="2"/>
        <v>163</v>
      </c>
      <c r="S11" s="24"/>
      <c r="T11" s="25">
        <v>87</v>
      </c>
      <c r="U11" s="25"/>
      <c r="V11" s="25">
        <v>76</v>
      </c>
      <c r="W11" s="30"/>
      <c r="X11" s="28" t="s">
        <v>44</v>
      </c>
      <c r="Y11" s="29"/>
      <c r="Z11" s="24">
        <f t="shared" si="3"/>
        <v>79</v>
      </c>
      <c r="AA11" s="24"/>
      <c r="AB11" s="25">
        <v>34</v>
      </c>
      <c r="AC11" s="25"/>
      <c r="AD11" s="25">
        <v>45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12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114</v>
      </c>
      <c r="C12" s="24"/>
      <c r="D12" s="25">
        <v>59</v>
      </c>
      <c r="E12" s="25"/>
      <c r="F12" s="26">
        <v>55</v>
      </c>
      <c r="G12" s="27"/>
      <c r="H12" s="28" t="s">
        <v>47</v>
      </c>
      <c r="I12" s="29"/>
      <c r="J12" s="24">
        <f t="shared" si="1"/>
        <v>133</v>
      </c>
      <c r="K12" s="24"/>
      <c r="L12" s="25">
        <v>69</v>
      </c>
      <c r="M12" s="25"/>
      <c r="N12" s="25">
        <v>64</v>
      </c>
      <c r="O12" s="30"/>
      <c r="P12" s="28" t="s">
        <v>48</v>
      </c>
      <c r="Q12" s="29"/>
      <c r="R12" s="24">
        <f t="shared" si="2"/>
        <v>178</v>
      </c>
      <c r="S12" s="24"/>
      <c r="T12" s="25">
        <v>90</v>
      </c>
      <c r="U12" s="25"/>
      <c r="V12" s="25">
        <v>88</v>
      </c>
      <c r="W12" s="30"/>
      <c r="X12" s="28" t="s">
        <v>49</v>
      </c>
      <c r="Y12" s="29"/>
      <c r="Z12" s="24">
        <f t="shared" si="3"/>
        <v>113</v>
      </c>
      <c r="AA12" s="24"/>
      <c r="AB12" s="25">
        <v>62</v>
      </c>
      <c r="AC12" s="25"/>
      <c r="AD12" s="25">
        <v>51</v>
      </c>
      <c r="AE12" s="30"/>
      <c r="AF12" s="28" t="s">
        <v>50</v>
      </c>
      <c r="AG12" s="29"/>
      <c r="AH12" s="24">
        <f t="shared" si="4"/>
        <v>20</v>
      </c>
      <c r="AI12" s="24"/>
      <c r="AJ12" s="25">
        <v>10</v>
      </c>
      <c r="AK12" s="25"/>
      <c r="AL12" s="25">
        <v>10</v>
      </c>
      <c r="AM12" s="31"/>
    </row>
    <row r="13" spans="1:39" s="13" customFormat="1" ht="18" customHeight="1">
      <c r="A13" s="23" t="s">
        <v>51</v>
      </c>
      <c r="B13" s="24">
        <f t="shared" si="0"/>
        <v>97</v>
      </c>
      <c r="C13" s="24"/>
      <c r="D13" s="25">
        <v>41</v>
      </c>
      <c r="E13" s="25"/>
      <c r="F13" s="26">
        <v>56</v>
      </c>
      <c r="G13" s="27"/>
      <c r="H13" s="28" t="s">
        <v>52</v>
      </c>
      <c r="I13" s="29"/>
      <c r="J13" s="24">
        <f t="shared" si="1"/>
        <v>83</v>
      </c>
      <c r="K13" s="24"/>
      <c r="L13" s="25">
        <v>40</v>
      </c>
      <c r="M13" s="25"/>
      <c r="N13" s="25">
        <v>43</v>
      </c>
      <c r="O13" s="30"/>
      <c r="P13" s="28" t="s">
        <v>53</v>
      </c>
      <c r="Q13" s="29"/>
      <c r="R13" s="24">
        <f t="shared" si="2"/>
        <v>158</v>
      </c>
      <c r="S13" s="24"/>
      <c r="T13" s="25">
        <v>77</v>
      </c>
      <c r="U13" s="25"/>
      <c r="V13" s="25">
        <v>81</v>
      </c>
      <c r="W13" s="30"/>
      <c r="X13" s="28" t="s">
        <v>54</v>
      </c>
      <c r="Y13" s="29"/>
      <c r="Z13" s="24">
        <f t="shared" si="3"/>
        <v>109</v>
      </c>
      <c r="AA13" s="24"/>
      <c r="AB13" s="25">
        <v>45</v>
      </c>
      <c r="AC13" s="25"/>
      <c r="AD13" s="25">
        <v>64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8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103</v>
      </c>
      <c r="C14" s="24"/>
      <c r="D14" s="25">
        <v>50</v>
      </c>
      <c r="E14" s="25"/>
      <c r="F14" s="26">
        <v>53</v>
      </c>
      <c r="G14" s="27"/>
      <c r="H14" s="28" t="s">
        <v>57</v>
      </c>
      <c r="I14" s="29"/>
      <c r="J14" s="24">
        <f t="shared" si="1"/>
        <v>114</v>
      </c>
      <c r="K14" s="24"/>
      <c r="L14" s="25">
        <v>53</v>
      </c>
      <c r="M14" s="25"/>
      <c r="N14" s="25">
        <v>61</v>
      </c>
      <c r="O14" s="30"/>
      <c r="P14" s="28" t="s">
        <v>58</v>
      </c>
      <c r="Q14" s="29"/>
      <c r="R14" s="24">
        <f t="shared" si="2"/>
        <v>157</v>
      </c>
      <c r="S14" s="24"/>
      <c r="T14" s="25">
        <v>71</v>
      </c>
      <c r="U14" s="25"/>
      <c r="V14" s="25">
        <v>86</v>
      </c>
      <c r="W14" s="30"/>
      <c r="X14" s="28" t="s">
        <v>59</v>
      </c>
      <c r="Y14" s="29"/>
      <c r="Z14" s="24">
        <f t="shared" si="3"/>
        <v>115</v>
      </c>
      <c r="AA14" s="24"/>
      <c r="AB14" s="25">
        <v>43</v>
      </c>
      <c r="AC14" s="25"/>
      <c r="AD14" s="25">
        <v>72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6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130</v>
      </c>
      <c r="C15" s="24"/>
      <c r="D15" s="25">
        <v>69</v>
      </c>
      <c r="E15" s="25"/>
      <c r="F15" s="26">
        <v>61</v>
      </c>
      <c r="G15" s="27"/>
      <c r="H15" s="28" t="s">
        <v>62</v>
      </c>
      <c r="I15" s="29"/>
      <c r="J15" s="24">
        <f t="shared" si="1"/>
        <v>113</v>
      </c>
      <c r="K15" s="24"/>
      <c r="L15" s="25">
        <v>51</v>
      </c>
      <c r="M15" s="25"/>
      <c r="N15" s="25">
        <v>62</v>
      </c>
      <c r="O15" s="30"/>
      <c r="P15" s="28" t="s">
        <v>63</v>
      </c>
      <c r="Q15" s="29"/>
      <c r="R15" s="24">
        <f t="shared" si="2"/>
        <v>143</v>
      </c>
      <c r="S15" s="24"/>
      <c r="T15" s="25">
        <v>81</v>
      </c>
      <c r="U15" s="25"/>
      <c r="V15" s="25">
        <v>62</v>
      </c>
      <c r="W15" s="30"/>
      <c r="X15" s="28" t="s">
        <v>64</v>
      </c>
      <c r="Y15" s="29"/>
      <c r="Z15" s="24">
        <f t="shared" si="3"/>
        <v>123</v>
      </c>
      <c r="AA15" s="24"/>
      <c r="AB15" s="25">
        <v>62</v>
      </c>
      <c r="AC15" s="25"/>
      <c r="AD15" s="25">
        <v>61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2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106</v>
      </c>
      <c r="C16" s="24"/>
      <c r="D16" s="25">
        <v>46</v>
      </c>
      <c r="E16" s="25"/>
      <c r="F16" s="26">
        <v>60</v>
      </c>
      <c r="G16" s="27"/>
      <c r="H16" s="28" t="s">
        <v>67</v>
      </c>
      <c r="I16" s="29"/>
      <c r="J16" s="24">
        <f t="shared" si="1"/>
        <v>100</v>
      </c>
      <c r="K16" s="24"/>
      <c r="L16" s="25">
        <v>44</v>
      </c>
      <c r="M16" s="25"/>
      <c r="N16" s="25">
        <v>56</v>
      </c>
      <c r="O16" s="30"/>
      <c r="P16" s="28" t="s">
        <v>68</v>
      </c>
      <c r="Q16" s="29"/>
      <c r="R16" s="24">
        <f t="shared" si="2"/>
        <v>123</v>
      </c>
      <c r="S16" s="24"/>
      <c r="T16" s="25">
        <v>65</v>
      </c>
      <c r="U16" s="25"/>
      <c r="V16" s="25">
        <v>58</v>
      </c>
      <c r="W16" s="30"/>
      <c r="X16" s="28" t="s">
        <v>69</v>
      </c>
      <c r="Y16" s="29"/>
      <c r="Z16" s="24">
        <f t="shared" si="3"/>
        <v>138</v>
      </c>
      <c r="AA16" s="24"/>
      <c r="AB16" s="25">
        <v>56</v>
      </c>
      <c r="AC16" s="25"/>
      <c r="AD16" s="25">
        <v>82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4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113</v>
      </c>
      <c r="C17" s="24"/>
      <c r="D17" s="25">
        <v>62</v>
      </c>
      <c r="E17" s="25"/>
      <c r="F17" s="26">
        <v>51</v>
      </c>
      <c r="G17" s="27"/>
      <c r="H17" s="28" t="s">
        <v>72</v>
      </c>
      <c r="I17" s="29"/>
      <c r="J17" s="24">
        <f t="shared" si="1"/>
        <v>121</v>
      </c>
      <c r="K17" s="24"/>
      <c r="L17" s="25">
        <v>67</v>
      </c>
      <c r="M17" s="25"/>
      <c r="N17" s="25">
        <v>54</v>
      </c>
      <c r="O17" s="30"/>
      <c r="P17" s="28" t="s">
        <v>73</v>
      </c>
      <c r="Q17" s="29"/>
      <c r="R17" s="24">
        <f t="shared" si="2"/>
        <v>113</v>
      </c>
      <c r="S17" s="24"/>
      <c r="T17" s="25">
        <v>58</v>
      </c>
      <c r="U17" s="25"/>
      <c r="V17" s="25">
        <v>55</v>
      </c>
      <c r="W17" s="30"/>
      <c r="X17" s="28" t="s">
        <v>74</v>
      </c>
      <c r="Y17" s="29"/>
      <c r="Z17" s="24">
        <f t="shared" si="3"/>
        <v>128</v>
      </c>
      <c r="AA17" s="24"/>
      <c r="AB17" s="25">
        <v>51</v>
      </c>
      <c r="AC17" s="25"/>
      <c r="AD17" s="25">
        <v>77</v>
      </c>
      <c r="AE17" s="30"/>
      <c r="AF17" s="28" t="s">
        <v>75</v>
      </c>
      <c r="AG17" s="29"/>
      <c r="AH17" s="24">
        <f t="shared" si="4"/>
        <v>8</v>
      </c>
      <c r="AI17" s="24"/>
      <c r="AJ17" s="25">
        <v>3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110</v>
      </c>
      <c r="C18" s="24"/>
      <c r="D18" s="25">
        <v>59</v>
      </c>
      <c r="E18" s="25"/>
      <c r="F18" s="26">
        <v>51</v>
      </c>
      <c r="G18" s="27"/>
      <c r="H18" s="28" t="s">
        <v>77</v>
      </c>
      <c r="I18" s="29"/>
      <c r="J18" s="24">
        <f t="shared" si="1"/>
        <v>128</v>
      </c>
      <c r="K18" s="24"/>
      <c r="L18" s="25">
        <v>71</v>
      </c>
      <c r="M18" s="25"/>
      <c r="N18" s="25">
        <v>57</v>
      </c>
      <c r="O18" s="30"/>
      <c r="P18" s="28" t="s">
        <v>78</v>
      </c>
      <c r="Q18" s="29"/>
      <c r="R18" s="24">
        <f t="shared" si="2"/>
        <v>120</v>
      </c>
      <c r="S18" s="24"/>
      <c r="T18" s="25">
        <v>54</v>
      </c>
      <c r="U18" s="25"/>
      <c r="V18" s="25">
        <v>66</v>
      </c>
      <c r="W18" s="30"/>
      <c r="X18" s="28" t="s">
        <v>79</v>
      </c>
      <c r="Y18" s="29"/>
      <c r="Z18" s="24">
        <f t="shared" si="3"/>
        <v>146</v>
      </c>
      <c r="AA18" s="24"/>
      <c r="AB18" s="25">
        <v>73</v>
      </c>
      <c r="AC18" s="25"/>
      <c r="AD18" s="25">
        <v>73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98</v>
      </c>
      <c r="C19" s="24"/>
      <c r="D19" s="25">
        <v>54</v>
      </c>
      <c r="E19" s="25"/>
      <c r="F19" s="26">
        <v>44</v>
      </c>
      <c r="G19" s="27"/>
      <c r="H19" s="28" t="s">
        <v>82</v>
      </c>
      <c r="I19" s="29"/>
      <c r="J19" s="24">
        <f t="shared" si="1"/>
        <v>107</v>
      </c>
      <c r="K19" s="24"/>
      <c r="L19" s="25">
        <v>48</v>
      </c>
      <c r="M19" s="25"/>
      <c r="N19" s="25">
        <v>59</v>
      </c>
      <c r="O19" s="30"/>
      <c r="P19" s="28" t="s">
        <v>83</v>
      </c>
      <c r="Q19" s="29"/>
      <c r="R19" s="24">
        <f t="shared" si="2"/>
        <v>102</v>
      </c>
      <c r="S19" s="24"/>
      <c r="T19" s="25">
        <v>49</v>
      </c>
      <c r="U19" s="25"/>
      <c r="V19" s="25">
        <v>53</v>
      </c>
      <c r="W19" s="30"/>
      <c r="X19" s="28" t="s">
        <v>84</v>
      </c>
      <c r="Y19" s="29"/>
      <c r="Z19" s="24">
        <f t="shared" si="3"/>
        <v>148</v>
      </c>
      <c r="AA19" s="24"/>
      <c r="AB19" s="25">
        <v>58</v>
      </c>
      <c r="AC19" s="25"/>
      <c r="AD19" s="25">
        <v>90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92</v>
      </c>
      <c r="C20" s="24"/>
      <c r="D20" s="25">
        <v>47</v>
      </c>
      <c r="E20" s="25"/>
      <c r="F20" s="26">
        <v>45</v>
      </c>
      <c r="G20" s="27"/>
      <c r="H20" s="28" t="s">
        <v>87</v>
      </c>
      <c r="I20" s="29"/>
      <c r="J20" s="24">
        <f t="shared" si="1"/>
        <v>128</v>
      </c>
      <c r="K20" s="24"/>
      <c r="L20" s="25">
        <v>59</v>
      </c>
      <c r="M20" s="25"/>
      <c r="N20" s="25">
        <v>69</v>
      </c>
      <c r="O20" s="30"/>
      <c r="P20" s="28" t="s">
        <v>88</v>
      </c>
      <c r="Q20" s="29"/>
      <c r="R20" s="24">
        <f t="shared" si="2"/>
        <v>86</v>
      </c>
      <c r="S20" s="24"/>
      <c r="T20" s="25">
        <v>55</v>
      </c>
      <c r="U20" s="25"/>
      <c r="V20" s="25">
        <v>31</v>
      </c>
      <c r="W20" s="30"/>
      <c r="X20" s="28" t="s">
        <v>89</v>
      </c>
      <c r="Y20" s="29"/>
      <c r="Z20" s="24">
        <f t="shared" si="3"/>
        <v>87</v>
      </c>
      <c r="AA20" s="24"/>
      <c r="AB20" s="25">
        <v>39</v>
      </c>
      <c r="AC20" s="25"/>
      <c r="AD20" s="25">
        <v>48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73</v>
      </c>
      <c r="C21" s="24"/>
      <c r="D21" s="25">
        <v>39</v>
      </c>
      <c r="E21" s="25"/>
      <c r="F21" s="26">
        <v>34</v>
      </c>
      <c r="G21" s="27"/>
      <c r="H21" s="28" t="s">
        <v>92</v>
      </c>
      <c r="I21" s="29"/>
      <c r="J21" s="24">
        <f t="shared" si="1"/>
        <v>120</v>
      </c>
      <c r="K21" s="24"/>
      <c r="L21" s="25">
        <v>67</v>
      </c>
      <c r="M21" s="25"/>
      <c r="N21" s="25">
        <v>53</v>
      </c>
      <c r="O21" s="30"/>
      <c r="P21" s="28" t="s">
        <v>93</v>
      </c>
      <c r="Q21" s="29"/>
      <c r="R21" s="24">
        <f t="shared" si="2"/>
        <v>114</v>
      </c>
      <c r="S21" s="24"/>
      <c r="T21" s="25">
        <v>60</v>
      </c>
      <c r="U21" s="25"/>
      <c r="V21" s="25">
        <v>54</v>
      </c>
      <c r="W21" s="30"/>
      <c r="X21" s="28" t="s">
        <v>94</v>
      </c>
      <c r="Y21" s="29"/>
      <c r="Z21" s="24">
        <f t="shared" si="3"/>
        <v>100</v>
      </c>
      <c r="AA21" s="24"/>
      <c r="AB21" s="25">
        <v>41</v>
      </c>
      <c r="AC21" s="25"/>
      <c r="AD21" s="25">
        <v>59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0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104</v>
      </c>
      <c r="C22" s="24"/>
      <c r="D22" s="25">
        <v>55</v>
      </c>
      <c r="E22" s="25"/>
      <c r="F22" s="26">
        <v>49</v>
      </c>
      <c r="G22" s="27"/>
      <c r="H22" s="28" t="s">
        <v>97</v>
      </c>
      <c r="I22" s="29"/>
      <c r="J22" s="24">
        <f t="shared" si="1"/>
        <v>132</v>
      </c>
      <c r="K22" s="24"/>
      <c r="L22" s="25">
        <v>71</v>
      </c>
      <c r="M22" s="25"/>
      <c r="N22" s="25">
        <v>61</v>
      </c>
      <c r="O22" s="30"/>
      <c r="P22" s="28" t="s">
        <v>98</v>
      </c>
      <c r="Q22" s="29"/>
      <c r="R22" s="24">
        <f t="shared" si="2"/>
        <v>86</v>
      </c>
      <c r="S22" s="24"/>
      <c r="T22" s="25">
        <v>34</v>
      </c>
      <c r="U22" s="25"/>
      <c r="V22" s="25">
        <v>52</v>
      </c>
      <c r="W22" s="30"/>
      <c r="X22" s="28" t="s">
        <v>99</v>
      </c>
      <c r="Y22" s="29"/>
      <c r="Z22" s="24">
        <f t="shared" si="3"/>
        <v>134</v>
      </c>
      <c r="AA22" s="24"/>
      <c r="AB22" s="25">
        <v>56</v>
      </c>
      <c r="AC22" s="25"/>
      <c r="AD22" s="25">
        <v>78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102</v>
      </c>
      <c r="C23" s="33"/>
      <c r="D23" s="34">
        <v>53</v>
      </c>
      <c r="E23" s="34"/>
      <c r="F23" s="35">
        <v>49</v>
      </c>
      <c r="G23" s="36"/>
      <c r="H23" s="37" t="s">
        <v>102</v>
      </c>
      <c r="I23" s="38"/>
      <c r="J23" s="33">
        <f t="shared" si="1"/>
        <v>123</v>
      </c>
      <c r="K23" s="33"/>
      <c r="L23" s="34">
        <v>54</v>
      </c>
      <c r="M23" s="34"/>
      <c r="N23" s="34">
        <v>69</v>
      </c>
      <c r="O23" s="39"/>
      <c r="P23" s="37" t="s">
        <v>103</v>
      </c>
      <c r="Q23" s="38"/>
      <c r="R23" s="33">
        <f t="shared" si="2"/>
        <v>78</v>
      </c>
      <c r="S23" s="33"/>
      <c r="T23" s="34">
        <v>45</v>
      </c>
      <c r="U23" s="34"/>
      <c r="V23" s="34">
        <v>33</v>
      </c>
      <c r="W23" s="39"/>
      <c r="X23" s="37" t="s">
        <v>104</v>
      </c>
      <c r="Y23" s="38"/>
      <c r="Z23" s="33">
        <f t="shared" si="3"/>
        <v>122</v>
      </c>
      <c r="AA23" s="33"/>
      <c r="AB23" s="34">
        <v>47</v>
      </c>
      <c r="AC23" s="34"/>
      <c r="AD23" s="34">
        <v>75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555</v>
      </c>
      <c r="D27" s="62"/>
      <c r="E27" s="63">
        <f>SUM(E28:F29)</f>
        <v>652</v>
      </c>
      <c r="F27" s="62"/>
      <c r="G27" s="63">
        <f>SUM(G28:H29)</f>
        <v>329</v>
      </c>
      <c r="H27" s="62"/>
      <c r="I27" s="63">
        <f>SUM(I28:J29)</f>
        <v>263</v>
      </c>
      <c r="J27" s="62"/>
      <c r="K27" s="63">
        <f>SUM(K28:L29)</f>
        <v>206</v>
      </c>
      <c r="L27" s="62"/>
      <c r="M27" s="63">
        <f>SUM(M28:N29)</f>
        <v>975</v>
      </c>
      <c r="N27" s="62"/>
      <c r="O27" s="63">
        <f>SUM(O28:P29)</f>
        <v>1186</v>
      </c>
      <c r="P27" s="62"/>
      <c r="Q27" s="63">
        <f>SUM(Q28:R29)</f>
        <v>1445</v>
      </c>
      <c r="R27" s="62"/>
      <c r="S27" s="63">
        <f>SUM(S28:T29)</f>
        <v>1122</v>
      </c>
      <c r="T27" s="62"/>
      <c r="U27" s="63">
        <f>SUM(U28:V29)</f>
        <v>414</v>
      </c>
      <c r="V27" s="62"/>
      <c r="W27" s="63">
        <f>SUM(W28:X29)</f>
        <v>454</v>
      </c>
      <c r="X27" s="62"/>
      <c r="Y27" s="63">
        <f>SUM(Y28:Z29)</f>
        <v>650</v>
      </c>
      <c r="Z27" s="62"/>
      <c r="AA27" s="63">
        <f>SUM(AA28:AB29)</f>
        <v>591</v>
      </c>
      <c r="AB27" s="62"/>
      <c r="AC27" s="63">
        <f>SUM(AC28:AD29)</f>
        <v>567</v>
      </c>
      <c r="AD27" s="62"/>
      <c r="AE27" s="63">
        <f>SUM(AE28:AF29)</f>
        <v>73</v>
      </c>
      <c r="AF27" s="62"/>
      <c r="AG27" s="63">
        <f>SUM(AG28:AH29)</f>
        <v>2</v>
      </c>
      <c r="AH27" s="62"/>
      <c r="AI27" s="64">
        <f>SUM(C27:AH27)</f>
        <v>9484</v>
      </c>
      <c r="AJ27" s="65"/>
      <c r="AK27" s="66">
        <v>4133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282</v>
      </c>
      <c r="D28" s="71"/>
      <c r="E28" s="72">
        <f>SUM(D10:E15)</f>
        <v>322</v>
      </c>
      <c r="F28" s="71"/>
      <c r="G28" s="72">
        <f>SUM(D16:E18)</f>
        <v>167</v>
      </c>
      <c r="H28" s="71"/>
      <c r="I28" s="72">
        <f>SUM(D19:E21)</f>
        <v>140</v>
      </c>
      <c r="J28" s="71"/>
      <c r="K28" s="72">
        <f>SUM(D22:E23)</f>
        <v>108</v>
      </c>
      <c r="L28" s="71"/>
      <c r="M28" s="72">
        <f>SUM(L4:M13)</f>
        <v>491</v>
      </c>
      <c r="N28" s="71"/>
      <c r="O28" s="72">
        <f>SUM(L14:M23)</f>
        <v>585</v>
      </c>
      <c r="P28" s="71"/>
      <c r="Q28" s="72">
        <f>SUM(T4:U13)</f>
        <v>722</v>
      </c>
      <c r="R28" s="71"/>
      <c r="S28" s="72">
        <f>SUM(T14:U23)</f>
        <v>572</v>
      </c>
      <c r="T28" s="71"/>
      <c r="U28" s="72">
        <f>SUM(AB4:AC8)</f>
        <v>186</v>
      </c>
      <c r="V28" s="71"/>
      <c r="W28" s="72">
        <f>SUM(AB9:AC13)</f>
        <v>211</v>
      </c>
      <c r="X28" s="71"/>
      <c r="Y28" s="72">
        <f>SUM(AB14:AC18)</f>
        <v>285</v>
      </c>
      <c r="Z28" s="71"/>
      <c r="AA28" s="72">
        <f>SUM(AB19:AC23)</f>
        <v>241</v>
      </c>
      <c r="AB28" s="71"/>
      <c r="AC28" s="72">
        <f>SUM(AJ4:AK13)</f>
        <v>249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4576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273</v>
      </c>
      <c r="D29" s="78"/>
      <c r="E29" s="79">
        <f>SUM(F10:G15)</f>
        <v>330</v>
      </c>
      <c r="F29" s="78"/>
      <c r="G29" s="79">
        <f>SUM(F16:G18)</f>
        <v>162</v>
      </c>
      <c r="H29" s="78"/>
      <c r="I29" s="79">
        <f>SUM(F19:G21)</f>
        <v>123</v>
      </c>
      <c r="J29" s="78"/>
      <c r="K29" s="79">
        <f>SUM(F22:G23)</f>
        <v>98</v>
      </c>
      <c r="L29" s="78"/>
      <c r="M29" s="79">
        <f>SUM(N4:O13)</f>
        <v>484</v>
      </c>
      <c r="N29" s="78"/>
      <c r="O29" s="79">
        <f>SUM(N14:O23)</f>
        <v>601</v>
      </c>
      <c r="P29" s="78"/>
      <c r="Q29" s="79">
        <f>SUM(V4:W13)</f>
        <v>723</v>
      </c>
      <c r="R29" s="78"/>
      <c r="S29" s="79">
        <f>SUM(V14:W23)</f>
        <v>550</v>
      </c>
      <c r="T29" s="78"/>
      <c r="U29" s="79">
        <f>SUM(AD4:AE8)</f>
        <v>228</v>
      </c>
      <c r="V29" s="78"/>
      <c r="W29" s="79">
        <f>SUM(AD9:AE13)</f>
        <v>243</v>
      </c>
      <c r="X29" s="78"/>
      <c r="Y29" s="79">
        <f>SUM(AD14:AE18)</f>
        <v>365</v>
      </c>
      <c r="Z29" s="78"/>
      <c r="AA29" s="79">
        <f>SUM(AD19:AE23)</f>
        <v>350</v>
      </c>
      <c r="AB29" s="78"/>
      <c r="AC29" s="79">
        <f>SUM(AL4:AM13)</f>
        <v>318</v>
      </c>
      <c r="AD29" s="78"/>
      <c r="AE29" s="79">
        <f>SUM(AL14:AM23)</f>
        <v>58</v>
      </c>
      <c r="AF29" s="78"/>
      <c r="AG29" s="79">
        <f>AL24</f>
        <v>2</v>
      </c>
      <c r="AH29" s="78"/>
      <c r="AI29" s="80">
        <f>SUM(C29:AH29)</f>
        <v>4908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1536</v>
      </c>
      <c r="D31" s="92"/>
      <c r="E31" s="92"/>
      <c r="F31" s="93">
        <f>C31/AI27</f>
        <v>0.16195698017714044</v>
      </c>
      <c r="G31" s="93"/>
      <c r="H31" s="94"/>
      <c r="I31" s="95">
        <f>SUM(I27:V27)</f>
        <v>5611</v>
      </c>
      <c r="J31" s="96"/>
      <c r="K31" s="96"/>
      <c r="L31" s="96"/>
      <c r="M31" s="96"/>
      <c r="N31" s="96"/>
      <c r="O31" s="96"/>
      <c r="P31" s="97">
        <f>I31/AI27</f>
        <v>0.5916280050611556</v>
      </c>
      <c r="Q31" s="97"/>
      <c r="R31" s="97"/>
      <c r="S31" s="97"/>
      <c r="T31" s="97"/>
      <c r="U31" s="97"/>
      <c r="V31" s="98"/>
      <c r="W31" s="95">
        <f>SUM(W27:AH27)</f>
        <v>2337</v>
      </c>
      <c r="X31" s="99"/>
      <c r="Y31" s="99"/>
      <c r="Z31" s="99"/>
      <c r="AA31" s="99"/>
      <c r="AB31" s="99"/>
      <c r="AC31" s="97">
        <f>W31/AI27</f>
        <v>0.2464150147617039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44</v>
      </c>
      <c r="C4" s="15"/>
      <c r="D4" s="16">
        <v>21</v>
      </c>
      <c r="E4" s="16"/>
      <c r="F4" s="17">
        <v>23</v>
      </c>
      <c r="G4" s="18"/>
      <c r="H4" s="19" t="s">
        <v>7</v>
      </c>
      <c r="I4" s="20"/>
      <c r="J4" s="15">
        <f aca="true" t="shared" si="1" ref="J4:J23">SUM(L4:N4)</f>
        <v>85</v>
      </c>
      <c r="K4" s="15"/>
      <c r="L4" s="16">
        <v>51</v>
      </c>
      <c r="M4" s="16"/>
      <c r="N4" s="16">
        <v>34</v>
      </c>
      <c r="O4" s="21"/>
      <c r="P4" s="19" t="s">
        <v>8</v>
      </c>
      <c r="Q4" s="20"/>
      <c r="R4" s="15">
        <f aca="true" t="shared" si="2" ref="R4:R23">SUM(T4:V4)</f>
        <v>101</v>
      </c>
      <c r="S4" s="15"/>
      <c r="T4" s="16">
        <v>44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104</v>
      </c>
      <c r="AA4" s="15"/>
      <c r="AB4" s="16">
        <v>52</v>
      </c>
      <c r="AC4" s="16"/>
      <c r="AD4" s="16">
        <v>52</v>
      </c>
      <c r="AE4" s="21"/>
      <c r="AF4" s="19" t="s">
        <v>10</v>
      </c>
      <c r="AG4" s="20"/>
      <c r="AH4" s="15">
        <f aca="true" t="shared" si="4" ref="AH4:AH24">SUM(AJ4:AL4)</f>
        <v>90</v>
      </c>
      <c r="AI4" s="15"/>
      <c r="AJ4" s="16">
        <v>38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58</v>
      </c>
      <c r="C5" s="24"/>
      <c r="D5" s="25">
        <v>34</v>
      </c>
      <c r="E5" s="25"/>
      <c r="F5" s="26">
        <v>24</v>
      </c>
      <c r="G5" s="27"/>
      <c r="H5" s="28" t="s">
        <v>12</v>
      </c>
      <c r="I5" s="29"/>
      <c r="J5" s="24">
        <f t="shared" si="1"/>
        <v>102</v>
      </c>
      <c r="K5" s="24"/>
      <c r="L5" s="25">
        <v>43</v>
      </c>
      <c r="M5" s="25"/>
      <c r="N5" s="25">
        <v>59</v>
      </c>
      <c r="O5" s="30"/>
      <c r="P5" s="28" t="s">
        <v>13</v>
      </c>
      <c r="Q5" s="29"/>
      <c r="R5" s="24">
        <f t="shared" si="2"/>
        <v>129</v>
      </c>
      <c r="S5" s="24"/>
      <c r="T5" s="25">
        <v>52</v>
      </c>
      <c r="U5" s="25"/>
      <c r="V5" s="25">
        <v>77</v>
      </c>
      <c r="W5" s="30"/>
      <c r="X5" s="28" t="s">
        <v>14</v>
      </c>
      <c r="Y5" s="29"/>
      <c r="Z5" s="24">
        <f t="shared" si="3"/>
        <v>93</v>
      </c>
      <c r="AA5" s="24"/>
      <c r="AB5" s="25">
        <v>44</v>
      </c>
      <c r="AC5" s="25"/>
      <c r="AD5" s="25">
        <v>49</v>
      </c>
      <c r="AE5" s="30"/>
      <c r="AF5" s="28" t="s">
        <v>15</v>
      </c>
      <c r="AG5" s="29"/>
      <c r="AH5" s="24">
        <f t="shared" si="4"/>
        <v>100</v>
      </c>
      <c r="AI5" s="24"/>
      <c r="AJ5" s="25">
        <v>43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52</v>
      </c>
      <c r="C6" s="24"/>
      <c r="D6" s="25">
        <v>27</v>
      </c>
      <c r="E6" s="25"/>
      <c r="F6" s="26">
        <v>25</v>
      </c>
      <c r="G6" s="27"/>
      <c r="H6" s="28" t="s">
        <v>17</v>
      </c>
      <c r="I6" s="29"/>
      <c r="J6" s="24">
        <f t="shared" si="1"/>
        <v>74</v>
      </c>
      <c r="K6" s="24"/>
      <c r="L6" s="25">
        <v>34</v>
      </c>
      <c r="M6" s="25"/>
      <c r="N6" s="25">
        <v>40</v>
      </c>
      <c r="O6" s="30"/>
      <c r="P6" s="28" t="s">
        <v>18</v>
      </c>
      <c r="Q6" s="29"/>
      <c r="R6" s="24">
        <f t="shared" si="2"/>
        <v>121</v>
      </c>
      <c r="S6" s="24"/>
      <c r="T6" s="25">
        <v>56</v>
      </c>
      <c r="U6" s="25"/>
      <c r="V6" s="25">
        <v>65</v>
      </c>
      <c r="W6" s="30"/>
      <c r="X6" s="28" t="s">
        <v>19</v>
      </c>
      <c r="Y6" s="29"/>
      <c r="Z6" s="24">
        <f t="shared" si="3"/>
        <v>90</v>
      </c>
      <c r="AA6" s="24"/>
      <c r="AB6" s="25">
        <v>41</v>
      </c>
      <c r="AC6" s="25"/>
      <c r="AD6" s="25">
        <v>49</v>
      </c>
      <c r="AE6" s="30"/>
      <c r="AF6" s="28" t="s">
        <v>20</v>
      </c>
      <c r="AG6" s="29"/>
      <c r="AH6" s="24">
        <f t="shared" si="4"/>
        <v>91</v>
      </c>
      <c r="AI6" s="24"/>
      <c r="AJ6" s="25">
        <v>39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51</v>
      </c>
      <c r="C7" s="24"/>
      <c r="D7" s="25">
        <v>23</v>
      </c>
      <c r="E7" s="25"/>
      <c r="F7" s="26">
        <v>28</v>
      </c>
      <c r="G7" s="27"/>
      <c r="H7" s="28" t="s">
        <v>22</v>
      </c>
      <c r="I7" s="29"/>
      <c r="J7" s="24">
        <f t="shared" si="1"/>
        <v>99</v>
      </c>
      <c r="K7" s="24"/>
      <c r="L7" s="25">
        <v>54</v>
      </c>
      <c r="M7" s="25"/>
      <c r="N7" s="25">
        <v>45</v>
      </c>
      <c r="O7" s="30"/>
      <c r="P7" s="28" t="s">
        <v>23</v>
      </c>
      <c r="Q7" s="29"/>
      <c r="R7" s="24">
        <f t="shared" si="2"/>
        <v>112</v>
      </c>
      <c r="S7" s="24"/>
      <c r="T7" s="25">
        <v>54</v>
      </c>
      <c r="U7" s="25"/>
      <c r="V7" s="25">
        <v>58</v>
      </c>
      <c r="W7" s="30"/>
      <c r="X7" s="28" t="s">
        <v>24</v>
      </c>
      <c r="Y7" s="29"/>
      <c r="Z7" s="24">
        <f t="shared" si="3"/>
        <v>85</v>
      </c>
      <c r="AA7" s="24"/>
      <c r="AB7" s="25">
        <v>41</v>
      </c>
      <c r="AC7" s="25"/>
      <c r="AD7" s="25">
        <v>44</v>
      </c>
      <c r="AE7" s="30"/>
      <c r="AF7" s="28" t="s">
        <v>25</v>
      </c>
      <c r="AG7" s="29"/>
      <c r="AH7" s="24">
        <f t="shared" si="4"/>
        <v>69</v>
      </c>
      <c r="AI7" s="24"/>
      <c r="AJ7" s="25">
        <v>28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52</v>
      </c>
      <c r="C8" s="24"/>
      <c r="D8" s="25">
        <v>25</v>
      </c>
      <c r="E8" s="25"/>
      <c r="F8" s="26">
        <v>27</v>
      </c>
      <c r="G8" s="27"/>
      <c r="H8" s="28" t="s">
        <v>27</v>
      </c>
      <c r="I8" s="29"/>
      <c r="J8" s="24">
        <f t="shared" si="1"/>
        <v>101</v>
      </c>
      <c r="K8" s="24"/>
      <c r="L8" s="25">
        <v>39</v>
      </c>
      <c r="M8" s="25"/>
      <c r="N8" s="25">
        <v>62</v>
      </c>
      <c r="O8" s="30"/>
      <c r="P8" s="28" t="s">
        <v>28</v>
      </c>
      <c r="Q8" s="29"/>
      <c r="R8" s="24">
        <f t="shared" si="2"/>
        <v>114</v>
      </c>
      <c r="S8" s="24"/>
      <c r="T8" s="25">
        <v>45</v>
      </c>
      <c r="U8" s="25"/>
      <c r="V8" s="25">
        <v>69</v>
      </c>
      <c r="W8" s="30"/>
      <c r="X8" s="28" t="s">
        <v>29</v>
      </c>
      <c r="Y8" s="29"/>
      <c r="Z8" s="24">
        <f t="shared" si="3"/>
        <v>98</v>
      </c>
      <c r="AA8" s="24"/>
      <c r="AB8" s="25">
        <v>45</v>
      </c>
      <c r="AC8" s="25"/>
      <c r="AD8" s="25">
        <v>53</v>
      </c>
      <c r="AE8" s="30"/>
      <c r="AF8" s="28" t="s">
        <v>30</v>
      </c>
      <c r="AG8" s="29"/>
      <c r="AH8" s="24">
        <f t="shared" si="4"/>
        <v>60</v>
      </c>
      <c r="AI8" s="24"/>
      <c r="AJ8" s="25">
        <v>28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63</v>
      </c>
      <c r="C9" s="24"/>
      <c r="D9" s="25">
        <v>23</v>
      </c>
      <c r="E9" s="25"/>
      <c r="F9" s="26">
        <v>40</v>
      </c>
      <c r="G9" s="27"/>
      <c r="H9" s="28" t="s">
        <v>32</v>
      </c>
      <c r="I9" s="29"/>
      <c r="J9" s="24">
        <f t="shared" si="1"/>
        <v>93</v>
      </c>
      <c r="K9" s="24"/>
      <c r="L9" s="25">
        <v>50</v>
      </c>
      <c r="M9" s="25"/>
      <c r="N9" s="25">
        <v>43</v>
      </c>
      <c r="O9" s="30"/>
      <c r="P9" s="28" t="s">
        <v>33</v>
      </c>
      <c r="Q9" s="29"/>
      <c r="R9" s="24">
        <f t="shared" si="2"/>
        <v>129</v>
      </c>
      <c r="S9" s="24"/>
      <c r="T9" s="25">
        <v>72</v>
      </c>
      <c r="U9" s="25"/>
      <c r="V9" s="25">
        <v>57</v>
      </c>
      <c r="W9" s="30"/>
      <c r="X9" s="28" t="s">
        <v>34</v>
      </c>
      <c r="Y9" s="29"/>
      <c r="Z9" s="24">
        <f t="shared" si="3"/>
        <v>81</v>
      </c>
      <c r="AA9" s="24"/>
      <c r="AB9" s="25">
        <v>33</v>
      </c>
      <c r="AC9" s="25"/>
      <c r="AD9" s="25">
        <v>48</v>
      </c>
      <c r="AE9" s="30"/>
      <c r="AF9" s="28" t="s">
        <v>35</v>
      </c>
      <c r="AG9" s="29"/>
      <c r="AH9" s="24">
        <f t="shared" si="4"/>
        <v>64</v>
      </c>
      <c r="AI9" s="24"/>
      <c r="AJ9" s="25">
        <v>29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61</v>
      </c>
      <c r="C10" s="24"/>
      <c r="D10" s="25">
        <v>31</v>
      </c>
      <c r="E10" s="25"/>
      <c r="F10" s="26">
        <v>30</v>
      </c>
      <c r="G10" s="27"/>
      <c r="H10" s="28" t="s">
        <v>37</v>
      </c>
      <c r="I10" s="29"/>
      <c r="J10" s="24">
        <f t="shared" si="1"/>
        <v>69</v>
      </c>
      <c r="K10" s="24"/>
      <c r="L10" s="25">
        <v>35</v>
      </c>
      <c r="M10" s="25"/>
      <c r="N10" s="25">
        <v>34</v>
      </c>
      <c r="O10" s="30"/>
      <c r="P10" s="28" t="s">
        <v>38</v>
      </c>
      <c r="Q10" s="29"/>
      <c r="R10" s="24">
        <f t="shared" si="2"/>
        <v>141</v>
      </c>
      <c r="S10" s="24"/>
      <c r="T10" s="25">
        <v>63</v>
      </c>
      <c r="U10" s="25"/>
      <c r="V10" s="25">
        <v>78</v>
      </c>
      <c r="W10" s="30"/>
      <c r="X10" s="28" t="s">
        <v>39</v>
      </c>
      <c r="Y10" s="29"/>
      <c r="Z10" s="24">
        <f t="shared" si="3"/>
        <v>86</v>
      </c>
      <c r="AA10" s="24"/>
      <c r="AB10" s="25">
        <v>41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20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58</v>
      </c>
      <c r="C11" s="24"/>
      <c r="D11" s="25">
        <v>32</v>
      </c>
      <c r="E11" s="25"/>
      <c r="F11" s="26">
        <v>26</v>
      </c>
      <c r="G11" s="27"/>
      <c r="H11" s="28" t="s">
        <v>42</v>
      </c>
      <c r="I11" s="29"/>
      <c r="J11" s="24">
        <f t="shared" si="1"/>
        <v>95</v>
      </c>
      <c r="K11" s="24"/>
      <c r="L11" s="25">
        <v>55</v>
      </c>
      <c r="M11" s="25"/>
      <c r="N11" s="25">
        <v>40</v>
      </c>
      <c r="O11" s="30"/>
      <c r="P11" s="28" t="s">
        <v>43</v>
      </c>
      <c r="Q11" s="29"/>
      <c r="R11" s="24">
        <f t="shared" si="2"/>
        <v>134</v>
      </c>
      <c r="S11" s="24"/>
      <c r="T11" s="25">
        <v>63</v>
      </c>
      <c r="U11" s="25"/>
      <c r="V11" s="25">
        <v>71</v>
      </c>
      <c r="W11" s="30"/>
      <c r="X11" s="28" t="s">
        <v>44</v>
      </c>
      <c r="Y11" s="29"/>
      <c r="Z11" s="24">
        <f t="shared" si="3"/>
        <v>101</v>
      </c>
      <c r="AA11" s="24"/>
      <c r="AB11" s="25">
        <v>37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13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68</v>
      </c>
      <c r="C12" s="24"/>
      <c r="D12" s="25">
        <v>35</v>
      </c>
      <c r="E12" s="25"/>
      <c r="F12" s="26">
        <v>33</v>
      </c>
      <c r="G12" s="27"/>
      <c r="H12" s="28" t="s">
        <v>47</v>
      </c>
      <c r="I12" s="29"/>
      <c r="J12" s="24">
        <f t="shared" si="1"/>
        <v>85</v>
      </c>
      <c r="K12" s="24"/>
      <c r="L12" s="25">
        <v>44</v>
      </c>
      <c r="M12" s="25"/>
      <c r="N12" s="25">
        <v>41</v>
      </c>
      <c r="O12" s="30"/>
      <c r="P12" s="28" t="s">
        <v>48</v>
      </c>
      <c r="Q12" s="29"/>
      <c r="R12" s="24">
        <f t="shared" si="2"/>
        <v>141</v>
      </c>
      <c r="S12" s="24"/>
      <c r="T12" s="25">
        <v>73</v>
      </c>
      <c r="U12" s="25"/>
      <c r="V12" s="25">
        <v>68</v>
      </c>
      <c r="W12" s="30"/>
      <c r="X12" s="28" t="s">
        <v>49</v>
      </c>
      <c r="Y12" s="29"/>
      <c r="Z12" s="24">
        <f t="shared" si="3"/>
        <v>95</v>
      </c>
      <c r="AA12" s="24"/>
      <c r="AB12" s="25">
        <v>38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37</v>
      </c>
      <c r="AI12" s="24"/>
      <c r="AJ12" s="25">
        <v>14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71</v>
      </c>
      <c r="C13" s="24"/>
      <c r="D13" s="25">
        <v>30</v>
      </c>
      <c r="E13" s="25"/>
      <c r="F13" s="26">
        <v>41</v>
      </c>
      <c r="G13" s="27"/>
      <c r="H13" s="28" t="s">
        <v>52</v>
      </c>
      <c r="I13" s="29"/>
      <c r="J13" s="24">
        <f t="shared" si="1"/>
        <v>68</v>
      </c>
      <c r="K13" s="24"/>
      <c r="L13" s="25">
        <v>31</v>
      </c>
      <c r="M13" s="25"/>
      <c r="N13" s="25">
        <v>37</v>
      </c>
      <c r="O13" s="30"/>
      <c r="P13" s="28" t="s">
        <v>53</v>
      </c>
      <c r="Q13" s="29"/>
      <c r="R13" s="24">
        <f t="shared" si="2"/>
        <v>143</v>
      </c>
      <c r="S13" s="24"/>
      <c r="T13" s="25">
        <v>68</v>
      </c>
      <c r="U13" s="25"/>
      <c r="V13" s="25">
        <v>75</v>
      </c>
      <c r="W13" s="30"/>
      <c r="X13" s="28" t="s">
        <v>54</v>
      </c>
      <c r="Y13" s="29"/>
      <c r="Z13" s="24">
        <f t="shared" si="3"/>
        <v>122</v>
      </c>
      <c r="AA13" s="24"/>
      <c r="AB13" s="25">
        <v>54</v>
      </c>
      <c r="AC13" s="25"/>
      <c r="AD13" s="25">
        <v>68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13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83</v>
      </c>
      <c r="C14" s="24"/>
      <c r="D14" s="25">
        <v>41</v>
      </c>
      <c r="E14" s="25"/>
      <c r="F14" s="26">
        <v>42</v>
      </c>
      <c r="G14" s="27"/>
      <c r="H14" s="28" t="s">
        <v>57</v>
      </c>
      <c r="I14" s="29"/>
      <c r="J14" s="24">
        <f t="shared" si="1"/>
        <v>77</v>
      </c>
      <c r="K14" s="24"/>
      <c r="L14" s="25">
        <v>36</v>
      </c>
      <c r="M14" s="25"/>
      <c r="N14" s="25">
        <v>41</v>
      </c>
      <c r="O14" s="30"/>
      <c r="P14" s="28" t="s">
        <v>58</v>
      </c>
      <c r="Q14" s="29"/>
      <c r="R14" s="24">
        <f t="shared" si="2"/>
        <v>142</v>
      </c>
      <c r="S14" s="24"/>
      <c r="T14" s="25">
        <v>69</v>
      </c>
      <c r="U14" s="25"/>
      <c r="V14" s="25">
        <v>73</v>
      </c>
      <c r="W14" s="30"/>
      <c r="X14" s="28" t="s">
        <v>59</v>
      </c>
      <c r="Y14" s="29"/>
      <c r="Z14" s="24">
        <f t="shared" si="3"/>
        <v>141</v>
      </c>
      <c r="AA14" s="24"/>
      <c r="AB14" s="25">
        <v>65</v>
      </c>
      <c r="AC14" s="25"/>
      <c r="AD14" s="25">
        <v>76</v>
      </c>
      <c r="AE14" s="30"/>
      <c r="AF14" s="28" t="s">
        <v>60</v>
      </c>
      <c r="AG14" s="29"/>
      <c r="AH14" s="24">
        <f t="shared" si="4"/>
        <v>23</v>
      </c>
      <c r="AI14" s="24"/>
      <c r="AJ14" s="25">
        <v>4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66</v>
      </c>
      <c r="C15" s="24"/>
      <c r="D15" s="25">
        <v>37</v>
      </c>
      <c r="E15" s="25"/>
      <c r="F15" s="26">
        <v>29</v>
      </c>
      <c r="G15" s="27"/>
      <c r="H15" s="28" t="s">
        <v>62</v>
      </c>
      <c r="I15" s="29"/>
      <c r="J15" s="24">
        <f t="shared" si="1"/>
        <v>87</v>
      </c>
      <c r="K15" s="24"/>
      <c r="L15" s="25">
        <v>46</v>
      </c>
      <c r="M15" s="25"/>
      <c r="N15" s="25">
        <v>41</v>
      </c>
      <c r="O15" s="30"/>
      <c r="P15" s="28" t="s">
        <v>63</v>
      </c>
      <c r="Q15" s="29"/>
      <c r="R15" s="24">
        <f t="shared" si="2"/>
        <v>133</v>
      </c>
      <c r="S15" s="24"/>
      <c r="T15" s="25">
        <v>60</v>
      </c>
      <c r="U15" s="25"/>
      <c r="V15" s="25">
        <v>73</v>
      </c>
      <c r="W15" s="30"/>
      <c r="X15" s="28" t="s">
        <v>64</v>
      </c>
      <c r="Y15" s="29"/>
      <c r="Z15" s="24">
        <f t="shared" si="3"/>
        <v>117</v>
      </c>
      <c r="AA15" s="24"/>
      <c r="AB15" s="25">
        <v>47</v>
      </c>
      <c r="AC15" s="25"/>
      <c r="AD15" s="25">
        <v>70</v>
      </c>
      <c r="AE15" s="30"/>
      <c r="AF15" s="28" t="s">
        <v>65</v>
      </c>
      <c r="AG15" s="29"/>
      <c r="AH15" s="24">
        <f t="shared" si="4"/>
        <v>27</v>
      </c>
      <c r="AI15" s="24"/>
      <c r="AJ15" s="25">
        <v>12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81</v>
      </c>
      <c r="C16" s="24"/>
      <c r="D16" s="25">
        <v>42</v>
      </c>
      <c r="E16" s="25"/>
      <c r="F16" s="26">
        <v>39</v>
      </c>
      <c r="G16" s="27"/>
      <c r="H16" s="28" t="s">
        <v>67</v>
      </c>
      <c r="I16" s="29"/>
      <c r="J16" s="24">
        <f t="shared" si="1"/>
        <v>76</v>
      </c>
      <c r="K16" s="24"/>
      <c r="L16" s="25">
        <v>41</v>
      </c>
      <c r="M16" s="25"/>
      <c r="N16" s="25">
        <v>35</v>
      </c>
      <c r="O16" s="30"/>
      <c r="P16" s="28" t="s">
        <v>68</v>
      </c>
      <c r="Q16" s="29"/>
      <c r="R16" s="24">
        <f t="shared" si="2"/>
        <v>135</v>
      </c>
      <c r="S16" s="24"/>
      <c r="T16" s="25">
        <v>49</v>
      </c>
      <c r="U16" s="25"/>
      <c r="V16" s="25">
        <v>86</v>
      </c>
      <c r="W16" s="30"/>
      <c r="X16" s="28" t="s">
        <v>69</v>
      </c>
      <c r="Y16" s="29"/>
      <c r="Z16" s="24">
        <f t="shared" si="3"/>
        <v>125</v>
      </c>
      <c r="AA16" s="24"/>
      <c r="AB16" s="25">
        <v>49</v>
      </c>
      <c r="AC16" s="25"/>
      <c r="AD16" s="25">
        <v>76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7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75</v>
      </c>
      <c r="C17" s="24"/>
      <c r="D17" s="25">
        <v>32</v>
      </c>
      <c r="E17" s="25"/>
      <c r="F17" s="26">
        <v>43</v>
      </c>
      <c r="G17" s="27"/>
      <c r="H17" s="28" t="s">
        <v>72</v>
      </c>
      <c r="I17" s="29"/>
      <c r="J17" s="24">
        <f t="shared" si="1"/>
        <v>73</v>
      </c>
      <c r="K17" s="24"/>
      <c r="L17" s="25">
        <v>31</v>
      </c>
      <c r="M17" s="25"/>
      <c r="N17" s="25">
        <v>42</v>
      </c>
      <c r="O17" s="30"/>
      <c r="P17" s="28" t="s">
        <v>73</v>
      </c>
      <c r="Q17" s="29"/>
      <c r="R17" s="24">
        <f t="shared" si="2"/>
        <v>118</v>
      </c>
      <c r="S17" s="24"/>
      <c r="T17" s="25">
        <v>51</v>
      </c>
      <c r="U17" s="25"/>
      <c r="V17" s="25">
        <v>67</v>
      </c>
      <c r="W17" s="30"/>
      <c r="X17" s="28" t="s">
        <v>74</v>
      </c>
      <c r="Y17" s="29"/>
      <c r="Z17" s="24">
        <f t="shared" si="3"/>
        <v>180</v>
      </c>
      <c r="AA17" s="24"/>
      <c r="AB17" s="25">
        <v>81</v>
      </c>
      <c r="AC17" s="25"/>
      <c r="AD17" s="25">
        <v>99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3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69</v>
      </c>
      <c r="C18" s="24"/>
      <c r="D18" s="25">
        <v>34</v>
      </c>
      <c r="E18" s="25"/>
      <c r="F18" s="26">
        <v>35</v>
      </c>
      <c r="G18" s="27"/>
      <c r="H18" s="28" t="s">
        <v>77</v>
      </c>
      <c r="I18" s="29"/>
      <c r="J18" s="24">
        <f t="shared" si="1"/>
        <v>82</v>
      </c>
      <c r="K18" s="24"/>
      <c r="L18" s="25">
        <v>48</v>
      </c>
      <c r="M18" s="25"/>
      <c r="N18" s="25">
        <v>34</v>
      </c>
      <c r="O18" s="30"/>
      <c r="P18" s="28" t="s">
        <v>78</v>
      </c>
      <c r="Q18" s="29"/>
      <c r="R18" s="24">
        <f t="shared" si="2"/>
        <v>137</v>
      </c>
      <c r="S18" s="24"/>
      <c r="T18" s="25">
        <v>66</v>
      </c>
      <c r="U18" s="25"/>
      <c r="V18" s="25">
        <v>71</v>
      </c>
      <c r="W18" s="30"/>
      <c r="X18" s="28" t="s">
        <v>79</v>
      </c>
      <c r="Y18" s="29"/>
      <c r="Z18" s="24">
        <f t="shared" si="3"/>
        <v>180</v>
      </c>
      <c r="AA18" s="24"/>
      <c r="AB18" s="25">
        <v>78</v>
      </c>
      <c r="AC18" s="25"/>
      <c r="AD18" s="25">
        <v>102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85</v>
      </c>
      <c r="C19" s="24"/>
      <c r="D19" s="25">
        <v>45</v>
      </c>
      <c r="E19" s="25"/>
      <c r="F19" s="26">
        <v>40</v>
      </c>
      <c r="G19" s="27"/>
      <c r="H19" s="28" t="s">
        <v>82</v>
      </c>
      <c r="I19" s="29"/>
      <c r="J19" s="24">
        <f t="shared" si="1"/>
        <v>63</v>
      </c>
      <c r="K19" s="24"/>
      <c r="L19" s="25">
        <v>34</v>
      </c>
      <c r="M19" s="25"/>
      <c r="N19" s="25">
        <v>29</v>
      </c>
      <c r="O19" s="30"/>
      <c r="P19" s="28" t="s">
        <v>83</v>
      </c>
      <c r="Q19" s="29"/>
      <c r="R19" s="24">
        <f t="shared" si="2"/>
        <v>126</v>
      </c>
      <c r="S19" s="24"/>
      <c r="T19" s="25">
        <v>52</v>
      </c>
      <c r="U19" s="25"/>
      <c r="V19" s="25">
        <v>74</v>
      </c>
      <c r="W19" s="30"/>
      <c r="X19" s="28" t="s">
        <v>84</v>
      </c>
      <c r="Y19" s="29"/>
      <c r="Z19" s="24">
        <f t="shared" si="3"/>
        <v>163</v>
      </c>
      <c r="AA19" s="24"/>
      <c r="AB19" s="25">
        <v>74</v>
      </c>
      <c r="AC19" s="25"/>
      <c r="AD19" s="25">
        <v>89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5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76</v>
      </c>
      <c r="C20" s="24"/>
      <c r="D20" s="25">
        <v>35</v>
      </c>
      <c r="E20" s="25"/>
      <c r="F20" s="26">
        <v>41</v>
      </c>
      <c r="G20" s="27"/>
      <c r="H20" s="28" t="s">
        <v>87</v>
      </c>
      <c r="I20" s="29"/>
      <c r="J20" s="24">
        <f t="shared" si="1"/>
        <v>102</v>
      </c>
      <c r="K20" s="24"/>
      <c r="L20" s="25">
        <v>50</v>
      </c>
      <c r="M20" s="25"/>
      <c r="N20" s="25">
        <v>52</v>
      </c>
      <c r="O20" s="30"/>
      <c r="P20" s="28" t="s">
        <v>88</v>
      </c>
      <c r="Q20" s="29"/>
      <c r="R20" s="24">
        <f t="shared" si="2"/>
        <v>92</v>
      </c>
      <c r="S20" s="24"/>
      <c r="T20" s="25">
        <v>51</v>
      </c>
      <c r="U20" s="25"/>
      <c r="V20" s="25">
        <v>41</v>
      </c>
      <c r="W20" s="30"/>
      <c r="X20" s="28" t="s">
        <v>89</v>
      </c>
      <c r="Y20" s="29"/>
      <c r="Z20" s="24">
        <f t="shared" si="3"/>
        <v>90</v>
      </c>
      <c r="AA20" s="24"/>
      <c r="AB20" s="25">
        <v>47</v>
      </c>
      <c r="AC20" s="25"/>
      <c r="AD20" s="25">
        <v>43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80</v>
      </c>
      <c r="C21" s="24"/>
      <c r="D21" s="25">
        <v>45</v>
      </c>
      <c r="E21" s="25"/>
      <c r="F21" s="26">
        <v>35</v>
      </c>
      <c r="G21" s="27"/>
      <c r="H21" s="28" t="s">
        <v>92</v>
      </c>
      <c r="I21" s="29"/>
      <c r="J21" s="24">
        <f t="shared" si="1"/>
        <v>88</v>
      </c>
      <c r="K21" s="24"/>
      <c r="L21" s="25">
        <v>41</v>
      </c>
      <c r="M21" s="25"/>
      <c r="N21" s="25">
        <v>47</v>
      </c>
      <c r="O21" s="30"/>
      <c r="P21" s="28" t="s">
        <v>93</v>
      </c>
      <c r="Q21" s="29"/>
      <c r="R21" s="24">
        <f t="shared" si="2"/>
        <v>132</v>
      </c>
      <c r="S21" s="24"/>
      <c r="T21" s="25">
        <v>63</v>
      </c>
      <c r="U21" s="25"/>
      <c r="V21" s="25">
        <v>69</v>
      </c>
      <c r="W21" s="30"/>
      <c r="X21" s="28" t="s">
        <v>94</v>
      </c>
      <c r="Y21" s="29"/>
      <c r="Z21" s="24">
        <f t="shared" si="3"/>
        <v>114</v>
      </c>
      <c r="AA21" s="24"/>
      <c r="AB21" s="25">
        <v>50</v>
      </c>
      <c r="AC21" s="25"/>
      <c r="AD21" s="25">
        <v>64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76</v>
      </c>
      <c r="C22" s="24"/>
      <c r="D22" s="25">
        <v>43</v>
      </c>
      <c r="E22" s="25"/>
      <c r="F22" s="26">
        <v>33</v>
      </c>
      <c r="G22" s="27"/>
      <c r="H22" s="28" t="s">
        <v>97</v>
      </c>
      <c r="I22" s="29"/>
      <c r="J22" s="24">
        <f t="shared" si="1"/>
        <v>91</v>
      </c>
      <c r="K22" s="24"/>
      <c r="L22" s="25">
        <v>48</v>
      </c>
      <c r="M22" s="25"/>
      <c r="N22" s="25">
        <v>43</v>
      </c>
      <c r="O22" s="30"/>
      <c r="P22" s="28" t="s">
        <v>98</v>
      </c>
      <c r="Q22" s="29"/>
      <c r="R22" s="24">
        <f t="shared" si="2"/>
        <v>127</v>
      </c>
      <c r="S22" s="24"/>
      <c r="T22" s="25">
        <v>54</v>
      </c>
      <c r="U22" s="25"/>
      <c r="V22" s="25">
        <v>73</v>
      </c>
      <c r="W22" s="30"/>
      <c r="X22" s="28" t="s">
        <v>99</v>
      </c>
      <c r="Y22" s="29"/>
      <c r="Z22" s="24">
        <f t="shared" si="3"/>
        <v>111</v>
      </c>
      <c r="AA22" s="24"/>
      <c r="AB22" s="25">
        <v>46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2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94</v>
      </c>
      <c r="C23" s="33"/>
      <c r="D23" s="34">
        <v>42</v>
      </c>
      <c r="E23" s="34"/>
      <c r="F23" s="35">
        <v>52</v>
      </c>
      <c r="G23" s="36"/>
      <c r="H23" s="37" t="s">
        <v>102</v>
      </c>
      <c r="I23" s="38"/>
      <c r="J23" s="33">
        <f t="shared" si="1"/>
        <v>99</v>
      </c>
      <c r="K23" s="33"/>
      <c r="L23" s="34">
        <v>36</v>
      </c>
      <c r="M23" s="34"/>
      <c r="N23" s="34">
        <v>63</v>
      </c>
      <c r="O23" s="39"/>
      <c r="P23" s="37" t="s">
        <v>103</v>
      </c>
      <c r="Q23" s="38"/>
      <c r="R23" s="33">
        <f t="shared" si="2"/>
        <v>98</v>
      </c>
      <c r="S23" s="33"/>
      <c r="T23" s="34">
        <v>51</v>
      </c>
      <c r="U23" s="34"/>
      <c r="V23" s="34">
        <v>47</v>
      </c>
      <c r="W23" s="39"/>
      <c r="X23" s="37" t="s">
        <v>104</v>
      </c>
      <c r="Y23" s="38"/>
      <c r="Z23" s="33">
        <f t="shared" si="3"/>
        <v>91</v>
      </c>
      <c r="AA23" s="33"/>
      <c r="AB23" s="34">
        <v>44</v>
      </c>
      <c r="AC23" s="34"/>
      <c r="AD23" s="34">
        <v>47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320</v>
      </c>
      <c r="D27" s="62"/>
      <c r="E27" s="63">
        <f>SUM(E28:F29)</f>
        <v>407</v>
      </c>
      <c r="F27" s="62"/>
      <c r="G27" s="63">
        <f>SUM(G28:H29)</f>
        <v>225</v>
      </c>
      <c r="H27" s="62"/>
      <c r="I27" s="63">
        <f>SUM(I28:J29)</f>
        <v>241</v>
      </c>
      <c r="J27" s="62"/>
      <c r="K27" s="63">
        <f>SUM(K28:L29)</f>
        <v>170</v>
      </c>
      <c r="L27" s="62"/>
      <c r="M27" s="63">
        <f>SUM(M28:N29)</f>
        <v>871</v>
      </c>
      <c r="N27" s="62"/>
      <c r="O27" s="63">
        <f>SUM(O28:P29)</f>
        <v>838</v>
      </c>
      <c r="P27" s="62"/>
      <c r="Q27" s="63">
        <f>SUM(Q28:R29)</f>
        <v>1265</v>
      </c>
      <c r="R27" s="62"/>
      <c r="S27" s="63">
        <f>SUM(S28:T29)</f>
        <v>1240</v>
      </c>
      <c r="T27" s="62"/>
      <c r="U27" s="63">
        <f>SUM(U28:V29)</f>
        <v>470</v>
      </c>
      <c r="V27" s="62"/>
      <c r="W27" s="63">
        <f>SUM(W28:X29)</f>
        <v>485</v>
      </c>
      <c r="X27" s="62"/>
      <c r="Y27" s="63">
        <f>SUM(Y28:Z29)</f>
        <v>743</v>
      </c>
      <c r="Z27" s="62"/>
      <c r="AA27" s="63">
        <f>SUM(AA28:AB29)</f>
        <v>569</v>
      </c>
      <c r="AB27" s="62"/>
      <c r="AC27" s="63">
        <f>SUM(AC28:AD29)</f>
        <v>624</v>
      </c>
      <c r="AD27" s="62"/>
      <c r="AE27" s="63">
        <f>SUM(AE28:AF29)</f>
        <v>112</v>
      </c>
      <c r="AF27" s="62"/>
      <c r="AG27" s="63">
        <f>SUM(AG28:AH29)</f>
        <v>2</v>
      </c>
      <c r="AH27" s="62"/>
      <c r="AI27" s="64">
        <f>SUM(C27:AH27)</f>
        <v>8582</v>
      </c>
      <c r="AJ27" s="65"/>
      <c r="AK27" s="66">
        <v>4094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153</v>
      </c>
      <c r="D28" s="71"/>
      <c r="E28" s="72">
        <f>SUM(D10:E15)</f>
        <v>206</v>
      </c>
      <c r="F28" s="71"/>
      <c r="G28" s="72">
        <f>SUM(D16:E18)</f>
        <v>108</v>
      </c>
      <c r="H28" s="71"/>
      <c r="I28" s="72">
        <f>SUM(D19:E21)</f>
        <v>125</v>
      </c>
      <c r="J28" s="71"/>
      <c r="K28" s="72">
        <f>SUM(D22:E23)</f>
        <v>85</v>
      </c>
      <c r="L28" s="71"/>
      <c r="M28" s="72">
        <f>SUM(L4:M13)</f>
        <v>436</v>
      </c>
      <c r="N28" s="71"/>
      <c r="O28" s="72">
        <f>SUM(L14:M23)</f>
        <v>411</v>
      </c>
      <c r="P28" s="71"/>
      <c r="Q28" s="72">
        <f>SUM(T4:U13)</f>
        <v>590</v>
      </c>
      <c r="R28" s="71"/>
      <c r="S28" s="72">
        <f>SUM(T14:U23)</f>
        <v>566</v>
      </c>
      <c r="T28" s="71"/>
      <c r="U28" s="72">
        <f>SUM(AB4:AC8)</f>
        <v>223</v>
      </c>
      <c r="V28" s="71"/>
      <c r="W28" s="72">
        <f>SUM(AB9:AC13)</f>
        <v>203</v>
      </c>
      <c r="X28" s="71"/>
      <c r="Y28" s="72">
        <f>SUM(AB14:AC18)</f>
        <v>320</v>
      </c>
      <c r="Z28" s="71"/>
      <c r="AA28" s="72">
        <f>SUM(AB19:AC23)</f>
        <v>261</v>
      </c>
      <c r="AB28" s="71"/>
      <c r="AC28" s="72">
        <f>SUM(AJ4:AK13)</f>
        <v>265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3987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167</v>
      </c>
      <c r="D29" s="78"/>
      <c r="E29" s="79">
        <f>SUM(F10:G15)</f>
        <v>201</v>
      </c>
      <c r="F29" s="78"/>
      <c r="G29" s="79">
        <f>SUM(F16:G18)</f>
        <v>117</v>
      </c>
      <c r="H29" s="78"/>
      <c r="I29" s="79">
        <f>SUM(F19:G21)</f>
        <v>116</v>
      </c>
      <c r="J29" s="78"/>
      <c r="K29" s="79">
        <f>SUM(F22:G23)</f>
        <v>85</v>
      </c>
      <c r="L29" s="78"/>
      <c r="M29" s="79">
        <f>SUM(N4:O13)</f>
        <v>435</v>
      </c>
      <c r="N29" s="78"/>
      <c r="O29" s="79">
        <f>SUM(N14:O23)</f>
        <v>427</v>
      </c>
      <c r="P29" s="78"/>
      <c r="Q29" s="79">
        <f>SUM(V4:W13)</f>
        <v>675</v>
      </c>
      <c r="R29" s="78"/>
      <c r="S29" s="79">
        <f>SUM(V14:W23)</f>
        <v>674</v>
      </c>
      <c r="T29" s="78"/>
      <c r="U29" s="79">
        <f>SUM(AD4:AE8)</f>
        <v>247</v>
      </c>
      <c r="V29" s="78"/>
      <c r="W29" s="79">
        <f>SUM(AD9:AE13)</f>
        <v>282</v>
      </c>
      <c r="X29" s="78"/>
      <c r="Y29" s="79">
        <f>SUM(AD14:AE18)</f>
        <v>423</v>
      </c>
      <c r="Z29" s="78"/>
      <c r="AA29" s="79">
        <f>SUM(AD19:AE23)</f>
        <v>308</v>
      </c>
      <c r="AB29" s="78"/>
      <c r="AC29" s="79">
        <f>SUM(AL4:AM13)</f>
        <v>359</v>
      </c>
      <c r="AD29" s="78"/>
      <c r="AE29" s="79">
        <f>SUM(AL14:AM23)</f>
        <v>77</v>
      </c>
      <c r="AF29" s="78"/>
      <c r="AG29" s="79">
        <f>AL24</f>
        <v>2</v>
      </c>
      <c r="AH29" s="78"/>
      <c r="AI29" s="80">
        <f>SUM(C29:AH29)</f>
        <v>4595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952</v>
      </c>
      <c r="D31" s="92"/>
      <c r="E31" s="92"/>
      <c r="F31" s="93">
        <f>C31/AI27</f>
        <v>0.11092985318107668</v>
      </c>
      <c r="G31" s="93"/>
      <c r="H31" s="94"/>
      <c r="I31" s="95">
        <f>SUM(I27:V27)</f>
        <v>5095</v>
      </c>
      <c r="J31" s="96"/>
      <c r="K31" s="96"/>
      <c r="L31" s="96"/>
      <c r="M31" s="96"/>
      <c r="N31" s="96"/>
      <c r="O31" s="96"/>
      <c r="P31" s="97">
        <f>I31/AI27</f>
        <v>0.5936844558378</v>
      </c>
      <c r="Q31" s="97"/>
      <c r="R31" s="97"/>
      <c r="S31" s="97"/>
      <c r="T31" s="97"/>
      <c r="U31" s="97"/>
      <c r="V31" s="98"/>
      <c r="W31" s="95">
        <f>SUM(W27:AH27)</f>
        <v>2535</v>
      </c>
      <c r="X31" s="99"/>
      <c r="Y31" s="99"/>
      <c r="Z31" s="99"/>
      <c r="AA31" s="99"/>
      <c r="AB31" s="99"/>
      <c r="AC31" s="97">
        <f>W31/AI27</f>
        <v>0.2953856909811233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50</v>
      </c>
      <c r="C4" s="15"/>
      <c r="D4" s="16">
        <v>24</v>
      </c>
      <c r="E4" s="16"/>
      <c r="F4" s="17">
        <v>26</v>
      </c>
      <c r="G4" s="18"/>
      <c r="H4" s="19" t="s">
        <v>7</v>
      </c>
      <c r="I4" s="20"/>
      <c r="J4" s="15">
        <f aca="true" t="shared" si="1" ref="J4:J23">SUM(L4:N4)</f>
        <v>105</v>
      </c>
      <c r="K4" s="15"/>
      <c r="L4" s="16">
        <v>56</v>
      </c>
      <c r="M4" s="16"/>
      <c r="N4" s="16">
        <v>49</v>
      </c>
      <c r="O4" s="21"/>
      <c r="P4" s="19" t="s">
        <v>8</v>
      </c>
      <c r="Q4" s="20"/>
      <c r="R4" s="15">
        <f aca="true" t="shared" si="2" ref="R4:R23">SUM(T4:V4)</f>
        <v>115</v>
      </c>
      <c r="S4" s="15"/>
      <c r="T4" s="16">
        <v>60</v>
      </c>
      <c r="U4" s="16"/>
      <c r="V4" s="16">
        <v>55</v>
      </c>
      <c r="W4" s="21"/>
      <c r="X4" s="19" t="s">
        <v>9</v>
      </c>
      <c r="Y4" s="20"/>
      <c r="Z4" s="15">
        <f aca="true" t="shared" si="3" ref="Z4:Z23">SUM(AB4:AD4)</f>
        <v>111</v>
      </c>
      <c r="AA4" s="15"/>
      <c r="AB4" s="16">
        <v>53</v>
      </c>
      <c r="AC4" s="16"/>
      <c r="AD4" s="16">
        <v>58</v>
      </c>
      <c r="AE4" s="21"/>
      <c r="AF4" s="19" t="s">
        <v>10</v>
      </c>
      <c r="AG4" s="20"/>
      <c r="AH4" s="15">
        <f aca="true" t="shared" si="4" ref="AH4:AH24">SUM(AJ4:AL4)</f>
        <v>140</v>
      </c>
      <c r="AI4" s="15"/>
      <c r="AJ4" s="16">
        <v>78</v>
      </c>
      <c r="AK4" s="16"/>
      <c r="AL4" s="16">
        <v>62</v>
      </c>
      <c r="AM4" s="22"/>
    </row>
    <row r="5" spans="1:39" s="13" customFormat="1" ht="18" customHeight="1">
      <c r="A5" s="23" t="s">
        <v>11</v>
      </c>
      <c r="B5" s="24">
        <f t="shared" si="0"/>
        <v>45</v>
      </c>
      <c r="C5" s="24"/>
      <c r="D5" s="25">
        <v>23</v>
      </c>
      <c r="E5" s="25"/>
      <c r="F5" s="26">
        <v>22</v>
      </c>
      <c r="G5" s="27"/>
      <c r="H5" s="28" t="s">
        <v>12</v>
      </c>
      <c r="I5" s="29"/>
      <c r="J5" s="24">
        <f t="shared" si="1"/>
        <v>109</v>
      </c>
      <c r="K5" s="24"/>
      <c r="L5" s="25">
        <v>59</v>
      </c>
      <c r="M5" s="25"/>
      <c r="N5" s="25">
        <v>50</v>
      </c>
      <c r="O5" s="30"/>
      <c r="P5" s="28" t="s">
        <v>13</v>
      </c>
      <c r="Q5" s="29"/>
      <c r="R5" s="24">
        <f t="shared" si="2"/>
        <v>106</v>
      </c>
      <c r="S5" s="24"/>
      <c r="T5" s="25">
        <v>55</v>
      </c>
      <c r="U5" s="25"/>
      <c r="V5" s="25">
        <v>51</v>
      </c>
      <c r="W5" s="30"/>
      <c r="X5" s="28" t="s">
        <v>14</v>
      </c>
      <c r="Y5" s="29"/>
      <c r="Z5" s="24">
        <f t="shared" si="3"/>
        <v>93</v>
      </c>
      <c r="AA5" s="24"/>
      <c r="AB5" s="25">
        <v>41</v>
      </c>
      <c r="AC5" s="25"/>
      <c r="AD5" s="25">
        <v>52</v>
      </c>
      <c r="AE5" s="30"/>
      <c r="AF5" s="28" t="s">
        <v>15</v>
      </c>
      <c r="AG5" s="29"/>
      <c r="AH5" s="24">
        <f t="shared" si="4"/>
        <v>111</v>
      </c>
      <c r="AI5" s="24"/>
      <c r="AJ5" s="25">
        <v>55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60</v>
      </c>
      <c r="C6" s="24"/>
      <c r="D6" s="25">
        <v>31</v>
      </c>
      <c r="E6" s="25"/>
      <c r="F6" s="26">
        <v>29</v>
      </c>
      <c r="G6" s="27"/>
      <c r="H6" s="28" t="s">
        <v>17</v>
      </c>
      <c r="I6" s="29"/>
      <c r="J6" s="24">
        <f t="shared" si="1"/>
        <v>91</v>
      </c>
      <c r="K6" s="24"/>
      <c r="L6" s="25">
        <v>44</v>
      </c>
      <c r="M6" s="25"/>
      <c r="N6" s="25">
        <v>47</v>
      </c>
      <c r="O6" s="30"/>
      <c r="P6" s="28" t="s">
        <v>18</v>
      </c>
      <c r="Q6" s="29"/>
      <c r="R6" s="24">
        <f t="shared" si="2"/>
        <v>95</v>
      </c>
      <c r="S6" s="24"/>
      <c r="T6" s="25">
        <v>43</v>
      </c>
      <c r="U6" s="25"/>
      <c r="V6" s="25">
        <v>52</v>
      </c>
      <c r="W6" s="30"/>
      <c r="X6" s="28" t="s">
        <v>19</v>
      </c>
      <c r="Y6" s="29"/>
      <c r="Z6" s="24">
        <f t="shared" si="3"/>
        <v>96</v>
      </c>
      <c r="AA6" s="24"/>
      <c r="AB6" s="25">
        <v>45</v>
      </c>
      <c r="AC6" s="25"/>
      <c r="AD6" s="25">
        <v>51</v>
      </c>
      <c r="AE6" s="30"/>
      <c r="AF6" s="28" t="s">
        <v>20</v>
      </c>
      <c r="AG6" s="29"/>
      <c r="AH6" s="24">
        <f t="shared" si="4"/>
        <v>89</v>
      </c>
      <c r="AI6" s="24"/>
      <c r="AJ6" s="25">
        <v>46</v>
      </c>
      <c r="AK6" s="25"/>
      <c r="AL6" s="25">
        <v>43</v>
      </c>
      <c r="AM6" s="31"/>
    </row>
    <row r="7" spans="1:39" s="13" customFormat="1" ht="18" customHeight="1">
      <c r="A7" s="23" t="s">
        <v>21</v>
      </c>
      <c r="B7" s="24">
        <f t="shared" si="0"/>
        <v>64</v>
      </c>
      <c r="C7" s="24"/>
      <c r="D7" s="25">
        <v>27</v>
      </c>
      <c r="E7" s="25"/>
      <c r="F7" s="26">
        <v>37</v>
      </c>
      <c r="G7" s="27"/>
      <c r="H7" s="28" t="s">
        <v>22</v>
      </c>
      <c r="I7" s="29"/>
      <c r="J7" s="24">
        <f t="shared" si="1"/>
        <v>75</v>
      </c>
      <c r="K7" s="24"/>
      <c r="L7" s="25">
        <v>41</v>
      </c>
      <c r="M7" s="25"/>
      <c r="N7" s="25">
        <v>34</v>
      </c>
      <c r="O7" s="30"/>
      <c r="P7" s="28" t="s">
        <v>23</v>
      </c>
      <c r="Q7" s="29"/>
      <c r="R7" s="24">
        <f t="shared" si="2"/>
        <v>122</v>
      </c>
      <c r="S7" s="24"/>
      <c r="T7" s="25">
        <v>57</v>
      </c>
      <c r="U7" s="25"/>
      <c r="V7" s="25">
        <v>65</v>
      </c>
      <c r="W7" s="30"/>
      <c r="X7" s="28" t="s">
        <v>24</v>
      </c>
      <c r="Y7" s="29"/>
      <c r="Z7" s="24">
        <f t="shared" si="3"/>
        <v>121</v>
      </c>
      <c r="AA7" s="24"/>
      <c r="AB7" s="25">
        <v>51</v>
      </c>
      <c r="AC7" s="25"/>
      <c r="AD7" s="25">
        <v>70</v>
      </c>
      <c r="AE7" s="30"/>
      <c r="AF7" s="28" t="s">
        <v>25</v>
      </c>
      <c r="AG7" s="29"/>
      <c r="AH7" s="24">
        <f t="shared" si="4"/>
        <v>79</v>
      </c>
      <c r="AI7" s="24"/>
      <c r="AJ7" s="25">
        <v>35</v>
      </c>
      <c r="AK7" s="25"/>
      <c r="AL7" s="25">
        <v>44</v>
      </c>
      <c r="AM7" s="31"/>
    </row>
    <row r="8" spans="1:39" s="13" customFormat="1" ht="18" customHeight="1">
      <c r="A8" s="23" t="s">
        <v>26</v>
      </c>
      <c r="B8" s="24">
        <f t="shared" si="0"/>
        <v>69</v>
      </c>
      <c r="C8" s="24"/>
      <c r="D8" s="25">
        <v>37</v>
      </c>
      <c r="E8" s="25"/>
      <c r="F8" s="26">
        <v>32</v>
      </c>
      <c r="G8" s="27"/>
      <c r="H8" s="28" t="s">
        <v>27</v>
      </c>
      <c r="I8" s="29"/>
      <c r="J8" s="24">
        <f t="shared" si="1"/>
        <v>70</v>
      </c>
      <c r="K8" s="24"/>
      <c r="L8" s="25">
        <v>39</v>
      </c>
      <c r="M8" s="25"/>
      <c r="N8" s="25">
        <v>31</v>
      </c>
      <c r="O8" s="30"/>
      <c r="P8" s="28" t="s">
        <v>28</v>
      </c>
      <c r="Q8" s="29"/>
      <c r="R8" s="24">
        <f t="shared" si="2"/>
        <v>107</v>
      </c>
      <c r="S8" s="24"/>
      <c r="T8" s="25">
        <v>48</v>
      </c>
      <c r="U8" s="25"/>
      <c r="V8" s="25">
        <v>59</v>
      </c>
      <c r="W8" s="30"/>
      <c r="X8" s="28" t="s">
        <v>29</v>
      </c>
      <c r="Y8" s="29"/>
      <c r="Z8" s="24">
        <f t="shared" si="3"/>
        <v>110</v>
      </c>
      <c r="AA8" s="24"/>
      <c r="AB8" s="25">
        <v>52</v>
      </c>
      <c r="AC8" s="25"/>
      <c r="AD8" s="25">
        <v>58</v>
      </c>
      <c r="AE8" s="30"/>
      <c r="AF8" s="28" t="s">
        <v>30</v>
      </c>
      <c r="AG8" s="29"/>
      <c r="AH8" s="24">
        <f t="shared" si="4"/>
        <v>74</v>
      </c>
      <c r="AI8" s="24"/>
      <c r="AJ8" s="25">
        <v>33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82</v>
      </c>
      <c r="C9" s="24"/>
      <c r="D9" s="25">
        <v>40</v>
      </c>
      <c r="E9" s="25"/>
      <c r="F9" s="26">
        <v>42</v>
      </c>
      <c r="G9" s="27"/>
      <c r="H9" s="28" t="s">
        <v>32</v>
      </c>
      <c r="I9" s="29"/>
      <c r="J9" s="24">
        <f t="shared" si="1"/>
        <v>78</v>
      </c>
      <c r="K9" s="24"/>
      <c r="L9" s="25">
        <v>41</v>
      </c>
      <c r="M9" s="25"/>
      <c r="N9" s="25">
        <v>37</v>
      </c>
      <c r="O9" s="30"/>
      <c r="P9" s="28" t="s">
        <v>33</v>
      </c>
      <c r="Q9" s="29"/>
      <c r="R9" s="24">
        <f t="shared" si="2"/>
        <v>115</v>
      </c>
      <c r="S9" s="24"/>
      <c r="T9" s="25">
        <v>57</v>
      </c>
      <c r="U9" s="25"/>
      <c r="V9" s="25">
        <v>58</v>
      </c>
      <c r="W9" s="30"/>
      <c r="X9" s="28" t="s">
        <v>34</v>
      </c>
      <c r="Y9" s="29"/>
      <c r="Z9" s="24">
        <f t="shared" si="3"/>
        <v>115</v>
      </c>
      <c r="AA9" s="24"/>
      <c r="AB9" s="25">
        <v>58</v>
      </c>
      <c r="AC9" s="25"/>
      <c r="AD9" s="25">
        <v>57</v>
      </c>
      <c r="AE9" s="30"/>
      <c r="AF9" s="28" t="s">
        <v>35</v>
      </c>
      <c r="AG9" s="29"/>
      <c r="AH9" s="24">
        <f t="shared" si="4"/>
        <v>57</v>
      </c>
      <c r="AI9" s="24"/>
      <c r="AJ9" s="25">
        <v>26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67</v>
      </c>
      <c r="C10" s="24"/>
      <c r="D10" s="25">
        <v>38</v>
      </c>
      <c r="E10" s="25"/>
      <c r="F10" s="26">
        <v>29</v>
      </c>
      <c r="G10" s="27"/>
      <c r="H10" s="28" t="s">
        <v>37</v>
      </c>
      <c r="I10" s="29"/>
      <c r="J10" s="24">
        <f t="shared" si="1"/>
        <v>67</v>
      </c>
      <c r="K10" s="24"/>
      <c r="L10" s="25">
        <v>40</v>
      </c>
      <c r="M10" s="25"/>
      <c r="N10" s="25">
        <v>27</v>
      </c>
      <c r="O10" s="30"/>
      <c r="P10" s="28" t="s">
        <v>38</v>
      </c>
      <c r="Q10" s="29"/>
      <c r="R10" s="24">
        <f t="shared" si="2"/>
        <v>130</v>
      </c>
      <c r="S10" s="24"/>
      <c r="T10" s="25">
        <v>63</v>
      </c>
      <c r="U10" s="25"/>
      <c r="V10" s="25">
        <v>67</v>
      </c>
      <c r="W10" s="30"/>
      <c r="X10" s="28" t="s">
        <v>39</v>
      </c>
      <c r="Y10" s="29"/>
      <c r="Z10" s="24">
        <f t="shared" si="3"/>
        <v>112</v>
      </c>
      <c r="AA10" s="24"/>
      <c r="AB10" s="25">
        <v>57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21</v>
      </c>
      <c r="AK10" s="25"/>
      <c r="AL10" s="25">
        <v>36</v>
      </c>
      <c r="AM10" s="31"/>
    </row>
    <row r="11" spans="1:39" s="13" customFormat="1" ht="18" customHeight="1">
      <c r="A11" s="23" t="s">
        <v>41</v>
      </c>
      <c r="B11" s="24">
        <f t="shared" si="0"/>
        <v>81</v>
      </c>
      <c r="C11" s="24"/>
      <c r="D11" s="25">
        <v>42</v>
      </c>
      <c r="E11" s="25"/>
      <c r="F11" s="26">
        <v>39</v>
      </c>
      <c r="G11" s="27"/>
      <c r="H11" s="28" t="s">
        <v>42</v>
      </c>
      <c r="I11" s="29"/>
      <c r="J11" s="24">
        <f t="shared" si="1"/>
        <v>72</v>
      </c>
      <c r="K11" s="24"/>
      <c r="L11" s="25">
        <v>33</v>
      </c>
      <c r="M11" s="25"/>
      <c r="N11" s="25">
        <v>39</v>
      </c>
      <c r="O11" s="30"/>
      <c r="P11" s="28" t="s">
        <v>43</v>
      </c>
      <c r="Q11" s="29"/>
      <c r="R11" s="24">
        <f t="shared" si="2"/>
        <v>127</v>
      </c>
      <c r="S11" s="24"/>
      <c r="T11" s="25">
        <v>60</v>
      </c>
      <c r="U11" s="25"/>
      <c r="V11" s="25">
        <v>67</v>
      </c>
      <c r="W11" s="30"/>
      <c r="X11" s="28" t="s">
        <v>44</v>
      </c>
      <c r="Y11" s="29"/>
      <c r="Z11" s="24">
        <f t="shared" si="3"/>
        <v>109</v>
      </c>
      <c r="AA11" s="24"/>
      <c r="AB11" s="25">
        <v>48</v>
      </c>
      <c r="AC11" s="25"/>
      <c r="AD11" s="25">
        <v>61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18</v>
      </c>
      <c r="AK11" s="25"/>
      <c r="AL11" s="25">
        <v>31</v>
      </c>
      <c r="AM11" s="31"/>
    </row>
    <row r="12" spans="1:39" s="13" customFormat="1" ht="18" customHeight="1">
      <c r="A12" s="23" t="s">
        <v>46</v>
      </c>
      <c r="B12" s="24">
        <f t="shared" si="0"/>
        <v>80</v>
      </c>
      <c r="C12" s="24"/>
      <c r="D12" s="25">
        <v>44</v>
      </c>
      <c r="E12" s="25"/>
      <c r="F12" s="26">
        <v>36</v>
      </c>
      <c r="G12" s="27"/>
      <c r="H12" s="28" t="s">
        <v>47</v>
      </c>
      <c r="I12" s="29"/>
      <c r="J12" s="24">
        <f t="shared" si="1"/>
        <v>59</v>
      </c>
      <c r="K12" s="24"/>
      <c r="L12" s="25">
        <v>34</v>
      </c>
      <c r="M12" s="25"/>
      <c r="N12" s="25">
        <v>25</v>
      </c>
      <c r="O12" s="30"/>
      <c r="P12" s="28" t="s">
        <v>48</v>
      </c>
      <c r="Q12" s="29"/>
      <c r="R12" s="24">
        <f t="shared" si="2"/>
        <v>145</v>
      </c>
      <c r="S12" s="24"/>
      <c r="T12" s="25">
        <v>67</v>
      </c>
      <c r="U12" s="25"/>
      <c r="V12" s="25">
        <v>78</v>
      </c>
      <c r="W12" s="30"/>
      <c r="X12" s="28" t="s">
        <v>49</v>
      </c>
      <c r="Y12" s="29"/>
      <c r="Z12" s="24">
        <f t="shared" si="3"/>
        <v>111</v>
      </c>
      <c r="AA12" s="24"/>
      <c r="AB12" s="25">
        <v>53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50</v>
      </c>
      <c r="AI12" s="24"/>
      <c r="AJ12" s="25">
        <v>18</v>
      </c>
      <c r="AK12" s="25"/>
      <c r="AL12" s="25">
        <v>32</v>
      </c>
      <c r="AM12" s="31"/>
    </row>
    <row r="13" spans="1:39" s="13" customFormat="1" ht="18" customHeight="1">
      <c r="A13" s="23" t="s">
        <v>51</v>
      </c>
      <c r="B13" s="24">
        <f t="shared" si="0"/>
        <v>72</v>
      </c>
      <c r="C13" s="24"/>
      <c r="D13" s="25">
        <v>34</v>
      </c>
      <c r="E13" s="25"/>
      <c r="F13" s="26">
        <v>38</v>
      </c>
      <c r="G13" s="27"/>
      <c r="H13" s="28" t="s">
        <v>52</v>
      </c>
      <c r="I13" s="29"/>
      <c r="J13" s="24">
        <f t="shared" si="1"/>
        <v>66</v>
      </c>
      <c r="K13" s="24"/>
      <c r="L13" s="25">
        <v>32</v>
      </c>
      <c r="M13" s="25"/>
      <c r="N13" s="25">
        <v>34</v>
      </c>
      <c r="O13" s="30"/>
      <c r="P13" s="28" t="s">
        <v>53</v>
      </c>
      <c r="Q13" s="29"/>
      <c r="R13" s="24">
        <f t="shared" si="2"/>
        <v>140</v>
      </c>
      <c r="S13" s="24"/>
      <c r="T13" s="25">
        <v>68</v>
      </c>
      <c r="U13" s="25"/>
      <c r="V13" s="25">
        <v>72</v>
      </c>
      <c r="W13" s="30"/>
      <c r="X13" s="28" t="s">
        <v>54</v>
      </c>
      <c r="Y13" s="29"/>
      <c r="Z13" s="24">
        <f t="shared" si="3"/>
        <v>124</v>
      </c>
      <c r="AA13" s="24"/>
      <c r="AB13" s="25">
        <v>50</v>
      </c>
      <c r="AC13" s="25"/>
      <c r="AD13" s="25">
        <v>74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15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73</v>
      </c>
      <c r="C14" s="24"/>
      <c r="D14" s="25">
        <v>42</v>
      </c>
      <c r="E14" s="25"/>
      <c r="F14" s="26">
        <v>31</v>
      </c>
      <c r="G14" s="27"/>
      <c r="H14" s="28" t="s">
        <v>57</v>
      </c>
      <c r="I14" s="29"/>
      <c r="J14" s="24">
        <f t="shared" si="1"/>
        <v>74</v>
      </c>
      <c r="K14" s="24"/>
      <c r="L14" s="25">
        <v>32</v>
      </c>
      <c r="M14" s="25"/>
      <c r="N14" s="25">
        <v>42</v>
      </c>
      <c r="O14" s="30"/>
      <c r="P14" s="28" t="s">
        <v>58</v>
      </c>
      <c r="Q14" s="29"/>
      <c r="R14" s="24">
        <f t="shared" si="2"/>
        <v>143</v>
      </c>
      <c r="S14" s="24"/>
      <c r="T14" s="25">
        <v>78</v>
      </c>
      <c r="U14" s="25"/>
      <c r="V14" s="25">
        <v>65</v>
      </c>
      <c r="W14" s="30"/>
      <c r="X14" s="28" t="s">
        <v>59</v>
      </c>
      <c r="Y14" s="29"/>
      <c r="Z14" s="24">
        <f t="shared" si="3"/>
        <v>121</v>
      </c>
      <c r="AA14" s="24"/>
      <c r="AB14" s="25">
        <v>62</v>
      </c>
      <c r="AC14" s="25"/>
      <c r="AD14" s="25">
        <v>59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16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78</v>
      </c>
      <c r="C15" s="24"/>
      <c r="D15" s="25">
        <v>42</v>
      </c>
      <c r="E15" s="25"/>
      <c r="F15" s="26">
        <v>36</v>
      </c>
      <c r="G15" s="27"/>
      <c r="H15" s="28" t="s">
        <v>62</v>
      </c>
      <c r="I15" s="29"/>
      <c r="J15" s="24">
        <f t="shared" si="1"/>
        <v>72</v>
      </c>
      <c r="K15" s="24"/>
      <c r="L15" s="25">
        <v>26</v>
      </c>
      <c r="M15" s="25"/>
      <c r="N15" s="25">
        <v>46</v>
      </c>
      <c r="O15" s="30"/>
      <c r="P15" s="28" t="s">
        <v>63</v>
      </c>
      <c r="Q15" s="29"/>
      <c r="R15" s="24">
        <f t="shared" si="2"/>
        <v>141</v>
      </c>
      <c r="S15" s="24"/>
      <c r="T15" s="25">
        <v>68</v>
      </c>
      <c r="U15" s="25"/>
      <c r="V15" s="25">
        <v>73</v>
      </c>
      <c r="W15" s="30"/>
      <c r="X15" s="28" t="s">
        <v>64</v>
      </c>
      <c r="Y15" s="29"/>
      <c r="Z15" s="24">
        <f t="shared" si="3"/>
        <v>153</v>
      </c>
      <c r="AA15" s="24"/>
      <c r="AB15" s="25">
        <v>66</v>
      </c>
      <c r="AC15" s="25"/>
      <c r="AD15" s="25">
        <v>87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8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83</v>
      </c>
      <c r="C16" s="24"/>
      <c r="D16" s="25">
        <v>51</v>
      </c>
      <c r="E16" s="25"/>
      <c r="F16" s="26">
        <v>32</v>
      </c>
      <c r="G16" s="27"/>
      <c r="H16" s="28" t="s">
        <v>67</v>
      </c>
      <c r="I16" s="29"/>
      <c r="J16" s="24">
        <f t="shared" si="1"/>
        <v>56</v>
      </c>
      <c r="K16" s="24"/>
      <c r="L16" s="25">
        <v>23</v>
      </c>
      <c r="M16" s="25"/>
      <c r="N16" s="25">
        <v>33</v>
      </c>
      <c r="O16" s="30"/>
      <c r="P16" s="28" t="s">
        <v>68</v>
      </c>
      <c r="Q16" s="29"/>
      <c r="R16" s="24">
        <f t="shared" si="2"/>
        <v>146</v>
      </c>
      <c r="S16" s="24"/>
      <c r="T16" s="25">
        <v>74</v>
      </c>
      <c r="U16" s="25"/>
      <c r="V16" s="25">
        <v>72</v>
      </c>
      <c r="W16" s="30"/>
      <c r="X16" s="28" t="s">
        <v>69</v>
      </c>
      <c r="Y16" s="29"/>
      <c r="Z16" s="24">
        <f t="shared" si="3"/>
        <v>170</v>
      </c>
      <c r="AA16" s="24"/>
      <c r="AB16" s="25">
        <v>80</v>
      </c>
      <c r="AC16" s="25"/>
      <c r="AD16" s="25">
        <v>90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4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73</v>
      </c>
      <c r="C17" s="24"/>
      <c r="D17" s="25">
        <v>33</v>
      </c>
      <c r="E17" s="25"/>
      <c r="F17" s="26">
        <v>40</v>
      </c>
      <c r="G17" s="27"/>
      <c r="H17" s="28" t="s">
        <v>72</v>
      </c>
      <c r="I17" s="29"/>
      <c r="J17" s="24">
        <f t="shared" si="1"/>
        <v>76</v>
      </c>
      <c r="K17" s="24"/>
      <c r="L17" s="25">
        <v>42</v>
      </c>
      <c r="M17" s="25"/>
      <c r="N17" s="25">
        <v>34</v>
      </c>
      <c r="O17" s="30"/>
      <c r="P17" s="28" t="s">
        <v>73</v>
      </c>
      <c r="Q17" s="29"/>
      <c r="R17" s="24">
        <f t="shared" si="2"/>
        <v>137</v>
      </c>
      <c r="S17" s="24"/>
      <c r="T17" s="25">
        <v>64</v>
      </c>
      <c r="U17" s="25"/>
      <c r="V17" s="25">
        <v>73</v>
      </c>
      <c r="W17" s="30"/>
      <c r="X17" s="28" t="s">
        <v>74</v>
      </c>
      <c r="Y17" s="29"/>
      <c r="Z17" s="24">
        <f t="shared" si="3"/>
        <v>208</v>
      </c>
      <c r="AA17" s="24"/>
      <c r="AB17" s="25">
        <v>99</v>
      </c>
      <c r="AC17" s="25"/>
      <c r="AD17" s="25">
        <v>109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4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63</v>
      </c>
      <c r="C18" s="24"/>
      <c r="D18" s="25">
        <v>36</v>
      </c>
      <c r="E18" s="25"/>
      <c r="F18" s="26">
        <v>27</v>
      </c>
      <c r="G18" s="27"/>
      <c r="H18" s="28" t="s">
        <v>77</v>
      </c>
      <c r="I18" s="29"/>
      <c r="J18" s="24">
        <f t="shared" si="1"/>
        <v>80</v>
      </c>
      <c r="K18" s="24"/>
      <c r="L18" s="25">
        <v>39</v>
      </c>
      <c r="M18" s="25"/>
      <c r="N18" s="25">
        <v>41</v>
      </c>
      <c r="O18" s="30"/>
      <c r="P18" s="28" t="s">
        <v>78</v>
      </c>
      <c r="Q18" s="29"/>
      <c r="R18" s="24">
        <f t="shared" si="2"/>
        <v>132</v>
      </c>
      <c r="S18" s="24"/>
      <c r="T18" s="25">
        <v>69</v>
      </c>
      <c r="U18" s="25"/>
      <c r="V18" s="25">
        <v>63</v>
      </c>
      <c r="W18" s="30"/>
      <c r="X18" s="28" t="s">
        <v>79</v>
      </c>
      <c r="Y18" s="29"/>
      <c r="Z18" s="24">
        <f t="shared" si="3"/>
        <v>175</v>
      </c>
      <c r="AA18" s="24"/>
      <c r="AB18" s="25">
        <v>77</v>
      </c>
      <c r="AC18" s="25"/>
      <c r="AD18" s="25">
        <v>98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5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80</v>
      </c>
      <c r="C19" s="24"/>
      <c r="D19" s="25">
        <v>45</v>
      </c>
      <c r="E19" s="25"/>
      <c r="F19" s="26">
        <v>35</v>
      </c>
      <c r="G19" s="27"/>
      <c r="H19" s="28" t="s">
        <v>82</v>
      </c>
      <c r="I19" s="29"/>
      <c r="J19" s="24">
        <f t="shared" si="1"/>
        <v>76</v>
      </c>
      <c r="K19" s="24"/>
      <c r="L19" s="25">
        <v>34</v>
      </c>
      <c r="M19" s="25"/>
      <c r="N19" s="25">
        <v>42</v>
      </c>
      <c r="O19" s="30"/>
      <c r="P19" s="28" t="s">
        <v>83</v>
      </c>
      <c r="Q19" s="29"/>
      <c r="R19" s="24">
        <f t="shared" si="2"/>
        <v>123</v>
      </c>
      <c r="S19" s="24"/>
      <c r="T19" s="25">
        <v>62</v>
      </c>
      <c r="U19" s="25"/>
      <c r="V19" s="25">
        <v>61</v>
      </c>
      <c r="W19" s="30"/>
      <c r="X19" s="28" t="s">
        <v>84</v>
      </c>
      <c r="Y19" s="29"/>
      <c r="Z19" s="24">
        <f t="shared" si="3"/>
        <v>162</v>
      </c>
      <c r="AA19" s="24"/>
      <c r="AB19" s="25">
        <v>74</v>
      </c>
      <c r="AC19" s="25"/>
      <c r="AD19" s="25">
        <v>88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0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81</v>
      </c>
      <c r="C20" s="24"/>
      <c r="D20" s="25">
        <v>38</v>
      </c>
      <c r="E20" s="25"/>
      <c r="F20" s="26">
        <v>43</v>
      </c>
      <c r="G20" s="27"/>
      <c r="H20" s="28" t="s">
        <v>87</v>
      </c>
      <c r="I20" s="29"/>
      <c r="J20" s="24">
        <f t="shared" si="1"/>
        <v>108</v>
      </c>
      <c r="K20" s="24"/>
      <c r="L20" s="25">
        <v>56</v>
      </c>
      <c r="M20" s="25"/>
      <c r="N20" s="25">
        <v>52</v>
      </c>
      <c r="O20" s="30"/>
      <c r="P20" s="28" t="s">
        <v>88</v>
      </c>
      <c r="Q20" s="29"/>
      <c r="R20" s="24">
        <f t="shared" si="2"/>
        <v>105</v>
      </c>
      <c r="S20" s="24"/>
      <c r="T20" s="25">
        <v>42</v>
      </c>
      <c r="U20" s="25"/>
      <c r="V20" s="25">
        <v>63</v>
      </c>
      <c r="W20" s="30"/>
      <c r="X20" s="28" t="s">
        <v>89</v>
      </c>
      <c r="Y20" s="29"/>
      <c r="Z20" s="24">
        <f t="shared" si="3"/>
        <v>109</v>
      </c>
      <c r="AA20" s="24"/>
      <c r="AB20" s="25">
        <v>44</v>
      </c>
      <c r="AC20" s="25"/>
      <c r="AD20" s="25">
        <v>65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3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72</v>
      </c>
      <c r="C21" s="24"/>
      <c r="D21" s="25">
        <v>42</v>
      </c>
      <c r="E21" s="25"/>
      <c r="F21" s="26">
        <v>30</v>
      </c>
      <c r="G21" s="27"/>
      <c r="H21" s="28" t="s">
        <v>92</v>
      </c>
      <c r="I21" s="29"/>
      <c r="J21" s="24">
        <f t="shared" si="1"/>
        <v>95</v>
      </c>
      <c r="K21" s="24"/>
      <c r="L21" s="25">
        <v>55</v>
      </c>
      <c r="M21" s="25"/>
      <c r="N21" s="25">
        <v>40</v>
      </c>
      <c r="O21" s="30"/>
      <c r="P21" s="28" t="s">
        <v>93</v>
      </c>
      <c r="Q21" s="29"/>
      <c r="R21" s="24">
        <f t="shared" si="2"/>
        <v>100</v>
      </c>
      <c r="S21" s="24"/>
      <c r="T21" s="25">
        <v>54</v>
      </c>
      <c r="U21" s="25"/>
      <c r="V21" s="25">
        <v>46</v>
      </c>
      <c r="W21" s="30"/>
      <c r="X21" s="28" t="s">
        <v>94</v>
      </c>
      <c r="Y21" s="29"/>
      <c r="Z21" s="24">
        <f t="shared" si="3"/>
        <v>104</v>
      </c>
      <c r="AA21" s="24"/>
      <c r="AB21" s="25">
        <v>37</v>
      </c>
      <c r="AC21" s="25"/>
      <c r="AD21" s="25">
        <v>67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98</v>
      </c>
      <c r="C22" s="24"/>
      <c r="D22" s="25">
        <v>45</v>
      </c>
      <c r="E22" s="25"/>
      <c r="F22" s="26">
        <v>53</v>
      </c>
      <c r="G22" s="27"/>
      <c r="H22" s="28" t="s">
        <v>97</v>
      </c>
      <c r="I22" s="29"/>
      <c r="J22" s="24">
        <f t="shared" si="1"/>
        <v>99</v>
      </c>
      <c r="K22" s="24"/>
      <c r="L22" s="25">
        <v>54</v>
      </c>
      <c r="M22" s="25"/>
      <c r="N22" s="25">
        <v>45</v>
      </c>
      <c r="O22" s="30"/>
      <c r="P22" s="28" t="s">
        <v>98</v>
      </c>
      <c r="Q22" s="29"/>
      <c r="R22" s="24">
        <f t="shared" si="2"/>
        <v>101</v>
      </c>
      <c r="S22" s="24"/>
      <c r="T22" s="25">
        <v>51</v>
      </c>
      <c r="U22" s="25"/>
      <c r="V22" s="25">
        <v>50</v>
      </c>
      <c r="W22" s="30"/>
      <c r="X22" s="28" t="s">
        <v>99</v>
      </c>
      <c r="Y22" s="29"/>
      <c r="Z22" s="24">
        <f t="shared" si="3"/>
        <v>129</v>
      </c>
      <c r="AA22" s="24"/>
      <c r="AB22" s="25">
        <v>64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85</v>
      </c>
      <c r="C23" s="33"/>
      <c r="D23" s="34">
        <v>41</v>
      </c>
      <c r="E23" s="34"/>
      <c r="F23" s="35">
        <v>44</v>
      </c>
      <c r="G23" s="36"/>
      <c r="H23" s="37" t="s">
        <v>102</v>
      </c>
      <c r="I23" s="38"/>
      <c r="J23" s="33">
        <f t="shared" si="1"/>
        <v>104</v>
      </c>
      <c r="K23" s="33"/>
      <c r="L23" s="34">
        <v>53</v>
      </c>
      <c r="M23" s="34"/>
      <c r="N23" s="34">
        <v>51</v>
      </c>
      <c r="O23" s="39"/>
      <c r="P23" s="37" t="s">
        <v>103</v>
      </c>
      <c r="Q23" s="38"/>
      <c r="R23" s="33">
        <f t="shared" si="2"/>
        <v>93</v>
      </c>
      <c r="S23" s="33"/>
      <c r="T23" s="34">
        <v>44</v>
      </c>
      <c r="U23" s="34"/>
      <c r="V23" s="34">
        <v>49</v>
      </c>
      <c r="W23" s="39"/>
      <c r="X23" s="37" t="s">
        <v>104</v>
      </c>
      <c r="Y23" s="38"/>
      <c r="Z23" s="33">
        <f t="shared" si="3"/>
        <v>125</v>
      </c>
      <c r="AA23" s="33"/>
      <c r="AB23" s="34">
        <v>50</v>
      </c>
      <c r="AC23" s="34"/>
      <c r="AD23" s="34">
        <v>75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370</v>
      </c>
      <c r="D27" s="62"/>
      <c r="E27" s="63">
        <f>SUM(E28:F29)</f>
        <v>451</v>
      </c>
      <c r="F27" s="62"/>
      <c r="G27" s="63">
        <f>SUM(G28:H29)</f>
        <v>219</v>
      </c>
      <c r="H27" s="62"/>
      <c r="I27" s="63">
        <f>SUM(I28:J29)</f>
        <v>233</v>
      </c>
      <c r="J27" s="62"/>
      <c r="K27" s="63">
        <f>SUM(K28:L29)</f>
        <v>183</v>
      </c>
      <c r="L27" s="62"/>
      <c r="M27" s="63">
        <f>SUM(M28:N29)</f>
        <v>792</v>
      </c>
      <c r="N27" s="62"/>
      <c r="O27" s="63">
        <f>SUM(O28:P29)</f>
        <v>840</v>
      </c>
      <c r="P27" s="62"/>
      <c r="Q27" s="63">
        <f>SUM(Q28:R29)</f>
        <v>1202</v>
      </c>
      <c r="R27" s="62"/>
      <c r="S27" s="63">
        <f>SUM(S28:T29)</f>
        <v>1221</v>
      </c>
      <c r="T27" s="62"/>
      <c r="U27" s="63">
        <f>SUM(U28:V29)</f>
        <v>531</v>
      </c>
      <c r="V27" s="62"/>
      <c r="W27" s="63">
        <f>SUM(W28:X29)</f>
        <v>571</v>
      </c>
      <c r="X27" s="62"/>
      <c r="Y27" s="63">
        <f>SUM(Y28:Z29)</f>
        <v>827</v>
      </c>
      <c r="Z27" s="62"/>
      <c r="AA27" s="63">
        <f>SUM(AA28:AB29)</f>
        <v>629</v>
      </c>
      <c r="AB27" s="62"/>
      <c r="AC27" s="63">
        <f>SUM(AC28:AD29)</f>
        <v>744</v>
      </c>
      <c r="AD27" s="62"/>
      <c r="AE27" s="63">
        <f>SUM(AE28:AF29)</f>
        <v>122</v>
      </c>
      <c r="AF27" s="62"/>
      <c r="AG27" s="63">
        <f>SUM(AG28:AH29)</f>
        <v>4</v>
      </c>
      <c r="AH27" s="62"/>
      <c r="AI27" s="64">
        <f>SUM(C27:AH27)</f>
        <v>8939</v>
      </c>
      <c r="AJ27" s="65"/>
      <c r="AK27" s="66">
        <v>3965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182</v>
      </c>
      <c r="D28" s="71"/>
      <c r="E28" s="72">
        <f>SUM(D10:E15)</f>
        <v>242</v>
      </c>
      <c r="F28" s="71"/>
      <c r="G28" s="72">
        <f>SUM(D16:E18)</f>
        <v>120</v>
      </c>
      <c r="H28" s="71"/>
      <c r="I28" s="72">
        <f>SUM(D19:E21)</f>
        <v>125</v>
      </c>
      <c r="J28" s="71"/>
      <c r="K28" s="72">
        <f>SUM(D22:E23)</f>
        <v>86</v>
      </c>
      <c r="L28" s="71"/>
      <c r="M28" s="72">
        <f>SUM(L4:M13)</f>
        <v>419</v>
      </c>
      <c r="N28" s="71"/>
      <c r="O28" s="72">
        <f>SUM(L14:M23)</f>
        <v>414</v>
      </c>
      <c r="P28" s="71"/>
      <c r="Q28" s="72">
        <f>SUM(T4:U13)</f>
        <v>578</v>
      </c>
      <c r="R28" s="71"/>
      <c r="S28" s="72">
        <f>SUM(T14:U23)</f>
        <v>606</v>
      </c>
      <c r="T28" s="71"/>
      <c r="U28" s="72">
        <f>SUM(AB4:AC8)</f>
        <v>242</v>
      </c>
      <c r="V28" s="71"/>
      <c r="W28" s="72">
        <f>SUM(AB9:AC13)</f>
        <v>266</v>
      </c>
      <c r="X28" s="71"/>
      <c r="Y28" s="72">
        <f>SUM(AB14:AC18)</f>
        <v>384</v>
      </c>
      <c r="Z28" s="71"/>
      <c r="AA28" s="72">
        <f>SUM(AB19:AC23)</f>
        <v>269</v>
      </c>
      <c r="AB28" s="71"/>
      <c r="AC28" s="72">
        <f>SUM(AJ4:AK13)</f>
        <v>345</v>
      </c>
      <c r="AD28" s="71"/>
      <c r="AE28" s="72">
        <f>SUM(AJ14:AK23)</f>
        <v>42</v>
      </c>
      <c r="AF28" s="71"/>
      <c r="AG28" s="72">
        <f>AJ24</f>
        <v>0</v>
      </c>
      <c r="AH28" s="71"/>
      <c r="AI28" s="73">
        <f>SUM(C28:AH28)</f>
        <v>4320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188</v>
      </c>
      <c r="D29" s="78"/>
      <c r="E29" s="79">
        <f>SUM(F10:G15)</f>
        <v>209</v>
      </c>
      <c r="F29" s="78"/>
      <c r="G29" s="79">
        <f>SUM(F16:G18)</f>
        <v>99</v>
      </c>
      <c r="H29" s="78"/>
      <c r="I29" s="79">
        <f>SUM(F19:G21)</f>
        <v>108</v>
      </c>
      <c r="J29" s="78"/>
      <c r="K29" s="79">
        <f>SUM(F22:G23)</f>
        <v>97</v>
      </c>
      <c r="L29" s="78"/>
      <c r="M29" s="79">
        <f>SUM(N4:O13)</f>
        <v>373</v>
      </c>
      <c r="N29" s="78"/>
      <c r="O29" s="79">
        <f>SUM(N14:O23)</f>
        <v>426</v>
      </c>
      <c r="P29" s="78"/>
      <c r="Q29" s="79">
        <f>SUM(V4:W13)</f>
        <v>624</v>
      </c>
      <c r="R29" s="78"/>
      <c r="S29" s="79">
        <f>SUM(V14:W23)</f>
        <v>615</v>
      </c>
      <c r="T29" s="78"/>
      <c r="U29" s="79">
        <f>SUM(AD4:AE8)</f>
        <v>289</v>
      </c>
      <c r="V29" s="78"/>
      <c r="W29" s="79">
        <f>SUM(AD9:AE13)</f>
        <v>305</v>
      </c>
      <c r="X29" s="78"/>
      <c r="Y29" s="79">
        <f>SUM(AD14:AE18)</f>
        <v>443</v>
      </c>
      <c r="Z29" s="78"/>
      <c r="AA29" s="79">
        <f>SUM(AD19:AE23)</f>
        <v>360</v>
      </c>
      <c r="AB29" s="78"/>
      <c r="AC29" s="79">
        <f>SUM(AL4:AM13)</f>
        <v>399</v>
      </c>
      <c r="AD29" s="78"/>
      <c r="AE29" s="79">
        <f>SUM(AL14:AM23)</f>
        <v>80</v>
      </c>
      <c r="AF29" s="78"/>
      <c r="AG29" s="79">
        <f>AL24</f>
        <v>4</v>
      </c>
      <c r="AH29" s="78"/>
      <c r="AI29" s="80">
        <f>SUM(C29:AH29)</f>
        <v>4619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1040</v>
      </c>
      <c r="D31" s="92"/>
      <c r="E31" s="92"/>
      <c r="F31" s="93">
        <f>C31/AI27</f>
        <v>0.11634411007942723</v>
      </c>
      <c r="G31" s="93"/>
      <c r="H31" s="94"/>
      <c r="I31" s="95">
        <f>SUM(I27:V27)</f>
        <v>5002</v>
      </c>
      <c r="J31" s="96"/>
      <c r="K31" s="96"/>
      <c r="L31" s="96"/>
      <c r="M31" s="96"/>
      <c r="N31" s="96"/>
      <c r="O31" s="96"/>
      <c r="P31" s="97">
        <f>I31/AI27</f>
        <v>0.559570421747399</v>
      </c>
      <c r="Q31" s="97"/>
      <c r="R31" s="97"/>
      <c r="S31" s="97"/>
      <c r="T31" s="97"/>
      <c r="U31" s="97"/>
      <c r="V31" s="98"/>
      <c r="W31" s="95">
        <f>SUM(W27:AH27)</f>
        <v>2897</v>
      </c>
      <c r="X31" s="99"/>
      <c r="Y31" s="99"/>
      <c r="Z31" s="99"/>
      <c r="AA31" s="99"/>
      <c r="AB31" s="99"/>
      <c r="AC31" s="97">
        <f>W31/AI27</f>
        <v>0.32408546817317374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100</v>
      </c>
      <c r="C4" s="15"/>
      <c r="D4" s="16">
        <v>58</v>
      </c>
      <c r="E4" s="16"/>
      <c r="F4" s="17">
        <v>42</v>
      </c>
      <c r="G4" s="18"/>
      <c r="H4" s="19" t="s">
        <v>7</v>
      </c>
      <c r="I4" s="20"/>
      <c r="J4" s="15">
        <f aca="true" t="shared" si="1" ref="J4:J23">SUM(L4:N4)</f>
        <v>134</v>
      </c>
      <c r="K4" s="15"/>
      <c r="L4" s="16">
        <v>60</v>
      </c>
      <c r="M4" s="16"/>
      <c r="N4" s="16">
        <v>74</v>
      </c>
      <c r="O4" s="21"/>
      <c r="P4" s="19" t="s">
        <v>8</v>
      </c>
      <c r="Q4" s="20"/>
      <c r="R4" s="15">
        <f aca="true" t="shared" si="2" ref="R4:R23">SUM(T4:V4)</f>
        <v>145</v>
      </c>
      <c r="S4" s="15"/>
      <c r="T4" s="16">
        <v>74</v>
      </c>
      <c r="U4" s="16"/>
      <c r="V4" s="16">
        <v>71</v>
      </c>
      <c r="W4" s="21"/>
      <c r="X4" s="19" t="s">
        <v>9</v>
      </c>
      <c r="Y4" s="20"/>
      <c r="Z4" s="15">
        <f aca="true" t="shared" si="3" ref="Z4:Z23">SUM(AB4:AD4)</f>
        <v>126</v>
      </c>
      <c r="AA4" s="15"/>
      <c r="AB4" s="16">
        <v>63</v>
      </c>
      <c r="AC4" s="16"/>
      <c r="AD4" s="16">
        <v>63</v>
      </c>
      <c r="AE4" s="21"/>
      <c r="AF4" s="19" t="s">
        <v>10</v>
      </c>
      <c r="AG4" s="20"/>
      <c r="AH4" s="15">
        <f aca="true" t="shared" si="4" ref="AH4:AH24">SUM(AJ4:AL4)</f>
        <v>124</v>
      </c>
      <c r="AI4" s="15"/>
      <c r="AJ4" s="16">
        <v>61</v>
      </c>
      <c r="AK4" s="16"/>
      <c r="AL4" s="16">
        <v>63</v>
      </c>
      <c r="AM4" s="22"/>
    </row>
    <row r="5" spans="1:39" s="13" customFormat="1" ht="18" customHeight="1">
      <c r="A5" s="23" t="s">
        <v>11</v>
      </c>
      <c r="B5" s="24">
        <f t="shared" si="0"/>
        <v>120</v>
      </c>
      <c r="C5" s="24"/>
      <c r="D5" s="25">
        <v>61</v>
      </c>
      <c r="E5" s="25"/>
      <c r="F5" s="26">
        <v>59</v>
      </c>
      <c r="G5" s="27"/>
      <c r="H5" s="28" t="s">
        <v>12</v>
      </c>
      <c r="I5" s="29"/>
      <c r="J5" s="24">
        <f t="shared" si="1"/>
        <v>137</v>
      </c>
      <c r="K5" s="24"/>
      <c r="L5" s="25">
        <v>69</v>
      </c>
      <c r="M5" s="25"/>
      <c r="N5" s="25">
        <v>68</v>
      </c>
      <c r="O5" s="30"/>
      <c r="P5" s="28" t="s">
        <v>13</v>
      </c>
      <c r="Q5" s="29"/>
      <c r="R5" s="24">
        <f t="shared" si="2"/>
        <v>183</v>
      </c>
      <c r="S5" s="24"/>
      <c r="T5" s="25">
        <v>92</v>
      </c>
      <c r="U5" s="25"/>
      <c r="V5" s="25">
        <v>91</v>
      </c>
      <c r="W5" s="30"/>
      <c r="X5" s="28" t="s">
        <v>14</v>
      </c>
      <c r="Y5" s="29"/>
      <c r="Z5" s="24">
        <f t="shared" si="3"/>
        <v>122</v>
      </c>
      <c r="AA5" s="24"/>
      <c r="AB5" s="25">
        <v>67</v>
      </c>
      <c r="AC5" s="25"/>
      <c r="AD5" s="25">
        <v>55</v>
      </c>
      <c r="AE5" s="30"/>
      <c r="AF5" s="28" t="s">
        <v>15</v>
      </c>
      <c r="AG5" s="29"/>
      <c r="AH5" s="24">
        <f t="shared" si="4"/>
        <v>90</v>
      </c>
      <c r="AI5" s="24"/>
      <c r="AJ5" s="25">
        <v>39</v>
      </c>
      <c r="AK5" s="25"/>
      <c r="AL5" s="25">
        <v>51</v>
      </c>
      <c r="AM5" s="31"/>
    </row>
    <row r="6" spans="1:39" s="13" customFormat="1" ht="18" customHeight="1">
      <c r="A6" s="23" t="s">
        <v>16</v>
      </c>
      <c r="B6" s="24">
        <f t="shared" si="0"/>
        <v>90</v>
      </c>
      <c r="C6" s="24"/>
      <c r="D6" s="25">
        <v>45</v>
      </c>
      <c r="E6" s="25"/>
      <c r="F6" s="26">
        <v>45</v>
      </c>
      <c r="G6" s="27"/>
      <c r="H6" s="28" t="s">
        <v>17</v>
      </c>
      <c r="I6" s="29"/>
      <c r="J6" s="24">
        <f t="shared" si="1"/>
        <v>149</v>
      </c>
      <c r="K6" s="24"/>
      <c r="L6" s="25">
        <v>69</v>
      </c>
      <c r="M6" s="25"/>
      <c r="N6" s="25">
        <v>80</v>
      </c>
      <c r="O6" s="30"/>
      <c r="P6" s="28" t="s">
        <v>18</v>
      </c>
      <c r="Q6" s="29"/>
      <c r="R6" s="24">
        <f t="shared" si="2"/>
        <v>190</v>
      </c>
      <c r="S6" s="24"/>
      <c r="T6" s="25">
        <v>93</v>
      </c>
      <c r="U6" s="25"/>
      <c r="V6" s="25">
        <v>97</v>
      </c>
      <c r="W6" s="30"/>
      <c r="X6" s="28" t="s">
        <v>19</v>
      </c>
      <c r="Y6" s="29"/>
      <c r="Z6" s="24">
        <f t="shared" si="3"/>
        <v>105</v>
      </c>
      <c r="AA6" s="24"/>
      <c r="AB6" s="25">
        <v>53</v>
      </c>
      <c r="AC6" s="25"/>
      <c r="AD6" s="25">
        <v>52</v>
      </c>
      <c r="AE6" s="30"/>
      <c r="AF6" s="28" t="s">
        <v>20</v>
      </c>
      <c r="AG6" s="29"/>
      <c r="AH6" s="24">
        <f t="shared" si="4"/>
        <v>87</v>
      </c>
      <c r="AI6" s="24"/>
      <c r="AJ6" s="25">
        <v>36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102</v>
      </c>
      <c r="C7" s="24"/>
      <c r="D7" s="25">
        <v>58</v>
      </c>
      <c r="E7" s="25"/>
      <c r="F7" s="26">
        <v>44</v>
      </c>
      <c r="G7" s="27"/>
      <c r="H7" s="28" t="s">
        <v>22</v>
      </c>
      <c r="I7" s="29"/>
      <c r="J7" s="24">
        <f t="shared" si="1"/>
        <v>176</v>
      </c>
      <c r="K7" s="24"/>
      <c r="L7" s="25">
        <v>80</v>
      </c>
      <c r="M7" s="25"/>
      <c r="N7" s="25">
        <v>96</v>
      </c>
      <c r="O7" s="30"/>
      <c r="P7" s="28" t="s">
        <v>23</v>
      </c>
      <c r="Q7" s="29"/>
      <c r="R7" s="24">
        <f t="shared" si="2"/>
        <v>208</v>
      </c>
      <c r="S7" s="24"/>
      <c r="T7" s="25">
        <v>97</v>
      </c>
      <c r="U7" s="25"/>
      <c r="V7" s="25">
        <v>111</v>
      </c>
      <c r="W7" s="30"/>
      <c r="X7" s="28" t="s">
        <v>24</v>
      </c>
      <c r="Y7" s="29"/>
      <c r="Z7" s="24">
        <f t="shared" si="3"/>
        <v>124</v>
      </c>
      <c r="AA7" s="24"/>
      <c r="AB7" s="25">
        <v>61</v>
      </c>
      <c r="AC7" s="25"/>
      <c r="AD7" s="25">
        <v>63</v>
      </c>
      <c r="AE7" s="30"/>
      <c r="AF7" s="28" t="s">
        <v>25</v>
      </c>
      <c r="AG7" s="29"/>
      <c r="AH7" s="24">
        <f t="shared" si="4"/>
        <v>60</v>
      </c>
      <c r="AI7" s="24"/>
      <c r="AJ7" s="25">
        <v>29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115</v>
      </c>
      <c r="C8" s="24"/>
      <c r="D8" s="25">
        <v>58</v>
      </c>
      <c r="E8" s="25"/>
      <c r="F8" s="26">
        <v>57</v>
      </c>
      <c r="G8" s="27"/>
      <c r="H8" s="28" t="s">
        <v>27</v>
      </c>
      <c r="I8" s="29"/>
      <c r="J8" s="24">
        <f t="shared" si="1"/>
        <v>161</v>
      </c>
      <c r="K8" s="24"/>
      <c r="L8" s="25">
        <v>76</v>
      </c>
      <c r="M8" s="25"/>
      <c r="N8" s="25">
        <v>85</v>
      </c>
      <c r="O8" s="30"/>
      <c r="P8" s="28" t="s">
        <v>28</v>
      </c>
      <c r="Q8" s="29"/>
      <c r="R8" s="24">
        <f t="shared" si="2"/>
        <v>206</v>
      </c>
      <c r="S8" s="24"/>
      <c r="T8" s="25">
        <v>92</v>
      </c>
      <c r="U8" s="25"/>
      <c r="V8" s="25">
        <v>114</v>
      </c>
      <c r="W8" s="30"/>
      <c r="X8" s="28" t="s">
        <v>29</v>
      </c>
      <c r="Y8" s="29"/>
      <c r="Z8" s="24">
        <f t="shared" si="3"/>
        <v>97</v>
      </c>
      <c r="AA8" s="24"/>
      <c r="AB8" s="25">
        <v>56</v>
      </c>
      <c r="AC8" s="25"/>
      <c r="AD8" s="25">
        <v>41</v>
      </c>
      <c r="AE8" s="30"/>
      <c r="AF8" s="28" t="s">
        <v>30</v>
      </c>
      <c r="AG8" s="29"/>
      <c r="AH8" s="24">
        <f t="shared" si="4"/>
        <v>55</v>
      </c>
      <c r="AI8" s="24"/>
      <c r="AJ8" s="25">
        <v>23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124</v>
      </c>
      <c r="C9" s="24"/>
      <c r="D9" s="25">
        <v>63</v>
      </c>
      <c r="E9" s="25"/>
      <c r="F9" s="26">
        <v>61</v>
      </c>
      <c r="G9" s="27"/>
      <c r="H9" s="28" t="s">
        <v>32</v>
      </c>
      <c r="I9" s="29"/>
      <c r="J9" s="24">
        <f t="shared" si="1"/>
        <v>121</v>
      </c>
      <c r="K9" s="24"/>
      <c r="L9" s="25">
        <v>57</v>
      </c>
      <c r="M9" s="25"/>
      <c r="N9" s="25">
        <v>64</v>
      </c>
      <c r="O9" s="30"/>
      <c r="P9" s="28" t="s">
        <v>33</v>
      </c>
      <c r="Q9" s="29"/>
      <c r="R9" s="24">
        <f t="shared" si="2"/>
        <v>208</v>
      </c>
      <c r="S9" s="24"/>
      <c r="T9" s="25">
        <v>91</v>
      </c>
      <c r="U9" s="25"/>
      <c r="V9" s="25">
        <v>117</v>
      </c>
      <c r="W9" s="30"/>
      <c r="X9" s="28" t="s">
        <v>34</v>
      </c>
      <c r="Y9" s="29"/>
      <c r="Z9" s="24">
        <f t="shared" si="3"/>
        <v>86</v>
      </c>
      <c r="AA9" s="24"/>
      <c r="AB9" s="25">
        <v>42</v>
      </c>
      <c r="AC9" s="25"/>
      <c r="AD9" s="25">
        <v>44</v>
      </c>
      <c r="AE9" s="30"/>
      <c r="AF9" s="28" t="s">
        <v>35</v>
      </c>
      <c r="AG9" s="29"/>
      <c r="AH9" s="24">
        <f t="shared" si="4"/>
        <v>67</v>
      </c>
      <c r="AI9" s="24"/>
      <c r="AJ9" s="25">
        <v>30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113</v>
      </c>
      <c r="C10" s="24"/>
      <c r="D10" s="25">
        <v>63</v>
      </c>
      <c r="E10" s="25"/>
      <c r="F10" s="26">
        <v>50</v>
      </c>
      <c r="G10" s="27"/>
      <c r="H10" s="28" t="s">
        <v>37</v>
      </c>
      <c r="I10" s="29"/>
      <c r="J10" s="24">
        <f t="shared" si="1"/>
        <v>177</v>
      </c>
      <c r="K10" s="24"/>
      <c r="L10" s="25">
        <v>90</v>
      </c>
      <c r="M10" s="25"/>
      <c r="N10" s="25">
        <v>87</v>
      </c>
      <c r="O10" s="30"/>
      <c r="P10" s="28" t="s">
        <v>38</v>
      </c>
      <c r="Q10" s="29"/>
      <c r="R10" s="24">
        <f t="shared" si="2"/>
        <v>246</v>
      </c>
      <c r="S10" s="24"/>
      <c r="T10" s="25">
        <v>117</v>
      </c>
      <c r="U10" s="25"/>
      <c r="V10" s="25">
        <v>129</v>
      </c>
      <c r="W10" s="30"/>
      <c r="X10" s="28" t="s">
        <v>39</v>
      </c>
      <c r="Y10" s="29"/>
      <c r="Z10" s="24">
        <f t="shared" si="3"/>
        <v>119</v>
      </c>
      <c r="AA10" s="24"/>
      <c r="AB10" s="25">
        <v>62</v>
      </c>
      <c r="AC10" s="25"/>
      <c r="AD10" s="25">
        <v>57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18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132</v>
      </c>
      <c r="C11" s="24"/>
      <c r="D11" s="25">
        <v>67</v>
      </c>
      <c r="E11" s="25"/>
      <c r="F11" s="26">
        <v>65</v>
      </c>
      <c r="G11" s="27"/>
      <c r="H11" s="28" t="s">
        <v>42</v>
      </c>
      <c r="I11" s="29"/>
      <c r="J11" s="24">
        <f t="shared" si="1"/>
        <v>141</v>
      </c>
      <c r="K11" s="24"/>
      <c r="L11" s="25">
        <v>62</v>
      </c>
      <c r="M11" s="25"/>
      <c r="N11" s="25">
        <v>79</v>
      </c>
      <c r="O11" s="30"/>
      <c r="P11" s="28" t="s">
        <v>43</v>
      </c>
      <c r="Q11" s="29"/>
      <c r="R11" s="24">
        <f t="shared" si="2"/>
        <v>237</v>
      </c>
      <c r="S11" s="24"/>
      <c r="T11" s="25">
        <v>111</v>
      </c>
      <c r="U11" s="25"/>
      <c r="V11" s="25">
        <v>126</v>
      </c>
      <c r="W11" s="30"/>
      <c r="X11" s="28" t="s">
        <v>44</v>
      </c>
      <c r="Y11" s="29"/>
      <c r="Z11" s="24">
        <f t="shared" si="3"/>
        <v>88</v>
      </c>
      <c r="AA11" s="24"/>
      <c r="AB11" s="25">
        <v>34</v>
      </c>
      <c r="AC11" s="25"/>
      <c r="AD11" s="25">
        <v>54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17</v>
      </c>
      <c r="AK11" s="25"/>
      <c r="AL11" s="25">
        <v>28</v>
      </c>
      <c r="AM11" s="31"/>
    </row>
    <row r="12" spans="1:39" s="13" customFormat="1" ht="18" customHeight="1">
      <c r="A12" s="23" t="s">
        <v>46</v>
      </c>
      <c r="B12" s="24">
        <f t="shared" si="0"/>
        <v>120</v>
      </c>
      <c r="C12" s="24"/>
      <c r="D12" s="25">
        <v>61</v>
      </c>
      <c r="E12" s="25"/>
      <c r="F12" s="26">
        <v>59</v>
      </c>
      <c r="G12" s="27"/>
      <c r="H12" s="28" t="s">
        <v>47</v>
      </c>
      <c r="I12" s="29"/>
      <c r="J12" s="24">
        <f t="shared" si="1"/>
        <v>155</v>
      </c>
      <c r="K12" s="24"/>
      <c r="L12" s="25">
        <v>74</v>
      </c>
      <c r="M12" s="25"/>
      <c r="N12" s="25">
        <v>81</v>
      </c>
      <c r="O12" s="30"/>
      <c r="P12" s="28" t="s">
        <v>48</v>
      </c>
      <c r="Q12" s="29"/>
      <c r="R12" s="24">
        <f t="shared" si="2"/>
        <v>271</v>
      </c>
      <c r="S12" s="24"/>
      <c r="T12" s="25">
        <v>144</v>
      </c>
      <c r="U12" s="25"/>
      <c r="V12" s="25">
        <v>127</v>
      </c>
      <c r="W12" s="30"/>
      <c r="X12" s="28" t="s">
        <v>49</v>
      </c>
      <c r="Y12" s="29"/>
      <c r="Z12" s="24">
        <f t="shared" si="3"/>
        <v>93</v>
      </c>
      <c r="AA12" s="24"/>
      <c r="AB12" s="25">
        <v>38</v>
      </c>
      <c r="AC12" s="25"/>
      <c r="AD12" s="25">
        <v>55</v>
      </c>
      <c r="AE12" s="30"/>
      <c r="AF12" s="28" t="s">
        <v>50</v>
      </c>
      <c r="AG12" s="29"/>
      <c r="AH12" s="24">
        <f t="shared" si="4"/>
        <v>60</v>
      </c>
      <c r="AI12" s="24"/>
      <c r="AJ12" s="25">
        <v>17</v>
      </c>
      <c r="AK12" s="25"/>
      <c r="AL12" s="25">
        <v>43</v>
      </c>
      <c r="AM12" s="31"/>
    </row>
    <row r="13" spans="1:39" s="13" customFormat="1" ht="18" customHeight="1">
      <c r="A13" s="23" t="s">
        <v>51</v>
      </c>
      <c r="B13" s="24">
        <f t="shared" si="0"/>
        <v>134</v>
      </c>
      <c r="C13" s="24"/>
      <c r="D13" s="25">
        <v>67</v>
      </c>
      <c r="E13" s="25"/>
      <c r="F13" s="26">
        <v>67</v>
      </c>
      <c r="G13" s="27"/>
      <c r="H13" s="28" t="s">
        <v>52</v>
      </c>
      <c r="I13" s="29"/>
      <c r="J13" s="24">
        <f t="shared" si="1"/>
        <v>151</v>
      </c>
      <c r="K13" s="24"/>
      <c r="L13" s="25">
        <v>70</v>
      </c>
      <c r="M13" s="25"/>
      <c r="N13" s="25">
        <v>81</v>
      </c>
      <c r="O13" s="30"/>
      <c r="P13" s="28" t="s">
        <v>53</v>
      </c>
      <c r="Q13" s="29"/>
      <c r="R13" s="24">
        <f t="shared" si="2"/>
        <v>270</v>
      </c>
      <c r="S13" s="24"/>
      <c r="T13" s="25">
        <v>140</v>
      </c>
      <c r="U13" s="25"/>
      <c r="V13" s="25">
        <v>130</v>
      </c>
      <c r="W13" s="30"/>
      <c r="X13" s="28" t="s">
        <v>54</v>
      </c>
      <c r="Y13" s="29"/>
      <c r="Z13" s="24">
        <f t="shared" si="3"/>
        <v>97</v>
      </c>
      <c r="AA13" s="24"/>
      <c r="AB13" s="25">
        <v>48</v>
      </c>
      <c r="AC13" s="25"/>
      <c r="AD13" s="25">
        <v>49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14</v>
      </c>
      <c r="AK13" s="25"/>
      <c r="AL13" s="25">
        <v>31</v>
      </c>
      <c r="AM13" s="31"/>
    </row>
    <row r="14" spans="1:39" s="13" customFormat="1" ht="18" customHeight="1">
      <c r="A14" s="23" t="s">
        <v>56</v>
      </c>
      <c r="B14" s="24">
        <f t="shared" si="0"/>
        <v>130</v>
      </c>
      <c r="C14" s="24"/>
      <c r="D14" s="25">
        <v>60</v>
      </c>
      <c r="E14" s="25"/>
      <c r="F14" s="26">
        <v>70</v>
      </c>
      <c r="G14" s="27"/>
      <c r="H14" s="28" t="s">
        <v>57</v>
      </c>
      <c r="I14" s="29"/>
      <c r="J14" s="24">
        <f t="shared" si="1"/>
        <v>142</v>
      </c>
      <c r="K14" s="24"/>
      <c r="L14" s="25">
        <v>73</v>
      </c>
      <c r="M14" s="25"/>
      <c r="N14" s="25">
        <v>69</v>
      </c>
      <c r="O14" s="30"/>
      <c r="P14" s="28" t="s">
        <v>58</v>
      </c>
      <c r="Q14" s="29"/>
      <c r="R14" s="24">
        <f t="shared" si="2"/>
        <v>250</v>
      </c>
      <c r="S14" s="24"/>
      <c r="T14" s="25">
        <v>127</v>
      </c>
      <c r="U14" s="25"/>
      <c r="V14" s="25">
        <v>123</v>
      </c>
      <c r="W14" s="30"/>
      <c r="X14" s="28" t="s">
        <v>59</v>
      </c>
      <c r="Y14" s="29"/>
      <c r="Z14" s="24">
        <f t="shared" si="3"/>
        <v>120</v>
      </c>
      <c r="AA14" s="24"/>
      <c r="AB14" s="25">
        <v>55</v>
      </c>
      <c r="AC14" s="25"/>
      <c r="AD14" s="25">
        <v>65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10</v>
      </c>
      <c r="AK14" s="25"/>
      <c r="AL14" s="25">
        <v>24</v>
      </c>
      <c r="AM14" s="31"/>
    </row>
    <row r="15" spans="1:39" s="13" customFormat="1" ht="18" customHeight="1">
      <c r="A15" s="23" t="s">
        <v>61</v>
      </c>
      <c r="B15" s="24">
        <f t="shared" si="0"/>
        <v>161</v>
      </c>
      <c r="C15" s="24"/>
      <c r="D15" s="25">
        <v>87</v>
      </c>
      <c r="E15" s="25"/>
      <c r="F15" s="26">
        <v>74</v>
      </c>
      <c r="G15" s="27"/>
      <c r="H15" s="28" t="s">
        <v>62</v>
      </c>
      <c r="I15" s="29"/>
      <c r="J15" s="24">
        <f t="shared" si="1"/>
        <v>121</v>
      </c>
      <c r="K15" s="24"/>
      <c r="L15" s="25">
        <v>61</v>
      </c>
      <c r="M15" s="25"/>
      <c r="N15" s="25">
        <v>60</v>
      </c>
      <c r="O15" s="30"/>
      <c r="P15" s="28" t="s">
        <v>63</v>
      </c>
      <c r="Q15" s="29"/>
      <c r="R15" s="24">
        <f t="shared" si="2"/>
        <v>198</v>
      </c>
      <c r="S15" s="24"/>
      <c r="T15" s="25">
        <v>104</v>
      </c>
      <c r="U15" s="25"/>
      <c r="V15" s="25">
        <v>94</v>
      </c>
      <c r="W15" s="30"/>
      <c r="X15" s="28" t="s">
        <v>64</v>
      </c>
      <c r="Y15" s="29"/>
      <c r="Z15" s="24">
        <f t="shared" si="3"/>
        <v>108</v>
      </c>
      <c r="AA15" s="24"/>
      <c r="AB15" s="25">
        <v>46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34</v>
      </c>
      <c r="AI15" s="24"/>
      <c r="AJ15" s="25">
        <v>9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154</v>
      </c>
      <c r="C16" s="24"/>
      <c r="D16" s="25">
        <v>74</v>
      </c>
      <c r="E16" s="25"/>
      <c r="F16" s="26">
        <v>80</v>
      </c>
      <c r="G16" s="27"/>
      <c r="H16" s="28" t="s">
        <v>67</v>
      </c>
      <c r="I16" s="29"/>
      <c r="J16" s="24">
        <f t="shared" si="1"/>
        <v>146</v>
      </c>
      <c r="K16" s="24"/>
      <c r="L16" s="25">
        <v>69</v>
      </c>
      <c r="M16" s="25"/>
      <c r="N16" s="25">
        <v>77</v>
      </c>
      <c r="O16" s="30"/>
      <c r="P16" s="28" t="s">
        <v>68</v>
      </c>
      <c r="Q16" s="29"/>
      <c r="R16" s="24">
        <f t="shared" si="2"/>
        <v>204</v>
      </c>
      <c r="S16" s="24"/>
      <c r="T16" s="25">
        <v>99</v>
      </c>
      <c r="U16" s="25"/>
      <c r="V16" s="25">
        <v>105</v>
      </c>
      <c r="W16" s="30"/>
      <c r="X16" s="28" t="s">
        <v>69</v>
      </c>
      <c r="Y16" s="29"/>
      <c r="Z16" s="24">
        <f t="shared" si="3"/>
        <v>145</v>
      </c>
      <c r="AA16" s="24"/>
      <c r="AB16" s="25">
        <v>61</v>
      </c>
      <c r="AC16" s="25"/>
      <c r="AD16" s="25">
        <v>84</v>
      </c>
      <c r="AE16" s="30"/>
      <c r="AF16" s="28" t="s">
        <v>70</v>
      </c>
      <c r="AG16" s="29"/>
      <c r="AH16" s="24">
        <f t="shared" si="4"/>
        <v>34</v>
      </c>
      <c r="AI16" s="24"/>
      <c r="AJ16" s="25">
        <v>9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165</v>
      </c>
      <c r="C17" s="24"/>
      <c r="D17" s="25">
        <v>95</v>
      </c>
      <c r="E17" s="25"/>
      <c r="F17" s="26">
        <v>70</v>
      </c>
      <c r="G17" s="27"/>
      <c r="H17" s="28" t="s">
        <v>72</v>
      </c>
      <c r="I17" s="29"/>
      <c r="J17" s="24">
        <f t="shared" si="1"/>
        <v>161</v>
      </c>
      <c r="K17" s="24"/>
      <c r="L17" s="25">
        <v>75</v>
      </c>
      <c r="M17" s="25"/>
      <c r="N17" s="25">
        <v>86</v>
      </c>
      <c r="O17" s="30"/>
      <c r="P17" s="28" t="s">
        <v>73</v>
      </c>
      <c r="Q17" s="29"/>
      <c r="R17" s="24">
        <f t="shared" si="2"/>
        <v>205</v>
      </c>
      <c r="S17" s="24"/>
      <c r="T17" s="25">
        <v>85</v>
      </c>
      <c r="U17" s="25"/>
      <c r="V17" s="25">
        <v>120</v>
      </c>
      <c r="W17" s="30"/>
      <c r="X17" s="28" t="s">
        <v>74</v>
      </c>
      <c r="Y17" s="29"/>
      <c r="Z17" s="24">
        <f t="shared" si="3"/>
        <v>147</v>
      </c>
      <c r="AA17" s="24"/>
      <c r="AB17" s="25">
        <v>62</v>
      </c>
      <c r="AC17" s="25"/>
      <c r="AD17" s="25">
        <v>85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3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186</v>
      </c>
      <c r="C18" s="24"/>
      <c r="D18" s="25">
        <v>93</v>
      </c>
      <c r="E18" s="25"/>
      <c r="F18" s="26">
        <v>93</v>
      </c>
      <c r="G18" s="27"/>
      <c r="H18" s="28" t="s">
        <v>77</v>
      </c>
      <c r="I18" s="29"/>
      <c r="J18" s="24">
        <f t="shared" si="1"/>
        <v>151</v>
      </c>
      <c r="K18" s="24"/>
      <c r="L18" s="25">
        <v>89</v>
      </c>
      <c r="M18" s="25"/>
      <c r="N18" s="25">
        <v>62</v>
      </c>
      <c r="O18" s="30"/>
      <c r="P18" s="28" t="s">
        <v>78</v>
      </c>
      <c r="Q18" s="29"/>
      <c r="R18" s="24">
        <f t="shared" si="2"/>
        <v>205</v>
      </c>
      <c r="S18" s="24"/>
      <c r="T18" s="25">
        <v>108</v>
      </c>
      <c r="U18" s="25"/>
      <c r="V18" s="25">
        <v>97</v>
      </c>
      <c r="W18" s="30"/>
      <c r="X18" s="28" t="s">
        <v>79</v>
      </c>
      <c r="Y18" s="29"/>
      <c r="Z18" s="24">
        <f t="shared" si="3"/>
        <v>134</v>
      </c>
      <c r="AA18" s="24"/>
      <c r="AB18" s="25">
        <v>56</v>
      </c>
      <c r="AC18" s="25"/>
      <c r="AD18" s="25">
        <v>78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5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143</v>
      </c>
      <c r="C19" s="24"/>
      <c r="D19" s="25">
        <v>70</v>
      </c>
      <c r="E19" s="25"/>
      <c r="F19" s="26">
        <v>73</v>
      </c>
      <c r="G19" s="27"/>
      <c r="H19" s="28" t="s">
        <v>82</v>
      </c>
      <c r="I19" s="29"/>
      <c r="J19" s="24">
        <f t="shared" si="1"/>
        <v>152</v>
      </c>
      <c r="K19" s="24"/>
      <c r="L19" s="25">
        <v>65</v>
      </c>
      <c r="M19" s="25"/>
      <c r="N19" s="25">
        <v>87</v>
      </c>
      <c r="O19" s="30"/>
      <c r="P19" s="28" t="s">
        <v>83</v>
      </c>
      <c r="Q19" s="29"/>
      <c r="R19" s="24">
        <f t="shared" si="2"/>
        <v>180</v>
      </c>
      <c r="S19" s="24"/>
      <c r="T19" s="25">
        <v>92</v>
      </c>
      <c r="U19" s="25"/>
      <c r="V19" s="25">
        <v>88</v>
      </c>
      <c r="W19" s="30"/>
      <c r="X19" s="28" t="s">
        <v>84</v>
      </c>
      <c r="Y19" s="29"/>
      <c r="Z19" s="24">
        <f t="shared" si="3"/>
        <v>140</v>
      </c>
      <c r="AA19" s="24"/>
      <c r="AB19" s="25">
        <v>68</v>
      </c>
      <c r="AC19" s="25"/>
      <c r="AD19" s="25">
        <v>72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2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164</v>
      </c>
      <c r="C20" s="24"/>
      <c r="D20" s="25">
        <v>76</v>
      </c>
      <c r="E20" s="25"/>
      <c r="F20" s="26">
        <v>88</v>
      </c>
      <c r="G20" s="27"/>
      <c r="H20" s="28" t="s">
        <v>87</v>
      </c>
      <c r="I20" s="29"/>
      <c r="J20" s="24">
        <f t="shared" si="1"/>
        <v>174</v>
      </c>
      <c r="K20" s="24"/>
      <c r="L20" s="25">
        <v>93</v>
      </c>
      <c r="M20" s="25"/>
      <c r="N20" s="25">
        <v>81</v>
      </c>
      <c r="O20" s="30"/>
      <c r="P20" s="28" t="s">
        <v>88</v>
      </c>
      <c r="Q20" s="29"/>
      <c r="R20" s="24">
        <f t="shared" si="2"/>
        <v>126</v>
      </c>
      <c r="S20" s="24"/>
      <c r="T20" s="25">
        <v>52</v>
      </c>
      <c r="U20" s="25"/>
      <c r="V20" s="25">
        <v>74</v>
      </c>
      <c r="W20" s="30"/>
      <c r="X20" s="28" t="s">
        <v>89</v>
      </c>
      <c r="Y20" s="29"/>
      <c r="Z20" s="24">
        <f t="shared" si="3"/>
        <v>92</v>
      </c>
      <c r="AA20" s="24"/>
      <c r="AB20" s="25">
        <v>45</v>
      </c>
      <c r="AC20" s="25"/>
      <c r="AD20" s="25">
        <v>47</v>
      </c>
      <c r="AE20" s="30"/>
      <c r="AF20" s="28" t="s">
        <v>90</v>
      </c>
      <c r="AG20" s="29"/>
      <c r="AH20" s="24">
        <f t="shared" si="4"/>
        <v>15</v>
      </c>
      <c r="AI20" s="24"/>
      <c r="AJ20" s="25">
        <v>4</v>
      </c>
      <c r="AK20" s="25"/>
      <c r="AL20" s="25">
        <v>11</v>
      </c>
      <c r="AM20" s="31"/>
    </row>
    <row r="21" spans="1:39" s="13" customFormat="1" ht="18" customHeight="1">
      <c r="A21" s="23" t="s">
        <v>91</v>
      </c>
      <c r="B21" s="24">
        <f t="shared" si="0"/>
        <v>142</v>
      </c>
      <c r="C21" s="24"/>
      <c r="D21" s="25">
        <v>78</v>
      </c>
      <c r="E21" s="25"/>
      <c r="F21" s="26">
        <v>64</v>
      </c>
      <c r="G21" s="27"/>
      <c r="H21" s="28" t="s">
        <v>92</v>
      </c>
      <c r="I21" s="29"/>
      <c r="J21" s="24">
        <f t="shared" si="1"/>
        <v>145</v>
      </c>
      <c r="K21" s="24"/>
      <c r="L21" s="25">
        <v>78</v>
      </c>
      <c r="M21" s="25"/>
      <c r="N21" s="25">
        <v>67</v>
      </c>
      <c r="O21" s="30"/>
      <c r="P21" s="28" t="s">
        <v>93</v>
      </c>
      <c r="Q21" s="29"/>
      <c r="R21" s="24">
        <f t="shared" si="2"/>
        <v>154</v>
      </c>
      <c r="S21" s="24"/>
      <c r="T21" s="25">
        <v>80</v>
      </c>
      <c r="U21" s="25"/>
      <c r="V21" s="25">
        <v>74</v>
      </c>
      <c r="W21" s="30"/>
      <c r="X21" s="28" t="s">
        <v>94</v>
      </c>
      <c r="Y21" s="29"/>
      <c r="Z21" s="24">
        <f t="shared" si="3"/>
        <v>87</v>
      </c>
      <c r="AA21" s="24"/>
      <c r="AB21" s="25">
        <v>36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146</v>
      </c>
      <c r="C22" s="24"/>
      <c r="D22" s="25">
        <v>65</v>
      </c>
      <c r="E22" s="25"/>
      <c r="F22" s="26">
        <v>81</v>
      </c>
      <c r="G22" s="27"/>
      <c r="H22" s="28" t="s">
        <v>97</v>
      </c>
      <c r="I22" s="29"/>
      <c r="J22" s="24">
        <f t="shared" si="1"/>
        <v>169</v>
      </c>
      <c r="K22" s="24"/>
      <c r="L22" s="25">
        <v>73</v>
      </c>
      <c r="M22" s="25"/>
      <c r="N22" s="25">
        <v>96</v>
      </c>
      <c r="O22" s="30"/>
      <c r="P22" s="28" t="s">
        <v>98</v>
      </c>
      <c r="Q22" s="29"/>
      <c r="R22" s="24">
        <f t="shared" si="2"/>
        <v>147</v>
      </c>
      <c r="S22" s="24"/>
      <c r="T22" s="25">
        <v>81</v>
      </c>
      <c r="U22" s="25"/>
      <c r="V22" s="25">
        <v>66</v>
      </c>
      <c r="W22" s="30"/>
      <c r="X22" s="28" t="s">
        <v>99</v>
      </c>
      <c r="Y22" s="29"/>
      <c r="Z22" s="24">
        <f t="shared" si="3"/>
        <v>107</v>
      </c>
      <c r="AA22" s="24"/>
      <c r="AB22" s="25">
        <v>46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134</v>
      </c>
      <c r="C23" s="33"/>
      <c r="D23" s="34">
        <v>70</v>
      </c>
      <c r="E23" s="34"/>
      <c r="F23" s="35">
        <v>64</v>
      </c>
      <c r="G23" s="36"/>
      <c r="H23" s="37" t="s">
        <v>102</v>
      </c>
      <c r="I23" s="38"/>
      <c r="J23" s="33">
        <f t="shared" si="1"/>
        <v>174</v>
      </c>
      <c r="K23" s="33"/>
      <c r="L23" s="34">
        <v>82</v>
      </c>
      <c r="M23" s="34"/>
      <c r="N23" s="34">
        <v>92</v>
      </c>
      <c r="O23" s="39"/>
      <c r="P23" s="37" t="s">
        <v>103</v>
      </c>
      <c r="Q23" s="38"/>
      <c r="R23" s="33">
        <f t="shared" si="2"/>
        <v>164</v>
      </c>
      <c r="S23" s="33"/>
      <c r="T23" s="34">
        <v>75</v>
      </c>
      <c r="U23" s="34"/>
      <c r="V23" s="34">
        <v>89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46</v>
      </c>
      <c r="AC23" s="34"/>
      <c r="AD23" s="34">
        <v>57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1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651</v>
      </c>
      <c r="D27" s="62"/>
      <c r="E27" s="63">
        <f>SUM(E28:F29)</f>
        <v>790</v>
      </c>
      <c r="F27" s="62"/>
      <c r="G27" s="63">
        <f>SUM(G28:H29)</f>
        <v>505</v>
      </c>
      <c r="H27" s="62"/>
      <c r="I27" s="63">
        <f>SUM(I28:J29)</f>
        <v>449</v>
      </c>
      <c r="J27" s="62"/>
      <c r="K27" s="63">
        <f>SUM(K28:L29)</f>
        <v>280</v>
      </c>
      <c r="L27" s="62"/>
      <c r="M27" s="63">
        <f>SUM(M28:N29)</f>
        <v>1502</v>
      </c>
      <c r="N27" s="62"/>
      <c r="O27" s="63">
        <f>SUM(O28:P29)</f>
        <v>1535</v>
      </c>
      <c r="P27" s="62"/>
      <c r="Q27" s="63">
        <f>SUM(Q28:R29)</f>
        <v>2164</v>
      </c>
      <c r="R27" s="62"/>
      <c r="S27" s="63">
        <f>SUM(S28:T29)</f>
        <v>1833</v>
      </c>
      <c r="T27" s="62"/>
      <c r="U27" s="63">
        <f>SUM(U28:V29)</f>
        <v>574</v>
      </c>
      <c r="V27" s="62"/>
      <c r="W27" s="63">
        <f>SUM(W28:X29)</f>
        <v>483</v>
      </c>
      <c r="X27" s="62"/>
      <c r="Y27" s="63">
        <f>SUM(Y28:Z29)</f>
        <v>654</v>
      </c>
      <c r="Z27" s="62"/>
      <c r="AA27" s="63">
        <f>SUM(AA28:AB29)</f>
        <v>529</v>
      </c>
      <c r="AB27" s="62"/>
      <c r="AC27" s="63">
        <f>SUM(AC28:AD29)</f>
        <v>685</v>
      </c>
      <c r="AD27" s="62"/>
      <c r="AE27" s="63">
        <f>SUM(AE28:AF29)</f>
        <v>175</v>
      </c>
      <c r="AF27" s="62"/>
      <c r="AG27" s="63">
        <f>SUM(AG28:AH29)</f>
        <v>7</v>
      </c>
      <c r="AH27" s="62"/>
      <c r="AI27" s="64">
        <f>SUM(C27:AH27)</f>
        <v>12816</v>
      </c>
      <c r="AJ27" s="65"/>
      <c r="AK27" s="66">
        <v>5842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343</v>
      </c>
      <c r="D28" s="71"/>
      <c r="E28" s="72">
        <f>SUM(D10:E15)</f>
        <v>405</v>
      </c>
      <c r="F28" s="71"/>
      <c r="G28" s="72">
        <f>SUM(D16:E18)</f>
        <v>262</v>
      </c>
      <c r="H28" s="71"/>
      <c r="I28" s="72">
        <f>SUM(D19:E21)</f>
        <v>224</v>
      </c>
      <c r="J28" s="71"/>
      <c r="K28" s="72">
        <f>SUM(D22:E23)</f>
        <v>135</v>
      </c>
      <c r="L28" s="71"/>
      <c r="M28" s="72">
        <f>SUM(L4:M13)</f>
        <v>707</v>
      </c>
      <c r="N28" s="71"/>
      <c r="O28" s="72">
        <f>SUM(L14:M23)</f>
        <v>758</v>
      </c>
      <c r="P28" s="71"/>
      <c r="Q28" s="72">
        <f>SUM(T4:U13)</f>
        <v>1051</v>
      </c>
      <c r="R28" s="71"/>
      <c r="S28" s="72">
        <f>SUM(T14:U23)</f>
        <v>903</v>
      </c>
      <c r="T28" s="71"/>
      <c r="U28" s="72">
        <f>SUM(AB4:AC8)</f>
        <v>300</v>
      </c>
      <c r="V28" s="71"/>
      <c r="W28" s="72">
        <f>SUM(AB9:AC13)</f>
        <v>224</v>
      </c>
      <c r="X28" s="71"/>
      <c r="Y28" s="72">
        <f>SUM(AB14:AC18)</f>
        <v>280</v>
      </c>
      <c r="Z28" s="71"/>
      <c r="AA28" s="72">
        <f>SUM(AB19:AC23)</f>
        <v>241</v>
      </c>
      <c r="AB28" s="71"/>
      <c r="AC28" s="72">
        <f>SUM(AJ4:AK13)</f>
        <v>284</v>
      </c>
      <c r="AD28" s="71"/>
      <c r="AE28" s="72">
        <f>SUM(AJ14:AK23)</f>
        <v>44</v>
      </c>
      <c r="AF28" s="71"/>
      <c r="AG28" s="72">
        <f>AJ24</f>
        <v>1</v>
      </c>
      <c r="AH28" s="71"/>
      <c r="AI28" s="73">
        <f>SUM(C28:AH28)</f>
        <v>6162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308</v>
      </c>
      <c r="D29" s="78"/>
      <c r="E29" s="79">
        <f>SUM(F10:G15)</f>
        <v>385</v>
      </c>
      <c r="F29" s="78"/>
      <c r="G29" s="79">
        <f>SUM(F16:G18)</f>
        <v>243</v>
      </c>
      <c r="H29" s="78"/>
      <c r="I29" s="79">
        <f>SUM(F19:G21)</f>
        <v>225</v>
      </c>
      <c r="J29" s="78"/>
      <c r="K29" s="79">
        <f>SUM(F22:G23)</f>
        <v>145</v>
      </c>
      <c r="L29" s="78"/>
      <c r="M29" s="79">
        <f>SUM(N4:O13)</f>
        <v>795</v>
      </c>
      <c r="N29" s="78"/>
      <c r="O29" s="79">
        <f>SUM(N14:O23)</f>
        <v>777</v>
      </c>
      <c r="P29" s="78"/>
      <c r="Q29" s="79">
        <f>SUM(V4:W13)</f>
        <v>1113</v>
      </c>
      <c r="R29" s="78"/>
      <c r="S29" s="79">
        <f>SUM(V14:W23)</f>
        <v>930</v>
      </c>
      <c r="T29" s="78"/>
      <c r="U29" s="79">
        <f>SUM(AD4:AE8)</f>
        <v>274</v>
      </c>
      <c r="V29" s="78"/>
      <c r="W29" s="79">
        <f>SUM(AD9:AE13)</f>
        <v>259</v>
      </c>
      <c r="X29" s="78"/>
      <c r="Y29" s="79">
        <f>SUM(AD14:AE18)</f>
        <v>374</v>
      </c>
      <c r="Z29" s="78"/>
      <c r="AA29" s="79">
        <f>SUM(AD19:AE23)</f>
        <v>288</v>
      </c>
      <c r="AB29" s="78"/>
      <c r="AC29" s="79">
        <f>SUM(AL4:AM13)</f>
        <v>401</v>
      </c>
      <c r="AD29" s="78"/>
      <c r="AE29" s="79">
        <f>SUM(AL14:AM23)</f>
        <v>131</v>
      </c>
      <c r="AF29" s="78"/>
      <c r="AG29" s="79">
        <f>AL24</f>
        <v>6</v>
      </c>
      <c r="AH29" s="78"/>
      <c r="AI29" s="80">
        <f>SUM(C29:AH29)</f>
        <v>6654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1946</v>
      </c>
      <c r="D31" s="92"/>
      <c r="E31" s="92"/>
      <c r="F31" s="93">
        <f>C31/AI27</f>
        <v>0.1518414481897628</v>
      </c>
      <c r="G31" s="93"/>
      <c r="H31" s="94"/>
      <c r="I31" s="95">
        <f>SUM(I27:V27)</f>
        <v>8337</v>
      </c>
      <c r="J31" s="96"/>
      <c r="K31" s="96"/>
      <c r="L31" s="96"/>
      <c r="M31" s="96"/>
      <c r="N31" s="96"/>
      <c r="O31" s="96"/>
      <c r="P31" s="97">
        <f>I31/AI27</f>
        <v>0.6505149812734082</v>
      </c>
      <c r="Q31" s="97"/>
      <c r="R31" s="97"/>
      <c r="S31" s="97"/>
      <c r="T31" s="97"/>
      <c r="U31" s="97"/>
      <c r="V31" s="98"/>
      <c r="W31" s="95">
        <f>SUM(W27:AH27)</f>
        <v>2533</v>
      </c>
      <c r="X31" s="99"/>
      <c r="Y31" s="99"/>
      <c r="Z31" s="99"/>
      <c r="AA31" s="99"/>
      <c r="AB31" s="99"/>
      <c r="AC31" s="97">
        <f>W31/AI27</f>
        <v>0.19764357053682896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53</v>
      </c>
      <c r="C4" s="15"/>
      <c r="D4" s="16">
        <v>32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89</v>
      </c>
      <c r="K4" s="15"/>
      <c r="L4" s="16">
        <v>50</v>
      </c>
      <c r="M4" s="16"/>
      <c r="N4" s="16">
        <v>39</v>
      </c>
      <c r="O4" s="21"/>
      <c r="P4" s="19" t="s">
        <v>8</v>
      </c>
      <c r="Q4" s="20"/>
      <c r="R4" s="15">
        <f aca="true" t="shared" si="2" ref="R4:R23">SUM(T4:V4)</f>
        <v>98</v>
      </c>
      <c r="S4" s="15"/>
      <c r="T4" s="16">
        <v>46</v>
      </c>
      <c r="U4" s="16"/>
      <c r="V4" s="16">
        <v>52</v>
      </c>
      <c r="W4" s="21"/>
      <c r="X4" s="19" t="s">
        <v>9</v>
      </c>
      <c r="Y4" s="20"/>
      <c r="Z4" s="15">
        <f aca="true" t="shared" si="3" ref="Z4:Z23">SUM(AB4:AD4)</f>
        <v>100</v>
      </c>
      <c r="AA4" s="15"/>
      <c r="AB4" s="16">
        <v>44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119</v>
      </c>
      <c r="AI4" s="15"/>
      <c r="AJ4" s="16">
        <v>47</v>
      </c>
      <c r="AK4" s="16"/>
      <c r="AL4" s="16">
        <v>72</v>
      </c>
      <c r="AM4" s="22"/>
    </row>
    <row r="5" spans="1:39" s="13" customFormat="1" ht="18" customHeight="1">
      <c r="A5" s="23" t="s">
        <v>11</v>
      </c>
      <c r="B5" s="24">
        <f t="shared" si="0"/>
        <v>62</v>
      </c>
      <c r="C5" s="24"/>
      <c r="D5" s="25">
        <v>25</v>
      </c>
      <c r="E5" s="25"/>
      <c r="F5" s="26">
        <v>37</v>
      </c>
      <c r="G5" s="27"/>
      <c r="H5" s="28" t="s">
        <v>12</v>
      </c>
      <c r="I5" s="29"/>
      <c r="J5" s="24">
        <f t="shared" si="1"/>
        <v>97</v>
      </c>
      <c r="K5" s="24"/>
      <c r="L5" s="25">
        <v>57</v>
      </c>
      <c r="M5" s="25"/>
      <c r="N5" s="25">
        <v>40</v>
      </c>
      <c r="O5" s="30"/>
      <c r="P5" s="28" t="s">
        <v>13</v>
      </c>
      <c r="Q5" s="29"/>
      <c r="R5" s="24">
        <f t="shared" si="2"/>
        <v>120</v>
      </c>
      <c r="S5" s="24"/>
      <c r="T5" s="25">
        <v>57</v>
      </c>
      <c r="U5" s="25"/>
      <c r="V5" s="25">
        <v>63</v>
      </c>
      <c r="W5" s="30"/>
      <c r="X5" s="28" t="s">
        <v>14</v>
      </c>
      <c r="Y5" s="29"/>
      <c r="Z5" s="24">
        <f t="shared" si="3"/>
        <v>92</v>
      </c>
      <c r="AA5" s="24"/>
      <c r="AB5" s="25">
        <v>45</v>
      </c>
      <c r="AC5" s="25"/>
      <c r="AD5" s="25">
        <v>47</v>
      </c>
      <c r="AE5" s="30"/>
      <c r="AF5" s="28" t="s">
        <v>15</v>
      </c>
      <c r="AG5" s="29"/>
      <c r="AH5" s="24">
        <f t="shared" si="4"/>
        <v>118</v>
      </c>
      <c r="AI5" s="24"/>
      <c r="AJ5" s="25">
        <v>39</v>
      </c>
      <c r="AK5" s="25"/>
      <c r="AL5" s="25">
        <v>79</v>
      </c>
      <c r="AM5" s="31"/>
    </row>
    <row r="6" spans="1:39" s="13" customFormat="1" ht="18" customHeight="1">
      <c r="A6" s="23" t="s">
        <v>16</v>
      </c>
      <c r="B6" s="24">
        <f t="shared" si="0"/>
        <v>71</v>
      </c>
      <c r="C6" s="24"/>
      <c r="D6" s="25">
        <v>37</v>
      </c>
      <c r="E6" s="25"/>
      <c r="F6" s="26">
        <v>34</v>
      </c>
      <c r="G6" s="27"/>
      <c r="H6" s="28" t="s">
        <v>17</v>
      </c>
      <c r="I6" s="29"/>
      <c r="J6" s="24">
        <f t="shared" si="1"/>
        <v>83</v>
      </c>
      <c r="K6" s="24"/>
      <c r="L6" s="25">
        <v>49</v>
      </c>
      <c r="M6" s="25"/>
      <c r="N6" s="25">
        <v>34</v>
      </c>
      <c r="O6" s="30"/>
      <c r="P6" s="28" t="s">
        <v>18</v>
      </c>
      <c r="Q6" s="29"/>
      <c r="R6" s="24">
        <f t="shared" si="2"/>
        <v>119</v>
      </c>
      <c r="S6" s="24"/>
      <c r="T6" s="25">
        <v>65</v>
      </c>
      <c r="U6" s="25"/>
      <c r="V6" s="25">
        <v>54</v>
      </c>
      <c r="W6" s="30"/>
      <c r="X6" s="28" t="s">
        <v>19</v>
      </c>
      <c r="Y6" s="29"/>
      <c r="Z6" s="24">
        <f t="shared" si="3"/>
        <v>107</v>
      </c>
      <c r="AA6" s="24"/>
      <c r="AB6" s="25">
        <v>40</v>
      </c>
      <c r="AC6" s="25"/>
      <c r="AD6" s="25">
        <v>67</v>
      </c>
      <c r="AE6" s="30"/>
      <c r="AF6" s="28" t="s">
        <v>20</v>
      </c>
      <c r="AG6" s="29"/>
      <c r="AH6" s="24">
        <f t="shared" si="4"/>
        <v>94</v>
      </c>
      <c r="AI6" s="24"/>
      <c r="AJ6" s="25">
        <v>38</v>
      </c>
      <c r="AK6" s="25"/>
      <c r="AL6" s="25">
        <v>56</v>
      </c>
      <c r="AM6" s="31"/>
    </row>
    <row r="7" spans="1:39" s="13" customFormat="1" ht="18" customHeight="1">
      <c r="A7" s="23" t="s">
        <v>21</v>
      </c>
      <c r="B7" s="24">
        <f t="shared" si="0"/>
        <v>57</v>
      </c>
      <c r="C7" s="24"/>
      <c r="D7" s="25">
        <v>29</v>
      </c>
      <c r="E7" s="25"/>
      <c r="F7" s="26">
        <v>28</v>
      </c>
      <c r="G7" s="27"/>
      <c r="H7" s="28" t="s">
        <v>22</v>
      </c>
      <c r="I7" s="29"/>
      <c r="J7" s="24">
        <f t="shared" si="1"/>
        <v>105</v>
      </c>
      <c r="K7" s="24"/>
      <c r="L7" s="25">
        <v>50</v>
      </c>
      <c r="M7" s="25"/>
      <c r="N7" s="25">
        <v>55</v>
      </c>
      <c r="O7" s="30"/>
      <c r="P7" s="28" t="s">
        <v>23</v>
      </c>
      <c r="Q7" s="29"/>
      <c r="R7" s="24">
        <f t="shared" si="2"/>
        <v>107</v>
      </c>
      <c r="S7" s="24"/>
      <c r="T7" s="25">
        <v>54</v>
      </c>
      <c r="U7" s="25"/>
      <c r="V7" s="25">
        <v>53</v>
      </c>
      <c r="W7" s="30"/>
      <c r="X7" s="28" t="s">
        <v>24</v>
      </c>
      <c r="Y7" s="29"/>
      <c r="Z7" s="24">
        <f t="shared" si="3"/>
        <v>96</v>
      </c>
      <c r="AA7" s="24"/>
      <c r="AB7" s="25">
        <v>57</v>
      </c>
      <c r="AC7" s="25"/>
      <c r="AD7" s="25">
        <v>39</v>
      </c>
      <c r="AE7" s="30"/>
      <c r="AF7" s="28" t="s">
        <v>25</v>
      </c>
      <c r="AG7" s="29"/>
      <c r="AH7" s="24">
        <f t="shared" si="4"/>
        <v>77</v>
      </c>
      <c r="AI7" s="24"/>
      <c r="AJ7" s="25">
        <v>32</v>
      </c>
      <c r="AK7" s="25"/>
      <c r="AL7" s="25">
        <v>45</v>
      </c>
      <c r="AM7" s="31"/>
    </row>
    <row r="8" spans="1:39" s="13" customFormat="1" ht="18" customHeight="1">
      <c r="A8" s="23" t="s">
        <v>26</v>
      </c>
      <c r="B8" s="24">
        <f t="shared" si="0"/>
        <v>77</v>
      </c>
      <c r="C8" s="24"/>
      <c r="D8" s="25">
        <v>37</v>
      </c>
      <c r="E8" s="25"/>
      <c r="F8" s="26">
        <v>40</v>
      </c>
      <c r="G8" s="27"/>
      <c r="H8" s="28" t="s">
        <v>27</v>
      </c>
      <c r="I8" s="29"/>
      <c r="J8" s="24">
        <f t="shared" si="1"/>
        <v>103</v>
      </c>
      <c r="K8" s="24"/>
      <c r="L8" s="25">
        <v>52</v>
      </c>
      <c r="M8" s="25"/>
      <c r="N8" s="25">
        <v>51</v>
      </c>
      <c r="O8" s="30"/>
      <c r="P8" s="28" t="s">
        <v>28</v>
      </c>
      <c r="Q8" s="29"/>
      <c r="R8" s="24">
        <f t="shared" si="2"/>
        <v>115</v>
      </c>
      <c r="S8" s="24"/>
      <c r="T8" s="25">
        <v>54</v>
      </c>
      <c r="U8" s="25"/>
      <c r="V8" s="25">
        <v>61</v>
      </c>
      <c r="W8" s="30"/>
      <c r="X8" s="28" t="s">
        <v>29</v>
      </c>
      <c r="Y8" s="29"/>
      <c r="Z8" s="24">
        <f t="shared" si="3"/>
        <v>108</v>
      </c>
      <c r="AA8" s="24"/>
      <c r="AB8" s="25">
        <v>50</v>
      </c>
      <c r="AC8" s="25"/>
      <c r="AD8" s="25">
        <v>58</v>
      </c>
      <c r="AE8" s="30"/>
      <c r="AF8" s="28" t="s">
        <v>30</v>
      </c>
      <c r="AG8" s="29"/>
      <c r="AH8" s="24">
        <f t="shared" si="4"/>
        <v>73</v>
      </c>
      <c r="AI8" s="24"/>
      <c r="AJ8" s="25">
        <v>31</v>
      </c>
      <c r="AK8" s="25"/>
      <c r="AL8" s="25">
        <v>42</v>
      </c>
      <c r="AM8" s="31"/>
    </row>
    <row r="9" spans="1:39" s="13" customFormat="1" ht="18" customHeight="1">
      <c r="A9" s="23" t="s">
        <v>31</v>
      </c>
      <c r="B9" s="24">
        <f t="shared" si="0"/>
        <v>56</v>
      </c>
      <c r="C9" s="24"/>
      <c r="D9" s="25">
        <v>27</v>
      </c>
      <c r="E9" s="25"/>
      <c r="F9" s="26">
        <v>29</v>
      </c>
      <c r="G9" s="27"/>
      <c r="H9" s="28" t="s">
        <v>32</v>
      </c>
      <c r="I9" s="29"/>
      <c r="J9" s="24">
        <f t="shared" si="1"/>
        <v>83</v>
      </c>
      <c r="K9" s="24"/>
      <c r="L9" s="25">
        <v>41</v>
      </c>
      <c r="M9" s="25"/>
      <c r="N9" s="25">
        <v>42</v>
      </c>
      <c r="O9" s="30"/>
      <c r="P9" s="28" t="s">
        <v>33</v>
      </c>
      <c r="Q9" s="29"/>
      <c r="R9" s="24">
        <f t="shared" si="2"/>
        <v>126</v>
      </c>
      <c r="S9" s="24"/>
      <c r="T9" s="25">
        <v>67</v>
      </c>
      <c r="U9" s="25"/>
      <c r="V9" s="25">
        <v>59</v>
      </c>
      <c r="W9" s="30"/>
      <c r="X9" s="28" t="s">
        <v>34</v>
      </c>
      <c r="Y9" s="29"/>
      <c r="Z9" s="24">
        <f t="shared" si="3"/>
        <v>83</v>
      </c>
      <c r="AA9" s="24"/>
      <c r="AB9" s="25">
        <v>35</v>
      </c>
      <c r="AC9" s="25"/>
      <c r="AD9" s="25">
        <v>48</v>
      </c>
      <c r="AE9" s="30"/>
      <c r="AF9" s="28" t="s">
        <v>35</v>
      </c>
      <c r="AG9" s="29"/>
      <c r="AH9" s="24">
        <f t="shared" si="4"/>
        <v>76</v>
      </c>
      <c r="AI9" s="24"/>
      <c r="AJ9" s="25">
        <v>29</v>
      </c>
      <c r="AK9" s="25"/>
      <c r="AL9" s="25">
        <v>47</v>
      </c>
      <c r="AM9" s="31"/>
    </row>
    <row r="10" spans="1:39" s="13" customFormat="1" ht="18" customHeight="1">
      <c r="A10" s="23" t="s">
        <v>36</v>
      </c>
      <c r="B10" s="24">
        <f t="shared" si="0"/>
        <v>75</v>
      </c>
      <c r="C10" s="24"/>
      <c r="D10" s="25">
        <v>39</v>
      </c>
      <c r="E10" s="25"/>
      <c r="F10" s="26">
        <v>36</v>
      </c>
      <c r="G10" s="27"/>
      <c r="H10" s="28" t="s">
        <v>37</v>
      </c>
      <c r="I10" s="29"/>
      <c r="J10" s="24">
        <f t="shared" si="1"/>
        <v>107</v>
      </c>
      <c r="K10" s="24"/>
      <c r="L10" s="25">
        <v>45</v>
      </c>
      <c r="M10" s="25"/>
      <c r="N10" s="25">
        <v>62</v>
      </c>
      <c r="O10" s="30"/>
      <c r="P10" s="28" t="s">
        <v>38</v>
      </c>
      <c r="Q10" s="29"/>
      <c r="R10" s="24">
        <f t="shared" si="2"/>
        <v>113</v>
      </c>
      <c r="S10" s="24"/>
      <c r="T10" s="25">
        <v>59</v>
      </c>
      <c r="U10" s="25"/>
      <c r="V10" s="25">
        <v>54</v>
      </c>
      <c r="W10" s="30"/>
      <c r="X10" s="28" t="s">
        <v>39</v>
      </c>
      <c r="Y10" s="29"/>
      <c r="Z10" s="24">
        <f t="shared" si="3"/>
        <v>72</v>
      </c>
      <c r="AA10" s="24"/>
      <c r="AB10" s="25">
        <v>36</v>
      </c>
      <c r="AC10" s="25"/>
      <c r="AD10" s="25">
        <v>36</v>
      </c>
      <c r="AE10" s="30"/>
      <c r="AF10" s="28" t="s">
        <v>40</v>
      </c>
      <c r="AG10" s="29"/>
      <c r="AH10" s="24">
        <f t="shared" si="4"/>
        <v>72</v>
      </c>
      <c r="AI10" s="24"/>
      <c r="AJ10" s="25">
        <v>26</v>
      </c>
      <c r="AK10" s="25"/>
      <c r="AL10" s="25">
        <v>46</v>
      </c>
      <c r="AM10" s="31"/>
    </row>
    <row r="11" spans="1:39" s="13" customFormat="1" ht="18" customHeight="1">
      <c r="A11" s="23" t="s">
        <v>41</v>
      </c>
      <c r="B11" s="24">
        <f t="shared" si="0"/>
        <v>68</v>
      </c>
      <c r="C11" s="24"/>
      <c r="D11" s="25">
        <v>30</v>
      </c>
      <c r="E11" s="25"/>
      <c r="F11" s="26">
        <v>38</v>
      </c>
      <c r="G11" s="27"/>
      <c r="H11" s="28" t="s">
        <v>42</v>
      </c>
      <c r="I11" s="29"/>
      <c r="J11" s="24">
        <f t="shared" si="1"/>
        <v>99</v>
      </c>
      <c r="K11" s="24"/>
      <c r="L11" s="25">
        <v>53</v>
      </c>
      <c r="M11" s="25"/>
      <c r="N11" s="25">
        <v>46</v>
      </c>
      <c r="O11" s="30"/>
      <c r="P11" s="28" t="s">
        <v>43</v>
      </c>
      <c r="Q11" s="29"/>
      <c r="R11" s="24">
        <f t="shared" si="2"/>
        <v>158</v>
      </c>
      <c r="S11" s="24"/>
      <c r="T11" s="25">
        <v>68</v>
      </c>
      <c r="U11" s="25"/>
      <c r="V11" s="25">
        <v>90</v>
      </c>
      <c r="W11" s="30"/>
      <c r="X11" s="28" t="s">
        <v>44</v>
      </c>
      <c r="Y11" s="29"/>
      <c r="Z11" s="24">
        <f t="shared" si="3"/>
        <v>82</v>
      </c>
      <c r="AA11" s="24"/>
      <c r="AB11" s="25">
        <v>37</v>
      </c>
      <c r="AC11" s="25"/>
      <c r="AD11" s="25">
        <v>45</v>
      </c>
      <c r="AE11" s="30"/>
      <c r="AF11" s="28" t="s">
        <v>45</v>
      </c>
      <c r="AG11" s="29"/>
      <c r="AH11" s="24">
        <f t="shared" si="4"/>
        <v>70</v>
      </c>
      <c r="AI11" s="24"/>
      <c r="AJ11" s="25">
        <v>24</v>
      </c>
      <c r="AK11" s="25"/>
      <c r="AL11" s="25">
        <v>46</v>
      </c>
      <c r="AM11" s="31"/>
    </row>
    <row r="12" spans="1:39" s="13" customFormat="1" ht="18" customHeight="1">
      <c r="A12" s="23" t="s">
        <v>46</v>
      </c>
      <c r="B12" s="24">
        <f t="shared" si="0"/>
        <v>59</v>
      </c>
      <c r="C12" s="24"/>
      <c r="D12" s="25">
        <v>36</v>
      </c>
      <c r="E12" s="25"/>
      <c r="F12" s="26">
        <v>23</v>
      </c>
      <c r="G12" s="27"/>
      <c r="H12" s="28" t="s">
        <v>47</v>
      </c>
      <c r="I12" s="29"/>
      <c r="J12" s="24">
        <f t="shared" si="1"/>
        <v>89</v>
      </c>
      <c r="K12" s="24"/>
      <c r="L12" s="25">
        <v>47</v>
      </c>
      <c r="M12" s="25"/>
      <c r="N12" s="25">
        <v>42</v>
      </c>
      <c r="O12" s="30"/>
      <c r="P12" s="28" t="s">
        <v>48</v>
      </c>
      <c r="Q12" s="29"/>
      <c r="R12" s="24">
        <f t="shared" si="2"/>
        <v>180</v>
      </c>
      <c r="S12" s="24"/>
      <c r="T12" s="25">
        <v>86</v>
      </c>
      <c r="U12" s="25"/>
      <c r="V12" s="25">
        <v>94</v>
      </c>
      <c r="W12" s="30"/>
      <c r="X12" s="28" t="s">
        <v>49</v>
      </c>
      <c r="Y12" s="29"/>
      <c r="Z12" s="24">
        <f t="shared" si="3"/>
        <v>91</v>
      </c>
      <c r="AA12" s="24"/>
      <c r="AB12" s="25">
        <v>46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71</v>
      </c>
      <c r="AI12" s="24"/>
      <c r="AJ12" s="25">
        <v>26</v>
      </c>
      <c r="AK12" s="25"/>
      <c r="AL12" s="25">
        <v>45</v>
      </c>
      <c r="AM12" s="31"/>
    </row>
    <row r="13" spans="1:39" s="13" customFormat="1" ht="18" customHeight="1">
      <c r="A13" s="23" t="s">
        <v>51</v>
      </c>
      <c r="B13" s="24">
        <f t="shared" si="0"/>
        <v>66</v>
      </c>
      <c r="C13" s="24"/>
      <c r="D13" s="25">
        <v>26</v>
      </c>
      <c r="E13" s="25"/>
      <c r="F13" s="26">
        <v>40</v>
      </c>
      <c r="G13" s="27"/>
      <c r="H13" s="28" t="s">
        <v>52</v>
      </c>
      <c r="I13" s="29"/>
      <c r="J13" s="24">
        <f t="shared" si="1"/>
        <v>109</v>
      </c>
      <c r="K13" s="24"/>
      <c r="L13" s="25">
        <v>45</v>
      </c>
      <c r="M13" s="25"/>
      <c r="N13" s="25">
        <v>64</v>
      </c>
      <c r="O13" s="30"/>
      <c r="P13" s="28" t="s">
        <v>53</v>
      </c>
      <c r="Q13" s="29"/>
      <c r="R13" s="24">
        <f t="shared" si="2"/>
        <v>141</v>
      </c>
      <c r="S13" s="24"/>
      <c r="T13" s="25">
        <v>67</v>
      </c>
      <c r="U13" s="25"/>
      <c r="V13" s="25">
        <v>74</v>
      </c>
      <c r="W13" s="30"/>
      <c r="X13" s="28" t="s">
        <v>54</v>
      </c>
      <c r="Y13" s="29"/>
      <c r="Z13" s="24">
        <f t="shared" si="3"/>
        <v>113</v>
      </c>
      <c r="AA13" s="24"/>
      <c r="AB13" s="25">
        <v>50</v>
      </c>
      <c r="AC13" s="25"/>
      <c r="AD13" s="25">
        <v>63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11</v>
      </c>
      <c r="AK13" s="25"/>
      <c r="AL13" s="25">
        <v>24</v>
      </c>
      <c r="AM13" s="31"/>
    </row>
    <row r="14" spans="1:39" s="13" customFormat="1" ht="18" customHeight="1">
      <c r="A14" s="23" t="s">
        <v>56</v>
      </c>
      <c r="B14" s="24">
        <f t="shared" si="0"/>
        <v>60</v>
      </c>
      <c r="C14" s="24"/>
      <c r="D14" s="25">
        <v>34</v>
      </c>
      <c r="E14" s="25"/>
      <c r="F14" s="26">
        <v>26</v>
      </c>
      <c r="G14" s="27"/>
      <c r="H14" s="28" t="s">
        <v>57</v>
      </c>
      <c r="I14" s="29"/>
      <c r="J14" s="24">
        <f t="shared" si="1"/>
        <v>113</v>
      </c>
      <c r="K14" s="24"/>
      <c r="L14" s="25">
        <v>49</v>
      </c>
      <c r="M14" s="25"/>
      <c r="N14" s="25">
        <v>64</v>
      </c>
      <c r="O14" s="30"/>
      <c r="P14" s="28" t="s">
        <v>58</v>
      </c>
      <c r="Q14" s="29"/>
      <c r="R14" s="24">
        <f t="shared" si="2"/>
        <v>159</v>
      </c>
      <c r="S14" s="24"/>
      <c r="T14" s="25">
        <v>79</v>
      </c>
      <c r="U14" s="25"/>
      <c r="V14" s="25">
        <v>80</v>
      </c>
      <c r="W14" s="30"/>
      <c r="X14" s="28" t="s">
        <v>59</v>
      </c>
      <c r="Y14" s="29"/>
      <c r="Z14" s="24">
        <f t="shared" si="3"/>
        <v>126</v>
      </c>
      <c r="AA14" s="24"/>
      <c r="AB14" s="25">
        <v>52</v>
      </c>
      <c r="AC14" s="25"/>
      <c r="AD14" s="25">
        <v>74</v>
      </c>
      <c r="AE14" s="30"/>
      <c r="AF14" s="28" t="s">
        <v>60</v>
      </c>
      <c r="AG14" s="29"/>
      <c r="AH14" s="24">
        <f t="shared" si="4"/>
        <v>45</v>
      </c>
      <c r="AI14" s="24"/>
      <c r="AJ14" s="25">
        <v>14</v>
      </c>
      <c r="AK14" s="25"/>
      <c r="AL14" s="25">
        <v>31</v>
      </c>
      <c r="AM14" s="31"/>
    </row>
    <row r="15" spans="1:39" s="13" customFormat="1" ht="18" customHeight="1">
      <c r="A15" s="23" t="s">
        <v>61</v>
      </c>
      <c r="B15" s="24">
        <f t="shared" si="0"/>
        <v>73</v>
      </c>
      <c r="C15" s="24"/>
      <c r="D15" s="25">
        <v>37</v>
      </c>
      <c r="E15" s="25"/>
      <c r="F15" s="26">
        <v>36</v>
      </c>
      <c r="G15" s="27"/>
      <c r="H15" s="28" t="s">
        <v>62</v>
      </c>
      <c r="I15" s="29"/>
      <c r="J15" s="24">
        <f t="shared" si="1"/>
        <v>101</v>
      </c>
      <c r="K15" s="24"/>
      <c r="L15" s="25">
        <v>53</v>
      </c>
      <c r="M15" s="25"/>
      <c r="N15" s="25">
        <v>48</v>
      </c>
      <c r="O15" s="30"/>
      <c r="P15" s="28" t="s">
        <v>63</v>
      </c>
      <c r="Q15" s="29"/>
      <c r="R15" s="24">
        <f t="shared" si="2"/>
        <v>140</v>
      </c>
      <c r="S15" s="24"/>
      <c r="T15" s="25">
        <v>74</v>
      </c>
      <c r="U15" s="25"/>
      <c r="V15" s="25">
        <v>66</v>
      </c>
      <c r="W15" s="30"/>
      <c r="X15" s="28" t="s">
        <v>64</v>
      </c>
      <c r="Y15" s="29"/>
      <c r="Z15" s="24">
        <f t="shared" si="3"/>
        <v>117</v>
      </c>
      <c r="AA15" s="24"/>
      <c r="AB15" s="25">
        <v>47</v>
      </c>
      <c r="AC15" s="25"/>
      <c r="AD15" s="25">
        <v>70</v>
      </c>
      <c r="AE15" s="30"/>
      <c r="AF15" s="28" t="s">
        <v>65</v>
      </c>
      <c r="AG15" s="29"/>
      <c r="AH15" s="24">
        <f t="shared" si="4"/>
        <v>34</v>
      </c>
      <c r="AI15" s="24"/>
      <c r="AJ15" s="25">
        <v>7</v>
      </c>
      <c r="AK15" s="25"/>
      <c r="AL15" s="25">
        <v>27</v>
      </c>
      <c r="AM15" s="31"/>
    </row>
    <row r="16" spans="1:39" s="13" customFormat="1" ht="18" customHeight="1">
      <c r="A16" s="23" t="s">
        <v>66</v>
      </c>
      <c r="B16" s="24">
        <f t="shared" si="0"/>
        <v>66</v>
      </c>
      <c r="C16" s="24"/>
      <c r="D16" s="25">
        <v>36</v>
      </c>
      <c r="E16" s="25"/>
      <c r="F16" s="26">
        <v>30</v>
      </c>
      <c r="G16" s="27"/>
      <c r="H16" s="28" t="s">
        <v>67</v>
      </c>
      <c r="I16" s="29"/>
      <c r="J16" s="24">
        <f t="shared" si="1"/>
        <v>86</v>
      </c>
      <c r="K16" s="24"/>
      <c r="L16" s="25">
        <v>42</v>
      </c>
      <c r="M16" s="25"/>
      <c r="N16" s="25">
        <v>44</v>
      </c>
      <c r="O16" s="30"/>
      <c r="P16" s="28" t="s">
        <v>68</v>
      </c>
      <c r="Q16" s="29"/>
      <c r="R16" s="24">
        <f t="shared" si="2"/>
        <v>143</v>
      </c>
      <c r="S16" s="24"/>
      <c r="T16" s="25">
        <v>69</v>
      </c>
      <c r="U16" s="25"/>
      <c r="V16" s="25">
        <v>74</v>
      </c>
      <c r="W16" s="30"/>
      <c r="X16" s="28" t="s">
        <v>69</v>
      </c>
      <c r="Y16" s="29"/>
      <c r="Z16" s="24">
        <f t="shared" si="3"/>
        <v>138</v>
      </c>
      <c r="AA16" s="24"/>
      <c r="AB16" s="25">
        <v>58</v>
      </c>
      <c r="AC16" s="25"/>
      <c r="AD16" s="25">
        <v>80</v>
      </c>
      <c r="AE16" s="30"/>
      <c r="AF16" s="28" t="s">
        <v>70</v>
      </c>
      <c r="AG16" s="29"/>
      <c r="AH16" s="24">
        <f t="shared" si="4"/>
        <v>30</v>
      </c>
      <c r="AI16" s="24"/>
      <c r="AJ16" s="25">
        <v>10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68</v>
      </c>
      <c r="C17" s="24"/>
      <c r="D17" s="25">
        <v>35</v>
      </c>
      <c r="E17" s="25"/>
      <c r="F17" s="26">
        <v>33</v>
      </c>
      <c r="G17" s="27"/>
      <c r="H17" s="28" t="s">
        <v>72</v>
      </c>
      <c r="I17" s="29"/>
      <c r="J17" s="24">
        <f t="shared" si="1"/>
        <v>96</v>
      </c>
      <c r="K17" s="24"/>
      <c r="L17" s="25">
        <v>45</v>
      </c>
      <c r="M17" s="25"/>
      <c r="N17" s="25">
        <v>51</v>
      </c>
      <c r="O17" s="30"/>
      <c r="P17" s="28" t="s">
        <v>73</v>
      </c>
      <c r="Q17" s="29"/>
      <c r="R17" s="24">
        <f t="shared" si="2"/>
        <v>143</v>
      </c>
      <c r="S17" s="24"/>
      <c r="T17" s="25">
        <v>74</v>
      </c>
      <c r="U17" s="25"/>
      <c r="V17" s="25">
        <v>69</v>
      </c>
      <c r="W17" s="30"/>
      <c r="X17" s="28" t="s">
        <v>74</v>
      </c>
      <c r="Y17" s="29"/>
      <c r="Z17" s="24">
        <f t="shared" si="3"/>
        <v>146</v>
      </c>
      <c r="AA17" s="24"/>
      <c r="AB17" s="25">
        <v>53</v>
      </c>
      <c r="AC17" s="25"/>
      <c r="AD17" s="25">
        <v>93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3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73</v>
      </c>
      <c r="C18" s="24"/>
      <c r="D18" s="25">
        <v>42</v>
      </c>
      <c r="E18" s="25"/>
      <c r="F18" s="26">
        <v>31</v>
      </c>
      <c r="G18" s="27"/>
      <c r="H18" s="28" t="s">
        <v>77</v>
      </c>
      <c r="I18" s="29"/>
      <c r="J18" s="24">
        <f t="shared" si="1"/>
        <v>97</v>
      </c>
      <c r="K18" s="24"/>
      <c r="L18" s="25">
        <v>47</v>
      </c>
      <c r="M18" s="25"/>
      <c r="N18" s="25">
        <v>50</v>
      </c>
      <c r="O18" s="30"/>
      <c r="P18" s="28" t="s">
        <v>78</v>
      </c>
      <c r="Q18" s="29"/>
      <c r="R18" s="24">
        <f t="shared" si="2"/>
        <v>156</v>
      </c>
      <c r="S18" s="24"/>
      <c r="T18" s="25">
        <v>84</v>
      </c>
      <c r="U18" s="25"/>
      <c r="V18" s="25">
        <v>72</v>
      </c>
      <c r="W18" s="30"/>
      <c r="X18" s="28" t="s">
        <v>79</v>
      </c>
      <c r="Y18" s="29"/>
      <c r="Z18" s="24">
        <f t="shared" si="3"/>
        <v>142</v>
      </c>
      <c r="AA18" s="24"/>
      <c r="AB18" s="25">
        <v>57</v>
      </c>
      <c r="AC18" s="25"/>
      <c r="AD18" s="25">
        <v>85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3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92</v>
      </c>
      <c r="C19" s="24"/>
      <c r="D19" s="25">
        <v>48</v>
      </c>
      <c r="E19" s="25"/>
      <c r="F19" s="26">
        <v>44</v>
      </c>
      <c r="G19" s="27"/>
      <c r="H19" s="28" t="s">
        <v>82</v>
      </c>
      <c r="I19" s="29"/>
      <c r="J19" s="24">
        <f t="shared" si="1"/>
        <v>102</v>
      </c>
      <c r="K19" s="24"/>
      <c r="L19" s="25">
        <v>49</v>
      </c>
      <c r="M19" s="25"/>
      <c r="N19" s="25">
        <v>53</v>
      </c>
      <c r="O19" s="30"/>
      <c r="P19" s="28" t="s">
        <v>83</v>
      </c>
      <c r="Q19" s="29"/>
      <c r="R19" s="24">
        <f t="shared" si="2"/>
        <v>145</v>
      </c>
      <c r="S19" s="24"/>
      <c r="T19" s="25">
        <v>64</v>
      </c>
      <c r="U19" s="25"/>
      <c r="V19" s="25">
        <v>81</v>
      </c>
      <c r="W19" s="30"/>
      <c r="X19" s="28" t="s">
        <v>84</v>
      </c>
      <c r="Y19" s="29"/>
      <c r="Z19" s="24">
        <f t="shared" si="3"/>
        <v>139</v>
      </c>
      <c r="AA19" s="24"/>
      <c r="AB19" s="25">
        <v>65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4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71</v>
      </c>
      <c r="C20" s="24"/>
      <c r="D20" s="25">
        <v>46</v>
      </c>
      <c r="E20" s="25"/>
      <c r="F20" s="26">
        <v>25</v>
      </c>
      <c r="G20" s="27"/>
      <c r="H20" s="28" t="s">
        <v>87</v>
      </c>
      <c r="I20" s="29"/>
      <c r="J20" s="24">
        <f t="shared" si="1"/>
        <v>88</v>
      </c>
      <c r="K20" s="24"/>
      <c r="L20" s="25">
        <v>44</v>
      </c>
      <c r="M20" s="25"/>
      <c r="N20" s="25">
        <v>44</v>
      </c>
      <c r="O20" s="30"/>
      <c r="P20" s="28" t="s">
        <v>88</v>
      </c>
      <c r="Q20" s="29"/>
      <c r="R20" s="24">
        <f t="shared" si="2"/>
        <v>106</v>
      </c>
      <c r="S20" s="24"/>
      <c r="T20" s="25">
        <v>53</v>
      </c>
      <c r="U20" s="25"/>
      <c r="V20" s="25">
        <v>53</v>
      </c>
      <c r="W20" s="30"/>
      <c r="X20" s="28" t="s">
        <v>89</v>
      </c>
      <c r="Y20" s="29"/>
      <c r="Z20" s="24">
        <f t="shared" si="3"/>
        <v>90</v>
      </c>
      <c r="AA20" s="24"/>
      <c r="AB20" s="25">
        <v>44</v>
      </c>
      <c r="AC20" s="25"/>
      <c r="AD20" s="25">
        <v>46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70</v>
      </c>
      <c r="C21" s="24"/>
      <c r="D21" s="25">
        <v>29</v>
      </c>
      <c r="E21" s="25"/>
      <c r="F21" s="26">
        <v>41</v>
      </c>
      <c r="G21" s="27"/>
      <c r="H21" s="28" t="s">
        <v>92</v>
      </c>
      <c r="I21" s="29"/>
      <c r="J21" s="24">
        <f t="shared" si="1"/>
        <v>98</v>
      </c>
      <c r="K21" s="24"/>
      <c r="L21" s="25">
        <v>54</v>
      </c>
      <c r="M21" s="25"/>
      <c r="N21" s="25">
        <v>44</v>
      </c>
      <c r="O21" s="30"/>
      <c r="P21" s="28" t="s">
        <v>93</v>
      </c>
      <c r="Q21" s="29"/>
      <c r="R21" s="24">
        <f t="shared" si="2"/>
        <v>136</v>
      </c>
      <c r="S21" s="24"/>
      <c r="T21" s="25">
        <v>64</v>
      </c>
      <c r="U21" s="25"/>
      <c r="V21" s="25">
        <v>72</v>
      </c>
      <c r="W21" s="30"/>
      <c r="X21" s="28" t="s">
        <v>94</v>
      </c>
      <c r="Y21" s="29"/>
      <c r="Z21" s="24">
        <f t="shared" si="3"/>
        <v>82</v>
      </c>
      <c r="AA21" s="24"/>
      <c r="AB21" s="25">
        <v>32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78</v>
      </c>
      <c r="C22" s="24"/>
      <c r="D22" s="25">
        <v>45</v>
      </c>
      <c r="E22" s="25"/>
      <c r="F22" s="26">
        <v>33</v>
      </c>
      <c r="G22" s="27"/>
      <c r="H22" s="28" t="s">
        <v>97</v>
      </c>
      <c r="I22" s="29"/>
      <c r="J22" s="24">
        <f t="shared" si="1"/>
        <v>90</v>
      </c>
      <c r="K22" s="24"/>
      <c r="L22" s="25">
        <v>43</v>
      </c>
      <c r="M22" s="25"/>
      <c r="N22" s="25">
        <v>47</v>
      </c>
      <c r="O22" s="30"/>
      <c r="P22" s="28" t="s">
        <v>98</v>
      </c>
      <c r="Q22" s="29"/>
      <c r="R22" s="24">
        <f t="shared" si="2"/>
        <v>126</v>
      </c>
      <c r="S22" s="24"/>
      <c r="T22" s="25">
        <v>59</v>
      </c>
      <c r="U22" s="25"/>
      <c r="V22" s="25">
        <v>67</v>
      </c>
      <c r="W22" s="30"/>
      <c r="X22" s="28" t="s">
        <v>99</v>
      </c>
      <c r="Y22" s="29"/>
      <c r="Z22" s="24">
        <f t="shared" si="3"/>
        <v>99</v>
      </c>
      <c r="AA22" s="24"/>
      <c r="AB22" s="25">
        <v>38</v>
      </c>
      <c r="AC22" s="25"/>
      <c r="AD22" s="25">
        <v>61</v>
      </c>
      <c r="AE22" s="30"/>
      <c r="AF22" s="28" t="s">
        <v>100</v>
      </c>
      <c r="AG22" s="29"/>
      <c r="AH22" s="24">
        <f t="shared" si="4"/>
        <v>9</v>
      </c>
      <c r="AI22" s="24"/>
      <c r="AJ22" s="25">
        <v>4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91</v>
      </c>
      <c r="C23" s="33"/>
      <c r="D23" s="34">
        <v>45</v>
      </c>
      <c r="E23" s="34"/>
      <c r="F23" s="35">
        <v>46</v>
      </c>
      <c r="G23" s="36"/>
      <c r="H23" s="37" t="s">
        <v>102</v>
      </c>
      <c r="I23" s="38"/>
      <c r="J23" s="33">
        <f t="shared" si="1"/>
        <v>91</v>
      </c>
      <c r="K23" s="33"/>
      <c r="L23" s="34">
        <v>45</v>
      </c>
      <c r="M23" s="34"/>
      <c r="N23" s="34">
        <v>46</v>
      </c>
      <c r="O23" s="39"/>
      <c r="P23" s="37" t="s">
        <v>103</v>
      </c>
      <c r="Q23" s="38"/>
      <c r="R23" s="33">
        <f t="shared" si="2"/>
        <v>123</v>
      </c>
      <c r="S23" s="33"/>
      <c r="T23" s="34">
        <v>68</v>
      </c>
      <c r="U23" s="34"/>
      <c r="V23" s="34">
        <v>55</v>
      </c>
      <c r="W23" s="39"/>
      <c r="X23" s="37" t="s">
        <v>104</v>
      </c>
      <c r="Y23" s="38"/>
      <c r="Z23" s="33">
        <f t="shared" si="3"/>
        <v>109</v>
      </c>
      <c r="AA23" s="33"/>
      <c r="AB23" s="34">
        <v>43</v>
      </c>
      <c r="AC23" s="34"/>
      <c r="AD23" s="34">
        <v>66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376</v>
      </c>
      <c r="D27" s="62"/>
      <c r="E27" s="63">
        <f>SUM(E28:F29)</f>
        <v>401</v>
      </c>
      <c r="F27" s="62"/>
      <c r="G27" s="63">
        <f>SUM(G28:H29)</f>
        <v>207</v>
      </c>
      <c r="H27" s="62"/>
      <c r="I27" s="63">
        <f>SUM(I28:J29)</f>
        <v>233</v>
      </c>
      <c r="J27" s="62"/>
      <c r="K27" s="63">
        <f>SUM(K28:L29)</f>
        <v>169</v>
      </c>
      <c r="L27" s="62"/>
      <c r="M27" s="63">
        <f>SUM(M28:N29)</f>
        <v>964</v>
      </c>
      <c r="N27" s="62"/>
      <c r="O27" s="63">
        <f>SUM(O28:P29)</f>
        <v>962</v>
      </c>
      <c r="P27" s="62"/>
      <c r="Q27" s="63">
        <f>SUM(Q28:R29)</f>
        <v>1277</v>
      </c>
      <c r="R27" s="62"/>
      <c r="S27" s="63">
        <f>SUM(S28:T29)</f>
        <v>1377</v>
      </c>
      <c r="T27" s="62"/>
      <c r="U27" s="63">
        <f>SUM(U28:V29)</f>
        <v>503</v>
      </c>
      <c r="V27" s="62"/>
      <c r="W27" s="63">
        <f>SUM(W28:X29)</f>
        <v>441</v>
      </c>
      <c r="X27" s="62"/>
      <c r="Y27" s="63">
        <f>SUM(Y28:Z29)</f>
        <v>669</v>
      </c>
      <c r="Z27" s="62"/>
      <c r="AA27" s="63">
        <f>SUM(AA28:AB29)</f>
        <v>519</v>
      </c>
      <c r="AB27" s="62"/>
      <c r="AC27" s="63">
        <f>SUM(AC28:AD29)</f>
        <v>805</v>
      </c>
      <c r="AD27" s="62"/>
      <c r="AE27" s="63">
        <f>SUM(AE28:AF29)</f>
        <v>172</v>
      </c>
      <c r="AF27" s="62"/>
      <c r="AG27" s="63">
        <f>SUM(AG28:AH29)</f>
        <v>7</v>
      </c>
      <c r="AH27" s="62"/>
      <c r="AI27" s="64">
        <f>SUM(C27:AH27)</f>
        <v>9082</v>
      </c>
      <c r="AJ27" s="65"/>
      <c r="AK27" s="66">
        <v>4590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187</v>
      </c>
      <c r="D28" s="71"/>
      <c r="E28" s="72">
        <f>SUM(D10:E15)</f>
        <v>202</v>
      </c>
      <c r="F28" s="71"/>
      <c r="G28" s="72">
        <f>SUM(D16:E18)</f>
        <v>113</v>
      </c>
      <c r="H28" s="71"/>
      <c r="I28" s="72">
        <f>SUM(D19:E21)</f>
        <v>123</v>
      </c>
      <c r="J28" s="71"/>
      <c r="K28" s="72">
        <f>SUM(D22:E23)</f>
        <v>90</v>
      </c>
      <c r="L28" s="71"/>
      <c r="M28" s="72">
        <f>SUM(L4:M13)</f>
        <v>489</v>
      </c>
      <c r="N28" s="71"/>
      <c r="O28" s="72">
        <f>SUM(L14:M23)</f>
        <v>471</v>
      </c>
      <c r="P28" s="71"/>
      <c r="Q28" s="72">
        <f>SUM(T4:U13)</f>
        <v>623</v>
      </c>
      <c r="R28" s="71"/>
      <c r="S28" s="72">
        <f>SUM(T14:U23)</f>
        <v>688</v>
      </c>
      <c r="T28" s="71"/>
      <c r="U28" s="72">
        <f>SUM(AB4:AC8)</f>
        <v>236</v>
      </c>
      <c r="V28" s="71"/>
      <c r="W28" s="72">
        <f>SUM(AB9:AC13)</f>
        <v>204</v>
      </c>
      <c r="X28" s="71"/>
      <c r="Y28" s="72">
        <f>SUM(AB14:AC18)</f>
        <v>267</v>
      </c>
      <c r="Z28" s="71"/>
      <c r="AA28" s="72">
        <f>SUM(AB19:AC23)</f>
        <v>222</v>
      </c>
      <c r="AB28" s="71"/>
      <c r="AC28" s="72">
        <f>SUM(AJ4:AK13)</f>
        <v>303</v>
      </c>
      <c r="AD28" s="71"/>
      <c r="AE28" s="72">
        <f>SUM(AJ14:AK23)</f>
        <v>48</v>
      </c>
      <c r="AF28" s="71"/>
      <c r="AG28" s="72">
        <f>AJ24</f>
        <v>0</v>
      </c>
      <c r="AH28" s="71"/>
      <c r="AI28" s="73">
        <f>SUM(C28:AH28)</f>
        <v>4266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189</v>
      </c>
      <c r="D29" s="78"/>
      <c r="E29" s="79">
        <f>SUM(F10:G15)</f>
        <v>199</v>
      </c>
      <c r="F29" s="78"/>
      <c r="G29" s="79">
        <f>SUM(F16:G18)</f>
        <v>94</v>
      </c>
      <c r="H29" s="78"/>
      <c r="I29" s="79">
        <f>SUM(F19:G21)</f>
        <v>110</v>
      </c>
      <c r="J29" s="78"/>
      <c r="K29" s="79">
        <f>SUM(F22:G23)</f>
        <v>79</v>
      </c>
      <c r="L29" s="78"/>
      <c r="M29" s="79">
        <f>SUM(N4:O13)</f>
        <v>475</v>
      </c>
      <c r="N29" s="78"/>
      <c r="O29" s="79">
        <f>SUM(N14:O23)</f>
        <v>491</v>
      </c>
      <c r="P29" s="78"/>
      <c r="Q29" s="79">
        <f>SUM(V4:W13)</f>
        <v>654</v>
      </c>
      <c r="R29" s="78"/>
      <c r="S29" s="79">
        <f>SUM(V14:W23)</f>
        <v>689</v>
      </c>
      <c r="T29" s="78"/>
      <c r="U29" s="79">
        <f>SUM(AD4:AE8)</f>
        <v>267</v>
      </c>
      <c r="V29" s="78"/>
      <c r="W29" s="79">
        <f>SUM(AD9:AE13)</f>
        <v>237</v>
      </c>
      <c r="X29" s="78"/>
      <c r="Y29" s="79">
        <f>SUM(AD14:AE18)</f>
        <v>402</v>
      </c>
      <c r="Z29" s="78"/>
      <c r="AA29" s="79">
        <f>SUM(AD19:AE23)</f>
        <v>297</v>
      </c>
      <c r="AB29" s="78"/>
      <c r="AC29" s="79">
        <f>SUM(AL4:AM13)</f>
        <v>502</v>
      </c>
      <c r="AD29" s="78"/>
      <c r="AE29" s="79">
        <f>SUM(AL14:AM23)</f>
        <v>124</v>
      </c>
      <c r="AF29" s="78"/>
      <c r="AG29" s="79">
        <f>AL24</f>
        <v>7</v>
      </c>
      <c r="AH29" s="78"/>
      <c r="AI29" s="80">
        <f>SUM(C29:AH29)</f>
        <v>4816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984</v>
      </c>
      <c r="D31" s="92"/>
      <c r="E31" s="92"/>
      <c r="F31" s="93">
        <f>C31/AI27</f>
        <v>0.10834617925567055</v>
      </c>
      <c r="G31" s="93"/>
      <c r="H31" s="94"/>
      <c r="I31" s="95">
        <f>SUM(I27:V27)</f>
        <v>5485</v>
      </c>
      <c r="J31" s="96"/>
      <c r="K31" s="96"/>
      <c r="L31" s="96"/>
      <c r="M31" s="96"/>
      <c r="N31" s="96"/>
      <c r="O31" s="96"/>
      <c r="P31" s="97">
        <f>I31/AI27</f>
        <v>0.6039418630257652</v>
      </c>
      <c r="Q31" s="97"/>
      <c r="R31" s="97"/>
      <c r="S31" s="97"/>
      <c r="T31" s="97"/>
      <c r="U31" s="97"/>
      <c r="V31" s="98"/>
      <c r="W31" s="95">
        <f>SUM(W27:AH27)</f>
        <v>2613</v>
      </c>
      <c r="X31" s="99"/>
      <c r="Y31" s="99"/>
      <c r="Z31" s="99"/>
      <c r="AA31" s="99"/>
      <c r="AB31" s="99"/>
      <c r="AC31" s="97">
        <f>W31/AI27</f>
        <v>0.28771195771856417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27</v>
      </c>
      <c r="C4" s="15"/>
      <c r="D4" s="16">
        <v>12</v>
      </c>
      <c r="E4" s="16"/>
      <c r="F4" s="17">
        <v>15</v>
      </c>
      <c r="G4" s="18"/>
      <c r="H4" s="19" t="s">
        <v>7</v>
      </c>
      <c r="I4" s="20"/>
      <c r="J4" s="15">
        <f aca="true" t="shared" si="1" ref="J4:J23">SUM(L4:N4)</f>
        <v>50</v>
      </c>
      <c r="K4" s="15"/>
      <c r="L4" s="16">
        <v>22</v>
      </c>
      <c r="M4" s="16"/>
      <c r="N4" s="16">
        <v>28</v>
      </c>
      <c r="O4" s="21"/>
      <c r="P4" s="19" t="s">
        <v>8</v>
      </c>
      <c r="Q4" s="20"/>
      <c r="R4" s="15">
        <f aca="true" t="shared" si="2" ref="R4:R23">SUM(T4:V4)</f>
        <v>54</v>
      </c>
      <c r="S4" s="15"/>
      <c r="T4" s="16">
        <v>27</v>
      </c>
      <c r="U4" s="16"/>
      <c r="V4" s="16">
        <v>27</v>
      </c>
      <c r="W4" s="21"/>
      <c r="X4" s="19" t="s">
        <v>9</v>
      </c>
      <c r="Y4" s="20"/>
      <c r="Z4" s="15">
        <f aca="true" t="shared" si="3" ref="Z4:Z23">SUM(AB4:AD4)</f>
        <v>68</v>
      </c>
      <c r="AA4" s="15"/>
      <c r="AB4" s="16">
        <v>29</v>
      </c>
      <c r="AC4" s="16"/>
      <c r="AD4" s="16">
        <v>39</v>
      </c>
      <c r="AE4" s="21"/>
      <c r="AF4" s="19" t="s">
        <v>10</v>
      </c>
      <c r="AG4" s="20"/>
      <c r="AH4" s="15">
        <f aca="true" t="shared" si="4" ref="AH4:AH24">SUM(AJ4:AL4)</f>
        <v>74</v>
      </c>
      <c r="AI4" s="15"/>
      <c r="AJ4" s="16">
        <v>33</v>
      </c>
      <c r="AK4" s="16"/>
      <c r="AL4" s="16">
        <v>41</v>
      </c>
      <c r="AM4" s="22"/>
    </row>
    <row r="5" spans="1:39" s="13" customFormat="1" ht="18" customHeight="1">
      <c r="A5" s="23" t="s">
        <v>11</v>
      </c>
      <c r="B5" s="24">
        <f t="shared" si="0"/>
        <v>39</v>
      </c>
      <c r="C5" s="24"/>
      <c r="D5" s="25">
        <v>20</v>
      </c>
      <c r="E5" s="25"/>
      <c r="F5" s="26">
        <v>19</v>
      </c>
      <c r="G5" s="27"/>
      <c r="H5" s="28" t="s">
        <v>12</v>
      </c>
      <c r="I5" s="29"/>
      <c r="J5" s="24">
        <f t="shared" si="1"/>
        <v>51</v>
      </c>
      <c r="K5" s="24"/>
      <c r="L5" s="25">
        <v>21</v>
      </c>
      <c r="M5" s="25"/>
      <c r="N5" s="25">
        <v>30</v>
      </c>
      <c r="O5" s="30"/>
      <c r="P5" s="28" t="s">
        <v>13</v>
      </c>
      <c r="Q5" s="29"/>
      <c r="R5" s="24">
        <f t="shared" si="2"/>
        <v>56</v>
      </c>
      <c r="S5" s="24"/>
      <c r="T5" s="25">
        <v>30</v>
      </c>
      <c r="U5" s="25"/>
      <c r="V5" s="25">
        <v>26</v>
      </c>
      <c r="W5" s="30"/>
      <c r="X5" s="28" t="s">
        <v>14</v>
      </c>
      <c r="Y5" s="29"/>
      <c r="Z5" s="24">
        <f t="shared" si="3"/>
        <v>54</v>
      </c>
      <c r="AA5" s="24"/>
      <c r="AB5" s="25">
        <v>23</v>
      </c>
      <c r="AC5" s="25"/>
      <c r="AD5" s="25">
        <v>31</v>
      </c>
      <c r="AE5" s="30"/>
      <c r="AF5" s="28" t="s">
        <v>15</v>
      </c>
      <c r="AG5" s="29"/>
      <c r="AH5" s="24">
        <f t="shared" si="4"/>
        <v>66</v>
      </c>
      <c r="AI5" s="24"/>
      <c r="AJ5" s="25">
        <v>30</v>
      </c>
      <c r="AK5" s="25"/>
      <c r="AL5" s="25">
        <v>36</v>
      </c>
      <c r="AM5" s="31"/>
    </row>
    <row r="6" spans="1:39" s="13" customFormat="1" ht="18" customHeight="1">
      <c r="A6" s="23" t="s">
        <v>16</v>
      </c>
      <c r="B6" s="24">
        <f t="shared" si="0"/>
        <v>30</v>
      </c>
      <c r="C6" s="24"/>
      <c r="D6" s="25">
        <v>14</v>
      </c>
      <c r="E6" s="25"/>
      <c r="F6" s="26">
        <v>16</v>
      </c>
      <c r="G6" s="27"/>
      <c r="H6" s="28" t="s">
        <v>17</v>
      </c>
      <c r="I6" s="29"/>
      <c r="J6" s="24">
        <f t="shared" si="1"/>
        <v>57</v>
      </c>
      <c r="K6" s="24"/>
      <c r="L6" s="25">
        <v>27</v>
      </c>
      <c r="M6" s="25"/>
      <c r="N6" s="25">
        <v>30</v>
      </c>
      <c r="O6" s="30"/>
      <c r="P6" s="28" t="s">
        <v>18</v>
      </c>
      <c r="Q6" s="29"/>
      <c r="R6" s="24">
        <f t="shared" si="2"/>
        <v>67</v>
      </c>
      <c r="S6" s="24"/>
      <c r="T6" s="25">
        <v>35</v>
      </c>
      <c r="U6" s="25"/>
      <c r="V6" s="25">
        <v>32</v>
      </c>
      <c r="W6" s="30"/>
      <c r="X6" s="28" t="s">
        <v>19</v>
      </c>
      <c r="Y6" s="29"/>
      <c r="Z6" s="24">
        <f t="shared" si="3"/>
        <v>49</v>
      </c>
      <c r="AA6" s="24"/>
      <c r="AB6" s="25">
        <v>20</v>
      </c>
      <c r="AC6" s="25"/>
      <c r="AD6" s="25">
        <v>29</v>
      </c>
      <c r="AE6" s="30"/>
      <c r="AF6" s="28" t="s">
        <v>20</v>
      </c>
      <c r="AG6" s="29"/>
      <c r="AH6" s="24">
        <f t="shared" si="4"/>
        <v>46</v>
      </c>
      <c r="AI6" s="24"/>
      <c r="AJ6" s="25">
        <v>16</v>
      </c>
      <c r="AK6" s="25"/>
      <c r="AL6" s="25">
        <v>30</v>
      </c>
      <c r="AM6" s="31"/>
    </row>
    <row r="7" spans="1:39" s="13" customFormat="1" ht="18" customHeight="1">
      <c r="A7" s="23" t="s">
        <v>21</v>
      </c>
      <c r="B7" s="24">
        <f t="shared" si="0"/>
        <v>40</v>
      </c>
      <c r="C7" s="24"/>
      <c r="D7" s="25">
        <v>17</v>
      </c>
      <c r="E7" s="25"/>
      <c r="F7" s="26">
        <v>23</v>
      </c>
      <c r="G7" s="27"/>
      <c r="H7" s="28" t="s">
        <v>22</v>
      </c>
      <c r="I7" s="29"/>
      <c r="J7" s="24">
        <f t="shared" si="1"/>
        <v>55</v>
      </c>
      <c r="K7" s="24"/>
      <c r="L7" s="25">
        <v>29</v>
      </c>
      <c r="M7" s="25"/>
      <c r="N7" s="25">
        <v>26</v>
      </c>
      <c r="O7" s="30"/>
      <c r="P7" s="28" t="s">
        <v>23</v>
      </c>
      <c r="Q7" s="29"/>
      <c r="R7" s="24">
        <f t="shared" si="2"/>
        <v>61</v>
      </c>
      <c r="S7" s="24"/>
      <c r="T7" s="25">
        <v>26</v>
      </c>
      <c r="U7" s="25"/>
      <c r="V7" s="25">
        <v>35</v>
      </c>
      <c r="W7" s="30"/>
      <c r="X7" s="28" t="s">
        <v>24</v>
      </c>
      <c r="Y7" s="29"/>
      <c r="Z7" s="24">
        <f t="shared" si="3"/>
        <v>53</v>
      </c>
      <c r="AA7" s="24"/>
      <c r="AB7" s="25">
        <v>19</v>
      </c>
      <c r="AC7" s="25"/>
      <c r="AD7" s="25">
        <v>34</v>
      </c>
      <c r="AE7" s="30"/>
      <c r="AF7" s="28" t="s">
        <v>25</v>
      </c>
      <c r="AG7" s="29"/>
      <c r="AH7" s="24">
        <f t="shared" si="4"/>
        <v>41</v>
      </c>
      <c r="AI7" s="24"/>
      <c r="AJ7" s="25">
        <v>18</v>
      </c>
      <c r="AK7" s="25"/>
      <c r="AL7" s="25">
        <v>23</v>
      </c>
      <c r="AM7" s="31"/>
    </row>
    <row r="8" spans="1:39" s="13" customFormat="1" ht="18" customHeight="1">
      <c r="A8" s="23" t="s">
        <v>26</v>
      </c>
      <c r="B8" s="24">
        <f t="shared" si="0"/>
        <v>34</v>
      </c>
      <c r="C8" s="24"/>
      <c r="D8" s="25">
        <v>20</v>
      </c>
      <c r="E8" s="25"/>
      <c r="F8" s="26">
        <v>14</v>
      </c>
      <c r="G8" s="27"/>
      <c r="H8" s="28" t="s">
        <v>27</v>
      </c>
      <c r="I8" s="29"/>
      <c r="J8" s="24">
        <f t="shared" si="1"/>
        <v>56</v>
      </c>
      <c r="K8" s="24"/>
      <c r="L8" s="25">
        <v>26</v>
      </c>
      <c r="M8" s="25"/>
      <c r="N8" s="25">
        <v>30</v>
      </c>
      <c r="O8" s="30"/>
      <c r="P8" s="28" t="s">
        <v>28</v>
      </c>
      <c r="Q8" s="29"/>
      <c r="R8" s="24">
        <f t="shared" si="2"/>
        <v>69</v>
      </c>
      <c r="S8" s="24"/>
      <c r="T8" s="25">
        <v>31</v>
      </c>
      <c r="U8" s="25"/>
      <c r="V8" s="25">
        <v>38</v>
      </c>
      <c r="W8" s="30"/>
      <c r="X8" s="28" t="s">
        <v>29</v>
      </c>
      <c r="Y8" s="29"/>
      <c r="Z8" s="24">
        <f t="shared" si="3"/>
        <v>74</v>
      </c>
      <c r="AA8" s="24"/>
      <c r="AB8" s="25">
        <v>42</v>
      </c>
      <c r="AC8" s="25"/>
      <c r="AD8" s="25">
        <v>32</v>
      </c>
      <c r="AE8" s="30"/>
      <c r="AF8" s="28" t="s">
        <v>30</v>
      </c>
      <c r="AG8" s="29"/>
      <c r="AH8" s="24">
        <f t="shared" si="4"/>
        <v>47</v>
      </c>
      <c r="AI8" s="24"/>
      <c r="AJ8" s="25">
        <v>22</v>
      </c>
      <c r="AK8" s="25"/>
      <c r="AL8" s="25">
        <v>25</v>
      </c>
      <c r="AM8" s="31"/>
    </row>
    <row r="9" spans="1:39" s="13" customFormat="1" ht="18" customHeight="1">
      <c r="A9" s="23" t="s">
        <v>31</v>
      </c>
      <c r="B9" s="24">
        <f t="shared" si="0"/>
        <v>34</v>
      </c>
      <c r="C9" s="24"/>
      <c r="D9" s="25">
        <v>20</v>
      </c>
      <c r="E9" s="25"/>
      <c r="F9" s="26">
        <v>14</v>
      </c>
      <c r="G9" s="27"/>
      <c r="H9" s="28" t="s">
        <v>32</v>
      </c>
      <c r="I9" s="29"/>
      <c r="J9" s="24">
        <f t="shared" si="1"/>
        <v>58</v>
      </c>
      <c r="K9" s="24"/>
      <c r="L9" s="25">
        <v>37</v>
      </c>
      <c r="M9" s="25"/>
      <c r="N9" s="25">
        <v>21</v>
      </c>
      <c r="O9" s="30"/>
      <c r="P9" s="28" t="s">
        <v>33</v>
      </c>
      <c r="Q9" s="29"/>
      <c r="R9" s="24">
        <f t="shared" si="2"/>
        <v>81</v>
      </c>
      <c r="S9" s="24"/>
      <c r="T9" s="25">
        <v>35</v>
      </c>
      <c r="U9" s="25"/>
      <c r="V9" s="25">
        <v>46</v>
      </c>
      <c r="W9" s="30"/>
      <c r="X9" s="28" t="s">
        <v>34</v>
      </c>
      <c r="Y9" s="29"/>
      <c r="Z9" s="24">
        <f t="shared" si="3"/>
        <v>61</v>
      </c>
      <c r="AA9" s="24"/>
      <c r="AB9" s="25">
        <v>30</v>
      </c>
      <c r="AC9" s="25"/>
      <c r="AD9" s="25">
        <v>31</v>
      </c>
      <c r="AE9" s="30"/>
      <c r="AF9" s="28" t="s">
        <v>35</v>
      </c>
      <c r="AG9" s="29"/>
      <c r="AH9" s="24">
        <f t="shared" si="4"/>
        <v>59</v>
      </c>
      <c r="AI9" s="24"/>
      <c r="AJ9" s="25">
        <v>26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68</v>
      </c>
      <c r="C10" s="24"/>
      <c r="D10" s="25">
        <v>34</v>
      </c>
      <c r="E10" s="25"/>
      <c r="F10" s="26">
        <v>34</v>
      </c>
      <c r="G10" s="27"/>
      <c r="H10" s="28" t="s">
        <v>37</v>
      </c>
      <c r="I10" s="29"/>
      <c r="J10" s="24">
        <f t="shared" si="1"/>
        <v>58</v>
      </c>
      <c r="K10" s="24"/>
      <c r="L10" s="25">
        <v>34</v>
      </c>
      <c r="M10" s="25"/>
      <c r="N10" s="25">
        <v>24</v>
      </c>
      <c r="O10" s="30"/>
      <c r="P10" s="28" t="s">
        <v>38</v>
      </c>
      <c r="Q10" s="29"/>
      <c r="R10" s="24">
        <f t="shared" si="2"/>
        <v>85</v>
      </c>
      <c r="S10" s="24"/>
      <c r="T10" s="25">
        <v>41</v>
      </c>
      <c r="U10" s="25"/>
      <c r="V10" s="25">
        <v>44</v>
      </c>
      <c r="W10" s="30"/>
      <c r="X10" s="28" t="s">
        <v>39</v>
      </c>
      <c r="Y10" s="29"/>
      <c r="Z10" s="24">
        <f t="shared" si="3"/>
        <v>61</v>
      </c>
      <c r="AA10" s="24"/>
      <c r="AB10" s="25">
        <v>27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38</v>
      </c>
      <c r="AI10" s="24"/>
      <c r="AJ10" s="25">
        <v>15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49</v>
      </c>
      <c r="C11" s="24"/>
      <c r="D11" s="25">
        <v>25</v>
      </c>
      <c r="E11" s="25"/>
      <c r="F11" s="26">
        <v>24</v>
      </c>
      <c r="G11" s="27"/>
      <c r="H11" s="28" t="s">
        <v>42</v>
      </c>
      <c r="I11" s="29"/>
      <c r="J11" s="24">
        <f t="shared" si="1"/>
        <v>56</v>
      </c>
      <c r="K11" s="24"/>
      <c r="L11" s="25">
        <v>32</v>
      </c>
      <c r="M11" s="25"/>
      <c r="N11" s="25">
        <v>24</v>
      </c>
      <c r="O11" s="30"/>
      <c r="P11" s="28" t="s">
        <v>43</v>
      </c>
      <c r="Q11" s="29"/>
      <c r="R11" s="24">
        <f t="shared" si="2"/>
        <v>93</v>
      </c>
      <c r="S11" s="24"/>
      <c r="T11" s="25">
        <v>39</v>
      </c>
      <c r="U11" s="25"/>
      <c r="V11" s="25">
        <v>54</v>
      </c>
      <c r="W11" s="30"/>
      <c r="X11" s="28" t="s">
        <v>44</v>
      </c>
      <c r="Y11" s="29"/>
      <c r="Z11" s="24">
        <f t="shared" si="3"/>
        <v>58</v>
      </c>
      <c r="AA11" s="24"/>
      <c r="AB11" s="25">
        <v>25</v>
      </c>
      <c r="AC11" s="25"/>
      <c r="AD11" s="25">
        <v>33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19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43</v>
      </c>
      <c r="C12" s="24"/>
      <c r="D12" s="25">
        <v>18</v>
      </c>
      <c r="E12" s="25"/>
      <c r="F12" s="26">
        <v>25</v>
      </c>
      <c r="G12" s="27"/>
      <c r="H12" s="28" t="s">
        <v>47</v>
      </c>
      <c r="I12" s="29"/>
      <c r="J12" s="24">
        <f t="shared" si="1"/>
        <v>38</v>
      </c>
      <c r="K12" s="24"/>
      <c r="L12" s="25">
        <v>22</v>
      </c>
      <c r="M12" s="25"/>
      <c r="N12" s="25">
        <v>16</v>
      </c>
      <c r="O12" s="30"/>
      <c r="P12" s="28" t="s">
        <v>48</v>
      </c>
      <c r="Q12" s="29"/>
      <c r="R12" s="24">
        <f t="shared" si="2"/>
        <v>97</v>
      </c>
      <c r="S12" s="24"/>
      <c r="T12" s="25">
        <v>47</v>
      </c>
      <c r="U12" s="25"/>
      <c r="V12" s="25">
        <v>50</v>
      </c>
      <c r="W12" s="30"/>
      <c r="X12" s="28" t="s">
        <v>49</v>
      </c>
      <c r="Y12" s="29"/>
      <c r="Z12" s="24">
        <f t="shared" si="3"/>
        <v>51</v>
      </c>
      <c r="AA12" s="24"/>
      <c r="AB12" s="25">
        <v>24</v>
      </c>
      <c r="AC12" s="25"/>
      <c r="AD12" s="25">
        <v>27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16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59</v>
      </c>
      <c r="C13" s="24"/>
      <c r="D13" s="25">
        <v>31</v>
      </c>
      <c r="E13" s="25"/>
      <c r="F13" s="26">
        <v>28</v>
      </c>
      <c r="G13" s="27"/>
      <c r="H13" s="28" t="s">
        <v>52</v>
      </c>
      <c r="I13" s="29"/>
      <c r="J13" s="24">
        <f t="shared" si="1"/>
        <v>41</v>
      </c>
      <c r="K13" s="24"/>
      <c r="L13" s="25">
        <v>23</v>
      </c>
      <c r="M13" s="25"/>
      <c r="N13" s="25">
        <v>18</v>
      </c>
      <c r="O13" s="30"/>
      <c r="P13" s="28" t="s">
        <v>53</v>
      </c>
      <c r="Q13" s="29"/>
      <c r="R13" s="24">
        <f t="shared" si="2"/>
        <v>78</v>
      </c>
      <c r="S13" s="24"/>
      <c r="T13" s="25">
        <v>41</v>
      </c>
      <c r="U13" s="25"/>
      <c r="V13" s="25">
        <v>37</v>
      </c>
      <c r="W13" s="30"/>
      <c r="X13" s="28" t="s">
        <v>54</v>
      </c>
      <c r="Y13" s="29"/>
      <c r="Z13" s="24">
        <f t="shared" si="3"/>
        <v>58</v>
      </c>
      <c r="AA13" s="24"/>
      <c r="AB13" s="25">
        <v>22</v>
      </c>
      <c r="AC13" s="25"/>
      <c r="AD13" s="25">
        <v>36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8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49</v>
      </c>
      <c r="C14" s="24"/>
      <c r="D14" s="25">
        <v>26</v>
      </c>
      <c r="E14" s="25"/>
      <c r="F14" s="26">
        <v>23</v>
      </c>
      <c r="G14" s="27"/>
      <c r="H14" s="28" t="s">
        <v>57</v>
      </c>
      <c r="I14" s="29"/>
      <c r="J14" s="24">
        <f t="shared" si="1"/>
        <v>49</v>
      </c>
      <c r="K14" s="24"/>
      <c r="L14" s="25">
        <v>24</v>
      </c>
      <c r="M14" s="25"/>
      <c r="N14" s="25">
        <v>25</v>
      </c>
      <c r="O14" s="30"/>
      <c r="P14" s="28" t="s">
        <v>58</v>
      </c>
      <c r="Q14" s="29"/>
      <c r="R14" s="24">
        <f t="shared" si="2"/>
        <v>89</v>
      </c>
      <c r="S14" s="24"/>
      <c r="T14" s="25">
        <v>43</v>
      </c>
      <c r="U14" s="25"/>
      <c r="V14" s="25">
        <v>46</v>
      </c>
      <c r="W14" s="30"/>
      <c r="X14" s="28" t="s">
        <v>59</v>
      </c>
      <c r="Y14" s="29"/>
      <c r="Z14" s="24">
        <f t="shared" si="3"/>
        <v>75</v>
      </c>
      <c r="AA14" s="24"/>
      <c r="AB14" s="25">
        <v>37</v>
      </c>
      <c r="AC14" s="25"/>
      <c r="AD14" s="25">
        <v>38</v>
      </c>
      <c r="AE14" s="30"/>
      <c r="AF14" s="28" t="s">
        <v>60</v>
      </c>
      <c r="AG14" s="29"/>
      <c r="AH14" s="24">
        <f t="shared" si="4"/>
        <v>26</v>
      </c>
      <c r="AI14" s="24"/>
      <c r="AJ14" s="25">
        <v>10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53</v>
      </c>
      <c r="C15" s="24"/>
      <c r="D15" s="25">
        <v>27</v>
      </c>
      <c r="E15" s="25"/>
      <c r="F15" s="26">
        <v>26</v>
      </c>
      <c r="G15" s="27"/>
      <c r="H15" s="28" t="s">
        <v>62</v>
      </c>
      <c r="I15" s="29"/>
      <c r="J15" s="24">
        <f t="shared" si="1"/>
        <v>43</v>
      </c>
      <c r="K15" s="24"/>
      <c r="L15" s="25">
        <v>24</v>
      </c>
      <c r="M15" s="25"/>
      <c r="N15" s="25">
        <v>19</v>
      </c>
      <c r="O15" s="30"/>
      <c r="P15" s="28" t="s">
        <v>63</v>
      </c>
      <c r="Q15" s="29"/>
      <c r="R15" s="24">
        <f t="shared" si="2"/>
        <v>83</v>
      </c>
      <c r="S15" s="24"/>
      <c r="T15" s="25">
        <v>44</v>
      </c>
      <c r="U15" s="25"/>
      <c r="V15" s="25">
        <v>39</v>
      </c>
      <c r="W15" s="30"/>
      <c r="X15" s="28" t="s">
        <v>64</v>
      </c>
      <c r="Y15" s="29"/>
      <c r="Z15" s="24">
        <f t="shared" si="3"/>
        <v>74</v>
      </c>
      <c r="AA15" s="24"/>
      <c r="AB15" s="25">
        <v>27</v>
      </c>
      <c r="AC15" s="25"/>
      <c r="AD15" s="25">
        <v>47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1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49</v>
      </c>
      <c r="C16" s="24"/>
      <c r="D16" s="25">
        <v>22</v>
      </c>
      <c r="E16" s="25"/>
      <c r="F16" s="26">
        <v>27</v>
      </c>
      <c r="G16" s="27"/>
      <c r="H16" s="28" t="s">
        <v>67</v>
      </c>
      <c r="I16" s="29"/>
      <c r="J16" s="24">
        <f t="shared" si="1"/>
        <v>43</v>
      </c>
      <c r="K16" s="24"/>
      <c r="L16" s="25">
        <v>25</v>
      </c>
      <c r="M16" s="25"/>
      <c r="N16" s="25">
        <v>18</v>
      </c>
      <c r="O16" s="30"/>
      <c r="P16" s="28" t="s">
        <v>68</v>
      </c>
      <c r="Q16" s="29"/>
      <c r="R16" s="24">
        <f t="shared" si="2"/>
        <v>83</v>
      </c>
      <c r="S16" s="24"/>
      <c r="T16" s="25">
        <v>45</v>
      </c>
      <c r="U16" s="25"/>
      <c r="V16" s="25">
        <v>38</v>
      </c>
      <c r="W16" s="30"/>
      <c r="X16" s="28" t="s">
        <v>69</v>
      </c>
      <c r="Y16" s="29"/>
      <c r="Z16" s="24">
        <f t="shared" si="3"/>
        <v>73</v>
      </c>
      <c r="AA16" s="24"/>
      <c r="AB16" s="25">
        <v>32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6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54</v>
      </c>
      <c r="C17" s="24"/>
      <c r="D17" s="25">
        <v>30</v>
      </c>
      <c r="E17" s="25"/>
      <c r="F17" s="26">
        <v>24</v>
      </c>
      <c r="G17" s="27"/>
      <c r="H17" s="28" t="s">
        <v>72</v>
      </c>
      <c r="I17" s="29"/>
      <c r="J17" s="24">
        <f t="shared" si="1"/>
        <v>46</v>
      </c>
      <c r="K17" s="24"/>
      <c r="L17" s="25">
        <v>21</v>
      </c>
      <c r="M17" s="25"/>
      <c r="N17" s="25">
        <v>25</v>
      </c>
      <c r="O17" s="30"/>
      <c r="P17" s="28" t="s">
        <v>73</v>
      </c>
      <c r="Q17" s="29"/>
      <c r="R17" s="24">
        <f t="shared" si="2"/>
        <v>91</v>
      </c>
      <c r="S17" s="24"/>
      <c r="T17" s="25">
        <v>50</v>
      </c>
      <c r="U17" s="25"/>
      <c r="V17" s="25">
        <v>41</v>
      </c>
      <c r="W17" s="30"/>
      <c r="X17" s="28" t="s">
        <v>74</v>
      </c>
      <c r="Y17" s="29"/>
      <c r="Z17" s="24">
        <f t="shared" si="3"/>
        <v>101</v>
      </c>
      <c r="AA17" s="24"/>
      <c r="AB17" s="25">
        <v>47</v>
      </c>
      <c r="AC17" s="25"/>
      <c r="AD17" s="25">
        <v>54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5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63</v>
      </c>
      <c r="C18" s="24"/>
      <c r="D18" s="25">
        <v>35</v>
      </c>
      <c r="E18" s="25"/>
      <c r="F18" s="26">
        <v>28</v>
      </c>
      <c r="G18" s="27"/>
      <c r="H18" s="28" t="s">
        <v>77</v>
      </c>
      <c r="I18" s="29"/>
      <c r="J18" s="24">
        <f t="shared" si="1"/>
        <v>38</v>
      </c>
      <c r="K18" s="24"/>
      <c r="L18" s="25">
        <v>22</v>
      </c>
      <c r="M18" s="25"/>
      <c r="N18" s="25">
        <v>16</v>
      </c>
      <c r="O18" s="30"/>
      <c r="P18" s="28" t="s">
        <v>78</v>
      </c>
      <c r="Q18" s="29"/>
      <c r="R18" s="24">
        <f t="shared" si="2"/>
        <v>85</v>
      </c>
      <c r="S18" s="24"/>
      <c r="T18" s="25">
        <v>43</v>
      </c>
      <c r="U18" s="25"/>
      <c r="V18" s="25">
        <v>42</v>
      </c>
      <c r="W18" s="30"/>
      <c r="X18" s="28" t="s">
        <v>79</v>
      </c>
      <c r="Y18" s="29"/>
      <c r="Z18" s="24">
        <f t="shared" si="3"/>
        <v>88</v>
      </c>
      <c r="AA18" s="24"/>
      <c r="AB18" s="25">
        <v>33</v>
      </c>
      <c r="AC18" s="25"/>
      <c r="AD18" s="25">
        <v>55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2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52</v>
      </c>
      <c r="C19" s="24"/>
      <c r="D19" s="25">
        <v>29</v>
      </c>
      <c r="E19" s="25"/>
      <c r="F19" s="26">
        <v>23</v>
      </c>
      <c r="G19" s="27"/>
      <c r="H19" s="28" t="s">
        <v>82</v>
      </c>
      <c r="I19" s="29"/>
      <c r="J19" s="24">
        <f t="shared" si="1"/>
        <v>47</v>
      </c>
      <c r="K19" s="24"/>
      <c r="L19" s="25">
        <v>22</v>
      </c>
      <c r="M19" s="25"/>
      <c r="N19" s="25">
        <v>25</v>
      </c>
      <c r="O19" s="30"/>
      <c r="P19" s="28" t="s">
        <v>83</v>
      </c>
      <c r="Q19" s="29"/>
      <c r="R19" s="24">
        <f t="shared" si="2"/>
        <v>79</v>
      </c>
      <c r="S19" s="24"/>
      <c r="T19" s="25">
        <v>39</v>
      </c>
      <c r="U19" s="25"/>
      <c r="V19" s="25">
        <v>40</v>
      </c>
      <c r="W19" s="30"/>
      <c r="X19" s="28" t="s">
        <v>84</v>
      </c>
      <c r="Y19" s="29"/>
      <c r="Z19" s="24">
        <f t="shared" si="3"/>
        <v>78</v>
      </c>
      <c r="AA19" s="24"/>
      <c r="AB19" s="25">
        <v>37</v>
      </c>
      <c r="AC19" s="25"/>
      <c r="AD19" s="25">
        <v>41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5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58</v>
      </c>
      <c r="C20" s="24"/>
      <c r="D20" s="25">
        <v>29</v>
      </c>
      <c r="E20" s="25"/>
      <c r="F20" s="26">
        <v>29</v>
      </c>
      <c r="G20" s="27"/>
      <c r="H20" s="28" t="s">
        <v>87</v>
      </c>
      <c r="I20" s="29"/>
      <c r="J20" s="24">
        <f t="shared" si="1"/>
        <v>48</v>
      </c>
      <c r="K20" s="24"/>
      <c r="L20" s="25">
        <v>25</v>
      </c>
      <c r="M20" s="25"/>
      <c r="N20" s="25">
        <v>23</v>
      </c>
      <c r="O20" s="30"/>
      <c r="P20" s="28" t="s">
        <v>88</v>
      </c>
      <c r="Q20" s="29"/>
      <c r="R20" s="24">
        <f t="shared" si="2"/>
        <v>69</v>
      </c>
      <c r="S20" s="24"/>
      <c r="T20" s="25">
        <v>27</v>
      </c>
      <c r="U20" s="25"/>
      <c r="V20" s="25">
        <v>42</v>
      </c>
      <c r="W20" s="30"/>
      <c r="X20" s="28" t="s">
        <v>89</v>
      </c>
      <c r="Y20" s="29"/>
      <c r="Z20" s="24">
        <f t="shared" si="3"/>
        <v>59</v>
      </c>
      <c r="AA20" s="24"/>
      <c r="AB20" s="25">
        <v>24</v>
      </c>
      <c r="AC20" s="25"/>
      <c r="AD20" s="25">
        <v>35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3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43</v>
      </c>
      <c r="C21" s="24"/>
      <c r="D21" s="25">
        <v>23</v>
      </c>
      <c r="E21" s="25"/>
      <c r="F21" s="26">
        <v>20</v>
      </c>
      <c r="G21" s="27"/>
      <c r="H21" s="28" t="s">
        <v>92</v>
      </c>
      <c r="I21" s="29"/>
      <c r="J21" s="24">
        <f t="shared" si="1"/>
        <v>59</v>
      </c>
      <c r="K21" s="24"/>
      <c r="L21" s="25">
        <v>26</v>
      </c>
      <c r="M21" s="25"/>
      <c r="N21" s="25">
        <v>33</v>
      </c>
      <c r="O21" s="30"/>
      <c r="P21" s="28" t="s">
        <v>93</v>
      </c>
      <c r="Q21" s="29"/>
      <c r="R21" s="24">
        <f t="shared" si="2"/>
        <v>59</v>
      </c>
      <c r="S21" s="24"/>
      <c r="T21" s="25">
        <v>26</v>
      </c>
      <c r="U21" s="25"/>
      <c r="V21" s="25">
        <v>33</v>
      </c>
      <c r="W21" s="30"/>
      <c r="X21" s="28" t="s">
        <v>94</v>
      </c>
      <c r="Y21" s="29"/>
      <c r="Z21" s="24">
        <f t="shared" si="3"/>
        <v>71</v>
      </c>
      <c r="AA21" s="24"/>
      <c r="AB21" s="25">
        <v>37</v>
      </c>
      <c r="AC21" s="25"/>
      <c r="AD21" s="25">
        <v>34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58</v>
      </c>
      <c r="C22" s="24"/>
      <c r="D22" s="25">
        <v>32</v>
      </c>
      <c r="E22" s="25"/>
      <c r="F22" s="26">
        <v>26</v>
      </c>
      <c r="G22" s="27"/>
      <c r="H22" s="28" t="s">
        <v>97</v>
      </c>
      <c r="I22" s="29"/>
      <c r="J22" s="24">
        <f t="shared" si="1"/>
        <v>49</v>
      </c>
      <c r="K22" s="24"/>
      <c r="L22" s="25">
        <v>19</v>
      </c>
      <c r="M22" s="25"/>
      <c r="N22" s="25">
        <v>30</v>
      </c>
      <c r="O22" s="30"/>
      <c r="P22" s="28" t="s">
        <v>98</v>
      </c>
      <c r="Q22" s="29"/>
      <c r="R22" s="24">
        <f t="shared" si="2"/>
        <v>64</v>
      </c>
      <c r="S22" s="24"/>
      <c r="T22" s="25">
        <v>24</v>
      </c>
      <c r="U22" s="25"/>
      <c r="V22" s="25">
        <v>40</v>
      </c>
      <c r="W22" s="30"/>
      <c r="X22" s="28" t="s">
        <v>99</v>
      </c>
      <c r="Y22" s="29"/>
      <c r="Z22" s="24">
        <f t="shared" si="3"/>
        <v>81</v>
      </c>
      <c r="AA22" s="24"/>
      <c r="AB22" s="25">
        <v>35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51</v>
      </c>
      <c r="C23" s="33"/>
      <c r="D23" s="34">
        <v>27</v>
      </c>
      <c r="E23" s="34"/>
      <c r="F23" s="35">
        <v>24</v>
      </c>
      <c r="G23" s="36"/>
      <c r="H23" s="37" t="s">
        <v>102</v>
      </c>
      <c r="I23" s="38"/>
      <c r="J23" s="33">
        <f t="shared" si="1"/>
        <v>57</v>
      </c>
      <c r="K23" s="33"/>
      <c r="L23" s="34">
        <v>31</v>
      </c>
      <c r="M23" s="34"/>
      <c r="N23" s="34">
        <v>26</v>
      </c>
      <c r="O23" s="39"/>
      <c r="P23" s="37" t="s">
        <v>103</v>
      </c>
      <c r="Q23" s="38"/>
      <c r="R23" s="33">
        <f t="shared" si="2"/>
        <v>92</v>
      </c>
      <c r="S23" s="33"/>
      <c r="T23" s="34">
        <v>45</v>
      </c>
      <c r="U23" s="34"/>
      <c r="V23" s="34">
        <v>47</v>
      </c>
      <c r="W23" s="39"/>
      <c r="X23" s="37" t="s">
        <v>104</v>
      </c>
      <c r="Y23" s="38"/>
      <c r="Z23" s="33">
        <f t="shared" si="3"/>
        <v>66</v>
      </c>
      <c r="AA23" s="33"/>
      <c r="AB23" s="34">
        <v>33</v>
      </c>
      <c r="AC23" s="34"/>
      <c r="AD23" s="34">
        <v>33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204</v>
      </c>
      <c r="D27" s="62"/>
      <c r="E27" s="63">
        <f>SUM(E28:F29)</f>
        <v>321</v>
      </c>
      <c r="F27" s="62"/>
      <c r="G27" s="63">
        <f>SUM(G28:H29)</f>
        <v>166</v>
      </c>
      <c r="H27" s="62"/>
      <c r="I27" s="63">
        <f>SUM(I28:J29)</f>
        <v>153</v>
      </c>
      <c r="J27" s="62"/>
      <c r="K27" s="63">
        <f>SUM(K28:L29)</f>
        <v>109</v>
      </c>
      <c r="L27" s="62"/>
      <c r="M27" s="63">
        <f>SUM(M28:N29)</f>
        <v>520</v>
      </c>
      <c r="N27" s="62"/>
      <c r="O27" s="63">
        <f>SUM(O28:P29)</f>
        <v>479</v>
      </c>
      <c r="P27" s="62"/>
      <c r="Q27" s="63">
        <f>SUM(Q28:R29)</f>
        <v>741</v>
      </c>
      <c r="R27" s="62"/>
      <c r="S27" s="63">
        <f>SUM(S28:T29)</f>
        <v>794</v>
      </c>
      <c r="T27" s="62"/>
      <c r="U27" s="63">
        <f>SUM(U28:V29)</f>
        <v>298</v>
      </c>
      <c r="V27" s="62"/>
      <c r="W27" s="63">
        <f>SUM(W28:X29)</f>
        <v>289</v>
      </c>
      <c r="X27" s="62"/>
      <c r="Y27" s="63">
        <f>SUM(Y28:Z29)</f>
        <v>411</v>
      </c>
      <c r="Z27" s="62"/>
      <c r="AA27" s="63">
        <f>SUM(AA28:AB29)</f>
        <v>355</v>
      </c>
      <c r="AB27" s="62"/>
      <c r="AC27" s="63">
        <f>SUM(AC28:AD29)</f>
        <v>491</v>
      </c>
      <c r="AD27" s="62"/>
      <c r="AE27" s="63">
        <f>SUM(AE28:AF29)</f>
        <v>129</v>
      </c>
      <c r="AF27" s="62"/>
      <c r="AG27" s="63">
        <f>SUM(AG28:AH29)</f>
        <v>3</v>
      </c>
      <c r="AH27" s="62"/>
      <c r="AI27" s="64">
        <f>SUM(C27:AH27)</f>
        <v>5463</v>
      </c>
      <c r="AJ27" s="65"/>
      <c r="AK27" s="66">
        <v>2445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103</v>
      </c>
      <c r="D28" s="71"/>
      <c r="E28" s="72">
        <f>SUM(D10:E15)</f>
        <v>161</v>
      </c>
      <c r="F28" s="71"/>
      <c r="G28" s="72">
        <f>SUM(D16:E18)</f>
        <v>87</v>
      </c>
      <c r="H28" s="71"/>
      <c r="I28" s="72">
        <f>SUM(D19:E21)</f>
        <v>81</v>
      </c>
      <c r="J28" s="71"/>
      <c r="K28" s="72">
        <f>SUM(D22:E23)</f>
        <v>59</v>
      </c>
      <c r="L28" s="71"/>
      <c r="M28" s="72">
        <f>SUM(L4:M13)</f>
        <v>273</v>
      </c>
      <c r="N28" s="71"/>
      <c r="O28" s="72">
        <f>SUM(L14:M23)</f>
        <v>239</v>
      </c>
      <c r="P28" s="71"/>
      <c r="Q28" s="72">
        <f>SUM(T4:U13)</f>
        <v>352</v>
      </c>
      <c r="R28" s="71"/>
      <c r="S28" s="72">
        <f>SUM(T14:U23)</f>
        <v>386</v>
      </c>
      <c r="T28" s="71"/>
      <c r="U28" s="72">
        <f>SUM(AB4:AC8)</f>
        <v>133</v>
      </c>
      <c r="V28" s="71"/>
      <c r="W28" s="72">
        <f>SUM(AB9:AC13)</f>
        <v>128</v>
      </c>
      <c r="X28" s="71"/>
      <c r="Y28" s="72">
        <f>SUM(AB14:AC18)</f>
        <v>176</v>
      </c>
      <c r="Z28" s="71"/>
      <c r="AA28" s="72">
        <f>SUM(AB19:AC23)</f>
        <v>166</v>
      </c>
      <c r="AB28" s="71"/>
      <c r="AC28" s="72">
        <f>SUM(AJ4:AK13)</f>
        <v>203</v>
      </c>
      <c r="AD28" s="71"/>
      <c r="AE28" s="72">
        <f>SUM(AJ14:AK23)</f>
        <v>32</v>
      </c>
      <c r="AF28" s="71"/>
      <c r="AG28" s="72">
        <f>AJ24</f>
        <v>0</v>
      </c>
      <c r="AH28" s="71"/>
      <c r="AI28" s="73">
        <f>SUM(C28:AH28)</f>
        <v>2579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101</v>
      </c>
      <c r="D29" s="78"/>
      <c r="E29" s="79">
        <f>SUM(F10:G15)</f>
        <v>160</v>
      </c>
      <c r="F29" s="78"/>
      <c r="G29" s="79">
        <f>SUM(F16:G18)</f>
        <v>79</v>
      </c>
      <c r="H29" s="78"/>
      <c r="I29" s="79">
        <f>SUM(F19:G21)</f>
        <v>72</v>
      </c>
      <c r="J29" s="78"/>
      <c r="K29" s="79">
        <f>SUM(F22:G23)</f>
        <v>50</v>
      </c>
      <c r="L29" s="78"/>
      <c r="M29" s="79">
        <f>SUM(N4:O13)</f>
        <v>247</v>
      </c>
      <c r="N29" s="78"/>
      <c r="O29" s="79">
        <f>SUM(N14:O23)</f>
        <v>240</v>
      </c>
      <c r="P29" s="78"/>
      <c r="Q29" s="79">
        <f>SUM(V4:W13)</f>
        <v>389</v>
      </c>
      <c r="R29" s="78"/>
      <c r="S29" s="79">
        <f>SUM(V14:W23)</f>
        <v>408</v>
      </c>
      <c r="T29" s="78"/>
      <c r="U29" s="79">
        <f>SUM(AD4:AE8)</f>
        <v>165</v>
      </c>
      <c r="V29" s="78"/>
      <c r="W29" s="79">
        <f>SUM(AD9:AE13)</f>
        <v>161</v>
      </c>
      <c r="X29" s="78"/>
      <c r="Y29" s="79">
        <f>SUM(AD14:AE18)</f>
        <v>235</v>
      </c>
      <c r="Z29" s="78"/>
      <c r="AA29" s="79">
        <f>SUM(AD19:AE23)</f>
        <v>189</v>
      </c>
      <c r="AB29" s="78"/>
      <c r="AC29" s="79">
        <f>SUM(AL4:AM13)</f>
        <v>288</v>
      </c>
      <c r="AD29" s="78"/>
      <c r="AE29" s="79">
        <f>SUM(AL14:AM23)</f>
        <v>97</v>
      </c>
      <c r="AF29" s="78"/>
      <c r="AG29" s="79">
        <f>AL24</f>
        <v>3</v>
      </c>
      <c r="AH29" s="78"/>
      <c r="AI29" s="80">
        <f>SUM(C29:AH29)</f>
        <v>2884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691</v>
      </c>
      <c r="D31" s="92"/>
      <c r="E31" s="92"/>
      <c r="F31" s="93">
        <f>C31/AI27</f>
        <v>0.1264872780523522</v>
      </c>
      <c r="G31" s="93"/>
      <c r="H31" s="94"/>
      <c r="I31" s="95">
        <f>SUM(I27:V27)</f>
        <v>3094</v>
      </c>
      <c r="J31" s="96"/>
      <c r="K31" s="96"/>
      <c r="L31" s="96"/>
      <c r="M31" s="96"/>
      <c r="N31" s="96"/>
      <c r="O31" s="96"/>
      <c r="P31" s="97">
        <f>I31/AI27</f>
        <v>0.566355482335713</v>
      </c>
      <c r="Q31" s="97"/>
      <c r="R31" s="97"/>
      <c r="S31" s="97"/>
      <c r="T31" s="97"/>
      <c r="U31" s="97"/>
      <c r="V31" s="98"/>
      <c r="W31" s="95">
        <f>SUM(W27:AH27)</f>
        <v>1678</v>
      </c>
      <c r="X31" s="99"/>
      <c r="Y31" s="99"/>
      <c r="Z31" s="99"/>
      <c r="AA31" s="99"/>
      <c r="AB31" s="99"/>
      <c r="AC31" s="97">
        <f>W31/AI27</f>
        <v>0.3071572396119348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53</v>
      </c>
      <c r="C4" s="15"/>
      <c r="D4" s="16">
        <v>35</v>
      </c>
      <c r="E4" s="16"/>
      <c r="F4" s="17">
        <v>18</v>
      </c>
      <c r="G4" s="18"/>
      <c r="H4" s="19" t="s">
        <v>7</v>
      </c>
      <c r="I4" s="20"/>
      <c r="J4" s="15">
        <f aca="true" t="shared" si="1" ref="J4:J23">SUM(L4:N4)</f>
        <v>41</v>
      </c>
      <c r="K4" s="15"/>
      <c r="L4" s="16">
        <v>15</v>
      </c>
      <c r="M4" s="16"/>
      <c r="N4" s="16">
        <v>26</v>
      </c>
      <c r="O4" s="21"/>
      <c r="P4" s="19" t="s">
        <v>8</v>
      </c>
      <c r="Q4" s="20"/>
      <c r="R4" s="15">
        <f aca="true" t="shared" si="2" ref="R4:R23">SUM(T4:V4)</f>
        <v>65</v>
      </c>
      <c r="S4" s="15"/>
      <c r="T4" s="16">
        <v>28</v>
      </c>
      <c r="U4" s="16"/>
      <c r="V4" s="16">
        <v>37</v>
      </c>
      <c r="W4" s="21"/>
      <c r="X4" s="19" t="s">
        <v>9</v>
      </c>
      <c r="Y4" s="20"/>
      <c r="Z4" s="15">
        <f aca="true" t="shared" si="3" ref="Z4:Z23">SUM(AB4:AD4)</f>
        <v>67</v>
      </c>
      <c r="AA4" s="15"/>
      <c r="AB4" s="16">
        <v>31</v>
      </c>
      <c r="AC4" s="16"/>
      <c r="AD4" s="16">
        <v>36</v>
      </c>
      <c r="AE4" s="21"/>
      <c r="AF4" s="19" t="s">
        <v>10</v>
      </c>
      <c r="AG4" s="20"/>
      <c r="AH4" s="15">
        <f aca="true" t="shared" si="4" ref="AH4:AH24">SUM(AJ4:AL4)</f>
        <v>85</v>
      </c>
      <c r="AI4" s="15"/>
      <c r="AJ4" s="16">
        <v>37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57</v>
      </c>
      <c r="C5" s="24"/>
      <c r="D5" s="25">
        <v>31</v>
      </c>
      <c r="E5" s="25"/>
      <c r="F5" s="26">
        <v>26</v>
      </c>
      <c r="G5" s="27"/>
      <c r="H5" s="28" t="s">
        <v>12</v>
      </c>
      <c r="I5" s="29"/>
      <c r="J5" s="24">
        <f t="shared" si="1"/>
        <v>32</v>
      </c>
      <c r="K5" s="24"/>
      <c r="L5" s="25">
        <v>14</v>
      </c>
      <c r="M5" s="25"/>
      <c r="N5" s="25">
        <v>18</v>
      </c>
      <c r="O5" s="30"/>
      <c r="P5" s="28" t="s">
        <v>13</v>
      </c>
      <c r="Q5" s="29"/>
      <c r="R5" s="24">
        <f t="shared" si="2"/>
        <v>63</v>
      </c>
      <c r="S5" s="24"/>
      <c r="T5" s="25">
        <v>32</v>
      </c>
      <c r="U5" s="25"/>
      <c r="V5" s="25">
        <v>31</v>
      </c>
      <c r="W5" s="30"/>
      <c r="X5" s="28" t="s">
        <v>14</v>
      </c>
      <c r="Y5" s="29"/>
      <c r="Z5" s="24">
        <f t="shared" si="3"/>
        <v>54</v>
      </c>
      <c r="AA5" s="24"/>
      <c r="AB5" s="25">
        <v>25</v>
      </c>
      <c r="AC5" s="25"/>
      <c r="AD5" s="25">
        <v>29</v>
      </c>
      <c r="AE5" s="30"/>
      <c r="AF5" s="28" t="s">
        <v>15</v>
      </c>
      <c r="AG5" s="29"/>
      <c r="AH5" s="24">
        <f t="shared" si="4"/>
        <v>70</v>
      </c>
      <c r="AI5" s="24"/>
      <c r="AJ5" s="25">
        <v>35</v>
      </c>
      <c r="AK5" s="25"/>
      <c r="AL5" s="25">
        <v>35</v>
      </c>
      <c r="AM5" s="31"/>
    </row>
    <row r="6" spans="1:39" s="13" customFormat="1" ht="18" customHeight="1">
      <c r="A6" s="23" t="s">
        <v>16</v>
      </c>
      <c r="B6" s="24">
        <f t="shared" si="0"/>
        <v>47</v>
      </c>
      <c r="C6" s="24"/>
      <c r="D6" s="25">
        <v>17</v>
      </c>
      <c r="E6" s="25"/>
      <c r="F6" s="26">
        <v>30</v>
      </c>
      <c r="G6" s="27"/>
      <c r="H6" s="28" t="s">
        <v>17</v>
      </c>
      <c r="I6" s="29"/>
      <c r="J6" s="24">
        <f t="shared" si="1"/>
        <v>54</v>
      </c>
      <c r="K6" s="24"/>
      <c r="L6" s="25">
        <v>31</v>
      </c>
      <c r="M6" s="25"/>
      <c r="N6" s="25">
        <v>23</v>
      </c>
      <c r="O6" s="30"/>
      <c r="P6" s="28" t="s">
        <v>18</v>
      </c>
      <c r="Q6" s="29"/>
      <c r="R6" s="24">
        <f t="shared" si="2"/>
        <v>63</v>
      </c>
      <c r="S6" s="24"/>
      <c r="T6" s="25">
        <v>36</v>
      </c>
      <c r="U6" s="25"/>
      <c r="V6" s="25">
        <v>27</v>
      </c>
      <c r="W6" s="30"/>
      <c r="X6" s="28" t="s">
        <v>19</v>
      </c>
      <c r="Y6" s="29"/>
      <c r="Z6" s="24">
        <f t="shared" si="3"/>
        <v>45</v>
      </c>
      <c r="AA6" s="24"/>
      <c r="AB6" s="25">
        <v>18</v>
      </c>
      <c r="AC6" s="25"/>
      <c r="AD6" s="25">
        <v>27</v>
      </c>
      <c r="AE6" s="30"/>
      <c r="AF6" s="28" t="s">
        <v>20</v>
      </c>
      <c r="AG6" s="29"/>
      <c r="AH6" s="24">
        <f t="shared" si="4"/>
        <v>63</v>
      </c>
      <c r="AI6" s="24"/>
      <c r="AJ6" s="25">
        <v>31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38</v>
      </c>
      <c r="C7" s="24"/>
      <c r="D7" s="25">
        <v>21</v>
      </c>
      <c r="E7" s="25"/>
      <c r="F7" s="26">
        <v>17</v>
      </c>
      <c r="G7" s="27"/>
      <c r="H7" s="28" t="s">
        <v>22</v>
      </c>
      <c r="I7" s="29"/>
      <c r="J7" s="24">
        <f t="shared" si="1"/>
        <v>38</v>
      </c>
      <c r="K7" s="24"/>
      <c r="L7" s="25">
        <v>20</v>
      </c>
      <c r="M7" s="25"/>
      <c r="N7" s="25">
        <v>18</v>
      </c>
      <c r="O7" s="30"/>
      <c r="P7" s="28" t="s">
        <v>23</v>
      </c>
      <c r="Q7" s="29"/>
      <c r="R7" s="24">
        <f t="shared" si="2"/>
        <v>61</v>
      </c>
      <c r="S7" s="24"/>
      <c r="T7" s="25">
        <v>30</v>
      </c>
      <c r="U7" s="25"/>
      <c r="V7" s="25">
        <v>31</v>
      </c>
      <c r="W7" s="30"/>
      <c r="X7" s="28" t="s">
        <v>24</v>
      </c>
      <c r="Y7" s="29"/>
      <c r="Z7" s="24">
        <f t="shared" si="3"/>
        <v>49</v>
      </c>
      <c r="AA7" s="24"/>
      <c r="AB7" s="25">
        <v>18</v>
      </c>
      <c r="AC7" s="25"/>
      <c r="AD7" s="25">
        <v>31</v>
      </c>
      <c r="AE7" s="30"/>
      <c r="AF7" s="28" t="s">
        <v>25</v>
      </c>
      <c r="AG7" s="29"/>
      <c r="AH7" s="24">
        <f t="shared" si="4"/>
        <v>53</v>
      </c>
      <c r="AI7" s="24"/>
      <c r="AJ7" s="25">
        <v>25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43</v>
      </c>
      <c r="C8" s="24"/>
      <c r="D8" s="25">
        <v>24</v>
      </c>
      <c r="E8" s="25"/>
      <c r="F8" s="26">
        <v>19</v>
      </c>
      <c r="G8" s="27"/>
      <c r="H8" s="28" t="s">
        <v>27</v>
      </c>
      <c r="I8" s="29"/>
      <c r="J8" s="24">
        <f t="shared" si="1"/>
        <v>50</v>
      </c>
      <c r="K8" s="24"/>
      <c r="L8" s="25">
        <v>29</v>
      </c>
      <c r="M8" s="25"/>
      <c r="N8" s="25">
        <v>21</v>
      </c>
      <c r="O8" s="30"/>
      <c r="P8" s="28" t="s">
        <v>28</v>
      </c>
      <c r="Q8" s="29"/>
      <c r="R8" s="24">
        <f t="shared" si="2"/>
        <v>72</v>
      </c>
      <c r="S8" s="24"/>
      <c r="T8" s="25">
        <v>36</v>
      </c>
      <c r="U8" s="25"/>
      <c r="V8" s="25">
        <v>36</v>
      </c>
      <c r="W8" s="30"/>
      <c r="X8" s="28" t="s">
        <v>29</v>
      </c>
      <c r="Y8" s="29"/>
      <c r="Z8" s="24">
        <f t="shared" si="3"/>
        <v>56</v>
      </c>
      <c r="AA8" s="24"/>
      <c r="AB8" s="25">
        <v>27</v>
      </c>
      <c r="AC8" s="25"/>
      <c r="AD8" s="25">
        <v>29</v>
      </c>
      <c r="AE8" s="30"/>
      <c r="AF8" s="28" t="s">
        <v>30</v>
      </c>
      <c r="AG8" s="29"/>
      <c r="AH8" s="24">
        <f t="shared" si="4"/>
        <v>42</v>
      </c>
      <c r="AI8" s="24"/>
      <c r="AJ8" s="25">
        <v>18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32</v>
      </c>
      <c r="C9" s="24"/>
      <c r="D9" s="25">
        <v>16</v>
      </c>
      <c r="E9" s="25"/>
      <c r="F9" s="26">
        <v>16</v>
      </c>
      <c r="G9" s="27"/>
      <c r="H9" s="28" t="s">
        <v>32</v>
      </c>
      <c r="I9" s="29"/>
      <c r="J9" s="24">
        <f t="shared" si="1"/>
        <v>29</v>
      </c>
      <c r="K9" s="24"/>
      <c r="L9" s="25">
        <v>14</v>
      </c>
      <c r="M9" s="25"/>
      <c r="N9" s="25">
        <v>15</v>
      </c>
      <c r="O9" s="30"/>
      <c r="P9" s="28" t="s">
        <v>33</v>
      </c>
      <c r="Q9" s="29"/>
      <c r="R9" s="24">
        <f t="shared" si="2"/>
        <v>64</v>
      </c>
      <c r="S9" s="24"/>
      <c r="T9" s="25">
        <v>38</v>
      </c>
      <c r="U9" s="25"/>
      <c r="V9" s="25">
        <v>26</v>
      </c>
      <c r="W9" s="30"/>
      <c r="X9" s="28" t="s">
        <v>34</v>
      </c>
      <c r="Y9" s="29"/>
      <c r="Z9" s="24">
        <f t="shared" si="3"/>
        <v>42</v>
      </c>
      <c r="AA9" s="24"/>
      <c r="AB9" s="25">
        <v>19</v>
      </c>
      <c r="AC9" s="25"/>
      <c r="AD9" s="25">
        <v>23</v>
      </c>
      <c r="AE9" s="30"/>
      <c r="AF9" s="28" t="s">
        <v>35</v>
      </c>
      <c r="AG9" s="29"/>
      <c r="AH9" s="24">
        <f t="shared" si="4"/>
        <v>32</v>
      </c>
      <c r="AI9" s="24"/>
      <c r="AJ9" s="25">
        <v>17</v>
      </c>
      <c r="AK9" s="25"/>
      <c r="AL9" s="25">
        <v>15</v>
      </c>
      <c r="AM9" s="31"/>
    </row>
    <row r="10" spans="1:39" s="13" customFormat="1" ht="18" customHeight="1">
      <c r="A10" s="23" t="s">
        <v>36</v>
      </c>
      <c r="B10" s="24">
        <f t="shared" si="0"/>
        <v>29</v>
      </c>
      <c r="C10" s="24"/>
      <c r="D10" s="25">
        <v>15</v>
      </c>
      <c r="E10" s="25"/>
      <c r="F10" s="26">
        <v>14</v>
      </c>
      <c r="G10" s="27"/>
      <c r="H10" s="28" t="s">
        <v>37</v>
      </c>
      <c r="I10" s="29"/>
      <c r="J10" s="24">
        <f t="shared" si="1"/>
        <v>45</v>
      </c>
      <c r="K10" s="24"/>
      <c r="L10" s="25">
        <v>20</v>
      </c>
      <c r="M10" s="25"/>
      <c r="N10" s="25">
        <v>25</v>
      </c>
      <c r="O10" s="30"/>
      <c r="P10" s="28" t="s">
        <v>38</v>
      </c>
      <c r="Q10" s="29"/>
      <c r="R10" s="24">
        <f t="shared" si="2"/>
        <v>67</v>
      </c>
      <c r="S10" s="24"/>
      <c r="T10" s="25">
        <v>36</v>
      </c>
      <c r="U10" s="25"/>
      <c r="V10" s="25">
        <v>31</v>
      </c>
      <c r="W10" s="30"/>
      <c r="X10" s="28" t="s">
        <v>39</v>
      </c>
      <c r="Y10" s="29"/>
      <c r="Z10" s="24">
        <f t="shared" si="3"/>
        <v>63</v>
      </c>
      <c r="AA10" s="24"/>
      <c r="AB10" s="25">
        <v>29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32</v>
      </c>
      <c r="AI10" s="24"/>
      <c r="AJ10" s="25">
        <v>14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31</v>
      </c>
      <c r="C11" s="24"/>
      <c r="D11" s="25">
        <v>19</v>
      </c>
      <c r="E11" s="25"/>
      <c r="F11" s="26">
        <v>12</v>
      </c>
      <c r="G11" s="27"/>
      <c r="H11" s="28" t="s">
        <v>42</v>
      </c>
      <c r="I11" s="29"/>
      <c r="J11" s="24">
        <f t="shared" si="1"/>
        <v>48</v>
      </c>
      <c r="K11" s="24"/>
      <c r="L11" s="25">
        <v>21</v>
      </c>
      <c r="M11" s="25"/>
      <c r="N11" s="25">
        <v>27</v>
      </c>
      <c r="O11" s="30"/>
      <c r="P11" s="28" t="s">
        <v>43</v>
      </c>
      <c r="Q11" s="29"/>
      <c r="R11" s="24">
        <f t="shared" si="2"/>
        <v>80</v>
      </c>
      <c r="S11" s="24"/>
      <c r="T11" s="25">
        <v>37</v>
      </c>
      <c r="U11" s="25"/>
      <c r="V11" s="25">
        <v>43</v>
      </c>
      <c r="W11" s="30"/>
      <c r="X11" s="28" t="s">
        <v>44</v>
      </c>
      <c r="Y11" s="29"/>
      <c r="Z11" s="24">
        <f t="shared" si="3"/>
        <v>70</v>
      </c>
      <c r="AA11" s="24"/>
      <c r="AB11" s="25">
        <v>35</v>
      </c>
      <c r="AC11" s="25"/>
      <c r="AD11" s="25">
        <v>35</v>
      </c>
      <c r="AE11" s="30"/>
      <c r="AF11" s="28" t="s">
        <v>45</v>
      </c>
      <c r="AG11" s="29"/>
      <c r="AH11" s="24">
        <f t="shared" si="4"/>
        <v>30</v>
      </c>
      <c r="AI11" s="24"/>
      <c r="AJ11" s="25">
        <v>12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31</v>
      </c>
      <c r="C12" s="24"/>
      <c r="D12" s="25">
        <v>17</v>
      </c>
      <c r="E12" s="25"/>
      <c r="F12" s="26">
        <v>14</v>
      </c>
      <c r="G12" s="27"/>
      <c r="H12" s="28" t="s">
        <v>47</v>
      </c>
      <c r="I12" s="29"/>
      <c r="J12" s="24">
        <f t="shared" si="1"/>
        <v>56</v>
      </c>
      <c r="K12" s="24"/>
      <c r="L12" s="25">
        <v>29</v>
      </c>
      <c r="M12" s="25"/>
      <c r="N12" s="25">
        <v>27</v>
      </c>
      <c r="O12" s="30"/>
      <c r="P12" s="28" t="s">
        <v>48</v>
      </c>
      <c r="Q12" s="29"/>
      <c r="R12" s="24">
        <f t="shared" si="2"/>
        <v>81</v>
      </c>
      <c r="S12" s="24"/>
      <c r="T12" s="25">
        <v>32</v>
      </c>
      <c r="U12" s="25"/>
      <c r="V12" s="25">
        <v>49</v>
      </c>
      <c r="W12" s="30"/>
      <c r="X12" s="28" t="s">
        <v>49</v>
      </c>
      <c r="Y12" s="29"/>
      <c r="Z12" s="24">
        <f t="shared" si="3"/>
        <v>74</v>
      </c>
      <c r="AA12" s="24"/>
      <c r="AB12" s="25">
        <v>31</v>
      </c>
      <c r="AC12" s="25"/>
      <c r="AD12" s="25">
        <v>43</v>
      </c>
      <c r="AE12" s="30"/>
      <c r="AF12" s="28" t="s">
        <v>50</v>
      </c>
      <c r="AG12" s="29"/>
      <c r="AH12" s="24">
        <f t="shared" si="4"/>
        <v>17</v>
      </c>
      <c r="AI12" s="24"/>
      <c r="AJ12" s="25">
        <v>6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29</v>
      </c>
      <c r="C13" s="24"/>
      <c r="D13" s="25">
        <v>17</v>
      </c>
      <c r="E13" s="25"/>
      <c r="F13" s="26">
        <v>12</v>
      </c>
      <c r="G13" s="27"/>
      <c r="H13" s="28" t="s">
        <v>52</v>
      </c>
      <c r="I13" s="29"/>
      <c r="J13" s="24">
        <f t="shared" si="1"/>
        <v>45</v>
      </c>
      <c r="K13" s="24"/>
      <c r="L13" s="25">
        <v>27</v>
      </c>
      <c r="M13" s="25"/>
      <c r="N13" s="25">
        <v>18</v>
      </c>
      <c r="O13" s="30"/>
      <c r="P13" s="28" t="s">
        <v>53</v>
      </c>
      <c r="Q13" s="29"/>
      <c r="R13" s="24">
        <f t="shared" si="2"/>
        <v>95</v>
      </c>
      <c r="S13" s="24"/>
      <c r="T13" s="25">
        <v>53</v>
      </c>
      <c r="U13" s="25"/>
      <c r="V13" s="25">
        <v>42</v>
      </c>
      <c r="W13" s="30"/>
      <c r="X13" s="28" t="s">
        <v>54</v>
      </c>
      <c r="Y13" s="29"/>
      <c r="Z13" s="24">
        <f t="shared" si="3"/>
        <v>87</v>
      </c>
      <c r="AA13" s="24"/>
      <c r="AB13" s="25">
        <v>45</v>
      </c>
      <c r="AC13" s="25"/>
      <c r="AD13" s="25">
        <v>42</v>
      </c>
      <c r="AE13" s="30"/>
      <c r="AF13" s="28" t="s">
        <v>55</v>
      </c>
      <c r="AG13" s="29"/>
      <c r="AH13" s="24">
        <f t="shared" si="4"/>
        <v>22</v>
      </c>
      <c r="AI13" s="24"/>
      <c r="AJ13" s="25">
        <v>8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28</v>
      </c>
      <c r="C14" s="24"/>
      <c r="D14" s="25">
        <v>17</v>
      </c>
      <c r="E14" s="25"/>
      <c r="F14" s="26">
        <v>11</v>
      </c>
      <c r="G14" s="27"/>
      <c r="H14" s="28" t="s">
        <v>57</v>
      </c>
      <c r="I14" s="29"/>
      <c r="J14" s="24">
        <f t="shared" si="1"/>
        <v>62</v>
      </c>
      <c r="K14" s="24"/>
      <c r="L14" s="25">
        <v>32</v>
      </c>
      <c r="M14" s="25"/>
      <c r="N14" s="25">
        <v>30</v>
      </c>
      <c r="O14" s="30"/>
      <c r="P14" s="28" t="s">
        <v>58</v>
      </c>
      <c r="Q14" s="29"/>
      <c r="R14" s="24">
        <f t="shared" si="2"/>
        <v>70</v>
      </c>
      <c r="S14" s="24"/>
      <c r="T14" s="25">
        <v>36</v>
      </c>
      <c r="U14" s="25"/>
      <c r="V14" s="25">
        <v>34</v>
      </c>
      <c r="W14" s="30"/>
      <c r="X14" s="28" t="s">
        <v>59</v>
      </c>
      <c r="Y14" s="29"/>
      <c r="Z14" s="24">
        <f t="shared" si="3"/>
        <v>83</v>
      </c>
      <c r="AA14" s="24"/>
      <c r="AB14" s="25">
        <v>37</v>
      </c>
      <c r="AC14" s="25"/>
      <c r="AD14" s="25">
        <v>46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8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36</v>
      </c>
      <c r="C15" s="24"/>
      <c r="D15" s="25">
        <v>22</v>
      </c>
      <c r="E15" s="25"/>
      <c r="F15" s="26">
        <v>14</v>
      </c>
      <c r="G15" s="27"/>
      <c r="H15" s="28" t="s">
        <v>62</v>
      </c>
      <c r="I15" s="29"/>
      <c r="J15" s="24">
        <f t="shared" si="1"/>
        <v>58</v>
      </c>
      <c r="K15" s="24"/>
      <c r="L15" s="25">
        <v>29</v>
      </c>
      <c r="M15" s="25"/>
      <c r="N15" s="25">
        <v>29</v>
      </c>
      <c r="O15" s="30"/>
      <c r="P15" s="28" t="s">
        <v>63</v>
      </c>
      <c r="Q15" s="29"/>
      <c r="R15" s="24">
        <f t="shared" si="2"/>
        <v>66</v>
      </c>
      <c r="S15" s="24"/>
      <c r="T15" s="25">
        <v>29</v>
      </c>
      <c r="U15" s="25"/>
      <c r="V15" s="25">
        <v>37</v>
      </c>
      <c r="W15" s="30"/>
      <c r="X15" s="28" t="s">
        <v>64</v>
      </c>
      <c r="Y15" s="29"/>
      <c r="Z15" s="24">
        <f t="shared" si="3"/>
        <v>83</v>
      </c>
      <c r="AA15" s="24"/>
      <c r="AB15" s="25">
        <v>33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1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31</v>
      </c>
      <c r="C16" s="24"/>
      <c r="D16" s="25">
        <v>19</v>
      </c>
      <c r="E16" s="25"/>
      <c r="F16" s="26">
        <v>12</v>
      </c>
      <c r="G16" s="27"/>
      <c r="H16" s="28" t="s">
        <v>67</v>
      </c>
      <c r="I16" s="29"/>
      <c r="J16" s="24">
        <f t="shared" si="1"/>
        <v>70</v>
      </c>
      <c r="K16" s="24"/>
      <c r="L16" s="25">
        <v>32</v>
      </c>
      <c r="M16" s="25"/>
      <c r="N16" s="25">
        <v>38</v>
      </c>
      <c r="O16" s="30"/>
      <c r="P16" s="28" t="s">
        <v>68</v>
      </c>
      <c r="Q16" s="29"/>
      <c r="R16" s="24">
        <f t="shared" si="2"/>
        <v>70</v>
      </c>
      <c r="S16" s="24"/>
      <c r="T16" s="25">
        <v>37</v>
      </c>
      <c r="U16" s="25"/>
      <c r="V16" s="25">
        <v>33</v>
      </c>
      <c r="W16" s="30"/>
      <c r="X16" s="28" t="s">
        <v>69</v>
      </c>
      <c r="Y16" s="29"/>
      <c r="Z16" s="24">
        <f t="shared" si="3"/>
        <v>96</v>
      </c>
      <c r="AA16" s="24"/>
      <c r="AB16" s="25">
        <v>38</v>
      </c>
      <c r="AC16" s="25"/>
      <c r="AD16" s="25">
        <v>58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2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29</v>
      </c>
      <c r="C17" s="24"/>
      <c r="D17" s="25">
        <v>13</v>
      </c>
      <c r="E17" s="25"/>
      <c r="F17" s="26">
        <v>16</v>
      </c>
      <c r="G17" s="27"/>
      <c r="H17" s="28" t="s">
        <v>72</v>
      </c>
      <c r="I17" s="29"/>
      <c r="J17" s="24">
        <f t="shared" si="1"/>
        <v>73</v>
      </c>
      <c r="K17" s="24"/>
      <c r="L17" s="25">
        <v>33</v>
      </c>
      <c r="M17" s="25"/>
      <c r="N17" s="25">
        <v>40</v>
      </c>
      <c r="O17" s="30"/>
      <c r="P17" s="28" t="s">
        <v>73</v>
      </c>
      <c r="Q17" s="29"/>
      <c r="R17" s="24">
        <f t="shared" si="2"/>
        <v>62</v>
      </c>
      <c r="S17" s="24"/>
      <c r="T17" s="25">
        <v>28</v>
      </c>
      <c r="U17" s="25"/>
      <c r="V17" s="25">
        <v>34</v>
      </c>
      <c r="W17" s="30"/>
      <c r="X17" s="28" t="s">
        <v>74</v>
      </c>
      <c r="Y17" s="29"/>
      <c r="Z17" s="24">
        <f t="shared" si="3"/>
        <v>117</v>
      </c>
      <c r="AA17" s="24"/>
      <c r="AB17" s="25">
        <v>40</v>
      </c>
      <c r="AC17" s="25"/>
      <c r="AD17" s="25">
        <v>77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3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49</v>
      </c>
      <c r="C18" s="24"/>
      <c r="D18" s="25">
        <v>27</v>
      </c>
      <c r="E18" s="25"/>
      <c r="F18" s="26">
        <v>22</v>
      </c>
      <c r="G18" s="27"/>
      <c r="H18" s="28" t="s">
        <v>77</v>
      </c>
      <c r="I18" s="29"/>
      <c r="J18" s="24">
        <f t="shared" si="1"/>
        <v>69</v>
      </c>
      <c r="K18" s="24"/>
      <c r="L18" s="25">
        <v>33</v>
      </c>
      <c r="M18" s="25"/>
      <c r="N18" s="25">
        <v>36</v>
      </c>
      <c r="O18" s="30"/>
      <c r="P18" s="28" t="s">
        <v>78</v>
      </c>
      <c r="Q18" s="29"/>
      <c r="R18" s="24">
        <f t="shared" si="2"/>
        <v>53</v>
      </c>
      <c r="S18" s="24"/>
      <c r="T18" s="25">
        <v>21</v>
      </c>
      <c r="U18" s="25"/>
      <c r="V18" s="25">
        <v>32</v>
      </c>
      <c r="W18" s="30"/>
      <c r="X18" s="28" t="s">
        <v>79</v>
      </c>
      <c r="Y18" s="29"/>
      <c r="Z18" s="24">
        <f t="shared" si="3"/>
        <v>135</v>
      </c>
      <c r="AA18" s="24"/>
      <c r="AB18" s="25">
        <v>73</v>
      </c>
      <c r="AC18" s="25"/>
      <c r="AD18" s="25">
        <v>62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0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20</v>
      </c>
      <c r="C19" s="24"/>
      <c r="D19" s="25">
        <v>12</v>
      </c>
      <c r="E19" s="25"/>
      <c r="F19" s="26">
        <v>8</v>
      </c>
      <c r="G19" s="27"/>
      <c r="H19" s="28" t="s">
        <v>82</v>
      </c>
      <c r="I19" s="29"/>
      <c r="J19" s="24">
        <f t="shared" si="1"/>
        <v>56</v>
      </c>
      <c r="K19" s="24"/>
      <c r="L19" s="25">
        <v>25</v>
      </c>
      <c r="M19" s="25"/>
      <c r="N19" s="25">
        <v>31</v>
      </c>
      <c r="O19" s="30"/>
      <c r="P19" s="28" t="s">
        <v>83</v>
      </c>
      <c r="Q19" s="29"/>
      <c r="R19" s="24">
        <f t="shared" si="2"/>
        <v>60</v>
      </c>
      <c r="S19" s="24"/>
      <c r="T19" s="25">
        <v>25</v>
      </c>
      <c r="U19" s="25"/>
      <c r="V19" s="25">
        <v>35</v>
      </c>
      <c r="W19" s="30"/>
      <c r="X19" s="28" t="s">
        <v>84</v>
      </c>
      <c r="Y19" s="29"/>
      <c r="Z19" s="24">
        <f t="shared" si="3"/>
        <v>104</v>
      </c>
      <c r="AA19" s="24"/>
      <c r="AB19" s="25">
        <v>35</v>
      </c>
      <c r="AC19" s="25"/>
      <c r="AD19" s="25">
        <v>69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1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41</v>
      </c>
      <c r="C20" s="24"/>
      <c r="D20" s="25">
        <v>17</v>
      </c>
      <c r="E20" s="25"/>
      <c r="F20" s="26">
        <v>24</v>
      </c>
      <c r="G20" s="27"/>
      <c r="H20" s="28" t="s">
        <v>87</v>
      </c>
      <c r="I20" s="29"/>
      <c r="J20" s="24">
        <f t="shared" si="1"/>
        <v>49</v>
      </c>
      <c r="K20" s="24"/>
      <c r="L20" s="25">
        <v>21</v>
      </c>
      <c r="M20" s="25"/>
      <c r="N20" s="25">
        <v>28</v>
      </c>
      <c r="O20" s="30"/>
      <c r="P20" s="28" t="s">
        <v>88</v>
      </c>
      <c r="Q20" s="29"/>
      <c r="R20" s="24">
        <f t="shared" si="2"/>
        <v>51</v>
      </c>
      <c r="S20" s="24"/>
      <c r="T20" s="25">
        <v>26</v>
      </c>
      <c r="U20" s="25"/>
      <c r="V20" s="25">
        <v>25</v>
      </c>
      <c r="W20" s="30"/>
      <c r="X20" s="28" t="s">
        <v>89</v>
      </c>
      <c r="Y20" s="29"/>
      <c r="Z20" s="24">
        <f t="shared" si="3"/>
        <v>80</v>
      </c>
      <c r="AA20" s="24"/>
      <c r="AB20" s="25">
        <v>34</v>
      </c>
      <c r="AC20" s="25"/>
      <c r="AD20" s="25">
        <v>46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2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46</v>
      </c>
      <c r="C21" s="24"/>
      <c r="D21" s="25">
        <v>23</v>
      </c>
      <c r="E21" s="25"/>
      <c r="F21" s="26">
        <v>23</v>
      </c>
      <c r="G21" s="27"/>
      <c r="H21" s="28" t="s">
        <v>92</v>
      </c>
      <c r="I21" s="29"/>
      <c r="J21" s="24">
        <f t="shared" si="1"/>
        <v>61</v>
      </c>
      <c r="K21" s="24"/>
      <c r="L21" s="25">
        <v>36</v>
      </c>
      <c r="M21" s="25"/>
      <c r="N21" s="25">
        <v>25</v>
      </c>
      <c r="O21" s="30"/>
      <c r="P21" s="28" t="s">
        <v>93</v>
      </c>
      <c r="Q21" s="29"/>
      <c r="R21" s="24">
        <f t="shared" si="2"/>
        <v>71</v>
      </c>
      <c r="S21" s="24"/>
      <c r="T21" s="25">
        <v>33</v>
      </c>
      <c r="U21" s="25"/>
      <c r="V21" s="25">
        <v>38</v>
      </c>
      <c r="W21" s="30"/>
      <c r="X21" s="28" t="s">
        <v>94</v>
      </c>
      <c r="Y21" s="29"/>
      <c r="Z21" s="24">
        <f t="shared" si="3"/>
        <v>63</v>
      </c>
      <c r="AA21" s="24"/>
      <c r="AB21" s="25">
        <v>28</v>
      </c>
      <c r="AC21" s="25"/>
      <c r="AD21" s="25">
        <v>35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41</v>
      </c>
      <c r="C22" s="24"/>
      <c r="D22" s="25">
        <v>21</v>
      </c>
      <c r="E22" s="25"/>
      <c r="F22" s="26">
        <v>20</v>
      </c>
      <c r="G22" s="27"/>
      <c r="H22" s="28" t="s">
        <v>97</v>
      </c>
      <c r="I22" s="29"/>
      <c r="J22" s="24">
        <f t="shared" si="1"/>
        <v>47</v>
      </c>
      <c r="K22" s="24"/>
      <c r="L22" s="25">
        <v>22</v>
      </c>
      <c r="M22" s="25"/>
      <c r="N22" s="25">
        <v>25</v>
      </c>
      <c r="O22" s="30"/>
      <c r="P22" s="28" t="s">
        <v>98</v>
      </c>
      <c r="Q22" s="29"/>
      <c r="R22" s="24">
        <f t="shared" si="2"/>
        <v>47</v>
      </c>
      <c r="S22" s="24"/>
      <c r="T22" s="25">
        <v>23</v>
      </c>
      <c r="U22" s="25"/>
      <c r="V22" s="25">
        <v>24</v>
      </c>
      <c r="W22" s="30"/>
      <c r="X22" s="28" t="s">
        <v>99</v>
      </c>
      <c r="Y22" s="29"/>
      <c r="Z22" s="24">
        <f t="shared" si="3"/>
        <v>86</v>
      </c>
      <c r="AA22" s="24"/>
      <c r="AB22" s="25">
        <v>46</v>
      </c>
      <c r="AC22" s="25"/>
      <c r="AD22" s="25">
        <v>40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49</v>
      </c>
      <c r="C23" s="33"/>
      <c r="D23" s="34">
        <v>28</v>
      </c>
      <c r="E23" s="34"/>
      <c r="F23" s="35">
        <v>21</v>
      </c>
      <c r="G23" s="36"/>
      <c r="H23" s="37" t="s">
        <v>102</v>
      </c>
      <c r="I23" s="38"/>
      <c r="J23" s="33">
        <f t="shared" si="1"/>
        <v>61</v>
      </c>
      <c r="K23" s="33"/>
      <c r="L23" s="34">
        <v>34</v>
      </c>
      <c r="M23" s="34"/>
      <c r="N23" s="34">
        <v>27</v>
      </c>
      <c r="O23" s="39"/>
      <c r="P23" s="37" t="s">
        <v>103</v>
      </c>
      <c r="Q23" s="38"/>
      <c r="R23" s="33">
        <f t="shared" si="2"/>
        <v>36</v>
      </c>
      <c r="S23" s="33"/>
      <c r="T23" s="34">
        <v>14</v>
      </c>
      <c r="U23" s="34"/>
      <c r="V23" s="34">
        <v>22</v>
      </c>
      <c r="W23" s="39"/>
      <c r="X23" s="37" t="s">
        <v>104</v>
      </c>
      <c r="Y23" s="38"/>
      <c r="Z23" s="33">
        <f t="shared" si="3"/>
        <v>97</v>
      </c>
      <c r="AA23" s="33"/>
      <c r="AB23" s="34">
        <v>46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270</v>
      </c>
      <c r="D27" s="62"/>
      <c r="E27" s="63">
        <f>SUM(E28:F29)</f>
        <v>184</v>
      </c>
      <c r="F27" s="62"/>
      <c r="G27" s="63">
        <f>SUM(G28:H29)</f>
        <v>109</v>
      </c>
      <c r="H27" s="62"/>
      <c r="I27" s="63">
        <f>SUM(I28:J29)</f>
        <v>107</v>
      </c>
      <c r="J27" s="62"/>
      <c r="K27" s="63">
        <f>SUM(K28:L29)</f>
        <v>90</v>
      </c>
      <c r="L27" s="62"/>
      <c r="M27" s="63">
        <f>SUM(M28:N29)</f>
        <v>438</v>
      </c>
      <c r="N27" s="62"/>
      <c r="O27" s="63">
        <f>SUM(O28:P29)</f>
        <v>606</v>
      </c>
      <c r="P27" s="62"/>
      <c r="Q27" s="63">
        <f>SUM(Q28:R29)</f>
        <v>711</v>
      </c>
      <c r="R27" s="62"/>
      <c r="S27" s="63">
        <f>SUM(S28:T29)</f>
        <v>586</v>
      </c>
      <c r="T27" s="62"/>
      <c r="U27" s="63">
        <f>SUM(U28:V29)</f>
        <v>271</v>
      </c>
      <c r="V27" s="62"/>
      <c r="W27" s="63">
        <f>SUM(W28:X29)</f>
        <v>336</v>
      </c>
      <c r="X27" s="62"/>
      <c r="Y27" s="63">
        <f>SUM(Y28:Z29)</f>
        <v>514</v>
      </c>
      <c r="Z27" s="62"/>
      <c r="AA27" s="63">
        <f>SUM(AA28:AB29)</f>
        <v>430</v>
      </c>
      <c r="AB27" s="62"/>
      <c r="AC27" s="63">
        <f>SUM(AC28:AD29)</f>
        <v>446</v>
      </c>
      <c r="AD27" s="62"/>
      <c r="AE27" s="63">
        <f>SUM(AE28:AF29)</f>
        <v>67</v>
      </c>
      <c r="AF27" s="62"/>
      <c r="AG27" s="63">
        <f>SUM(AG28:AH29)</f>
        <v>4</v>
      </c>
      <c r="AH27" s="62"/>
      <c r="AI27" s="64">
        <f>SUM(C27:AH27)</f>
        <v>5169</v>
      </c>
      <c r="AJ27" s="65"/>
      <c r="AK27" s="66">
        <v>2424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144</v>
      </c>
      <c r="D28" s="71"/>
      <c r="E28" s="72">
        <f>SUM(D10:E15)</f>
        <v>107</v>
      </c>
      <c r="F28" s="71"/>
      <c r="G28" s="72">
        <f>SUM(D16:E18)</f>
        <v>59</v>
      </c>
      <c r="H28" s="71"/>
      <c r="I28" s="72">
        <f>SUM(D19:E21)</f>
        <v>52</v>
      </c>
      <c r="J28" s="71"/>
      <c r="K28" s="72">
        <f>SUM(D22:E23)</f>
        <v>49</v>
      </c>
      <c r="L28" s="71"/>
      <c r="M28" s="72">
        <f>SUM(L4:M13)</f>
        <v>220</v>
      </c>
      <c r="N28" s="71"/>
      <c r="O28" s="72">
        <f>SUM(L14:M23)</f>
        <v>297</v>
      </c>
      <c r="P28" s="71"/>
      <c r="Q28" s="72">
        <f>SUM(T4:U13)</f>
        <v>358</v>
      </c>
      <c r="R28" s="71"/>
      <c r="S28" s="72">
        <f>SUM(T14:U23)</f>
        <v>272</v>
      </c>
      <c r="T28" s="71"/>
      <c r="U28" s="72">
        <f>SUM(AB4:AC8)</f>
        <v>119</v>
      </c>
      <c r="V28" s="71"/>
      <c r="W28" s="72">
        <f>SUM(AB9:AC13)</f>
        <v>159</v>
      </c>
      <c r="X28" s="71"/>
      <c r="Y28" s="72">
        <f>SUM(AB14:AC18)</f>
        <v>221</v>
      </c>
      <c r="Z28" s="71"/>
      <c r="AA28" s="72">
        <f>SUM(AB19:AC23)</f>
        <v>189</v>
      </c>
      <c r="AB28" s="71"/>
      <c r="AC28" s="72">
        <f>SUM(AJ4:AK13)</f>
        <v>203</v>
      </c>
      <c r="AD28" s="71"/>
      <c r="AE28" s="72">
        <f>SUM(AJ14:AK23)</f>
        <v>17</v>
      </c>
      <c r="AF28" s="71"/>
      <c r="AG28" s="72">
        <f>AJ24</f>
        <v>1</v>
      </c>
      <c r="AH28" s="71"/>
      <c r="AI28" s="73">
        <f>SUM(C28:AH28)</f>
        <v>2467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126</v>
      </c>
      <c r="D29" s="78"/>
      <c r="E29" s="79">
        <f>SUM(F10:G15)</f>
        <v>77</v>
      </c>
      <c r="F29" s="78"/>
      <c r="G29" s="79">
        <f>SUM(F16:G18)</f>
        <v>50</v>
      </c>
      <c r="H29" s="78"/>
      <c r="I29" s="79">
        <f>SUM(F19:G21)</f>
        <v>55</v>
      </c>
      <c r="J29" s="78"/>
      <c r="K29" s="79">
        <f>SUM(F22:G23)</f>
        <v>41</v>
      </c>
      <c r="L29" s="78"/>
      <c r="M29" s="79">
        <f>SUM(N4:O13)</f>
        <v>218</v>
      </c>
      <c r="N29" s="78"/>
      <c r="O29" s="79">
        <f>SUM(N14:O23)</f>
        <v>309</v>
      </c>
      <c r="P29" s="78"/>
      <c r="Q29" s="79">
        <f>SUM(V4:W13)</f>
        <v>353</v>
      </c>
      <c r="R29" s="78"/>
      <c r="S29" s="79">
        <f>SUM(V14:W23)</f>
        <v>314</v>
      </c>
      <c r="T29" s="78"/>
      <c r="U29" s="79">
        <f>SUM(AD4:AE8)</f>
        <v>152</v>
      </c>
      <c r="V29" s="78"/>
      <c r="W29" s="79">
        <f>SUM(AD9:AE13)</f>
        <v>177</v>
      </c>
      <c r="X29" s="78"/>
      <c r="Y29" s="79">
        <f>SUM(AD14:AE18)</f>
        <v>293</v>
      </c>
      <c r="Z29" s="78"/>
      <c r="AA29" s="79">
        <f>SUM(AD19:AE23)</f>
        <v>241</v>
      </c>
      <c r="AB29" s="78"/>
      <c r="AC29" s="79">
        <f>SUM(AL4:AM13)</f>
        <v>243</v>
      </c>
      <c r="AD29" s="78"/>
      <c r="AE29" s="79">
        <f>SUM(AL14:AM23)</f>
        <v>50</v>
      </c>
      <c r="AF29" s="78"/>
      <c r="AG29" s="79">
        <f>AL24</f>
        <v>3</v>
      </c>
      <c r="AH29" s="78"/>
      <c r="AI29" s="80">
        <f>SUM(C29:AH29)</f>
        <v>2702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563</v>
      </c>
      <c r="D31" s="92"/>
      <c r="E31" s="92"/>
      <c r="F31" s="93">
        <f>C31/AI27</f>
        <v>0.10891855291158832</v>
      </c>
      <c r="G31" s="93"/>
      <c r="H31" s="94"/>
      <c r="I31" s="95">
        <f>SUM(I27:V27)</f>
        <v>2809</v>
      </c>
      <c r="J31" s="96"/>
      <c r="K31" s="96"/>
      <c r="L31" s="96"/>
      <c r="M31" s="96"/>
      <c r="N31" s="96"/>
      <c r="O31" s="96"/>
      <c r="P31" s="97">
        <f>I31/AI27</f>
        <v>0.5434319984523118</v>
      </c>
      <c r="Q31" s="97"/>
      <c r="R31" s="97"/>
      <c r="S31" s="97"/>
      <c r="T31" s="97"/>
      <c r="U31" s="97"/>
      <c r="V31" s="98"/>
      <c r="W31" s="95">
        <f>SUM(W27:AH27)</f>
        <v>1797</v>
      </c>
      <c r="X31" s="99"/>
      <c r="Y31" s="99"/>
      <c r="Z31" s="99"/>
      <c r="AA31" s="99"/>
      <c r="AB31" s="99"/>
      <c r="AC31" s="97">
        <f>W31/AI27</f>
        <v>0.3476494486360998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83</v>
      </c>
      <c r="C4" s="15"/>
      <c r="D4" s="16">
        <v>42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171</v>
      </c>
      <c r="K4" s="15"/>
      <c r="L4" s="16">
        <v>90</v>
      </c>
      <c r="M4" s="16"/>
      <c r="N4" s="16">
        <v>81</v>
      </c>
      <c r="O4" s="21"/>
      <c r="P4" s="19" t="s">
        <v>8</v>
      </c>
      <c r="Q4" s="20"/>
      <c r="R4" s="15">
        <f aca="true" t="shared" si="2" ref="R4:R23">SUM(T4:V4)</f>
        <v>121</v>
      </c>
      <c r="S4" s="15"/>
      <c r="T4" s="16">
        <v>55</v>
      </c>
      <c r="U4" s="16"/>
      <c r="V4" s="16">
        <v>66</v>
      </c>
      <c r="W4" s="21"/>
      <c r="X4" s="19" t="s">
        <v>9</v>
      </c>
      <c r="Y4" s="20"/>
      <c r="Z4" s="15">
        <f aca="true" t="shared" si="3" ref="Z4:Z23">SUM(AB4:AD4)</f>
        <v>84</v>
      </c>
      <c r="AA4" s="15"/>
      <c r="AB4" s="16">
        <v>44</v>
      </c>
      <c r="AC4" s="16"/>
      <c r="AD4" s="16">
        <v>40</v>
      </c>
      <c r="AE4" s="21"/>
      <c r="AF4" s="19" t="s">
        <v>10</v>
      </c>
      <c r="AG4" s="20"/>
      <c r="AH4" s="15">
        <f aca="true" t="shared" si="4" ref="AH4:AH24">SUM(AJ4:AL4)</f>
        <v>31</v>
      </c>
      <c r="AI4" s="15"/>
      <c r="AJ4" s="16">
        <v>13</v>
      </c>
      <c r="AK4" s="16"/>
      <c r="AL4" s="16">
        <v>18</v>
      </c>
      <c r="AM4" s="22"/>
    </row>
    <row r="5" spans="1:39" s="13" customFormat="1" ht="18" customHeight="1">
      <c r="A5" s="23" t="s">
        <v>11</v>
      </c>
      <c r="B5" s="24">
        <f t="shared" si="0"/>
        <v>110</v>
      </c>
      <c r="C5" s="24"/>
      <c r="D5" s="25">
        <v>52</v>
      </c>
      <c r="E5" s="25"/>
      <c r="F5" s="26">
        <v>58</v>
      </c>
      <c r="G5" s="27"/>
      <c r="H5" s="28" t="s">
        <v>12</v>
      </c>
      <c r="I5" s="29"/>
      <c r="J5" s="24">
        <f t="shared" si="1"/>
        <v>227</v>
      </c>
      <c r="K5" s="24"/>
      <c r="L5" s="25">
        <v>82</v>
      </c>
      <c r="M5" s="25"/>
      <c r="N5" s="25">
        <v>145</v>
      </c>
      <c r="O5" s="30"/>
      <c r="P5" s="28" t="s">
        <v>13</v>
      </c>
      <c r="Q5" s="29"/>
      <c r="R5" s="24">
        <f t="shared" si="2"/>
        <v>146</v>
      </c>
      <c r="S5" s="24"/>
      <c r="T5" s="25">
        <v>64</v>
      </c>
      <c r="U5" s="25"/>
      <c r="V5" s="25">
        <v>82</v>
      </c>
      <c r="W5" s="30"/>
      <c r="X5" s="28" t="s">
        <v>14</v>
      </c>
      <c r="Y5" s="29"/>
      <c r="Z5" s="24">
        <f t="shared" si="3"/>
        <v>60</v>
      </c>
      <c r="AA5" s="24"/>
      <c r="AB5" s="25">
        <v>31</v>
      </c>
      <c r="AC5" s="25"/>
      <c r="AD5" s="25">
        <v>29</v>
      </c>
      <c r="AE5" s="30"/>
      <c r="AF5" s="28" t="s">
        <v>15</v>
      </c>
      <c r="AG5" s="29"/>
      <c r="AH5" s="24">
        <f t="shared" si="4"/>
        <v>34</v>
      </c>
      <c r="AI5" s="24"/>
      <c r="AJ5" s="25">
        <v>14</v>
      </c>
      <c r="AK5" s="25"/>
      <c r="AL5" s="25">
        <v>20</v>
      </c>
      <c r="AM5" s="31"/>
    </row>
    <row r="6" spans="1:39" s="13" customFormat="1" ht="18" customHeight="1">
      <c r="A6" s="23" t="s">
        <v>16</v>
      </c>
      <c r="B6" s="24">
        <f t="shared" si="0"/>
        <v>118</v>
      </c>
      <c r="C6" s="24"/>
      <c r="D6" s="25">
        <v>52</v>
      </c>
      <c r="E6" s="25"/>
      <c r="F6" s="26">
        <v>66</v>
      </c>
      <c r="G6" s="27"/>
      <c r="H6" s="28" t="s">
        <v>17</v>
      </c>
      <c r="I6" s="29"/>
      <c r="J6" s="24">
        <f t="shared" si="1"/>
        <v>173</v>
      </c>
      <c r="K6" s="24"/>
      <c r="L6" s="25">
        <v>80</v>
      </c>
      <c r="M6" s="25"/>
      <c r="N6" s="25">
        <v>93</v>
      </c>
      <c r="O6" s="30"/>
      <c r="P6" s="28" t="s">
        <v>18</v>
      </c>
      <c r="Q6" s="29"/>
      <c r="R6" s="24">
        <f t="shared" si="2"/>
        <v>151</v>
      </c>
      <c r="S6" s="24"/>
      <c r="T6" s="25">
        <v>65</v>
      </c>
      <c r="U6" s="25"/>
      <c r="V6" s="25">
        <v>86</v>
      </c>
      <c r="W6" s="30"/>
      <c r="X6" s="28" t="s">
        <v>19</v>
      </c>
      <c r="Y6" s="29"/>
      <c r="Z6" s="24">
        <f t="shared" si="3"/>
        <v>59</v>
      </c>
      <c r="AA6" s="24"/>
      <c r="AB6" s="25">
        <v>33</v>
      </c>
      <c r="AC6" s="25"/>
      <c r="AD6" s="25">
        <v>26</v>
      </c>
      <c r="AE6" s="30"/>
      <c r="AF6" s="28" t="s">
        <v>20</v>
      </c>
      <c r="AG6" s="29"/>
      <c r="AH6" s="24">
        <f t="shared" si="4"/>
        <v>24</v>
      </c>
      <c r="AI6" s="24"/>
      <c r="AJ6" s="25">
        <v>13</v>
      </c>
      <c r="AK6" s="25"/>
      <c r="AL6" s="25">
        <v>11</v>
      </c>
      <c r="AM6" s="31"/>
    </row>
    <row r="7" spans="1:39" s="13" customFormat="1" ht="18" customHeight="1">
      <c r="A7" s="23" t="s">
        <v>21</v>
      </c>
      <c r="B7" s="24">
        <f t="shared" si="0"/>
        <v>104</v>
      </c>
      <c r="C7" s="24"/>
      <c r="D7" s="25">
        <v>47</v>
      </c>
      <c r="E7" s="25"/>
      <c r="F7" s="26">
        <v>57</v>
      </c>
      <c r="G7" s="27"/>
      <c r="H7" s="28" t="s">
        <v>22</v>
      </c>
      <c r="I7" s="29"/>
      <c r="J7" s="24">
        <f t="shared" si="1"/>
        <v>84</v>
      </c>
      <c r="K7" s="24"/>
      <c r="L7" s="25">
        <v>36</v>
      </c>
      <c r="M7" s="25"/>
      <c r="N7" s="25">
        <v>48</v>
      </c>
      <c r="O7" s="30"/>
      <c r="P7" s="28" t="s">
        <v>23</v>
      </c>
      <c r="Q7" s="29"/>
      <c r="R7" s="24">
        <f t="shared" si="2"/>
        <v>169</v>
      </c>
      <c r="S7" s="24"/>
      <c r="T7" s="25">
        <v>78</v>
      </c>
      <c r="U7" s="25"/>
      <c r="V7" s="25">
        <v>91</v>
      </c>
      <c r="W7" s="30"/>
      <c r="X7" s="28" t="s">
        <v>24</v>
      </c>
      <c r="Y7" s="29"/>
      <c r="Z7" s="24">
        <f t="shared" si="3"/>
        <v>53</v>
      </c>
      <c r="AA7" s="24"/>
      <c r="AB7" s="25">
        <v>28</v>
      </c>
      <c r="AC7" s="25"/>
      <c r="AD7" s="25">
        <v>25</v>
      </c>
      <c r="AE7" s="30"/>
      <c r="AF7" s="28" t="s">
        <v>25</v>
      </c>
      <c r="AG7" s="29"/>
      <c r="AH7" s="24">
        <f t="shared" si="4"/>
        <v>28</v>
      </c>
      <c r="AI7" s="24"/>
      <c r="AJ7" s="25">
        <v>7</v>
      </c>
      <c r="AK7" s="25"/>
      <c r="AL7" s="25">
        <v>21</v>
      </c>
      <c r="AM7" s="31"/>
    </row>
    <row r="8" spans="1:39" s="13" customFormat="1" ht="18" customHeight="1">
      <c r="A8" s="23" t="s">
        <v>26</v>
      </c>
      <c r="B8" s="24">
        <f t="shared" si="0"/>
        <v>131</v>
      </c>
      <c r="C8" s="24"/>
      <c r="D8" s="25">
        <v>72</v>
      </c>
      <c r="E8" s="25"/>
      <c r="F8" s="26">
        <v>59</v>
      </c>
      <c r="G8" s="27"/>
      <c r="H8" s="28" t="s">
        <v>27</v>
      </c>
      <c r="I8" s="29"/>
      <c r="J8" s="24">
        <f t="shared" si="1"/>
        <v>93</v>
      </c>
      <c r="K8" s="24"/>
      <c r="L8" s="25">
        <v>34</v>
      </c>
      <c r="M8" s="25"/>
      <c r="N8" s="25">
        <v>59</v>
      </c>
      <c r="O8" s="30"/>
      <c r="P8" s="28" t="s">
        <v>28</v>
      </c>
      <c r="Q8" s="29"/>
      <c r="R8" s="24">
        <f t="shared" si="2"/>
        <v>195</v>
      </c>
      <c r="S8" s="24"/>
      <c r="T8" s="25">
        <v>80</v>
      </c>
      <c r="U8" s="25"/>
      <c r="V8" s="25">
        <v>115</v>
      </c>
      <c r="W8" s="30"/>
      <c r="X8" s="28" t="s">
        <v>29</v>
      </c>
      <c r="Y8" s="29"/>
      <c r="Z8" s="24">
        <f t="shared" si="3"/>
        <v>56</v>
      </c>
      <c r="AA8" s="24"/>
      <c r="AB8" s="25">
        <v>27</v>
      </c>
      <c r="AC8" s="25"/>
      <c r="AD8" s="25">
        <v>29</v>
      </c>
      <c r="AE8" s="30"/>
      <c r="AF8" s="28" t="s">
        <v>30</v>
      </c>
      <c r="AG8" s="29"/>
      <c r="AH8" s="24">
        <f t="shared" si="4"/>
        <v>25</v>
      </c>
      <c r="AI8" s="24"/>
      <c r="AJ8" s="25">
        <v>10</v>
      </c>
      <c r="AK8" s="25"/>
      <c r="AL8" s="25">
        <v>15</v>
      </c>
      <c r="AM8" s="31"/>
    </row>
    <row r="9" spans="1:39" s="13" customFormat="1" ht="18" customHeight="1">
      <c r="A9" s="23" t="s">
        <v>31</v>
      </c>
      <c r="B9" s="24">
        <f t="shared" si="0"/>
        <v>109</v>
      </c>
      <c r="C9" s="24"/>
      <c r="D9" s="25">
        <v>55</v>
      </c>
      <c r="E9" s="25"/>
      <c r="F9" s="26">
        <v>54</v>
      </c>
      <c r="G9" s="27"/>
      <c r="H9" s="28" t="s">
        <v>32</v>
      </c>
      <c r="I9" s="29"/>
      <c r="J9" s="24">
        <f t="shared" si="1"/>
        <v>74</v>
      </c>
      <c r="K9" s="24"/>
      <c r="L9" s="25">
        <v>27</v>
      </c>
      <c r="M9" s="25"/>
      <c r="N9" s="25">
        <v>47</v>
      </c>
      <c r="O9" s="30"/>
      <c r="P9" s="28" t="s">
        <v>33</v>
      </c>
      <c r="Q9" s="29"/>
      <c r="R9" s="24">
        <f t="shared" si="2"/>
        <v>212</v>
      </c>
      <c r="S9" s="24"/>
      <c r="T9" s="25">
        <v>101</v>
      </c>
      <c r="U9" s="25"/>
      <c r="V9" s="25">
        <v>111</v>
      </c>
      <c r="W9" s="30"/>
      <c r="X9" s="28" t="s">
        <v>34</v>
      </c>
      <c r="Y9" s="29"/>
      <c r="Z9" s="24">
        <f t="shared" si="3"/>
        <v>47</v>
      </c>
      <c r="AA9" s="24"/>
      <c r="AB9" s="25">
        <v>26</v>
      </c>
      <c r="AC9" s="25"/>
      <c r="AD9" s="25">
        <v>21</v>
      </c>
      <c r="AE9" s="30"/>
      <c r="AF9" s="28" t="s">
        <v>35</v>
      </c>
      <c r="AG9" s="29"/>
      <c r="AH9" s="24">
        <f t="shared" si="4"/>
        <v>20</v>
      </c>
      <c r="AI9" s="24"/>
      <c r="AJ9" s="25">
        <v>9</v>
      </c>
      <c r="AK9" s="25"/>
      <c r="AL9" s="25">
        <v>11</v>
      </c>
      <c r="AM9" s="31"/>
    </row>
    <row r="10" spans="1:39" s="13" customFormat="1" ht="18" customHeight="1">
      <c r="A10" s="23" t="s">
        <v>36</v>
      </c>
      <c r="B10" s="24">
        <f t="shared" si="0"/>
        <v>143</v>
      </c>
      <c r="C10" s="24"/>
      <c r="D10" s="25">
        <v>83</v>
      </c>
      <c r="E10" s="25"/>
      <c r="F10" s="26">
        <v>60</v>
      </c>
      <c r="G10" s="27"/>
      <c r="H10" s="28" t="s">
        <v>37</v>
      </c>
      <c r="I10" s="29"/>
      <c r="J10" s="24">
        <f t="shared" si="1"/>
        <v>60</v>
      </c>
      <c r="K10" s="24"/>
      <c r="L10" s="25">
        <v>20</v>
      </c>
      <c r="M10" s="25"/>
      <c r="N10" s="25">
        <v>40</v>
      </c>
      <c r="O10" s="30"/>
      <c r="P10" s="28" t="s">
        <v>38</v>
      </c>
      <c r="Q10" s="29"/>
      <c r="R10" s="24">
        <f t="shared" si="2"/>
        <v>235</v>
      </c>
      <c r="S10" s="24"/>
      <c r="T10" s="25">
        <v>112</v>
      </c>
      <c r="U10" s="25"/>
      <c r="V10" s="25">
        <v>123</v>
      </c>
      <c r="W10" s="30"/>
      <c r="X10" s="28" t="s">
        <v>39</v>
      </c>
      <c r="Y10" s="29"/>
      <c r="Z10" s="24">
        <f t="shared" si="3"/>
        <v>43</v>
      </c>
      <c r="AA10" s="24"/>
      <c r="AB10" s="25">
        <v>20</v>
      </c>
      <c r="AC10" s="25"/>
      <c r="AD10" s="25">
        <v>23</v>
      </c>
      <c r="AE10" s="30"/>
      <c r="AF10" s="28" t="s">
        <v>40</v>
      </c>
      <c r="AG10" s="29"/>
      <c r="AH10" s="24">
        <f t="shared" si="4"/>
        <v>21</v>
      </c>
      <c r="AI10" s="24"/>
      <c r="AJ10" s="25">
        <v>8</v>
      </c>
      <c r="AK10" s="25"/>
      <c r="AL10" s="25">
        <v>13</v>
      </c>
      <c r="AM10" s="31"/>
    </row>
    <row r="11" spans="1:39" s="13" customFormat="1" ht="18" customHeight="1">
      <c r="A11" s="23" t="s">
        <v>41</v>
      </c>
      <c r="B11" s="24">
        <f t="shared" si="0"/>
        <v>128</v>
      </c>
      <c r="C11" s="24"/>
      <c r="D11" s="25">
        <v>53</v>
      </c>
      <c r="E11" s="25"/>
      <c r="F11" s="26">
        <v>75</v>
      </c>
      <c r="G11" s="27"/>
      <c r="H11" s="28" t="s">
        <v>42</v>
      </c>
      <c r="I11" s="29"/>
      <c r="J11" s="24">
        <f t="shared" si="1"/>
        <v>57</v>
      </c>
      <c r="K11" s="24"/>
      <c r="L11" s="25">
        <v>16</v>
      </c>
      <c r="M11" s="25"/>
      <c r="N11" s="25">
        <v>41</v>
      </c>
      <c r="O11" s="30"/>
      <c r="P11" s="28" t="s">
        <v>43</v>
      </c>
      <c r="Q11" s="29"/>
      <c r="R11" s="24">
        <f t="shared" si="2"/>
        <v>223</v>
      </c>
      <c r="S11" s="24"/>
      <c r="T11" s="25">
        <v>116</v>
      </c>
      <c r="U11" s="25"/>
      <c r="V11" s="25">
        <v>107</v>
      </c>
      <c r="W11" s="30"/>
      <c r="X11" s="28" t="s">
        <v>44</v>
      </c>
      <c r="Y11" s="29"/>
      <c r="Z11" s="24">
        <f t="shared" si="3"/>
        <v>51</v>
      </c>
      <c r="AA11" s="24"/>
      <c r="AB11" s="25">
        <v>24</v>
      </c>
      <c r="AC11" s="25"/>
      <c r="AD11" s="25">
        <v>27</v>
      </c>
      <c r="AE11" s="30"/>
      <c r="AF11" s="28" t="s">
        <v>45</v>
      </c>
      <c r="AG11" s="29"/>
      <c r="AH11" s="24">
        <f t="shared" si="4"/>
        <v>20</v>
      </c>
      <c r="AI11" s="24"/>
      <c r="AJ11" s="25">
        <v>8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126</v>
      </c>
      <c r="C12" s="24"/>
      <c r="D12" s="25">
        <v>61</v>
      </c>
      <c r="E12" s="25"/>
      <c r="F12" s="26">
        <v>65</v>
      </c>
      <c r="G12" s="27"/>
      <c r="H12" s="28" t="s">
        <v>47</v>
      </c>
      <c r="I12" s="29"/>
      <c r="J12" s="24">
        <f t="shared" si="1"/>
        <v>49</v>
      </c>
      <c r="K12" s="24"/>
      <c r="L12" s="25">
        <v>20</v>
      </c>
      <c r="M12" s="25"/>
      <c r="N12" s="25">
        <v>29</v>
      </c>
      <c r="O12" s="30"/>
      <c r="P12" s="28" t="s">
        <v>48</v>
      </c>
      <c r="Q12" s="29"/>
      <c r="R12" s="24">
        <f t="shared" si="2"/>
        <v>257</v>
      </c>
      <c r="S12" s="24"/>
      <c r="T12" s="25">
        <v>119</v>
      </c>
      <c r="U12" s="25"/>
      <c r="V12" s="25">
        <v>138</v>
      </c>
      <c r="W12" s="30"/>
      <c r="X12" s="28" t="s">
        <v>49</v>
      </c>
      <c r="Y12" s="29"/>
      <c r="Z12" s="24">
        <f t="shared" si="3"/>
        <v>40</v>
      </c>
      <c r="AA12" s="24"/>
      <c r="AB12" s="25">
        <v>20</v>
      </c>
      <c r="AC12" s="25"/>
      <c r="AD12" s="25">
        <v>20</v>
      </c>
      <c r="AE12" s="30"/>
      <c r="AF12" s="28" t="s">
        <v>50</v>
      </c>
      <c r="AG12" s="29"/>
      <c r="AH12" s="24">
        <f t="shared" si="4"/>
        <v>17</v>
      </c>
      <c r="AI12" s="24"/>
      <c r="AJ12" s="25">
        <v>5</v>
      </c>
      <c r="AK12" s="25"/>
      <c r="AL12" s="25">
        <v>12</v>
      </c>
      <c r="AM12" s="31"/>
    </row>
    <row r="13" spans="1:39" s="13" customFormat="1" ht="18" customHeight="1">
      <c r="A13" s="23" t="s">
        <v>51</v>
      </c>
      <c r="B13" s="24">
        <f t="shared" si="0"/>
        <v>109</v>
      </c>
      <c r="C13" s="24"/>
      <c r="D13" s="25">
        <v>47</v>
      </c>
      <c r="E13" s="25"/>
      <c r="F13" s="26">
        <v>62</v>
      </c>
      <c r="G13" s="27"/>
      <c r="H13" s="28" t="s">
        <v>52</v>
      </c>
      <c r="I13" s="29"/>
      <c r="J13" s="24">
        <f t="shared" si="1"/>
        <v>88</v>
      </c>
      <c r="K13" s="24"/>
      <c r="L13" s="25">
        <v>37</v>
      </c>
      <c r="M13" s="25"/>
      <c r="N13" s="25">
        <v>51</v>
      </c>
      <c r="O13" s="30"/>
      <c r="P13" s="28" t="s">
        <v>53</v>
      </c>
      <c r="Q13" s="29"/>
      <c r="R13" s="24">
        <f t="shared" si="2"/>
        <v>254</v>
      </c>
      <c r="S13" s="24"/>
      <c r="T13" s="25">
        <v>125</v>
      </c>
      <c r="U13" s="25"/>
      <c r="V13" s="25">
        <v>129</v>
      </c>
      <c r="W13" s="30"/>
      <c r="X13" s="28" t="s">
        <v>54</v>
      </c>
      <c r="Y13" s="29"/>
      <c r="Z13" s="24">
        <f t="shared" si="3"/>
        <v>59</v>
      </c>
      <c r="AA13" s="24"/>
      <c r="AB13" s="25">
        <v>28</v>
      </c>
      <c r="AC13" s="25"/>
      <c r="AD13" s="25">
        <v>31</v>
      </c>
      <c r="AE13" s="30"/>
      <c r="AF13" s="28" t="s">
        <v>55</v>
      </c>
      <c r="AG13" s="29"/>
      <c r="AH13" s="24">
        <f t="shared" si="4"/>
        <v>9</v>
      </c>
      <c r="AI13" s="24"/>
      <c r="AJ13" s="25">
        <v>3</v>
      </c>
      <c r="AK13" s="25"/>
      <c r="AL13" s="25">
        <v>6</v>
      </c>
      <c r="AM13" s="31"/>
    </row>
    <row r="14" spans="1:39" s="13" customFormat="1" ht="18" customHeight="1">
      <c r="A14" s="23" t="s">
        <v>56</v>
      </c>
      <c r="B14" s="24">
        <f t="shared" si="0"/>
        <v>144</v>
      </c>
      <c r="C14" s="24"/>
      <c r="D14" s="25">
        <v>71</v>
      </c>
      <c r="E14" s="25"/>
      <c r="F14" s="26">
        <v>73</v>
      </c>
      <c r="G14" s="27"/>
      <c r="H14" s="28" t="s">
        <v>57</v>
      </c>
      <c r="I14" s="29"/>
      <c r="J14" s="24">
        <f t="shared" si="1"/>
        <v>84</v>
      </c>
      <c r="K14" s="24"/>
      <c r="L14" s="25">
        <v>38</v>
      </c>
      <c r="M14" s="25"/>
      <c r="N14" s="25">
        <v>46</v>
      </c>
      <c r="O14" s="30"/>
      <c r="P14" s="28" t="s">
        <v>58</v>
      </c>
      <c r="Q14" s="29"/>
      <c r="R14" s="24">
        <f t="shared" si="2"/>
        <v>278</v>
      </c>
      <c r="S14" s="24"/>
      <c r="T14" s="25">
        <v>133</v>
      </c>
      <c r="U14" s="25"/>
      <c r="V14" s="25">
        <v>145</v>
      </c>
      <c r="W14" s="30"/>
      <c r="X14" s="28" t="s">
        <v>59</v>
      </c>
      <c r="Y14" s="29"/>
      <c r="Z14" s="24">
        <f t="shared" si="3"/>
        <v>62</v>
      </c>
      <c r="AA14" s="24"/>
      <c r="AB14" s="25">
        <v>23</v>
      </c>
      <c r="AC14" s="25"/>
      <c r="AD14" s="25">
        <v>39</v>
      </c>
      <c r="AE14" s="30"/>
      <c r="AF14" s="28" t="s">
        <v>60</v>
      </c>
      <c r="AG14" s="29"/>
      <c r="AH14" s="24">
        <f t="shared" si="4"/>
        <v>10</v>
      </c>
      <c r="AI14" s="24"/>
      <c r="AJ14" s="25">
        <v>4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141</v>
      </c>
      <c r="C15" s="24"/>
      <c r="D15" s="25">
        <v>56</v>
      </c>
      <c r="E15" s="25"/>
      <c r="F15" s="26">
        <v>85</v>
      </c>
      <c r="G15" s="27"/>
      <c r="H15" s="28" t="s">
        <v>62</v>
      </c>
      <c r="I15" s="29"/>
      <c r="J15" s="24">
        <f t="shared" si="1"/>
        <v>77</v>
      </c>
      <c r="K15" s="24"/>
      <c r="L15" s="25">
        <v>35</v>
      </c>
      <c r="M15" s="25"/>
      <c r="N15" s="25">
        <v>42</v>
      </c>
      <c r="O15" s="30"/>
      <c r="P15" s="28" t="s">
        <v>63</v>
      </c>
      <c r="Q15" s="29"/>
      <c r="R15" s="24">
        <f t="shared" si="2"/>
        <v>237</v>
      </c>
      <c r="S15" s="24"/>
      <c r="T15" s="25">
        <v>109</v>
      </c>
      <c r="U15" s="25"/>
      <c r="V15" s="25">
        <v>128</v>
      </c>
      <c r="W15" s="30"/>
      <c r="X15" s="28" t="s">
        <v>64</v>
      </c>
      <c r="Y15" s="29"/>
      <c r="Z15" s="24">
        <f t="shared" si="3"/>
        <v>83</v>
      </c>
      <c r="AA15" s="24"/>
      <c r="AB15" s="25">
        <v>37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6</v>
      </c>
      <c r="AI15" s="24"/>
      <c r="AJ15" s="25">
        <v>0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167</v>
      </c>
      <c r="C16" s="24"/>
      <c r="D16" s="25">
        <v>83</v>
      </c>
      <c r="E16" s="25"/>
      <c r="F16" s="26">
        <v>84</v>
      </c>
      <c r="G16" s="27"/>
      <c r="H16" s="28" t="s">
        <v>67</v>
      </c>
      <c r="I16" s="29"/>
      <c r="J16" s="24">
        <f t="shared" si="1"/>
        <v>109</v>
      </c>
      <c r="K16" s="24"/>
      <c r="L16" s="25">
        <v>45</v>
      </c>
      <c r="M16" s="25"/>
      <c r="N16" s="25">
        <v>64</v>
      </c>
      <c r="O16" s="30"/>
      <c r="P16" s="28" t="s">
        <v>68</v>
      </c>
      <c r="Q16" s="29"/>
      <c r="R16" s="24">
        <f t="shared" si="2"/>
        <v>242</v>
      </c>
      <c r="S16" s="24"/>
      <c r="T16" s="25">
        <v>128</v>
      </c>
      <c r="U16" s="25"/>
      <c r="V16" s="25">
        <v>114</v>
      </c>
      <c r="W16" s="30"/>
      <c r="X16" s="28" t="s">
        <v>69</v>
      </c>
      <c r="Y16" s="29"/>
      <c r="Z16" s="24">
        <f t="shared" si="3"/>
        <v>64</v>
      </c>
      <c r="AA16" s="24"/>
      <c r="AB16" s="25">
        <v>31</v>
      </c>
      <c r="AC16" s="25"/>
      <c r="AD16" s="25">
        <v>33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2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178</v>
      </c>
      <c r="C17" s="24"/>
      <c r="D17" s="25">
        <v>93</v>
      </c>
      <c r="E17" s="25"/>
      <c r="F17" s="26">
        <v>85</v>
      </c>
      <c r="G17" s="27"/>
      <c r="H17" s="28" t="s">
        <v>72</v>
      </c>
      <c r="I17" s="29"/>
      <c r="J17" s="24">
        <f t="shared" si="1"/>
        <v>87</v>
      </c>
      <c r="K17" s="24"/>
      <c r="L17" s="25">
        <v>35</v>
      </c>
      <c r="M17" s="25"/>
      <c r="N17" s="25">
        <v>52</v>
      </c>
      <c r="O17" s="30"/>
      <c r="P17" s="28" t="s">
        <v>73</v>
      </c>
      <c r="Q17" s="29"/>
      <c r="R17" s="24">
        <f t="shared" si="2"/>
        <v>213</v>
      </c>
      <c r="S17" s="24"/>
      <c r="T17" s="25">
        <v>109</v>
      </c>
      <c r="U17" s="25"/>
      <c r="V17" s="25">
        <v>104</v>
      </c>
      <c r="W17" s="30"/>
      <c r="X17" s="28" t="s">
        <v>74</v>
      </c>
      <c r="Y17" s="29"/>
      <c r="Z17" s="24">
        <f t="shared" si="3"/>
        <v>61</v>
      </c>
      <c r="AA17" s="24"/>
      <c r="AB17" s="25">
        <v>30</v>
      </c>
      <c r="AC17" s="25"/>
      <c r="AD17" s="25">
        <v>31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3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189</v>
      </c>
      <c r="C18" s="24"/>
      <c r="D18" s="25">
        <v>108</v>
      </c>
      <c r="E18" s="25"/>
      <c r="F18" s="26">
        <v>81</v>
      </c>
      <c r="G18" s="27"/>
      <c r="H18" s="28" t="s">
        <v>77</v>
      </c>
      <c r="I18" s="29"/>
      <c r="J18" s="24">
        <f t="shared" si="1"/>
        <v>124</v>
      </c>
      <c r="K18" s="24"/>
      <c r="L18" s="25">
        <v>64</v>
      </c>
      <c r="M18" s="25"/>
      <c r="N18" s="25">
        <v>60</v>
      </c>
      <c r="O18" s="30"/>
      <c r="P18" s="28" t="s">
        <v>78</v>
      </c>
      <c r="Q18" s="29"/>
      <c r="R18" s="24">
        <f t="shared" si="2"/>
        <v>196</v>
      </c>
      <c r="S18" s="24"/>
      <c r="T18" s="25">
        <v>98</v>
      </c>
      <c r="U18" s="25"/>
      <c r="V18" s="25">
        <v>98</v>
      </c>
      <c r="W18" s="30"/>
      <c r="X18" s="28" t="s">
        <v>79</v>
      </c>
      <c r="Y18" s="29"/>
      <c r="Z18" s="24">
        <f t="shared" si="3"/>
        <v>73</v>
      </c>
      <c r="AA18" s="24"/>
      <c r="AB18" s="25">
        <v>35</v>
      </c>
      <c r="AC18" s="25"/>
      <c r="AD18" s="25">
        <v>38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213</v>
      </c>
      <c r="C19" s="24"/>
      <c r="D19" s="25">
        <v>113</v>
      </c>
      <c r="E19" s="25"/>
      <c r="F19" s="26">
        <v>100</v>
      </c>
      <c r="G19" s="27"/>
      <c r="H19" s="28" t="s">
        <v>82</v>
      </c>
      <c r="I19" s="29"/>
      <c r="J19" s="24">
        <f t="shared" si="1"/>
        <v>123</v>
      </c>
      <c r="K19" s="24"/>
      <c r="L19" s="25">
        <v>49</v>
      </c>
      <c r="M19" s="25"/>
      <c r="N19" s="25">
        <v>74</v>
      </c>
      <c r="O19" s="30"/>
      <c r="P19" s="28" t="s">
        <v>83</v>
      </c>
      <c r="Q19" s="29"/>
      <c r="R19" s="24">
        <f t="shared" si="2"/>
        <v>189</v>
      </c>
      <c r="S19" s="24"/>
      <c r="T19" s="25">
        <v>102</v>
      </c>
      <c r="U19" s="25"/>
      <c r="V19" s="25">
        <v>87</v>
      </c>
      <c r="W19" s="30"/>
      <c r="X19" s="28" t="s">
        <v>84</v>
      </c>
      <c r="Y19" s="29"/>
      <c r="Z19" s="24">
        <f t="shared" si="3"/>
        <v>58</v>
      </c>
      <c r="AA19" s="24"/>
      <c r="AB19" s="25">
        <v>29</v>
      </c>
      <c r="AC19" s="25"/>
      <c r="AD19" s="25">
        <v>29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192</v>
      </c>
      <c r="C20" s="24"/>
      <c r="D20" s="25">
        <v>101</v>
      </c>
      <c r="E20" s="25"/>
      <c r="F20" s="26">
        <v>91</v>
      </c>
      <c r="G20" s="27"/>
      <c r="H20" s="28" t="s">
        <v>87</v>
      </c>
      <c r="I20" s="29"/>
      <c r="J20" s="24">
        <f t="shared" si="1"/>
        <v>118</v>
      </c>
      <c r="K20" s="24"/>
      <c r="L20" s="25">
        <v>56</v>
      </c>
      <c r="M20" s="25"/>
      <c r="N20" s="25">
        <v>62</v>
      </c>
      <c r="O20" s="30"/>
      <c r="P20" s="28" t="s">
        <v>88</v>
      </c>
      <c r="Q20" s="29"/>
      <c r="R20" s="24">
        <f t="shared" si="2"/>
        <v>115</v>
      </c>
      <c r="S20" s="24"/>
      <c r="T20" s="25">
        <v>64</v>
      </c>
      <c r="U20" s="25"/>
      <c r="V20" s="25">
        <v>51</v>
      </c>
      <c r="W20" s="30"/>
      <c r="X20" s="28" t="s">
        <v>89</v>
      </c>
      <c r="Y20" s="29"/>
      <c r="Z20" s="24">
        <f t="shared" si="3"/>
        <v>39</v>
      </c>
      <c r="AA20" s="24"/>
      <c r="AB20" s="25">
        <v>20</v>
      </c>
      <c r="AC20" s="25"/>
      <c r="AD20" s="25">
        <v>19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0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185</v>
      </c>
      <c r="C21" s="24"/>
      <c r="D21" s="25">
        <v>97</v>
      </c>
      <c r="E21" s="25"/>
      <c r="F21" s="26">
        <v>88</v>
      </c>
      <c r="G21" s="27"/>
      <c r="H21" s="28" t="s">
        <v>92</v>
      </c>
      <c r="I21" s="29"/>
      <c r="J21" s="24">
        <f t="shared" si="1"/>
        <v>127</v>
      </c>
      <c r="K21" s="24"/>
      <c r="L21" s="25">
        <v>59</v>
      </c>
      <c r="M21" s="25"/>
      <c r="N21" s="25">
        <v>68</v>
      </c>
      <c r="O21" s="30"/>
      <c r="P21" s="28" t="s">
        <v>93</v>
      </c>
      <c r="Q21" s="29"/>
      <c r="R21" s="24">
        <f t="shared" si="2"/>
        <v>96</v>
      </c>
      <c r="S21" s="24"/>
      <c r="T21" s="25">
        <v>53</v>
      </c>
      <c r="U21" s="25"/>
      <c r="V21" s="25">
        <v>43</v>
      </c>
      <c r="W21" s="30"/>
      <c r="X21" s="28" t="s">
        <v>94</v>
      </c>
      <c r="Y21" s="29"/>
      <c r="Z21" s="24">
        <f t="shared" si="3"/>
        <v>30</v>
      </c>
      <c r="AA21" s="24"/>
      <c r="AB21" s="25">
        <v>12</v>
      </c>
      <c r="AC21" s="25"/>
      <c r="AD21" s="25">
        <v>18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229</v>
      </c>
      <c r="C22" s="24"/>
      <c r="D22" s="25">
        <v>107</v>
      </c>
      <c r="E22" s="25"/>
      <c r="F22" s="26">
        <v>122</v>
      </c>
      <c r="G22" s="27"/>
      <c r="H22" s="28" t="s">
        <v>97</v>
      </c>
      <c r="I22" s="29"/>
      <c r="J22" s="24">
        <f t="shared" si="1"/>
        <v>112</v>
      </c>
      <c r="K22" s="24"/>
      <c r="L22" s="25">
        <v>58</v>
      </c>
      <c r="M22" s="25"/>
      <c r="N22" s="25">
        <v>54</v>
      </c>
      <c r="O22" s="30"/>
      <c r="P22" s="28" t="s">
        <v>98</v>
      </c>
      <c r="Q22" s="29"/>
      <c r="R22" s="24">
        <f t="shared" si="2"/>
        <v>89</v>
      </c>
      <c r="S22" s="24"/>
      <c r="T22" s="25">
        <v>54</v>
      </c>
      <c r="U22" s="25"/>
      <c r="V22" s="25">
        <v>35</v>
      </c>
      <c r="W22" s="30"/>
      <c r="X22" s="28" t="s">
        <v>99</v>
      </c>
      <c r="Y22" s="29"/>
      <c r="Z22" s="24">
        <f t="shared" si="3"/>
        <v>36</v>
      </c>
      <c r="AA22" s="24"/>
      <c r="AB22" s="25">
        <v>19</v>
      </c>
      <c r="AC22" s="25"/>
      <c r="AD22" s="25">
        <v>17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199</v>
      </c>
      <c r="C23" s="33"/>
      <c r="D23" s="34">
        <v>93</v>
      </c>
      <c r="E23" s="34"/>
      <c r="F23" s="35">
        <v>106</v>
      </c>
      <c r="G23" s="36"/>
      <c r="H23" s="37" t="s">
        <v>102</v>
      </c>
      <c r="I23" s="38"/>
      <c r="J23" s="33">
        <f t="shared" si="1"/>
        <v>128</v>
      </c>
      <c r="K23" s="33"/>
      <c r="L23" s="34">
        <v>74</v>
      </c>
      <c r="M23" s="34"/>
      <c r="N23" s="34">
        <v>54</v>
      </c>
      <c r="O23" s="39"/>
      <c r="P23" s="37" t="s">
        <v>103</v>
      </c>
      <c r="Q23" s="38"/>
      <c r="R23" s="33">
        <f t="shared" si="2"/>
        <v>67</v>
      </c>
      <c r="S23" s="33"/>
      <c r="T23" s="34">
        <v>39</v>
      </c>
      <c r="U23" s="34"/>
      <c r="V23" s="34">
        <v>28</v>
      </c>
      <c r="W23" s="39"/>
      <c r="X23" s="37" t="s">
        <v>104</v>
      </c>
      <c r="Y23" s="38"/>
      <c r="Z23" s="33">
        <f t="shared" si="3"/>
        <v>34</v>
      </c>
      <c r="AA23" s="33"/>
      <c r="AB23" s="34">
        <v>19</v>
      </c>
      <c r="AC23" s="34"/>
      <c r="AD23" s="34">
        <v>15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655</v>
      </c>
      <c r="D27" s="62"/>
      <c r="E27" s="63">
        <f>SUM(E28:F29)</f>
        <v>791</v>
      </c>
      <c r="F27" s="62"/>
      <c r="G27" s="63">
        <f>SUM(G28:H29)</f>
        <v>534</v>
      </c>
      <c r="H27" s="62"/>
      <c r="I27" s="63">
        <f>SUM(I28:J29)</f>
        <v>590</v>
      </c>
      <c r="J27" s="62"/>
      <c r="K27" s="63">
        <f>SUM(K28:L29)</f>
        <v>428</v>
      </c>
      <c r="L27" s="62"/>
      <c r="M27" s="63">
        <f>SUM(M28:N29)</f>
        <v>1076</v>
      </c>
      <c r="N27" s="62"/>
      <c r="O27" s="63">
        <f>SUM(O28:P29)</f>
        <v>1089</v>
      </c>
      <c r="P27" s="62"/>
      <c r="Q27" s="63">
        <f>SUM(Q28:R29)</f>
        <v>1963</v>
      </c>
      <c r="R27" s="62"/>
      <c r="S27" s="63">
        <f>SUM(S28:T29)</f>
        <v>1722</v>
      </c>
      <c r="T27" s="62"/>
      <c r="U27" s="63">
        <f>SUM(U28:V29)</f>
        <v>312</v>
      </c>
      <c r="V27" s="62"/>
      <c r="W27" s="63">
        <f>SUM(W28:X29)</f>
        <v>240</v>
      </c>
      <c r="X27" s="62"/>
      <c r="Y27" s="63">
        <f>SUM(Y28:Z29)</f>
        <v>343</v>
      </c>
      <c r="Z27" s="62"/>
      <c r="AA27" s="63">
        <f>SUM(AA28:AB29)</f>
        <v>197</v>
      </c>
      <c r="AB27" s="62"/>
      <c r="AC27" s="63">
        <f>SUM(AC28:AD29)</f>
        <v>229</v>
      </c>
      <c r="AD27" s="62"/>
      <c r="AE27" s="63">
        <f>SUM(AE28:AF29)</f>
        <v>49</v>
      </c>
      <c r="AF27" s="62"/>
      <c r="AG27" s="63">
        <f>SUM(AG28:AH29)</f>
        <v>0</v>
      </c>
      <c r="AH27" s="62"/>
      <c r="AI27" s="64">
        <f>SUM(C27:AH27)</f>
        <v>10218</v>
      </c>
      <c r="AJ27" s="65"/>
      <c r="AK27" s="66">
        <v>3675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320</v>
      </c>
      <c r="D28" s="71"/>
      <c r="E28" s="72">
        <f>SUM(D10:E15)</f>
        <v>371</v>
      </c>
      <c r="F28" s="71"/>
      <c r="G28" s="72">
        <f>SUM(D16:E18)</f>
        <v>284</v>
      </c>
      <c r="H28" s="71"/>
      <c r="I28" s="72">
        <f>SUM(D19:E21)</f>
        <v>311</v>
      </c>
      <c r="J28" s="71"/>
      <c r="K28" s="72">
        <f>SUM(D22:E23)</f>
        <v>200</v>
      </c>
      <c r="L28" s="71"/>
      <c r="M28" s="72">
        <f>SUM(L4:M13)</f>
        <v>442</v>
      </c>
      <c r="N28" s="71"/>
      <c r="O28" s="72">
        <f>SUM(L14:M23)</f>
        <v>513</v>
      </c>
      <c r="P28" s="71"/>
      <c r="Q28" s="72">
        <f>SUM(T4:U13)</f>
        <v>915</v>
      </c>
      <c r="R28" s="71"/>
      <c r="S28" s="72">
        <f>SUM(T14:U23)</f>
        <v>889</v>
      </c>
      <c r="T28" s="71"/>
      <c r="U28" s="72">
        <f>SUM(AB4:AC8)</f>
        <v>163</v>
      </c>
      <c r="V28" s="71"/>
      <c r="W28" s="72">
        <f>SUM(AB9:AC13)</f>
        <v>118</v>
      </c>
      <c r="X28" s="71"/>
      <c r="Y28" s="72">
        <f>SUM(AB14:AC18)</f>
        <v>156</v>
      </c>
      <c r="Z28" s="71"/>
      <c r="AA28" s="72">
        <f>SUM(AB19:AC23)</f>
        <v>99</v>
      </c>
      <c r="AB28" s="71"/>
      <c r="AC28" s="72">
        <f>SUM(AJ4:AK13)</f>
        <v>90</v>
      </c>
      <c r="AD28" s="71"/>
      <c r="AE28" s="72">
        <f>SUM(AJ14:AK23)</f>
        <v>10</v>
      </c>
      <c r="AF28" s="71"/>
      <c r="AG28" s="72">
        <f>AJ24</f>
        <v>0</v>
      </c>
      <c r="AH28" s="71"/>
      <c r="AI28" s="73">
        <f>SUM(C28:AH28)</f>
        <v>4881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335</v>
      </c>
      <c r="D29" s="78"/>
      <c r="E29" s="79">
        <f>SUM(F10:G15)</f>
        <v>420</v>
      </c>
      <c r="F29" s="78"/>
      <c r="G29" s="79">
        <f>SUM(F16:G18)</f>
        <v>250</v>
      </c>
      <c r="H29" s="78"/>
      <c r="I29" s="79">
        <f>SUM(F19:G21)</f>
        <v>279</v>
      </c>
      <c r="J29" s="78"/>
      <c r="K29" s="79">
        <f>SUM(F22:G23)</f>
        <v>228</v>
      </c>
      <c r="L29" s="78"/>
      <c r="M29" s="79">
        <f>SUM(N4:O13)</f>
        <v>634</v>
      </c>
      <c r="N29" s="78"/>
      <c r="O29" s="79">
        <f>SUM(N14:O23)</f>
        <v>576</v>
      </c>
      <c r="P29" s="78"/>
      <c r="Q29" s="79">
        <f>SUM(V4:W13)</f>
        <v>1048</v>
      </c>
      <c r="R29" s="78"/>
      <c r="S29" s="79">
        <f>SUM(V14:W23)</f>
        <v>833</v>
      </c>
      <c r="T29" s="78"/>
      <c r="U29" s="79">
        <f>SUM(AD4:AE8)</f>
        <v>149</v>
      </c>
      <c r="V29" s="78"/>
      <c r="W29" s="79">
        <f>SUM(AD9:AE13)</f>
        <v>122</v>
      </c>
      <c r="X29" s="78"/>
      <c r="Y29" s="79">
        <f>SUM(AD14:AE18)</f>
        <v>187</v>
      </c>
      <c r="Z29" s="78"/>
      <c r="AA29" s="79">
        <f>SUM(AD19:AE23)</f>
        <v>98</v>
      </c>
      <c r="AB29" s="78"/>
      <c r="AC29" s="79">
        <f>SUM(AL4:AM13)</f>
        <v>139</v>
      </c>
      <c r="AD29" s="78"/>
      <c r="AE29" s="79">
        <f>SUM(AL14:AM23)</f>
        <v>39</v>
      </c>
      <c r="AF29" s="78"/>
      <c r="AG29" s="79">
        <f>AL24</f>
        <v>0</v>
      </c>
      <c r="AH29" s="78"/>
      <c r="AI29" s="80">
        <f>SUM(C29:AH29)</f>
        <v>5337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1980</v>
      </c>
      <c r="D31" s="92"/>
      <c r="E31" s="92"/>
      <c r="F31" s="93">
        <f>C31/AI27</f>
        <v>0.19377568995889607</v>
      </c>
      <c r="G31" s="93"/>
      <c r="H31" s="94"/>
      <c r="I31" s="95">
        <f>SUM(I27:V27)</f>
        <v>7180</v>
      </c>
      <c r="J31" s="96"/>
      <c r="K31" s="96"/>
      <c r="L31" s="96"/>
      <c r="M31" s="96"/>
      <c r="N31" s="96"/>
      <c r="O31" s="96"/>
      <c r="P31" s="97">
        <f>I31/AI27</f>
        <v>0.7026815423761988</v>
      </c>
      <c r="Q31" s="97"/>
      <c r="R31" s="97"/>
      <c r="S31" s="97"/>
      <c r="T31" s="97"/>
      <c r="U31" s="97"/>
      <c r="V31" s="98"/>
      <c r="W31" s="95">
        <f>SUM(W27:AH27)</f>
        <v>1058</v>
      </c>
      <c r="X31" s="99"/>
      <c r="Y31" s="99"/>
      <c r="Z31" s="99"/>
      <c r="AA31" s="99"/>
      <c r="AB31" s="99"/>
      <c r="AC31" s="97">
        <f>W31/AI27</f>
        <v>0.10354276766490507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48</v>
      </c>
      <c r="C4" s="15"/>
      <c r="D4" s="16">
        <v>19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100</v>
      </c>
      <c r="K4" s="15"/>
      <c r="L4" s="16">
        <v>47</v>
      </c>
      <c r="M4" s="16"/>
      <c r="N4" s="16">
        <v>53</v>
      </c>
      <c r="O4" s="21"/>
      <c r="P4" s="19" t="s">
        <v>8</v>
      </c>
      <c r="Q4" s="20"/>
      <c r="R4" s="15">
        <f aca="true" t="shared" si="2" ref="R4:R23">SUM(T4:V4)</f>
        <v>114</v>
      </c>
      <c r="S4" s="15"/>
      <c r="T4" s="16">
        <v>54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104</v>
      </c>
      <c r="AA4" s="15"/>
      <c r="AB4" s="16">
        <v>52</v>
      </c>
      <c r="AC4" s="16"/>
      <c r="AD4" s="16">
        <v>52</v>
      </c>
      <c r="AE4" s="21"/>
      <c r="AF4" s="19" t="s">
        <v>10</v>
      </c>
      <c r="AG4" s="20"/>
      <c r="AH4" s="15">
        <f aca="true" t="shared" si="4" ref="AH4:AH24">SUM(AJ4:AL4)</f>
        <v>65</v>
      </c>
      <c r="AI4" s="15"/>
      <c r="AJ4" s="16">
        <v>30</v>
      </c>
      <c r="AK4" s="16"/>
      <c r="AL4" s="16">
        <v>35</v>
      </c>
      <c r="AM4" s="22"/>
    </row>
    <row r="5" spans="1:39" s="13" customFormat="1" ht="18" customHeight="1">
      <c r="A5" s="23" t="s">
        <v>11</v>
      </c>
      <c r="B5" s="24">
        <f t="shared" si="0"/>
        <v>65</v>
      </c>
      <c r="C5" s="24"/>
      <c r="D5" s="25">
        <v>31</v>
      </c>
      <c r="E5" s="25"/>
      <c r="F5" s="26">
        <v>34</v>
      </c>
      <c r="G5" s="27"/>
      <c r="H5" s="28" t="s">
        <v>12</v>
      </c>
      <c r="I5" s="29"/>
      <c r="J5" s="24">
        <f t="shared" si="1"/>
        <v>102</v>
      </c>
      <c r="K5" s="24"/>
      <c r="L5" s="25">
        <v>62</v>
      </c>
      <c r="M5" s="25"/>
      <c r="N5" s="25">
        <v>40</v>
      </c>
      <c r="O5" s="30"/>
      <c r="P5" s="28" t="s">
        <v>13</v>
      </c>
      <c r="Q5" s="29"/>
      <c r="R5" s="24">
        <f t="shared" si="2"/>
        <v>132</v>
      </c>
      <c r="S5" s="24"/>
      <c r="T5" s="25">
        <v>63</v>
      </c>
      <c r="U5" s="25"/>
      <c r="V5" s="25">
        <v>69</v>
      </c>
      <c r="W5" s="30"/>
      <c r="X5" s="28" t="s">
        <v>14</v>
      </c>
      <c r="Y5" s="29"/>
      <c r="Z5" s="24">
        <f t="shared" si="3"/>
        <v>102</v>
      </c>
      <c r="AA5" s="24"/>
      <c r="AB5" s="25">
        <v>48</v>
      </c>
      <c r="AC5" s="25"/>
      <c r="AD5" s="25">
        <v>54</v>
      </c>
      <c r="AE5" s="30"/>
      <c r="AF5" s="28" t="s">
        <v>15</v>
      </c>
      <c r="AG5" s="29"/>
      <c r="AH5" s="24">
        <f t="shared" si="4"/>
        <v>72</v>
      </c>
      <c r="AI5" s="24"/>
      <c r="AJ5" s="25">
        <v>30</v>
      </c>
      <c r="AK5" s="25"/>
      <c r="AL5" s="25">
        <v>42</v>
      </c>
      <c r="AM5" s="31"/>
    </row>
    <row r="6" spans="1:39" s="13" customFormat="1" ht="18" customHeight="1">
      <c r="A6" s="23" t="s">
        <v>16</v>
      </c>
      <c r="B6" s="24">
        <f t="shared" si="0"/>
        <v>57</v>
      </c>
      <c r="C6" s="24"/>
      <c r="D6" s="25">
        <v>30</v>
      </c>
      <c r="E6" s="25"/>
      <c r="F6" s="26">
        <v>27</v>
      </c>
      <c r="G6" s="27"/>
      <c r="H6" s="28" t="s">
        <v>17</v>
      </c>
      <c r="I6" s="29"/>
      <c r="J6" s="24">
        <f t="shared" si="1"/>
        <v>94</v>
      </c>
      <c r="K6" s="24"/>
      <c r="L6" s="25">
        <v>50</v>
      </c>
      <c r="M6" s="25"/>
      <c r="N6" s="25">
        <v>44</v>
      </c>
      <c r="O6" s="30"/>
      <c r="P6" s="28" t="s">
        <v>18</v>
      </c>
      <c r="Q6" s="29"/>
      <c r="R6" s="24">
        <f t="shared" si="2"/>
        <v>132</v>
      </c>
      <c r="S6" s="24"/>
      <c r="T6" s="25">
        <v>72</v>
      </c>
      <c r="U6" s="25"/>
      <c r="V6" s="25">
        <v>60</v>
      </c>
      <c r="W6" s="30"/>
      <c r="X6" s="28" t="s">
        <v>19</v>
      </c>
      <c r="Y6" s="29"/>
      <c r="Z6" s="24">
        <f t="shared" si="3"/>
        <v>118</v>
      </c>
      <c r="AA6" s="24"/>
      <c r="AB6" s="25">
        <v>60</v>
      </c>
      <c r="AC6" s="25"/>
      <c r="AD6" s="25">
        <v>58</v>
      </c>
      <c r="AE6" s="30"/>
      <c r="AF6" s="28" t="s">
        <v>20</v>
      </c>
      <c r="AG6" s="29"/>
      <c r="AH6" s="24">
        <f t="shared" si="4"/>
        <v>70</v>
      </c>
      <c r="AI6" s="24"/>
      <c r="AJ6" s="25">
        <v>32</v>
      </c>
      <c r="AK6" s="25"/>
      <c r="AL6" s="25">
        <v>38</v>
      </c>
      <c r="AM6" s="31"/>
    </row>
    <row r="7" spans="1:39" s="13" customFormat="1" ht="18" customHeight="1">
      <c r="A7" s="23" t="s">
        <v>21</v>
      </c>
      <c r="B7" s="24">
        <f t="shared" si="0"/>
        <v>69</v>
      </c>
      <c r="C7" s="24"/>
      <c r="D7" s="25">
        <v>38</v>
      </c>
      <c r="E7" s="25"/>
      <c r="F7" s="26">
        <v>31</v>
      </c>
      <c r="G7" s="27"/>
      <c r="H7" s="28" t="s">
        <v>22</v>
      </c>
      <c r="I7" s="29"/>
      <c r="J7" s="24">
        <f t="shared" si="1"/>
        <v>83</v>
      </c>
      <c r="K7" s="24"/>
      <c r="L7" s="25">
        <v>41</v>
      </c>
      <c r="M7" s="25"/>
      <c r="N7" s="25">
        <v>42</v>
      </c>
      <c r="O7" s="30"/>
      <c r="P7" s="28" t="s">
        <v>23</v>
      </c>
      <c r="Q7" s="29"/>
      <c r="R7" s="24">
        <f t="shared" si="2"/>
        <v>137</v>
      </c>
      <c r="S7" s="24"/>
      <c r="T7" s="25">
        <v>69</v>
      </c>
      <c r="U7" s="25"/>
      <c r="V7" s="25">
        <v>68</v>
      </c>
      <c r="W7" s="30"/>
      <c r="X7" s="28" t="s">
        <v>24</v>
      </c>
      <c r="Y7" s="29"/>
      <c r="Z7" s="24">
        <f t="shared" si="3"/>
        <v>88</v>
      </c>
      <c r="AA7" s="24"/>
      <c r="AB7" s="25">
        <v>39</v>
      </c>
      <c r="AC7" s="25"/>
      <c r="AD7" s="25">
        <v>49</v>
      </c>
      <c r="AE7" s="30"/>
      <c r="AF7" s="28" t="s">
        <v>25</v>
      </c>
      <c r="AG7" s="29"/>
      <c r="AH7" s="24">
        <f t="shared" si="4"/>
        <v>62</v>
      </c>
      <c r="AI7" s="24"/>
      <c r="AJ7" s="25">
        <v>24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68</v>
      </c>
      <c r="C8" s="24"/>
      <c r="D8" s="25">
        <v>34</v>
      </c>
      <c r="E8" s="25"/>
      <c r="F8" s="26">
        <v>34</v>
      </c>
      <c r="G8" s="27"/>
      <c r="H8" s="28" t="s">
        <v>27</v>
      </c>
      <c r="I8" s="29"/>
      <c r="J8" s="24">
        <f t="shared" si="1"/>
        <v>97</v>
      </c>
      <c r="K8" s="24"/>
      <c r="L8" s="25">
        <v>49</v>
      </c>
      <c r="M8" s="25"/>
      <c r="N8" s="25">
        <v>48</v>
      </c>
      <c r="O8" s="30"/>
      <c r="P8" s="28" t="s">
        <v>28</v>
      </c>
      <c r="Q8" s="29"/>
      <c r="R8" s="24">
        <f t="shared" si="2"/>
        <v>137</v>
      </c>
      <c r="S8" s="24"/>
      <c r="T8" s="25">
        <v>69</v>
      </c>
      <c r="U8" s="25"/>
      <c r="V8" s="25">
        <v>68</v>
      </c>
      <c r="W8" s="30"/>
      <c r="X8" s="28" t="s">
        <v>29</v>
      </c>
      <c r="Y8" s="29"/>
      <c r="Z8" s="24">
        <f t="shared" si="3"/>
        <v>86</v>
      </c>
      <c r="AA8" s="24"/>
      <c r="AB8" s="25">
        <v>41</v>
      </c>
      <c r="AC8" s="25"/>
      <c r="AD8" s="25">
        <v>45</v>
      </c>
      <c r="AE8" s="30"/>
      <c r="AF8" s="28" t="s">
        <v>30</v>
      </c>
      <c r="AG8" s="29"/>
      <c r="AH8" s="24">
        <f t="shared" si="4"/>
        <v>47</v>
      </c>
      <c r="AI8" s="24"/>
      <c r="AJ8" s="25">
        <v>18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75</v>
      </c>
      <c r="C9" s="24"/>
      <c r="D9" s="25">
        <v>40</v>
      </c>
      <c r="E9" s="25"/>
      <c r="F9" s="26">
        <v>35</v>
      </c>
      <c r="G9" s="27"/>
      <c r="H9" s="28" t="s">
        <v>32</v>
      </c>
      <c r="I9" s="29"/>
      <c r="J9" s="24">
        <f t="shared" si="1"/>
        <v>81</v>
      </c>
      <c r="K9" s="24"/>
      <c r="L9" s="25">
        <v>39</v>
      </c>
      <c r="M9" s="25"/>
      <c r="N9" s="25">
        <v>42</v>
      </c>
      <c r="O9" s="30"/>
      <c r="P9" s="28" t="s">
        <v>33</v>
      </c>
      <c r="Q9" s="29"/>
      <c r="R9" s="24">
        <f t="shared" si="2"/>
        <v>125</v>
      </c>
      <c r="S9" s="24"/>
      <c r="T9" s="25">
        <v>65</v>
      </c>
      <c r="U9" s="25"/>
      <c r="V9" s="25">
        <v>60</v>
      </c>
      <c r="W9" s="30"/>
      <c r="X9" s="28" t="s">
        <v>34</v>
      </c>
      <c r="Y9" s="29"/>
      <c r="Z9" s="24">
        <f t="shared" si="3"/>
        <v>90</v>
      </c>
      <c r="AA9" s="24"/>
      <c r="AB9" s="25">
        <v>38</v>
      </c>
      <c r="AC9" s="25"/>
      <c r="AD9" s="25">
        <v>52</v>
      </c>
      <c r="AE9" s="30"/>
      <c r="AF9" s="28" t="s">
        <v>35</v>
      </c>
      <c r="AG9" s="29"/>
      <c r="AH9" s="24">
        <f t="shared" si="4"/>
        <v>55</v>
      </c>
      <c r="AI9" s="24"/>
      <c r="AJ9" s="25">
        <v>18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92</v>
      </c>
      <c r="C10" s="24"/>
      <c r="D10" s="25">
        <v>48</v>
      </c>
      <c r="E10" s="25"/>
      <c r="F10" s="26">
        <v>44</v>
      </c>
      <c r="G10" s="27"/>
      <c r="H10" s="28" t="s">
        <v>37</v>
      </c>
      <c r="I10" s="29"/>
      <c r="J10" s="24">
        <f t="shared" si="1"/>
        <v>76</v>
      </c>
      <c r="K10" s="24"/>
      <c r="L10" s="25">
        <v>39</v>
      </c>
      <c r="M10" s="25"/>
      <c r="N10" s="25">
        <v>37</v>
      </c>
      <c r="O10" s="30"/>
      <c r="P10" s="28" t="s">
        <v>38</v>
      </c>
      <c r="Q10" s="29"/>
      <c r="R10" s="24">
        <f t="shared" si="2"/>
        <v>152</v>
      </c>
      <c r="S10" s="24"/>
      <c r="T10" s="25">
        <v>70</v>
      </c>
      <c r="U10" s="25"/>
      <c r="V10" s="25">
        <v>82</v>
      </c>
      <c r="W10" s="30"/>
      <c r="X10" s="28" t="s">
        <v>39</v>
      </c>
      <c r="Y10" s="29"/>
      <c r="Z10" s="24">
        <f t="shared" si="3"/>
        <v>83</v>
      </c>
      <c r="AA10" s="24"/>
      <c r="AB10" s="25">
        <v>34</v>
      </c>
      <c r="AC10" s="25"/>
      <c r="AD10" s="25">
        <v>49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22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86</v>
      </c>
      <c r="C11" s="24"/>
      <c r="D11" s="25">
        <v>38</v>
      </c>
      <c r="E11" s="25"/>
      <c r="F11" s="26">
        <v>48</v>
      </c>
      <c r="G11" s="27"/>
      <c r="H11" s="28" t="s">
        <v>42</v>
      </c>
      <c r="I11" s="29"/>
      <c r="J11" s="24">
        <f t="shared" si="1"/>
        <v>73</v>
      </c>
      <c r="K11" s="24"/>
      <c r="L11" s="25">
        <v>38</v>
      </c>
      <c r="M11" s="25"/>
      <c r="N11" s="25">
        <v>35</v>
      </c>
      <c r="O11" s="30"/>
      <c r="P11" s="28" t="s">
        <v>43</v>
      </c>
      <c r="Q11" s="29"/>
      <c r="R11" s="24">
        <f t="shared" si="2"/>
        <v>168</v>
      </c>
      <c r="S11" s="24"/>
      <c r="T11" s="25">
        <v>78</v>
      </c>
      <c r="U11" s="25"/>
      <c r="V11" s="25">
        <v>90</v>
      </c>
      <c r="W11" s="30"/>
      <c r="X11" s="28" t="s">
        <v>44</v>
      </c>
      <c r="Y11" s="29"/>
      <c r="Z11" s="24">
        <f t="shared" si="3"/>
        <v>87</v>
      </c>
      <c r="AA11" s="24"/>
      <c r="AB11" s="25">
        <v>48</v>
      </c>
      <c r="AC11" s="25"/>
      <c r="AD11" s="25">
        <v>39</v>
      </c>
      <c r="AE11" s="30"/>
      <c r="AF11" s="28" t="s">
        <v>45</v>
      </c>
      <c r="AG11" s="29"/>
      <c r="AH11" s="24">
        <f t="shared" si="4"/>
        <v>39</v>
      </c>
      <c r="AI11" s="24"/>
      <c r="AJ11" s="25">
        <v>18</v>
      </c>
      <c r="AK11" s="25"/>
      <c r="AL11" s="25">
        <v>21</v>
      </c>
      <c r="AM11" s="31"/>
    </row>
    <row r="12" spans="1:39" s="13" customFormat="1" ht="18" customHeight="1">
      <c r="A12" s="23" t="s">
        <v>46</v>
      </c>
      <c r="B12" s="24">
        <f t="shared" si="0"/>
        <v>106</v>
      </c>
      <c r="C12" s="24"/>
      <c r="D12" s="25">
        <v>45</v>
      </c>
      <c r="E12" s="25"/>
      <c r="F12" s="26">
        <v>61</v>
      </c>
      <c r="G12" s="27"/>
      <c r="H12" s="28" t="s">
        <v>47</v>
      </c>
      <c r="I12" s="29"/>
      <c r="J12" s="24">
        <f t="shared" si="1"/>
        <v>96</v>
      </c>
      <c r="K12" s="24"/>
      <c r="L12" s="25">
        <v>43</v>
      </c>
      <c r="M12" s="25"/>
      <c r="N12" s="25">
        <v>53</v>
      </c>
      <c r="O12" s="30"/>
      <c r="P12" s="28" t="s">
        <v>48</v>
      </c>
      <c r="Q12" s="29"/>
      <c r="R12" s="24">
        <f t="shared" si="2"/>
        <v>171</v>
      </c>
      <c r="S12" s="24"/>
      <c r="T12" s="25">
        <v>76</v>
      </c>
      <c r="U12" s="25"/>
      <c r="V12" s="25">
        <v>95</v>
      </c>
      <c r="W12" s="30"/>
      <c r="X12" s="28" t="s">
        <v>49</v>
      </c>
      <c r="Y12" s="29"/>
      <c r="Z12" s="24">
        <f t="shared" si="3"/>
        <v>92</v>
      </c>
      <c r="AA12" s="24"/>
      <c r="AB12" s="25">
        <v>43</v>
      </c>
      <c r="AC12" s="25"/>
      <c r="AD12" s="25">
        <v>49</v>
      </c>
      <c r="AE12" s="30"/>
      <c r="AF12" s="28" t="s">
        <v>50</v>
      </c>
      <c r="AG12" s="29"/>
      <c r="AH12" s="24">
        <f t="shared" si="4"/>
        <v>34</v>
      </c>
      <c r="AI12" s="24"/>
      <c r="AJ12" s="25">
        <v>11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89</v>
      </c>
      <c r="C13" s="24"/>
      <c r="D13" s="25">
        <v>45</v>
      </c>
      <c r="E13" s="25"/>
      <c r="F13" s="26">
        <v>44</v>
      </c>
      <c r="G13" s="27"/>
      <c r="H13" s="28" t="s">
        <v>52</v>
      </c>
      <c r="I13" s="29"/>
      <c r="J13" s="24">
        <f t="shared" si="1"/>
        <v>83</v>
      </c>
      <c r="K13" s="24"/>
      <c r="L13" s="25">
        <v>38</v>
      </c>
      <c r="M13" s="25"/>
      <c r="N13" s="25">
        <v>45</v>
      </c>
      <c r="O13" s="30"/>
      <c r="P13" s="28" t="s">
        <v>53</v>
      </c>
      <c r="Q13" s="29"/>
      <c r="R13" s="24">
        <f t="shared" si="2"/>
        <v>187</v>
      </c>
      <c r="S13" s="24"/>
      <c r="T13" s="25">
        <v>84</v>
      </c>
      <c r="U13" s="25"/>
      <c r="V13" s="25">
        <v>103</v>
      </c>
      <c r="W13" s="30"/>
      <c r="X13" s="28" t="s">
        <v>54</v>
      </c>
      <c r="Y13" s="29"/>
      <c r="Z13" s="24">
        <f t="shared" si="3"/>
        <v>91</v>
      </c>
      <c r="AA13" s="24"/>
      <c r="AB13" s="25">
        <v>36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39</v>
      </c>
      <c r="AI13" s="24"/>
      <c r="AJ13" s="25">
        <v>11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76</v>
      </c>
      <c r="C14" s="24"/>
      <c r="D14" s="25">
        <v>40</v>
      </c>
      <c r="E14" s="25"/>
      <c r="F14" s="26">
        <v>36</v>
      </c>
      <c r="G14" s="27"/>
      <c r="H14" s="28" t="s">
        <v>57</v>
      </c>
      <c r="I14" s="29"/>
      <c r="J14" s="24">
        <f t="shared" si="1"/>
        <v>84</v>
      </c>
      <c r="K14" s="24"/>
      <c r="L14" s="25">
        <v>37</v>
      </c>
      <c r="M14" s="25"/>
      <c r="N14" s="25">
        <v>47</v>
      </c>
      <c r="O14" s="30"/>
      <c r="P14" s="28" t="s">
        <v>58</v>
      </c>
      <c r="Q14" s="29"/>
      <c r="R14" s="24">
        <f t="shared" si="2"/>
        <v>176</v>
      </c>
      <c r="S14" s="24"/>
      <c r="T14" s="25">
        <v>81</v>
      </c>
      <c r="U14" s="25"/>
      <c r="V14" s="25">
        <v>95</v>
      </c>
      <c r="W14" s="30"/>
      <c r="X14" s="28" t="s">
        <v>59</v>
      </c>
      <c r="Y14" s="29"/>
      <c r="Z14" s="24">
        <f t="shared" si="3"/>
        <v>116</v>
      </c>
      <c r="AA14" s="24"/>
      <c r="AB14" s="25">
        <v>53</v>
      </c>
      <c r="AC14" s="25"/>
      <c r="AD14" s="25">
        <v>63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8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95</v>
      </c>
      <c r="C15" s="24"/>
      <c r="D15" s="25">
        <v>52</v>
      </c>
      <c r="E15" s="25"/>
      <c r="F15" s="26">
        <v>43</v>
      </c>
      <c r="G15" s="27"/>
      <c r="H15" s="28" t="s">
        <v>62</v>
      </c>
      <c r="I15" s="29"/>
      <c r="J15" s="24">
        <f t="shared" si="1"/>
        <v>83</v>
      </c>
      <c r="K15" s="24"/>
      <c r="L15" s="25">
        <v>44</v>
      </c>
      <c r="M15" s="25"/>
      <c r="N15" s="25">
        <v>39</v>
      </c>
      <c r="O15" s="30"/>
      <c r="P15" s="28" t="s">
        <v>63</v>
      </c>
      <c r="Q15" s="29"/>
      <c r="R15" s="24">
        <f t="shared" si="2"/>
        <v>169</v>
      </c>
      <c r="S15" s="24"/>
      <c r="T15" s="25">
        <v>83</v>
      </c>
      <c r="U15" s="25"/>
      <c r="V15" s="25">
        <v>86</v>
      </c>
      <c r="W15" s="30"/>
      <c r="X15" s="28" t="s">
        <v>64</v>
      </c>
      <c r="Y15" s="29"/>
      <c r="Z15" s="24">
        <f t="shared" si="3"/>
        <v>109</v>
      </c>
      <c r="AA15" s="24"/>
      <c r="AB15" s="25">
        <v>52</v>
      </c>
      <c r="AC15" s="25"/>
      <c r="AD15" s="25">
        <v>57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5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103</v>
      </c>
      <c r="C16" s="24"/>
      <c r="D16" s="25">
        <v>47</v>
      </c>
      <c r="E16" s="25"/>
      <c r="F16" s="26">
        <v>56</v>
      </c>
      <c r="G16" s="27"/>
      <c r="H16" s="28" t="s">
        <v>67</v>
      </c>
      <c r="I16" s="29"/>
      <c r="J16" s="24">
        <f t="shared" si="1"/>
        <v>76</v>
      </c>
      <c r="K16" s="24"/>
      <c r="L16" s="25">
        <v>39</v>
      </c>
      <c r="M16" s="25"/>
      <c r="N16" s="25">
        <v>37</v>
      </c>
      <c r="O16" s="30"/>
      <c r="P16" s="28" t="s">
        <v>68</v>
      </c>
      <c r="Q16" s="29"/>
      <c r="R16" s="24">
        <f t="shared" si="2"/>
        <v>170</v>
      </c>
      <c r="S16" s="24"/>
      <c r="T16" s="25">
        <v>73</v>
      </c>
      <c r="U16" s="25"/>
      <c r="V16" s="25">
        <v>97</v>
      </c>
      <c r="W16" s="30"/>
      <c r="X16" s="28" t="s">
        <v>69</v>
      </c>
      <c r="Y16" s="29"/>
      <c r="Z16" s="24">
        <f t="shared" si="3"/>
        <v>102</v>
      </c>
      <c r="AA16" s="24"/>
      <c r="AB16" s="25">
        <v>40</v>
      </c>
      <c r="AC16" s="25"/>
      <c r="AD16" s="25">
        <v>62</v>
      </c>
      <c r="AE16" s="30"/>
      <c r="AF16" s="28" t="s">
        <v>70</v>
      </c>
      <c r="AG16" s="29"/>
      <c r="AH16" s="24">
        <f t="shared" si="4"/>
        <v>28</v>
      </c>
      <c r="AI16" s="24"/>
      <c r="AJ16" s="25">
        <v>8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84</v>
      </c>
      <c r="C17" s="24"/>
      <c r="D17" s="25">
        <v>40</v>
      </c>
      <c r="E17" s="25"/>
      <c r="F17" s="26">
        <v>44</v>
      </c>
      <c r="G17" s="27"/>
      <c r="H17" s="28" t="s">
        <v>72</v>
      </c>
      <c r="I17" s="29"/>
      <c r="J17" s="24">
        <f t="shared" si="1"/>
        <v>95</v>
      </c>
      <c r="K17" s="24"/>
      <c r="L17" s="25">
        <v>47</v>
      </c>
      <c r="M17" s="25"/>
      <c r="N17" s="25">
        <v>48</v>
      </c>
      <c r="O17" s="30"/>
      <c r="P17" s="28" t="s">
        <v>73</v>
      </c>
      <c r="Q17" s="29"/>
      <c r="R17" s="24">
        <f t="shared" si="2"/>
        <v>165</v>
      </c>
      <c r="S17" s="24"/>
      <c r="T17" s="25">
        <v>82</v>
      </c>
      <c r="U17" s="25"/>
      <c r="V17" s="25">
        <v>83</v>
      </c>
      <c r="W17" s="30"/>
      <c r="X17" s="28" t="s">
        <v>74</v>
      </c>
      <c r="Y17" s="29"/>
      <c r="Z17" s="24">
        <f t="shared" si="3"/>
        <v>149</v>
      </c>
      <c r="AA17" s="24"/>
      <c r="AB17" s="25">
        <v>70</v>
      </c>
      <c r="AC17" s="25"/>
      <c r="AD17" s="25">
        <v>79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3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90</v>
      </c>
      <c r="C18" s="24"/>
      <c r="D18" s="25">
        <v>49</v>
      </c>
      <c r="E18" s="25"/>
      <c r="F18" s="26">
        <v>41</v>
      </c>
      <c r="G18" s="27"/>
      <c r="H18" s="28" t="s">
        <v>77</v>
      </c>
      <c r="I18" s="29"/>
      <c r="J18" s="24">
        <f t="shared" si="1"/>
        <v>89</v>
      </c>
      <c r="K18" s="24"/>
      <c r="L18" s="25">
        <v>43</v>
      </c>
      <c r="M18" s="25"/>
      <c r="N18" s="25">
        <v>46</v>
      </c>
      <c r="O18" s="30"/>
      <c r="P18" s="28" t="s">
        <v>78</v>
      </c>
      <c r="Q18" s="29"/>
      <c r="R18" s="24">
        <f t="shared" si="2"/>
        <v>132</v>
      </c>
      <c r="S18" s="24"/>
      <c r="T18" s="25">
        <v>63</v>
      </c>
      <c r="U18" s="25"/>
      <c r="V18" s="25">
        <v>69</v>
      </c>
      <c r="W18" s="30"/>
      <c r="X18" s="28" t="s">
        <v>79</v>
      </c>
      <c r="Y18" s="29"/>
      <c r="Z18" s="24">
        <f t="shared" si="3"/>
        <v>132</v>
      </c>
      <c r="AA18" s="24"/>
      <c r="AB18" s="25">
        <v>54</v>
      </c>
      <c r="AC18" s="25"/>
      <c r="AD18" s="25">
        <v>78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3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94</v>
      </c>
      <c r="C19" s="24"/>
      <c r="D19" s="25">
        <v>50</v>
      </c>
      <c r="E19" s="25"/>
      <c r="F19" s="26">
        <v>44</v>
      </c>
      <c r="G19" s="27"/>
      <c r="H19" s="28" t="s">
        <v>82</v>
      </c>
      <c r="I19" s="29"/>
      <c r="J19" s="24">
        <f t="shared" si="1"/>
        <v>101</v>
      </c>
      <c r="K19" s="24"/>
      <c r="L19" s="25">
        <v>47</v>
      </c>
      <c r="M19" s="25"/>
      <c r="N19" s="25">
        <v>54</v>
      </c>
      <c r="O19" s="30"/>
      <c r="P19" s="28" t="s">
        <v>83</v>
      </c>
      <c r="Q19" s="29"/>
      <c r="R19" s="24">
        <f t="shared" si="2"/>
        <v>137</v>
      </c>
      <c r="S19" s="24"/>
      <c r="T19" s="25">
        <v>64</v>
      </c>
      <c r="U19" s="25"/>
      <c r="V19" s="25">
        <v>73</v>
      </c>
      <c r="W19" s="30"/>
      <c r="X19" s="28" t="s">
        <v>84</v>
      </c>
      <c r="Y19" s="29"/>
      <c r="Z19" s="24">
        <f t="shared" si="3"/>
        <v>151</v>
      </c>
      <c r="AA19" s="24"/>
      <c r="AB19" s="25">
        <v>54</v>
      </c>
      <c r="AC19" s="25"/>
      <c r="AD19" s="25">
        <v>97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3</v>
      </c>
      <c r="AK19" s="25"/>
      <c r="AL19" s="25">
        <v>12</v>
      </c>
      <c r="AM19" s="31"/>
    </row>
    <row r="20" spans="1:39" s="13" customFormat="1" ht="18" customHeight="1">
      <c r="A20" s="23" t="s">
        <v>86</v>
      </c>
      <c r="B20" s="24">
        <f t="shared" si="0"/>
        <v>99</v>
      </c>
      <c r="C20" s="24"/>
      <c r="D20" s="25">
        <v>47</v>
      </c>
      <c r="E20" s="25"/>
      <c r="F20" s="26">
        <v>52</v>
      </c>
      <c r="G20" s="27"/>
      <c r="H20" s="28" t="s">
        <v>87</v>
      </c>
      <c r="I20" s="29"/>
      <c r="J20" s="24">
        <f t="shared" si="1"/>
        <v>82</v>
      </c>
      <c r="K20" s="24"/>
      <c r="L20" s="25">
        <v>48</v>
      </c>
      <c r="M20" s="25"/>
      <c r="N20" s="25">
        <v>34</v>
      </c>
      <c r="O20" s="30"/>
      <c r="P20" s="28" t="s">
        <v>88</v>
      </c>
      <c r="Q20" s="29"/>
      <c r="R20" s="24">
        <f t="shared" si="2"/>
        <v>106</v>
      </c>
      <c r="S20" s="24"/>
      <c r="T20" s="25">
        <v>58</v>
      </c>
      <c r="U20" s="25"/>
      <c r="V20" s="25">
        <v>48</v>
      </c>
      <c r="W20" s="30"/>
      <c r="X20" s="28" t="s">
        <v>89</v>
      </c>
      <c r="Y20" s="29"/>
      <c r="Z20" s="24">
        <f t="shared" si="3"/>
        <v>77</v>
      </c>
      <c r="AA20" s="24"/>
      <c r="AB20" s="25">
        <v>37</v>
      </c>
      <c r="AC20" s="25"/>
      <c r="AD20" s="25">
        <v>40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86</v>
      </c>
      <c r="C21" s="24"/>
      <c r="D21" s="25">
        <v>56</v>
      </c>
      <c r="E21" s="25"/>
      <c r="F21" s="26">
        <v>30</v>
      </c>
      <c r="G21" s="27"/>
      <c r="H21" s="28" t="s">
        <v>92</v>
      </c>
      <c r="I21" s="29"/>
      <c r="J21" s="24">
        <f t="shared" si="1"/>
        <v>94</v>
      </c>
      <c r="K21" s="24"/>
      <c r="L21" s="25">
        <v>47</v>
      </c>
      <c r="M21" s="25"/>
      <c r="N21" s="25">
        <v>47</v>
      </c>
      <c r="O21" s="30"/>
      <c r="P21" s="28" t="s">
        <v>93</v>
      </c>
      <c r="Q21" s="29"/>
      <c r="R21" s="24">
        <f t="shared" si="2"/>
        <v>147</v>
      </c>
      <c r="S21" s="24"/>
      <c r="T21" s="25">
        <v>69</v>
      </c>
      <c r="U21" s="25"/>
      <c r="V21" s="25">
        <v>78</v>
      </c>
      <c r="W21" s="30"/>
      <c r="X21" s="28" t="s">
        <v>94</v>
      </c>
      <c r="Y21" s="29"/>
      <c r="Z21" s="24">
        <f t="shared" si="3"/>
        <v>84</v>
      </c>
      <c r="AA21" s="24"/>
      <c r="AB21" s="25">
        <v>37</v>
      </c>
      <c r="AC21" s="25"/>
      <c r="AD21" s="25">
        <v>47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90</v>
      </c>
      <c r="C22" s="24"/>
      <c r="D22" s="25">
        <v>47</v>
      </c>
      <c r="E22" s="25"/>
      <c r="F22" s="26">
        <v>43</v>
      </c>
      <c r="G22" s="27"/>
      <c r="H22" s="28" t="s">
        <v>97</v>
      </c>
      <c r="I22" s="29"/>
      <c r="J22" s="24">
        <f t="shared" si="1"/>
        <v>132</v>
      </c>
      <c r="K22" s="24"/>
      <c r="L22" s="25">
        <v>63</v>
      </c>
      <c r="M22" s="25"/>
      <c r="N22" s="25">
        <v>69</v>
      </c>
      <c r="O22" s="30"/>
      <c r="P22" s="28" t="s">
        <v>98</v>
      </c>
      <c r="Q22" s="29"/>
      <c r="R22" s="24">
        <f t="shared" si="2"/>
        <v>123</v>
      </c>
      <c r="S22" s="24"/>
      <c r="T22" s="25">
        <v>64</v>
      </c>
      <c r="U22" s="25"/>
      <c r="V22" s="25">
        <v>59</v>
      </c>
      <c r="W22" s="30"/>
      <c r="X22" s="28" t="s">
        <v>99</v>
      </c>
      <c r="Y22" s="29"/>
      <c r="Z22" s="24">
        <f t="shared" si="3"/>
        <v>100</v>
      </c>
      <c r="AA22" s="24"/>
      <c r="AB22" s="25">
        <v>38</v>
      </c>
      <c r="AC22" s="25"/>
      <c r="AD22" s="25">
        <v>62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102</v>
      </c>
      <c r="C23" s="33"/>
      <c r="D23" s="34">
        <v>57</v>
      </c>
      <c r="E23" s="34"/>
      <c r="F23" s="35">
        <v>45</v>
      </c>
      <c r="G23" s="36"/>
      <c r="H23" s="37" t="s">
        <v>102</v>
      </c>
      <c r="I23" s="38"/>
      <c r="J23" s="33">
        <f t="shared" si="1"/>
        <v>115</v>
      </c>
      <c r="K23" s="33"/>
      <c r="L23" s="34">
        <v>48</v>
      </c>
      <c r="M23" s="34"/>
      <c r="N23" s="34">
        <v>67</v>
      </c>
      <c r="O23" s="39"/>
      <c r="P23" s="37" t="s">
        <v>103</v>
      </c>
      <c r="Q23" s="38"/>
      <c r="R23" s="33">
        <f t="shared" si="2"/>
        <v>107</v>
      </c>
      <c r="S23" s="33"/>
      <c r="T23" s="34">
        <v>55</v>
      </c>
      <c r="U23" s="34"/>
      <c r="V23" s="34">
        <v>52</v>
      </c>
      <c r="W23" s="39"/>
      <c r="X23" s="37" t="s">
        <v>104</v>
      </c>
      <c r="Y23" s="38"/>
      <c r="Z23" s="33">
        <f t="shared" si="3"/>
        <v>88</v>
      </c>
      <c r="AA23" s="33"/>
      <c r="AB23" s="34">
        <v>45</v>
      </c>
      <c r="AC23" s="34"/>
      <c r="AD23" s="34">
        <v>43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382</v>
      </c>
      <c r="D27" s="62"/>
      <c r="E27" s="63">
        <f>SUM(E28:F29)</f>
        <v>544</v>
      </c>
      <c r="F27" s="62"/>
      <c r="G27" s="63">
        <f>SUM(G28:H29)</f>
        <v>277</v>
      </c>
      <c r="H27" s="62"/>
      <c r="I27" s="63">
        <f>SUM(I28:J29)</f>
        <v>279</v>
      </c>
      <c r="J27" s="62"/>
      <c r="K27" s="63">
        <f>SUM(K28:L29)</f>
        <v>192</v>
      </c>
      <c r="L27" s="62"/>
      <c r="M27" s="63">
        <f>SUM(M28:N29)</f>
        <v>885</v>
      </c>
      <c r="N27" s="62"/>
      <c r="O27" s="63">
        <f>SUM(O28:P29)</f>
        <v>951</v>
      </c>
      <c r="P27" s="62"/>
      <c r="Q27" s="63">
        <f>SUM(Q28:R29)</f>
        <v>1455</v>
      </c>
      <c r="R27" s="62"/>
      <c r="S27" s="63">
        <f>SUM(S28:T29)</f>
        <v>1432</v>
      </c>
      <c r="T27" s="62"/>
      <c r="U27" s="63">
        <f>SUM(U28:V29)</f>
        <v>498</v>
      </c>
      <c r="V27" s="62"/>
      <c r="W27" s="63">
        <f>SUM(W28:X29)</f>
        <v>443</v>
      </c>
      <c r="X27" s="62"/>
      <c r="Y27" s="63">
        <f>SUM(Y28:Z29)</f>
        <v>608</v>
      </c>
      <c r="Z27" s="62"/>
      <c r="AA27" s="63">
        <f>SUM(AA28:AB29)</f>
        <v>500</v>
      </c>
      <c r="AB27" s="62"/>
      <c r="AC27" s="63">
        <f>SUM(AC28:AD29)</f>
        <v>533</v>
      </c>
      <c r="AD27" s="62"/>
      <c r="AE27" s="63">
        <f>SUM(AE28:AF29)</f>
        <v>145</v>
      </c>
      <c r="AF27" s="62"/>
      <c r="AG27" s="63">
        <f>SUM(AG28:AH29)</f>
        <v>3</v>
      </c>
      <c r="AH27" s="62"/>
      <c r="AI27" s="64">
        <f>SUM(C27:AH27)</f>
        <v>9127</v>
      </c>
      <c r="AJ27" s="65"/>
      <c r="AK27" s="66">
        <v>4250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192</v>
      </c>
      <c r="D28" s="71"/>
      <c r="E28" s="72">
        <f>SUM(D10:E15)</f>
        <v>268</v>
      </c>
      <c r="F28" s="71"/>
      <c r="G28" s="72">
        <f>SUM(D16:E18)</f>
        <v>136</v>
      </c>
      <c r="H28" s="71"/>
      <c r="I28" s="72">
        <f>SUM(D19:E21)</f>
        <v>153</v>
      </c>
      <c r="J28" s="71"/>
      <c r="K28" s="72">
        <f>SUM(D22:E23)</f>
        <v>104</v>
      </c>
      <c r="L28" s="71"/>
      <c r="M28" s="72">
        <f>SUM(L4:M13)</f>
        <v>446</v>
      </c>
      <c r="N28" s="71"/>
      <c r="O28" s="72">
        <f>SUM(L14:M23)</f>
        <v>463</v>
      </c>
      <c r="P28" s="71"/>
      <c r="Q28" s="72">
        <f>SUM(T4:U13)</f>
        <v>700</v>
      </c>
      <c r="R28" s="71"/>
      <c r="S28" s="72">
        <f>SUM(T14:U23)</f>
        <v>692</v>
      </c>
      <c r="T28" s="71"/>
      <c r="U28" s="72">
        <f>SUM(AB4:AC8)</f>
        <v>240</v>
      </c>
      <c r="V28" s="71"/>
      <c r="W28" s="72">
        <f>SUM(AB9:AC13)</f>
        <v>199</v>
      </c>
      <c r="X28" s="71"/>
      <c r="Y28" s="72">
        <f>SUM(AB14:AC18)</f>
        <v>269</v>
      </c>
      <c r="Z28" s="71"/>
      <c r="AA28" s="72">
        <f>SUM(AB19:AC23)</f>
        <v>211</v>
      </c>
      <c r="AB28" s="71"/>
      <c r="AC28" s="72">
        <f>SUM(AJ4:AK13)</f>
        <v>214</v>
      </c>
      <c r="AD28" s="71"/>
      <c r="AE28" s="72">
        <f>SUM(AJ14:AK23)</f>
        <v>33</v>
      </c>
      <c r="AF28" s="71"/>
      <c r="AG28" s="72">
        <f>AJ24</f>
        <v>1</v>
      </c>
      <c r="AH28" s="71"/>
      <c r="AI28" s="73">
        <f>SUM(C28:AH28)</f>
        <v>4321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190</v>
      </c>
      <c r="D29" s="78"/>
      <c r="E29" s="79">
        <f>SUM(F10:G15)</f>
        <v>276</v>
      </c>
      <c r="F29" s="78"/>
      <c r="G29" s="79">
        <f>SUM(F16:G18)</f>
        <v>141</v>
      </c>
      <c r="H29" s="78"/>
      <c r="I29" s="79">
        <f>SUM(F19:G21)</f>
        <v>126</v>
      </c>
      <c r="J29" s="78"/>
      <c r="K29" s="79">
        <f>SUM(F22:G23)</f>
        <v>88</v>
      </c>
      <c r="L29" s="78"/>
      <c r="M29" s="79">
        <f>SUM(N4:O13)</f>
        <v>439</v>
      </c>
      <c r="N29" s="78"/>
      <c r="O29" s="79">
        <f>SUM(N14:O23)</f>
        <v>488</v>
      </c>
      <c r="P29" s="78"/>
      <c r="Q29" s="79">
        <f>SUM(V4:W13)</f>
        <v>755</v>
      </c>
      <c r="R29" s="78"/>
      <c r="S29" s="79">
        <f>SUM(V14:W23)</f>
        <v>740</v>
      </c>
      <c r="T29" s="78"/>
      <c r="U29" s="79">
        <f>SUM(AD4:AE8)</f>
        <v>258</v>
      </c>
      <c r="V29" s="78"/>
      <c r="W29" s="79">
        <f>SUM(AD9:AE13)</f>
        <v>244</v>
      </c>
      <c r="X29" s="78"/>
      <c r="Y29" s="79">
        <f>SUM(AD14:AE18)</f>
        <v>339</v>
      </c>
      <c r="Z29" s="78"/>
      <c r="AA29" s="79">
        <f>SUM(AD19:AE23)</f>
        <v>289</v>
      </c>
      <c r="AB29" s="78"/>
      <c r="AC29" s="79">
        <f>SUM(AL4:AM13)</f>
        <v>319</v>
      </c>
      <c r="AD29" s="78"/>
      <c r="AE29" s="79">
        <f>SUM(AL14:AM23)</f>
        <v>112</v>
      </c>
      <c r="AF29" s="78"/>
      <c r="AG29" s="79">
        <f>AL24</f>
        <v>2</v>
      </c>
      <c r="AH29" s="78"/>
      <c r="AI29" s="80">
        <f>SUM(C29:AH29)</f>
        <v>4806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1203</v>
      </c>
      <c r="D31" s="92"/>
      <c r="E31" s="92"/>
      <c r="F31" s="93">
        <f>C31/AI27</f>
        <v>0.1318067272926482</v>
      </c>
      <c r="G31" s="93"/>
      <c r="H31" s="94"/>
      <c r="I31" s="95">
        <f>SUM(I27:V27)</f>
        <v>5692</v>
      </c>
      <c r="J31" s="96"/>
      <c r="K31" s="96"/>
      <c r="L31" s="96"/>
      <c r="M31" s="96"/>
      <c r="N31" s="96"/>
      <c r="O31" s="96"/>
      <c r="P31" s="97">
        <f>I31/AI27</f>
        <v>0.6236441327928125</v>
      </c>
      <c r="Q31" s="97"/>
      <c r="R31" s="97"/>
      <c r="S31" s="97"/>
      <c r="T31" s="97"/>
      <c r="U31" s="97"/>
      <c r="V31" s="98"/>
      <c r="W31" s="95">
        <f>SUM(W27:AH27)</f>
        <v>2232</v>
      </c>
      <c r="X31" s="99"/>
      <c r="Y31" s="99"/>
      <c r="Z31" s="99"/>
      <c r="AA31" s="99"/>
      <c r="AB31" s="99"/>
      <c r="AC31" s="97">
        <f>W31/AI27</f>
        <v>0.24454913991453928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85</v>
      </c>
      <c r="C4" s="15"/>
      <c r="D4" s="16">
        <v>45</v>
      </c>
      <c r="E4" s="16"/>
      <c r="F4" s="17">
        <v>40</v>
      </c>
      <c r="G4" s="18"/>
      <c r="H4" s="19" t="s">
        <v>7</v>
      </c>
      <c r="I4" s="20"/>
      <c r="J4" s="15">
        <f aca="true" t="shared" si="1" ref="J4:J23">SUM(L4:N4)</f>
        <v>87</v>
      </c>
      <c r="K4" s="15"/>
      <c r="L4" s="16">
        <v>37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146</v>
      </c>
      <c r="S4" s="15"/>
      <c r="T4" s="16">
        <v>60</v>
      </c>
      <c r="U4" s="16"/>
      <c r="V4" s="16">
        <v>86</v>
      </c>
      <c r="W4" s="21"/>
      <c r="X4" s="19" t="s">
        <v>9</v>
      </c>
      <c r="Y4" s="20"/>
      <c r="Z4" s="15">
        <f aca="true" t="shared" si="3" ref="Z4:Z23">SUM(AB4:AD4)</f>
        <v>110</v>
      </c>
      <c r="AA4" s="15"/>
      <c r="AB4" s="16">
        <v>45</v>
      </c>
      <c r="AC4" s="16"/>
      <c r="AD4" s="16">
        <v>65</v>
      </c>
      <c r="AE4" s="21"/>
      <c r="AF4" s="19" t="s">
        <v>10</v>
      </c>
      <c r="AG4" s="20"/>
      <c r="AH4" s="15">
        <f aca="true" t="shared" si="4" ref="AH4:AH24">SUM(AJ4:AL4)</f>
        <v>114</v>
      </c>
      <c r="AI4" s="15"/>
      <c r="AJ4" s="16">
        <v>47</v>
      </c>
      <c r="AK4" s="16"/>
      <c r="AL4" s="16">
        <v>67</v>
      </c>
      <c r="AM4" s="22"/>
    </row>
    <row r="5" spans="1:39" s="13" customFormat="1" ht="18" customHeight="1">
      <c r="A5" s="23" t="s">
        <v>11</v>
      </c>
      <c r="B5" s="24">
        <f t="shared" si="0"/>
        <v>84</v>
      </c>
      <c r="C5" s="24"/>
      <c r="D5" s="25">
        <v>39</v>
      </c>
      <c r="E5" s="25"/>
      <c r="F5" s="26">
        <v>45</v>
      </c>
      <c r="G5" s="27"/>
      <c r="H5" s="28" t="s">
        <v>12</v>
      </c>
      <c r="I5" s="29"/>
      <c r="J5" s="24">
        <f t="shared" si="1"/>
        <v>97</v>
      </c>
      <c r="K5" s="24"/>
      <c r="L5" s="25">
        <v>48</v>
      </c>
      <c r="M5" s="25"/>
      <c r="N5" s="25">
        <v>49</v>
      </c>
      <c r="O5" s="30"/>
      <c r="P5" s="28" t="s">
        <v>13</v>
      </c>
      <c r="Q5" s="29"/>
      <c r="R5" s="24">
        <f t="shared" si="2"/>
        <v>124</v>
      </c>
      <c r="S5" s="24"/>
      <c r="T5" s="25">
        <v>71</v>
      </c>
      <c r="U5" s="25"/>
      <c r="V5" s="25">
        <v>53</v>
      </c>
      <c r="W5" s="30"/>
      <c r="X5" s="28" t="s">
        <v>14</v>
      </c>
      <c r="Y5" s="29"/>
      <c r="Z5" s="24">
        <f t="shared" si="3"/>
        <v>98</v>
      </c>
      <c r="AA5" s="24"/>
      <c r="AB5" s="25">
        <v>59</v>
      </c>
      <c r="AC5" s="25"/>
      <c r="AD5" s="25">
        <v>39</v>
      </c>
      <c r="AE5" s="30"/>
      <c r="AF5" s="28" t="s">
        <v>15</v>
      </c>
      <c r="AG5" s="29"/>
      <c r="AH5" s="24">
        <f t="shared" si="4"/>
        <v>105</v>
      </c>
      <c r="AI5" s="24"/>
      <c r="AJ5" s="25">
        <v>41</v>
      </c>
      <c r="AK5" s="25"/>
      <c r="AL5" s="25">
        <v>64</v>
      </c>
      <c r="AM5" s="31"/>
    </row>
    <row r="6" spans="1:39" s="13" customFormat="1" ht="18" customHeight="1">
      <c r="A6" s="23" t="s">
        <v>16</v>
      </c>
      <c r="B6" s="24">
        <f t="shared" si="0"/>
        <v>95</v>
      </c>
      <c r="C6" s="24"/>
      <c r="D6" s="25">
        <v>53</v>
      </c>
      <c r="E6" s="25"/>
      <c r="F6" s="26">
        <v>42</v>
      </c>
      <c r="G6" s="27"/>
      <c r="H6" s="28" t="s">
        <v>17</v>
      </c>
      <c r="I6" s="29"/>
      <c r="J6" s="24">
        <f t="shared" si="1"/>
        <v>90</v>
      </c>
      <c r="K6" s="24"/>
      <c r="L6" s="25">
        <v>41</v>
      </c>
      <c r="M6" s="25"/>
      <c r="N6" s="25">
        <v>49</v>
      </c>
      <c r="O6" s="30"/>
      <c r="P6" s="28" t="s">
        <v>18</v>
      </c>
      <c r="Q6" s="29"/>
      <c r="R6" s="24">
        <f t="shared" si="2"/>
        <v>123</v>
      </c>
      <c r="S6" s="24"/>
      <c r="T6" s="25">
        <v>61</v>
      </c>
      <c r="U6" s="25"/>
      <c r="V6" s="25">
        <v>62</v>
      </c>
      <c r="W6" s="30"/>
      <c r="X6" s="28" t="s">
        <v>19</v>
      </c>
      <c r="Y6" s="29"/>
      <c r="Z6" s="24">
        <f t="shared" si="3"/>
        <v>94</v>
      </c>
      <c r="AA6" s="24"/>
      <c r="AB6" s="25">
        <v>43</v>
      </c>
      <c r="AC6" s="25"/>
      <c r="AD6" s="25">
        <v>51</v>
      </c>
      <c r="AE6" s="30"/>
      <c r="AF6" s="28" t="s">
        <v>20</v>
      </c>
      <c r="AG6" s="29"/>
      <c r="AH6" s="24">
        <f t="shared" si="4"/>
        <v>73</v>
      </c>
      <c r="AI6" s="24"/>
      <c r="AJ6" s="25">
        <v>37</v>
      </c>
      <c r="AK6" s="25"/>
      <c r="AL6" s="25">
        <v>36</v>
      </c>
      <c r="AM6" s="31"/>
    </row>
    <row r="7" spans="1:39" s="13" customFormat="1" ht="18" customHeight="1">
      <c r="A7" s="23" t="s">
        <v>21</v>
      </c>
      <c r="B7" s="24">
        <f t="shared" si="0"/>
        <v>86</v>
      </c>
      <c r="C7" s="24"/>
      <c r="D7" s="25">
        <v>41</v>
      </c>
      <c r="E7" s="25"/>
      <c r="F7" s="26">
        <v>45</v>
      </c>
      <c r="G7" s="27"/>
      <c r="H7" s="28" t="s">
        <v>22</v>
      </c>
      <c r="I7" s="29"/>
      <c r="J7" s="24">
        <f t="shared" si="1"/>
        <v>111</v>
      </c>
      <c r="K7" s="24"/>
      <c r="L7" s="25">
        <v>55</v>
      </c>
      <c r="M7" s="25"/>
      <c r="N7" s="25">
        <v>56</v>
      </c>
      <c r="O7" s="30"/>
      <c r="P7" s="28" t="s">
        <v>23</v>
      </c>
      <c r="Q7" s="29"/>
      <c r="R7" s="24">
        <f t="shared" si="2"/>
        <v>130</v>
      </c>
      <c r="S7" s="24"/>
      <c r="T7" s="25">
        <v>62</v>
      </c>
      <c r="U7" s="25"/>
      <c r="V7" s="25">
        <v>68</v>
      </c>
      <c r="W7" s="30"/>
      <c r="X7" s="28" t="s">
        <v>24</v>
      </c>
      <c r="Y7" s="29"/>
      <c r="Z7" s="24">
        <f t="shared" si="3"/>
        <v>110</v>
      </c>
      <c r="AA7" s="24"/>
      <c r="AB7" s="25">
        <v>52</v>
      </c>
      <c r="AC7" s="25"/>
      <c r="AD7" s="25">
        <v>58</v>
      </c>
      <c r="AE7" s="30"/>
      <c r="AF7" s="28" t="s">
        <v>25</v>
      </c>
      <c r="AG7" s="29"/>
      <c r="AH7" s="24">
        <f t="shared" si="4"/>
        <v>77</v>
      </c>
      <c r="AI7" s="24"/>
      <c r="AJ7" s="25">
        <v>38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69</v>
      </c>
      <c r="C8" s="24"/>
      <c r="D8" s="25">
        <v>33</v>
      </c>
      <c r="E8" s="25"/>
      <c r="F8" s="26">
        <v>36</v>
      </c>
      <c r="G8" s="27"/>
      <c r="H8" s="28" t="s">
        <v>27</v>
      </c>
      <c r="I8" s="29"/>
      <c r="J8" s="24">
        <f t="shared" si="1"/>
        <v>76</v>
      </c>
      <c r="K8" s="24"/>
      <c r="L8" s="25">
        <v>37</v>
      </c>
      <c r="M8" s="25"/>
      <c r="N8" s="25">
        <v>39</v>
      </c>
      <c r="O8" s="30"/>
      <c r="P8" s="28" t="s">
        <v>28</v>
      </c>
      <c r="Q8" s="29"/>
      <c r="R8" s="24">
        <f t="shared" si="2"/>
        <v>141</v>
      </c>
      <c r="S8" s="24"/>
      <c r="T8" s="25">
        <v>75</v>
      </c>
      <c r="U8" s="25"/>
      <c r="V8" s="25">
        <v>66</v>
      </c>
      <c r="W8" s="30"/>
      <c r="X8" s="28" t="s">
        <v>29</v>
      </c>
      <c r="Y8" s="29"/>
      <c r="Z8" s="24">
        <f t="shared" si="3"/>
        <v>106</v>
      </c>
      <c r="AA8" s="24"/>
      <c r="AB8" s="25">
        <v>56</v>
      </c>
      <c r="AC8" s="25"/>
      <c r="AD8" s="25">
        <v>50</v>
      </c>
      <c r="AE8" s="30"/>
      <c r="AF8" s="28" t="s">
        <v>30</v>
      </c>
      <c r="AG8" s="29"/>
      <c r="AH8" s="24">
        <f t="shared" si="4"/>
        <v>67</v>
      </c>
      <c r="AI8" s="24"/>
      <c r="AJ8" s="25">
        <v>31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87</v>
      </c>
      <c r="C9" s="24"/>
      <c r="D9" s="25">
        <v>40</v>
      </c>
      <c r="E9" s="25"/>
      <c r="F9" s="26">
        <v>47</v>
      </c>
      <c r="G9" s="27"/>
      <c r="H9" s="28" t="s">
        <v>32</v>
      </c>
      <c r="I9" s="29"/>
      <c r="J9" s="24">
        <f t="shared" si="1"/>
        <v>98</v>
      </c>
      <c r="K9" s="24"/>
      <c r="L9" s="25">
        <v>42</v>
      </c>
      <c r="M9" s="25"/>
      <c r="N9" s="25">
        <v>56</v>
      </c>
      <c r="O9" s="30"/>
      <c r="P9" s="28" t="s">
        <v>33</v>
      </c>
      <c r="Q9" s="29"/>
      <c r="R9" s="24">
        <f t="shared" si="2"/>
        <v>143</v>
      </c>
      <c r="S9" s="24"/>
      <c r="T9" s="25">
        <v>68</v>
      </c>
      <c r="U9" s="25"/>
      <c r="V9" s="25">
        <v>75</v>
      </c>
      <c r="W9" s="30"/>
      <c r="X9" s="28" t="s">
        <v>34</v>
      </c>
      <c r="Y9" s="29"/>
      <c r="Z9" s="24">
        <f t="shared" si="3"/>
        <v>94</v>
      </c>
      <c r="AA9" s="24"/>
      <c r="AB9" s="25">
        <v>50</v>
      </c>
      <c r="AC9" s="25"/>
      <c r="AD9" s="25">
        <v>44</v>
      </c>
      <c r="AE9" s="30"/>
      <c r="AF9" s="28" t="s">
        <v>35</v>
      </c>
      <c r="AG9" s="29"/>
      <c r="AH9" s="24">
        <f t="shared" si="4"/>
        <v>76</v>
      </c>
      <c r="AI9" s="24"/>
      <c r="AJ9" s="25">
        <v>28</v>
      </c>
      <c r="AK9" s="25"/>
      <c r="AL9" s="25">
        <v>48</v>
      </c>
      <c r="AM9" s="31"/>
    </row>
    <row r="10" spans="1:39" s="13" customFormat="1" ht="18" customHeight="1">
      <c r="A10" s="23" t="s">
        <v>36</v>
      </c>
      <c r="B10" s="24">
        <f t="shared" si="0"/>
        <v>89</v>
      </c>
      <c r="C10" s="24"/>
      <c r="D10" s="25">
        <v>50</v>
      </c>
      <c r="E10" s="25"/>
      <c r="F10" s="26">
        <v>39</v>
      </c>
      <c r="G10" s="27"/>
      <c r="H10" s="28" t="s">
        <v>37</v>
      </c>
      <c r="I10" s="29"/>
      <c r="J10" s="24">
        <f t="shared" si="1"/>
        <v>100</v>
      </c>
      <c r="K10" s="24"/>
      <c r="L10" s="25">
        <v>43</v>
      </c>
      <c r="M10" s="25"/>
      <c r="N10" s="25">
        <v>57</v>
      </c>
      <c r="O10" s="30"/>
      <c r="P10" s="28" t="s">
        <v>38</v>
      </c>
      <c r="Q10" s="29"/>
      <c r="R10" s="24">
        <f t="shared" si="2"/>
        <v>161</v>
      </c>
      <c r="S10" s="24"/>
      <c r="T10" s="25">
        <v>82</v>
      </c>
      <c r="U10" s="25"/>
      <c r="V10" s="25">
        <v>79</v>
      </c>
      <c r="W10" s="30"/>
      <c r="X10" s="28" t="s">
        <v>39</v>
      </c>
      <c r="Y10" s="29"/>
      <c r="Z10" s="24">
        <f t="shared" si="3"/>
        <v>85</v>
      </c>
      <c r="AA10" s="24"/>
      <c r="AB10" s="25">
        <v>40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68</v>
      </c>
      <c r="AI10" s="24"/>
      <c r="AJ10" s="25">
        <v>24</v>
      </c>
      <c r="AK10" s="25"/>
      <c r="AL10" s="25">
        <v>44</v>
      </c>
      <c r="AM10" s="31"/>
    </row>
    <row r="11" spans="1:39" s="13" customFormat="1" ht="18" customHeight="1">
      <c r="A11" s="23" t="s">
        <v>41</v>
      </c>
      <c r="B11" s="24">
        <f t="shared" si="0"/>
        <v>78</v>
      </c>
      <c r="C11" s="24"/>
      <c r="D11" s="25">
        <v>46</v>
      </c>
      <c r="E11" s="25"/>
      <c r="F11" s="26">
        <v>32</v>
      </c>
      <c r="G11" s="27"/>
      <c r="H11" s="28" t="s">
        <v>42</v>
      </c>
      <c r="I11" s="29"/>
      <c r="J11" s="24">
        <f t="shared" si="1"/>
        <v>105</v>
      </c>
      <c r="K11" s="24"/>
      <c r="L11" s="25">
        <v>55</v>
      </c>
      <c r="M11" s="25"/>
      <c r="N11" s="25">
        <v>50</v>
      </c>
      <c r="O11" s="30"/>
      <c r="P11" s="28" t="s">
        <v>43</v>
      </c>
      <c r="Q11" s="29"/>
      <c r="R11" s="24">
        <f t="shared" si="2"/>
        <v>179</v>
      </c>
      <c r="S11" s="24"/>
      <c r="T11" s="25">
        <v>75</v>
      </c>
      <c r="U11" s="25"/>
      <c r="V11" s="25">
        <v>104</v>
      </c>
      <c r="W11" s="30"/>
      <c r="X11" s="28" t="s">
        <v>44</v>
      </c>
      <c r="Y11" s="29"/>
      <c r="Z11" s="24">
        <f t="shared" si="3"/>
        <v>99</v>
      </c>
      <c r="AA11" s="24"/>
      <c r="AB11" s="25">
        <v>51</v>
      </c>
      <c r="AC11" s="25"/>
      <c r="AD11" s="25">
        <v>48</v>
      </c>
      <c r="AE11" s="30"/>
      <c r="AF11" s="28" t="s">
        <v>45</v>
      </c>
      <c r="AG11" s="29"/>
      <c r="AH11" s="24">
        <f t="shared" si="4"/>
        <v>73</v>
      </c>
      <c r="AI11" s="24"/>
      <c r="AJ11" s="25">
        <v>19</v>
      </c>
      <c r="AK11" s="25"/>
      <c r="AL11" s="25">
        <v>54</v>
      </c>
      <c r="AM11" s="31"/>
    </row>
    <row r="12" spans="1:39" s="13" customFormat="1" ht="18" customHeight="1">
      <c r="A12" s="23" t="s">
        <v>46</v>
      </c>
      <c r="B12" s="24">
        <f t="shared" si="0"/>
        <v>100</v>
      </c>
      <c r="C12" s="24"/>
      <c r="D12" s="25">
        <v>52</v>
      </c>
      <c r="E12" s="25"/>
      <c r="F12" s="26">
        <v>48</v>
      </c>
      <c r="G12" s="27"/>
      <c r="H12" s="28" t="s">
        <v>47</v>
      </c>
      <c r="I12" s="29"/>
      <c r="J12" s="24">
        <f t="shared" si="1"/>
        <v>117</v>
      </c>
      <c r="K12" s="24"/>
      <c r="L12" s="25">
        <v>55</v>
      </c>
      <c r="M12" s="25"/>
      <c r="N12" s="25">
        <v>62</v>
      </c>
      <c r="O12" s="30"/>
      <c r="P12" s="28" t="s">
        <v>48</v>
      </c>
      <c r="Q12" s="29"/>
      <c r="R12" s="24">
        <f t="shared" si="2"/>
        <v>169</v>
      </c>
      <c r="S12" s="24"/>
      <c r="T12" s="25">
        <v>81</v>
      </c>
      <c r="U12" s="25"/>
      <c r="V12" s="25">
        <v>88</v>
      </c>
      <c r="W12" s="30"/>
      <c r="X12" s="28" t="s">
        <v>49</v>
      </c>
      <c r="Y12" s="29"/>
      <c r="Z12" s="24">
        <f t="shared" si="3"/>
        <v>100</v>
      </c>
      <c r="AA12" s="24"/>
      <c r="AB12" s="25">
        <v>42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54</v>
      </c>
      <c r="AI12" s="24"/>
      <c r="AJ12" s="25">
        <v>19</v>
      </c>
      <c r="AK12" s="25"/>
      <c r="AL12" s="25">
        <v>35</v>
      </c>
      <c r="AM12" s="31"/>
    </row>
    <row r="13" spans="1:39" s="13" customFormat="1" ht="18" customHeight="1">
      <c r="A13" s="23" t="s">
        <v>51</v>
      </c>
      <c r="B13" s="24">
        <f t="shared" si="0"/>
        <v>99</v>
      </c>
      <c r="C13" s="24"/>
      <c r="D13" s="25">
        <v>65</v>
      </c>
      <c r="E13" s="25"/>
      <c r="F13" s="26">
        <v>34</v>
      </c>
      <c r="G13" s="27"/>
      <c r="H13" s="28" t="s">
        <v>52</v>
      </c>
      <c r="I13" s="29"/>
      <c r="J13" s="24">
        <f t="shared" si="1"/>
        <v>116</v>
      </c>
      <c r="K13" s="24"/>
      <c r="L13" s="25">
        <v>57</v>
      </c>
      <c r="M13" s="25"/>
      <c r="N13" s="25">
        <v>59</v>
      </c>
      <c r="O13" s="30"/>
      <c r="P13" s="28" t="s">
        <v>53</v>
      </c>
      <c r="Q13" s="29"/>
      <c r="R13" s="24">
        <f t="shared" si="2"/>
        <v>175</v>
      </c>
      <c r="S13" s="24"/>
      <c r="T13" s="25">
        <v>78</v>
      </c>
      <c r="U13" s="25"/>
      <c r="V13" s="25">
        <v>97</v>
      </c>
      <c r="W13" s="30"/>
      <c r="X13" s="28" t="s">
        <v>54</v>
      </c>
      <c r="Y13" s="29"/>
      <c r="Z13" s="24">
        <f t="shared" si="3"/>
        <v>99</v>
      </c>
      <c r="AA13" s="24"/>
      <c r="AB13" s="25">
        <v>44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20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106</v>
      </c>
      <c r="C14" s="24"/>
      <c r="D14" s="25">
        <v>56</v>
      </c>
      <c r="E14" s="25"/>
      <c r="F14" s="26">
        <v>50</v>
      </c>
      <c r="G14" s="27"/>
      <c r="H14" s="28" t="s">
        <v>57</v>
      </c>
      <c r="I14" s="29"/>
      <c r="J14" s="24">
        <f t="shared" si="1"/>
        <v>115</v>
      </c>
      <c r="K14" s="24"/>
      <c r="L14" s="25">
        <v>41</v>
      </c>
      <c r="M14" s="25"/>
      <c r="N14" s="25">
        <v>74</v>
      </c>
      <c r="O14" s="30"/>
      <c r="P14" s="28" t="s">
        <v>58</v>
      </c>
      <c r="Q14" s="29"/>
      <c r="R14" s="24">
        <f t="shared" si="2"/>
        <v>159</v>
      </c>
      <c r="S14" s="24"/>
      <c r="T14" s="25">
        <v>84</v>
      </c>
      <c r="U14" s="25"/>
      <c r="V14" s="25">
        <v>75</v>
      </c>
      <c r="W14" s="30"/>
      <c r="X14" s="28" t="s">
        <v>59</v>
      </c>
      <c r="Y14" s="29"/>
      <c r="Z14" s="24">
        <f t="shared" si="3"/>
        <v>111</v>
      </c>
      <c r="AA14" s="24"/>
      <c r="AB14" s="25">
        <v>49</v>
      </c>
      <c r="AC14" s="25"/>
      <c r="AD14" s="25">
        <v>62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8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106</v>
      </c>
      <c r="C15" s="24"/>
      <c r="D15" s="25">
        <v>61</v>
      </c>
      <c r="E15" s="25"/>
      <c r="F15" s="26">
        <v>45</v>
      </c>
      <c r="G15" s="27"/>
      <c r="H15" s="28" t="s">
        <v>62</v>
      </c>
      <c r="I15" s="29"/>
      <c r="J15" s="24">
        <f t="shared" si="1"/>
        <v>120</v>
      </c>
      <c r="K15" s="24"/>
      <c r="L15" s="25">
        <v>67</v>
      </c>
      <c r="M15" s="25"/>
      <c r="N15" s="25">
        <v>53</v>
      </c>
      <c r="O15" s="30"/>
      <c r="P15" s="28" t="s">
        <v>63</v>
      </c>
      <c r="Q15" s="29"/>
      <c r="R15" s="24">
        <f t="shared" si="2"/>
        <v>155</v>
      </c>
      <c r="S15" s="24"/>
      <c r="T15" s="25">
        <v>85</v>
      </c>
      <c r="U15" s="25"/>
      <c r="V15" s="25">
        <v>70</v>
      </c>
      <c r="W15" s="30"/>
      <c r="X15" s="28" t="s">
        <v>64</v>
      </c>
      <c r="Y15" s="29"/>
      <c r="Z15" s="24">
        <f t="shared" si="3"/>
        <v>119</v>
      </c>
      <c r="AA15" s="24"/>
      <c r="AB15" s="25">
        <v>56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6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105</v>
      </c>
      <c r="C16" s="24"/>
      <c r="D16" s="25">
        <v>55</v>
      </c>
      <c r="E16" s="25"/>
      <c r="F16" s="26">
        <v>50</v>
      </c>
      <c r="G16" s="27"/>
      <c r="H16" s="28" t="s">
        <v>67</v>
      </c>
      <c r="I16" s="29"/>
      <c r="J16" s="24">
        <f t="shared" si="1"/>
        <v>107</v>
      </c>
      <c r="K16" s="24"/>
      <c r="L16" s="25">
        <v>58</v>
      </c>
      <c r="M16" s="25"/>
      <c r="N16" s="25">
        <v>49</v>
      </c>
      <c r="O16" s="30"/>
      <c r="P16" s="28" t="s">
        <v>68</v>
      </c>
      <c r="Q16" s="29"/>
      <c r="R16" s="24">
        <f t="shared" si="2"/>
        <v>151</v>
      </c>
      <c r="S16" s="24"/>
      <c r="T16" s="25">
        <v>74</v>
      </c>
      <c r="U16" s="25"/>
      <c r="V16" s="25">
        <v>77</v>
      </c>
      <c r="W16" s="30"/>
      <c r="X16" s="28" t="s">
        <v>69</v>
      </c>
      <c r="Y16" s="29"/>
      <c r="Z16" s="24">
        <f t="shared" si="3"/>
        <v>134</v>
      </c>
      <c r="AA16" s="24"/>
      <c r="AB16" s="25">
        <v>52</v>
      </c>
      <c r="AC16" s="25"/>
      <c r="AD16" s="25">
        <v>82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7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104</v>
      </c>
      <c r="C17" s="24"/>
      <c r="D17" s="25">
        <v>55</v>
      </c>
      <c r="E17" s="25"/>
      <c r="F17" s="26">
        <v>49</v>
      </c>
      <c r="G17" s="27"/>
      <c r="H17" s="28" t="s">
        <v>72</v>
      </c>
      <c r="I17" s="29"/>
      <c r="J17" s="24">
        <f t="shared" si="1"/>
        <v>95</v>
      </c>
      <c r="K17" s="24"/>
      <c r="L17" s="25">
        <v>49</v>
      </c>
      <c r="M17" s="25"/>
      <c r="N17" s="25">
        <v>46</v>
      </c>
      <c r="O17" s="30"/>
      <c r="P17" s="28" t="s">
        <v>73</v>
      </c>
      <c r="Q17" s="29"/>
      <c r="R17" s="24">
        <f t="shared" si="2"/>
        <v>161</v>
      </c>
      <c r="S17" s="24"/>
      <c r="T17" s="25">
        <v>83</v>
      </c>
      <c r="U17" s="25"/>
      <c r="V17" s="25">
        <v>78</v>
      </c>
      <c r="W17" s="30"/>
      <c r="X17" s="28" t="s">
        <v>74</v>
      </c>
      <c r="Y17" s="29"/>
      <c r="Z17" s="24">
        <f t="shared" si="3"/>
        <v>149</v>
      </c>
      <c r="AA17" s="24"/>
      <c r="AB17" s="25">
        <v>69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3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108</v>
      </c>
      <c r="C18" s="24"/>
      <c r="D18" s="25">
        <v>49</v>
      </c>
      <c r="E18" s="25"/>
      <c r="F18" s="26">
        <v>59</v>
      </c>
      <c r="G18" s="27"/>
      <c r="H18" s="28" t="s">
        <v>77</v>
      </c>
      <c r="I18" s="29"/>
      <c r="J18" s="24">
        <f t="shared" si="1"/>
        <v>118</v>
      </c>
      <c r="K18" s="24"/>
      <c r="L18" s="25">
        <v>53</v>
      </c>
      <c r="M18" s="25"/>
      <c r="N18" s="25">
        <v>65</v>
      </c>
      <c r="O18" s="30"/>
      <c r="P18" s="28" t="s">
        <v>78</v>
      </c>
      <c r="Q18" s="29"/>
      <c r="R18" s="24">
        <f t="shared" si="2"/>
        <v>132</v>
      </c>
      <c r="S18" s="24"/>
      <c r="T18" s="25">
        <v>77</v>
      </c>
      <c r="U18" s="25"/>
      <c r="V18" s="25">
        <v>55</v>
      </c>
      <c r="W18" s="30"/>
      <c r="X18" s="28" t="s">
        <v>79</v>
      </c>
      <c r="Y18" s="29"/>
      <c r="Z18" s="24">
        <f t="shared" si="3"/>
        <v>137</v>
      </c>
      <c r="AA18" s="24"/>
      <c r="AB18" s="25">
        <v>51</v>
      </c>
      <c r="AC18" s="25"/>
      <c r="AD18" s="25">
        <v>86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6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95</v>
      </c>
      <c r="C19" s="24"/>
      <c r="D19" s="25">
        <v>46</v>
      </c>
      <c r="E19" s="25"/>
      <c r="F19" s="26">
        <v>49</v>
      </c>
      <c r="G19" s="27"/>
      <c r="H19" s="28" t="s">
        <v>82</v>
      </c>
      <c r="I19" s="29"/>
      <c r="J19" s="24">
        <f t="shared" si="1"/>
        <v>118</v>
      </c>
      <c r="K19" s="24"/>
      <c r="L19" s="25">
        <v>56</v>
      </c>
      <c r="M19" s="25"/>
      <c r="N19" s="25">
        <v>62</v>
      </c>
      <c r="O19" s="30"/>
      <c r="P19" s="28" t="s">
        <v>83</v>
      </c>
      <c r="Q19" s="29"/>
      <c r="R19" s="24">
        <f t="shared" si="2"/>
        <v>151</v>
      </c>
      <c r="S19" s="24"/>
      <c r="T19" s="25">
        <v>68</v>
      </c>
      <c r="U19" s="25"/>
      <c r="V19" s="25">
        <v>83</v>
      </c>
      <c r="W19" s="30"/>
      <c r="X19" s="28" t="s">
        <v>84</v>
      </c>
      <c r="Y19" s="29"/>
      <c r="Z19" s="24">
        <f t="shared" si="3"/>
        <v>145</v>
      </c>
      <c r="AA19" s="24"/>
      <c r="AB19" s="25">
        <v>63</v>
      </c>
      <c r="AC19" s="25"/>
      <c r="AD19" s="25">
        <v>82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6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95</v>
      </c>
      <c r="C20" s="24"/>
      <c r="D20" s="25">
        <v>46</v>
      </c>
      <c r="E20" s="25"/>
      <c r="F20" s="26">
        <v>49</v>
      </c>
      <c r="G20" s="27"/>
      <c r="H20" s="28" t="s">
        <v>87</v>
      </c>
      <c r="I20" s="29"/>
      <c r="J20" s="24">
        <f t="shared" si="1"/>
        <v>126</v>
      </c>
      <c r="K20" s="24"/>
      <c r="L20" s="25">
        <v>63</v>
      </c>
      <c r="M20" s="25"/>
      <c r="N20" s="25">
        <v>63</v>
      </c>
      <c r="O20" s="30"/>
      <c r="P20" s="28" t="s">
        <v>88</v>
      </c>
      <c r="Q20" s="29"/>
      <c r="R20" s="24">
        <f t="shared" si="2"/>
        <v>120</v>
      </c>
      <c r="S20" s="24"/>
      <c r="T20" s="25">
        <v>59</v>
      </c>
      <c r="U20" s="25"/>
      <c r="V20" s="25">
        <v>61</v>
      </c>
      <c r="W20" s="30"/>
      <c r="X20" s="28" t="s">
        <v>89</v>
      </c>
      <c r="Y20" s="29"/>
      <c r="Z20" s="24">
        <f t="shared" si="3"/>
        <v>89</v>
      </c>
      <c r="AA20" s="24"/>
      <c r="AB20" s="25">
        <v>34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4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97</v>
      </c>
      <c r="C21" s="24"/>
      <c r="D21" s="25">
        <v>54</v>
      </c>
      <c r="E21" s="25"/>
      <c r="F21" s="26">
        <v>43</v>
      </c>
      <c r="G21" s="27"/>
      <c r="H21" s="28" t="s">
        <v>92</v>
      </c>
      <c r="I21" s="29"/>
      <c r="J21" s="24">
        <f t="shared" si="1"/>
        <v>128</v>
      </c>
      <c r="K21" s="24"/>
      <c r="L21" s="25">
        <v>71</v>
      </c>
      <c r="M21" s="25"/>
      <c r="N21" s="25">
        <v>57</v>
      </c>
      <c r="O21" s="30"/>
      <c r="P21" s="28" t="s">
        <v>93</v>
      </c>
      <c r="Q21" s="29"/>
      <c r="R21" s="24">
        <f t="shared" si="2"/>
        <v>138</v>
      </c>
      <c r="S21" s="24"/>
      <c r="T21" s="25">
        <v>70</v>
      </c>
      <c r="U21" s="25"/>
      <c r="V21" s="25">
        <v>68</v>
      </c>
      <c r="W21" s="30"/>
      <c r="X21" s="28" t="s">
        <v>94</v>
      </c>
      <c r="Y21" s="29"/>
      <c r="Z21" s="24">
        <f t="shared" si="3"/>
        <v>82</v>
      </c>
      <c r="AA21" s="24"/>
      <c r="AB21" s="25">
        <v>44</v>
      </c>
      <c r="AC21" s="25"/>
      <c r="AD21" s="25">
        <v>38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112</v>
      </c>
      <c r="C22" s="24"/>
      <c r="D22" s="25">
        <v>43</v>
      </c>
      <c r="E22" s="25"/>
      <c r="F22" s="26">
        <v>69</v>
      </c>
      <c r="G22" s="27"/>
      <c r="H22" s="28" t="s">
        <v>97</v>
      </c>
      <c r="I22" s="29"/>
      <c r="J22" s="24">
        <f t="shared" si="1"/>
        <v>148</v>
      </c>
      <c r="K22" s="24"/>
      <c r="L22" s="25">
        <v>66</v>
      </c>
      <c r="M22" s="25"/>
      <c r="N22" s="25">
        <v>82</v>
      </c>
      <c r="O22" s="30"/>
      <c r="P22" s="28" t="s">
        <v>98</v>
      </c>
      <c r="Q22" s="29"/>
      <c r="R22" s="24">
        <f t="shared" si="2"/>
        <v>113</v>
      </c>
      <c r="S22" s="24"/>
      <c r="T22" s="25">
        <v>64</v>
      </c>
      <c r="U22" s="25"/>
      <c r="V22" s="25">
        <v>49</v>
      </c>
      <c r="W22" s="30"/>
      <c r="X22" s="28" t="s">
        <v>99</v>
      </c>
      <c r="Y22" s="29"/>
      <c r="Z22" s="24">
        <f t="shared" si="3"/>
        <v>109</v>
      </c>
      <c r="AA22" s="24"/>
      <c r="AB22" s="25">
        <v>46</v>
      </c>
      <c r="AC22" s="25"/>
      <c r="AD22" s="25">
        <v>63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80</v>
      </c>
      <c r="C23" s="33"/>
      <c r="D23" s="34">
        <v>35</v>
      </c>
      <c r="E23" s="34"/>
      <c r="F23" s="35">
        <v>45</v>
      </c>
      <c r="G23" s="36"/>
      <c r="H23" s="37" t="s">
        <v>102</v>
      </c>
      <c r="I23" s="38"/>
      <c r="J23" s="33">
        <f t="shared" si="1"/>
        <v>137</v>
      </c>
      <c r="K23" s="33"/>
      <c r="L23" s="34">
        <v>62</v>
      </c>
      <c r="M23" s="34"/>
      <c r="N23" s="34">
        <v>75</v>
      </c>
      <c r="O23" s="39"/>
      <c r="P23" s="37" t="s">
        <v>103</v>
      </c>
      <c r="Q23" s="38"/>
      <c r="R23" s="33">
        <f t="shared" si="2"/>
        <v>120</v>
      </c>
      <c r="S23" s="33"/>
      <c r="T23" s="34">
        <v>57</v>
      </c>
      <c r="U23" s="34"/>
      <c r="V23" s="34">
        <v>63</v>
      </c>
      <c r="W23" s="39"/>
      <c r="X23" s="37" t="s">
        <v>104</v>
      </c>
      <c r="Y23" s="38"/>
      <c r="Z23" s="33">
        <f t="shared" si="3"/>
        <v>95</v>
      </c>
      <c r="AA23" s="33"/>
      <c r="AB23" s="34">
        <v>32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506</v>
      </c>
      <c r="D27" s="62"/>
      <c r="E27" s="63">
        <f>SUM(E28:F29)</f>
        <v>578</v>
      </c>
      <c r="F27" s="62"/>
      <c r="G27" s="63">
        <f>SUM(G28:H29)</f>
        <v>317</v>
      </c>
      <c r="H27" s="62"/>
      <c r="I27" s="63">
        <f>SUM(I28:J29)</f>
        <v>287</v>
      </c>
      <c r="J27" s="62"/>
      <c r="K27" s="63">
        <f>SUM(K28:L29)</f>
        <v>192</v>
      </c>
      <c r="L27" s="62"/>
      <c r="M27" s="63">
        <f>SUM(M28:N29)</f>
        <v>997</v>
      </c>
      <c r="N27" s="62"/>
      <c r="O27" s="63">
        <f>SUM(O28:P29)</f>
        <v>1212</v>
      </c>
      <c r="P27" s="62"/>
      <c r="Q27" s="63">
        <f>SUM(Q28:R29)</f>
        <v>1491</v>
      </c>
      <c r="R27" s="62"/>
      <c r="S27" s="63">
        <f>SUM(S28:T29)</f>
        <v>1400</v>
      </c>
      <c r="T27" s="62"/>
      <c r="U27" s="63">
        <f>SUM(U28:V29)</f>
        <v>518</v>
      </c>
      <c r="V27" s="62"/>
      <c r="W27" s="63">
        <f>SUM(W28:X29)</f>
        <v>477</v>
      </c>
      <c r="X27" s="62"/>
      <c r="Y27" s="63">
        <f>SUM(Y28:Z29)</f>
        <v>650</v>
      </c>
      <c r="Z27" s="62"/>
      <c r="AA27" s="63">
        <f>SUM(AA28:AB29)</f>
        <v>520</v>
      </c>
      <c r="AB27" s="62"/>
      <c r="AC27" s="63">
        <f>SUM(AC28:AD29)</f>
        <v>752</v>
      </c>
      <c r="AD27" s="62"/>
      <c r="AE27" s="63">
        <f>SUM(AE28:AF29)</f>
        <v>147</v>
      </c>
      <c r="AF27" s="62"/>
      <c r="AG27" s="63">
        <f>SUM(AG28:AH29)</f>
        <v>7</v>
      </c>
      <c r="AH27" s="62"/>
      <c r="AI27" s="64">
        <f>SUM(C27:AH27)</f>
        <v>10051</v>
      </c>
      <c r="AJ27" s="65"/>
      <c r="AK27" s="66">
        <v>4630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251</v>
      </c>
      <c r="D28" s="71"/>
      <c r="E28" s="72">
        <f>SUM(D10:E15)</f>
        <v>330</v>
      </c>
      <c r="F28" s="71"/>
      <c r="G28" s="72">
        <f>SUM(D16:E18)</f>
        <v>159</v>
      </c>
      <c r="H28" s="71"/>
      <c r="I28" s="72">
        <f>SUM(D19:E21)</f>
        <v>146</v>
      </c>
      <c r="J28" s="71"/>
      <c r="K28" s="72">
        <f>SUM(D22:E23)</f>
        <v>78</v>
      </c>
      <c r="L28" s="71"/>
      <c r="M28" s="72">
        <f>SUM(L4:M13)</f>
        <v>470</v>
      </c>
      <c r="N28" s="71"/>
      <c r="O28" s="72">
        <f>SUM(L14:M23)</f>
        <v>586</v>
      </c>
      <c r="P28" s="71"/>
      <c r="Q28" s="72">
        <f>SUM(T4:U13)</f>
        <v>713</v>
      </c>
      <c r="R28" s="71"/>
      <c r="S28" s="72">
        <f>SUM(T14:U23)</f>
        <v>721</v>
      </c>
      <c r="T28" s="71"/>
      <c r="U28" s="72">
        <f>SUM(AB4:AC8)</f>
        <v>255</v>
      </c>
      <c r="V28" s="71"/>
      <c r="W28" s="72">
        <f>SUM(AB9:AC13)</f>
        <v>227</v>
      </c>
      <c r="X28" s="71"/>
      <c r="Y28" s="72">
        <f>SUM(AB14:AC18)</f>
        <v>277</v>
      </c>
      <c r="Z28" s="71"/>
      <c r="AA28" s="72">
        <f>SUM(AB19:AC23)</f>
        <v>219</v>
      </c>
      <c r="AB28" s="71"/>
      <c r="AC28" s="72">
        <f>SUM(AJ4:AK13)</f>
        <v>304</v>
      </c>
      <c r="AD28" s="71"/>
      <c r="AE28" s="72">
        <f>SUM(AJ14:AK23)</f>
        <v>40</v>
      </c>
      <c r="AF28" s="71"/>
      <c r="AG28" s="72">
        <f>AJ24</f>
        <v>0</v>
      </c>
      <c r="AH28" s="71"/>
      <c r="AI28" s="73">
        <f>SUM(C28:AH28)</f>
        <v>4776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255</v>
      </c>
      <c r="D29" s="78"/>
      <c r="E29" s="79">
        <f>SUM(F10:G15)</f>
        <v>248</v>
      </c>
      <c r="F29" s="78"/>
      <c r="G29" s="79">
        <f>SUM(F16:G18)</f>
        <v>158</v>
      </c>
      <c r="H29" s="78"/>
      <c r="I29" s="79">
        <f>SUM(F19:G21)</f>
        <v>141</v>
      </c>
      <c r="J29" s="78"/>
      <c r="K29" s="79">
        <f>SUM(F22:G23)</f>
        <v>114</v>
      </c>
      <c r="L29" s="78"/>
      <c r="M29" s="79">
        <f>SUM(N4:O13)</f>
        <v>527</v>
      </c>
      <c r="N29" s="78"/>
      <c r="O29" s="79">
        <f>SUM(N14:O23)</f>
        <v>626</v>
      </c>
      <c r="P29" s="78"/>
      <c r="Q29" s="79">
        <f>SUM(V4:W13)</f>
        <v>778</v>
      </c>
      <c r="R29" s="78"/>
      <c r="S29" s="79">
        <f>SUM(V14:W23)</f>
        <v>679</v>
      </c>
      <c r="T29" s="78"/>
      <c r="U29" s="79">
        <f>SUM(AD4:AE8)</f>
        <v>263</v>
      </c>
      <c r="V29" s="78"/>
      <c r="W29" s="79">
        <f>SUM(AD9:AE13)</f>
        <v>250</v>
      </c>
      <c r="X29" s="78"/>
      <c r="Y29" s="79">
        <f>SUM(AD14:AE18)</f>
        <v>373</v>
      </c>
      <c r="Z29" s="78"/>
      <c r="AA29" s="79">
        <f>SUM(AD19:AE23)</f>
        <v>301</v>
      </c>
      <c r="AB29" s="78"/>
      <c r="AC29" s="79">
        <f>SUM(AL4:AM13)</f>
        <v>448</v>
      </c>
      <c r="AD29" s="78"/>
      <c r="AE29" s="79">
        <f>SUM(AL14:AM23)</f>
        <v>107</v>
      </c>
      <c r="AF29" s="78"/>
      <c r="AG29" s="79">
        <f>AL24</f>
        <v>7</v>
      </c>
      <c r="AH29" s="78"/>
      <c r="AI29" s="80">
        <f>SUM(C29:AH29)</f>
        <v>5275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1401</v>
      </c>
      <c r="D31" s="92"/>
      <c r="E31" s="92"/>
      <c r="F31" s="93">
        <f>C31/AI27</f>
        <v>0.13938911551089445</v>
      </c>
      <c r="G31" s="93"/>
      <c r="H31" s="94"/>
      <c r="I31" s="95">
        <f>SUM(I27:V27)</f>
        <v>6097</v>
      </c>
      <c r="J31" s="96"/>
      <c r="K31" s="96"/>
      <c r="L31" s="96"/>
      <c r="M31" s="96"/>
      <c r="N31" s="96"/>
      <c r="O31" s="96"/>
      <c r="P31" s="97">
        <f>I31/AI27</f>
        <v>0.6066063078300666</v>
      </c>
      <c r="Q31" s="97"/>
      <c r="R31" s="97"/>
      <c r="S31" s="97"/>
      <c r="T31" s="97"/>
      <c r="U31" s="97"/>
      <c r="V31" s="98"/>
      <c r="W31" s="95">
        <f>SUM(W27:AH27)</f>
        <v>2553</v>
      </c>
      <c r="X31" s="99"/>
      <c r="Y31" s="99"/>
      <c r="Z31" s="99"/>
      <c r="AA31" s="99"/>
      <c r="AB31" s="99"/>
      <c r="AC31" s="97">
        <f>W31/AI27</f>
        <v>0.2540045766590389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90</v>
      </c>
      <c r="C4" s="15"/>
      <c r="D4" s="16">
        <v>47</v>
      </c>
      <c r="E4" s="16"/>
      <c r="F4" s="17">
        <v>43</v>
      </c>
      <c r="G4" s="18"/>
      <c r="H4" s="19" t="s">
        <v>7</v>
      </c>
      <c r="I4" s="20"/>
      <c r="J4" s="15">
        <f aca="true" t="shared" si="1" ref="J4:J23">SUM(L4:N4)</f>
        <v>193</v>
      </c>
      <c r="K4" s="15"/>
      <c r="L4" s="16">
        <v>97</v>
      </c>
      <c r="M4" s="16"/>
      <c r="N4" s="16">
        <v>96</v>
      </c>
      <c r="O4" s="21"/>
      <c r="P4" s="19" t="s">
        <v>8</v>
      </c>
      <c r="Q4" s="20"/>
      <c r="R4" s="15">
        <f aca="true" t="shared" si="2" ref="R4:R23">SUM(T4:V4)</f>
        <v>172</v>
      </c>
      <c r="S4" s="15"/>
      <c r="T4" s="16">
        <v>72</v>
      </c>
      <c r="U4" s="16"/>
      <c r="V4" s="16">
        <v>100</v>
      </c>
      <c r="W4" s="21"/>
      <c r="X4" s="19" t="s">
        <v>9</v>
      </c>
      <c r="Y4" s="20"/>
      <c r="Z4" s="15">
        <f aca="true" t="shared" si="3" ref="Z4:Z23">SUM(AB4:AD4)</f>
        <v>158</v>
      </c>
      <c r="AA4" s="15"/>
      <c r="AB4" s="16">
        <v>73</v>
      </c>
      <c r="AC4" s="16"/>
      <c r="AD4" s="16">
        <v>85</v>
      </c>
      <c r="AE4" s="21"/>
      <c r="AF4" s="19" t="s">
        <v>10</v>
      </c>
      <c r="AG4" s="20"/>
      <c r="AH4" s="15">
        <f aca="true" t="shared" si="4" ref="AH4:AH24">SUM(AJ4:AL4)</f>
        <v>93</v>
      </c>
      <c r="AI4" s="15"/>
      <c r="AJ4" s="16">
        <v>36</v>
      </c>
      <c r="AK4" s="16"/>
      <c r="AL4" s="16">
        <v>57</v>
      </c>
      <c r="AM4" s="22"/>
    </row>
    <row r="5" spans="1:39" s="13" customFormat="1" ht="18" customHeight="1">
      <c r="A5" s="23" t="s">
        <v>11</v>
      </c>
      <c r="B5" s="24">
        <f t="shared" si="0"/>
        <v>98</v>
      </c>
      <c r="C5" s="24"/>
      <c r="D5" s="25">
        <v>50</v>
      </c>
      <c r="E5" s="25"/>
      <c r="F5" s="26">
        <v>48</v>
      </c>
      <c r="G5" s="27"/>
      <c r="H5" s="28" t="s">
        <v>12</v>
      </c>
      <c r="I5" s="29"/>
      <c r="J5" s="24">
        <f t="shared" si="1"/>
        <v>220</v>
      </c>
      <c r="K5" s="24"/>
      <c r="L5" s="25">
        <v>123</v>
      </c>
      <c r="M5" s="25"/>
      <c r="N5" s="25">
        <v>97</v>
      </c>
      <c r="O5" s="30"/>
      <c r="P5" s="28" t="s">
        <v>13</v>
      </c>
      <c r="Q5" s="29"/>
      <c r="R5" s="24">
        <f t="shared" si="2"/>
        <v>178</v>
      </c>
      <c r="S5" s="24"/>
      <c r="T5" s="25">
        <v>94</v>
      </c>
      <c r="U5" s="25"/>
      <c r="V5" s="25">
        <v>84</v>
      </c>
      <c r="W5" s="30"/>
      <c r="X5" s="28" t="s">
        <v>14</v>
      </c>
      <c r="Y5" s="29"/>
      <c r="Z5" s="24">
        <f t="shared" si="3"/>
        <v>138</v>
      </c>
      <c r="AA5" s="24"/>
      <c r="AB5" s="25">
        <v>75</v>
      </c>
      <c r="AC5" s="25"/>
      <c r="AD5" s="25">
        <v>63</v>
      </c>
      <c r="AE5" s="30"/>
      <c r="AF5" s="28" t="s">
        <v>15</v>
      </c>
      <c r="AG5" s="29"/>
      <c r="AH5" s="24">
        <f t="shared" si="4"/>
        <v>84</v>
      </c>
      <c r="AI5" s="24"/>
      <c r="AJ5" s="25">
        <v>28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116</v>
      </c>
      <c r="C6" s="24"/>
      <c r="D6" s="25">
        <v>66</v>
      </c>
      <c r="E6" s="25"/>
      <c r="F6" s="26">
        <v>50</v>
      </c>
      <c r="G6" s="27"/>
      <c r="H6" s="28" t="s">
        <v>17</v>
      </c>
      <c r="I6" s="29"/>
      <c r="J6" s="24">
        <f t="shared" si="1"/>
        <v>222</v>
      </c>
      <c r="K6" s="24"/>
      <c r="L6" s="25">
        <v>110</v>
      </c>
      <c r="M6" s="25"/>
      <c r="N6" s="25">
        <v>112</v>
      </c>
      <c r="O6" s="30"/>
      <c r="P6" s="28" t="s">
        <v>18</v>
      </c>
      <c r="Q6" s="29"/>
      <c r="R6" s="24">
        <f t="shared" si="2"/>
        <v>231</v>
      </c>
      <c r="S6" s="24"/>
      <c r="T6" s="25">
        <v>100</v>
      </c>
      <c r="U6" s="25"/>
      <c r="V6" s="25">
        <v>131</v>
      </c>
      <c r="W6" s="30"/>
      <c r="X6" s="28" t="s">
        <v>19</v>
      </c>
      <c r="Y6" s="29"/>
      <c r="Z6" s="24">
        <f t="shared" si="3"/>
        <v>136</v>
      </c>
      <c r="AA6" s="24"/>
      <c r="AB6" s="25">
        <v>66</v>
      </c>
      <c r="AC6" s="25"/>
      <c r="AD6" s="25">
        <v>70</v>
      </c>
      <c r="AE6" s="30"/>
      <c r="AF6" s="28" t="s">
        <v>20</v>
      </c>
      <c r="AG6" s="29"/>
      <c r="AH6" s="24">
        <f t="shared" si="4"/>
        <v>74</v>
      </c>
      <c r="AI6" s="24"/>
      <c r="AJ6" s="25">
        <v>26</v>
      </c>
      <c r="AK6" s="25"/>
      <c r="AL6" s="25">
        <v>48</v>
      </c>
      <c r="AM6" s="31"/>
    </row>
    <row r="7" spans="1:39" s="13" customFormat="1" ht="18" customHeight="1">
      <c r="A7" s="23" t="s">
        <v>21</v>
      </c>
      <c r="B7" s="24">
        <f t="shared" si="0"/>
        <v>130</v>
      </c>
      <c r="C7" s="24"/>
      <c r="D7" s="25">
        <v>67</v>
      </c>
      <c r="E7" s="25"/>
      <c r="F7" s="26">
        <v>63</v>
      </c>
      <c r="G7" s="27"/>
      <c r="H7" s="28" t="s">
        <v>22</v>
      </c>
      <c r="I7" s="29"/>
      <c r="J7" s="24">
        <f t="shared" si="1"/>
        <v>160</v>
      </c>
      <c r="K7" s="24"/>
      <c r="L7" s="25">
        <v>77</v>
      </c>
      <c r="M7" s="25"/>
      <c r="N7" s="25">
        <v>83</v>
      </c>
      <c r="O7" s="30"/>
      <c r="P7" s="28" t="s">
        <v>23</v>
      </c>
      <c r="Q7" s="29"/>
      <c r="R7" s="24">
        <f t="shared" si="2"/>
        <v>244</v>
      </c>
      <c r="S7" s="24"/>
      <c r="T7" s="25">
        <v>119</v>
      </c>
      <c r="U7" s="25"/>
      <c r="V7" s="25">
        <v>125</v>
      </c>
      <c r="W7" s="30"/>
      <c r="X7" s="28" t="s">
        <v>24</v>
      </c>
      <c r="Y7" s="29"/>
      <c r="Z7" s="24">
        <f t="shared" si="3"/>
        <v>141</v>
      </c>
      <c r="AA7" s="24"/>
      <c r="AB7" s="25">
        <v>67</v>
      </c>
      <c r="AC7" s="25"/>
      <c r="AD7" s="25">
        <v>74</v>
      </c>
      <c r="AE7" s="30"/>
      <c r="AF7" s="28" t="s">
        <v>25</v>
      </c>
      <c r="AG7" s="29"/>
      <c r="AH7" s="24">
        <f t="shared" si="4"/>
        <v>60</v>
      </c>
      <c r="AI7" s="24"/>
      <c r="AJ7" s="25">
        <v>31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129</v>
      </c>
      <c r="C8" s="24"/>
      <c r="D8" s="25">
        <v>69</v>
      </c>
      <c r="E8" s="25"/>
      <c r="F8" s="26">
        <v>60</v>
      </c>
      <c r="G8" s="27"/>
      <c r="H8" s="28" t="s">
        <v>27</v>
      </c>
      <c r="I8" s="29"/>
      <c r="J8" s="24">
        <f t="shared" si="1"/>
        <v>167</v>
      </c>
      <c r="K8" s="24"/>
      <c r="L8" s="25">
        <v>73</v>
      </c>
      <c r="M8" s="25"/>
      <c r="N8" s="25">
        <v>94</v>
      </c>
      <c r="O8" s="30"/>
      <c r="P8" s="28" t="s">
        <v>28</v>
      </c>
      <c r="Q8" s="29"/>
      <c r="R8" s="24">
        <f t="shared" si="2"/>
        <v>231</v>
      </c>
      <c r="S8" s="24"/>
      <c r="T8" s="25">
        <v>106</v>
      </c>
      <c r="U8" s="25"/>
      <c r="V8" s="25">
        <v>125</v>
      </c>
      <c r="W8" s="30"/>
      <c r="X8" s="28" t="s">
        <v>29</v>
      </c>
      <c r="Y8" s="29"/>
      <c r="Z8" s="24">
        <f t="shared" si="3"/>
        <v>147</v>
      </c>
      <c r="AA8" s="24"/>
      <c r="AB8" s="25">
        <v>65</v>
      </c>
      <c r="AC8" s="25"/>
      <c r="AD8" s="25">
        <v>82</v>
      </c>
      <c r="AE8" s="30"/>
      <c r="AF8" s="28" t="s">
        <v>30</v>
      </c>
      <c r="AG8" s="29"/>
      <c r="AH8" s="24">
        <f t="shared" si="4"/>
        <v>66</v>
      </c>
      <c r="AI8" s="24"/>
      <c r="AJ8" s="25">
        <v>30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133</v>
      </c>
      <c r="C9" s="24"/>
      <c r="D9" s="25">
        <v>67</v>
      </c>
      <c r="E9" s="25"/>
      <c r="F9" s="26">
        <v>66</v>
      </c>
      <c r="G9" s="27"/>
      <c r="H9" s="28" t="s">
        <v>32</v>
      </c>
      <c r="I9" s="29"/>
      <c r="J9" s="24">
        <f t="shared" si="1"/>
        <v>161</v>
      </c>
      <c r="K9" s="24"/>
      <c r="L9" s="25">
        <v>58</v>
      </c>
      <c r="M9" s="25"/>
      <c r="N9" s="25">
        <v>103</v>
      </c>
      <c r="O9" s="30"/>
      <c r="P9" s="28" t="s">
        <v>33</v>
      </c>
      <c r="Q9" s="29"/>
      <c r="R9" s="24">
        <f t="shared" si="2"/>
        <v>247</v>
      </c>
      <c r="S9" s="24"/>
      <c r="T9" s="25">
        <v>116</v>
      </c>
      <c r="U9" s="25"/>
      <c r="V9" s="25">
        <v>131</v>
      </c>
      <c r="W9" s="30"/>
      <c r="X9" s="28" t="s">
        <v>34</v>
      </c>
      <c r="Y9" s="29"/>
      <c r="Z9" s="24">
        <f t="shared" si="3"/>
        <v>121</v>
      </c>
      <c r="AA9" s="24"/>
      <c r="AB9" s="25">
        <v>69</v>
      </c>
      <c r="AC9" s="25"/>
      <c r="AD9" s="25">
        <v>52</v>
      </c>
      <c r="AE9" s="30"/>
      <c r="AF9" s="28" t="s">
        <v>35</v>
      </c>
      <c r="AG9" s="29"/>
      <c r="AH9" s="24">
        <f t="shared" si="4"/>
        <v>63</v>
      </c>
      <c r="AI9" s="24"/>
      <c r="AJ9" s="25">
        <v>32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159</v>
      </c>
      <c r="C10" s="24"/>
      <c r="D10" s="25">
        <v>77</v>
      </c>
      <c r="E10" s="25"/>
      <c r="F10" s="26">
        <v>82</v>
      </c>
      <c r="G10" s="27"/>
      <c r="H10" s="28" t="s">
        <v>37</v>
      </c>
      <c r="I10" s="29"/>
      <c r="J10" s="24">
        <f t="shared" si="1"/>
        <v>193</v>
      </c>
      <c r="K10" s="24"/>
      <c r="L10" s="25">
        <v>86</v>
      </c>
      <c r="M10" s="25"/>
      <c r="N10" s="25">
        <v>107</v>
      </c>
      <c r="O10" s="30"/>
      <c r="P10" s="28" t="s">
        <v>38</v>
      </c>
      <c r="Q10" s="29"/>
      <c r="R10" s="24">
        <f t="shared" si="2"/>
        <v>251</v>
      </c>
      <c r="S10" s="24"/>
      <c r="T10" s="25">
        <v>128</v>
      </c>
      <c r="U10" s="25"/>
      <c r="V10" s="25">
        <v>123</v>
      </c>
      <c r="W10" s="30"/>
      <c r="X10" s="28" t="s">
        <v>39</v>
      </c>
      <c r="Y10" s="29"/>
      <c r="Z10" s="24">
        <f t="shared" si="3"/>
        <v>136</v>
      </c>
      <c r="AA10" s="24"/>
      <c r="AB10" s="25">
        <v>77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71</v>
      </c>
      <c r="AI10" s="24"/>
      <c r="AJ10" s="25">
        <v>23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157</v>
      </c>
      <c r="C11" s="24"/>
      <c r="D11" s="25">
        <v>73</v>
      </c>
      <c r="E11" s="25"/>
      <c r="F11" s="26">
        <v>84</v>
      </c>
      <c r="G11" s="27"/>
      <c r="H11" s="28" t="s">
        <v>42</v>
      </c>
      <c r="I11" s="29"/>
      <c r="J11" s="24">
        <f t="shared" si="1"/>
        <v>150</v>
      </c>
      <c r="K11" s="24"/>
      <c r="L11" s="25">
        <v>72</v>
      </c>
      <c r="M11" s="25"/>
      <c r="N11" s="25">
        <v>78</v>
      </c>
      <c r="O11" s="30"/>
      <c r="P11" s="28" t="s">
        <v>43</v>
      </c>
      <c r="Q11" s="29"/>
      <c r="R11" s="24">
        <f t="shared" si="2"/>
        <v>247</v>
      </c>
      <c r="S11" s="24"/>
      <c r="T11" s="25">
        <v>109</v>
      </c>
      <c r="U11" s="25"/>
      <c r="V11" s="25">
        <v>138</v>
      </c>
      <c r="W11" s="30"/>
      <c r="X11" s="28" t="s">
        <v>44</v>
      </c>
      <c r="Y11" s="29"/>
      <c r="Z11" s="24">
        <f t="shared" si="3"/>
        <v>128</v>
      </c>
      <c r="AA11" s="24"/>
      <c r="AB11" s="25">
        <v>58</v>
      </c>
      <c r="AC11" s="25"/>
      <c r="AD11" s="25">
        <v>70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15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152</v>
      </c>
      <c r="C12" s="24"/>
      <c r="D12" s="25">
        <v>84</v>
      </c>
      <c r="E12" s="25"/>
      <c r="F12" s="26">
        <v>68</v>
      </c>
      <c r="G12" s="27"/>
      <c r="H12" s="28" t="s">
        <v>47</v>
      </c>
      <c r="I12" s="29"/>
      <c r="J12" s="24">
        <f t="shared" si="1"/>
        <v>152</v>
      </c>
      <c r="K12" s="24"/>
      <c r="L12" s="25">
        <v>64</v>
      </c>
      <c r="M12" s="25"/>
      <c r="N12" s="25">
        <v>88</v>
      </c>
      <c r="O12" s="30"/>
      <c r="P12" s="28" t="s">
        <v>48</v>
      </c>
      <c r="Q12" s="29"/>
      <c r="R12" s="24">
        <f t="shared" si="2"/>
        <v>248</v>
      </c>
      <c r="S12" s="24"/>
      <c r="T12" s="25">
        <v>114</v>
      </c>
      <c r="U12" s="25"/>
      <c r="V12" s="25">
        <v>134</v>
      </c>
      <c r="W12" s="30"/>
      <c r="X12" s="28" t="s">
        <v>49</v>
      </c>
      <c r="Y12" s="29"/>
      <c r="Z12" s="24">
        <f t="shared" si="3"/>
        <v>120</v>
      </c>
      <c r="AA12" s="24"/>
      <c r="AB12" s="25">
        <v>56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43</v>
      </c>
      <c r="AI12" s="24"/>
      <c r="AJ12" s="25">
        <v>17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171</v>
      </c>
      <c r="C13" s="24"/>
      <c r="D13" s="25">
        <v>88</v>
      </c>
      <c r="E13" s="25"/>
      <c r="F13" s="26">
        <v>83</v>
      </c>
      <c r="G13" s="27"/>
      <c r="H13" s="28" t="s">
        <v>52</v>
      </c>
      <c r="I13" s="29"/>
      <c r="J13" s="24">
        <f t="shared" si="1"/>
        <v>143</v>
      </c>
      <c r="K13" s="24"/>
      <c r="L13" s="25">
        <v>65</v>
      </c>
      <c r="M13" s="25"/>
      <c r="N13" s="25">
        <v>78</v>
      </c>
      <c r="O13" s="30"/>
      <c r="P13" s="28" t="s">
        <v>53</v>
      </c>
      <c r="Q13" s="29"/>
      <c r="R13" s="24">
        <f t="shared" si="2"/>
        <v>291</v>
      </c>
      <c r="S13" s="24"/>
      <c r="T13" s="25">
        <v>137</v>
      </c>
      <c r="U13" s="25"/>
      <c r="V13" s="25">
        <v>154</v>
      </c>
      <c r="W13" s="30"/>
      <c r="X13" s="28" t="s">
        <v>54</v>
      </c>
      <c r="Y13" s="29"/>
      <c r="Z13" s="24">
        <f t="shared" si="3"/>
        <v>117</v>
      </c>
      <c r="AA13" s="24"/>
      <c r="AB13" s="25">
        <v>52</v>
      </c>
      <c r="AC13" s="25"/>
      <c r="AD13" s="25">
        <v>65</v>
      </c>
      <c r="AE13" s="30"/>
      <c r="AF13" s="28" t="s">
        <v>55</v>
      </c>
      <c r="AG13" s="29"/>
      <c r="AH13" s="24">
        <f t="shared" si="4"/>
        <v>45</v>
      </c>
      <c r="AI13" s="24"/>
      <c r="AJ13" s="25">
        <v>18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161</v>
      </c>
      <c r="C14" s="24"/>
      <c r="D14" s="25">
        <v>80</v>
      </c>
      <c r="E14" s="25"/>
      <c r="F14" s="26">
        <v>81</v>
      </c>
      <c r="G14" s="27"/>
      <c r="H14" s="28" t="s">
        <v>57</v>
      </c>
      <c r="I14" s="29"/>
      <c r="J14" s="24">
        <f t="shared" si="1"/>
        <v>173</v>
      </c>
      <c r="K14" s="24"/>
      <c r="L14" s="25">
        <v>87</v>
      </c>
      <c r="M14" s="25"/>
      <c r="N14" s="25">
        <v>86</v>
      </c>
      <c r="O14" s="30"/>
      <c r="P14" s="28" t="s">
        <v>58</v>
      </c>
      <c r="Q14" s="29"/>
      <c r="R14" s="24">
        <f t="shared" si="2"/>
        <v>286</v>
      </c>
      <c r="S14" s="24"/>
      <c r="T14" s="25">
        <v>138</v>
      </c>
      <c r="U14" s="25"/>
      <c r="V14" s="25">
        <v>148</v>
      </c>
      <c r="W14" s="30"/>
      <c r="X14" s="28" t="s">
        <v>59</v>
      </c>
      <c r="Y14" s="29"/>
      <c r="Z14" s="24">
        <f t="shared" si="3"/>
        <v>119</v>
      </c>
      <c r="AA14" s="24"/>
      <c r="AB14" s="25">
        <v>55</v>
      </c>
      <c r="AC14" s="25"/>
      <c r="AD14" s="25">
        <v>64</v>
      </c>
      <c r="AE14" s="30"/>
      <c r="AF14" s="28" t="s">
        <v>60</v>
      </c>
      <c r="AG14" s="29"/>
      <c r="AH14" s="24">
        <f t="shared" si="4"/>
        <v>45</v>
      </c>
      <c r="AI14" s="24"/>
      <c r="AJ14" s="25">
        <v>18</v>
      </c>
      <c r="AK14" s="25"/>
      <c r="AL14" s="25">
        <v>27</v>
      </c>
      <c r="AM14" s="31"/>
    </row>
    <row r="15" spans="1:39" s="13" customFormat="1" ht="18" customHeight="1">
      <c r="A15" s="23" t="s">
        <v>61</v>
      </c>
      <c r="B15" s="24">
        <f t="shared" si="0"/>
        <v>154</v>
      </c>
      <c r="C15" s="24"/>
      <c r="D15" s="25">
        <v>81</v>
      </c>
      <c r="E15" s="25"/>
      <c r="F15" s="26">
        <v>73</v>
      </c>
      <c r="G15" s="27"/>
      <c r="H15" s="28" t="s">
        <v>62</v>
      </c>
      <c r="I15" s="29"/>
      <c r="J15" s="24">
        <f t="shared" si="1"/>
        <v>172</v>
      </c>
      <c r="K15" s="24"/>
      <c r="L15" s="25">
        <v>86</v>
      </c>
      <c r="M15" s="25"/>
      <c r="N15" s="25">
        <v>86</v>
      </c>
      <c r="O15" s="30"/>
      <c r="P15" s="28" t="s">
        <v>63</v>
      </c>
      <c r="Q15" s="29"/>
      <c r="R15" s="24">
        <f t="shared" si="2"/>
        <v>279</v>
      </c>
      <c r="S15" s="24"/>
      <c r="T15" s="25">
        <v>115</v>
      </c>
      <c r="U15" s="25"/>
      <c r="V15" s="25">
        <v>164</v>
      </c>
      <c r="W15" s="30"/>
      <c r="X15" s="28" t="s">
        <v>64</v>
      </c>
      <c r="Y15" s="29"/>
      <c r="Z15" s="24">
        <f t="shared" si="3"/>
        <v>134</v>
      </c>
      <c r="AA15" s="24"/>
      <c r="AB15" s="25">
        <v>62</v>
      </c>
      <c r="AC15" s="25"/>
      <c r="AD15" s="25">
        <v>72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9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168</v>
      </c>
      <c r="C16" s="24"/>
      <c r="D16" s="25">
        <v>75</v>
      </c>
      <c r="E16" s="25"/>
      <c r="F16" s="26">
        <v>93</v>
      </c>
      <c r="G16" s="27"/>
      <c r="H16" s="28" t="s">
        <v>67</v>
      </c>
      <c r="I16" s="29"/>
      <c r="J16" s="24">
        <f t="shared" si="1"/>
        <v>141</v>
      </c>
      <c r="K16" s="24"/>
      <c r="L16" s="25">
        <v>69</v>
      </c>
      <c r="M16" s="25"/>
      <c r="N16" s="25">
        <v>72</v>
      </c>
      <c r="O16" s="30"/>
      <c r="P16" s="28" t="s">
        <v>68</v>
      </c>
      <c r="Q16" s="29"/>
      <c r="R16" s="24">
        <f t="shared" si="2"/>
        <v>278</v>
      </c>
      <c r="S16" s="24"/>
      <c r="T16" s="25">
        <v>136</v>
      </c>
      <c r="U16" s="25"/>
      <c r="V16" s="25">
        <v>142</v>
      </c>
      <c r="W16" s="30"/>
      <c r="X16" s="28" t="s">
        <v>69</v>
      </c>
      <c r="Y16" s="29"/>
      <c r="Z16" s="24">
        <f t="shared" si="3"/>
        <v>141</v>
      </c>
      <c r="AA16" s="24"/>
      <c r="AB16" s="25">
        <v>66</v>
      </c>
      <c r="AC16" s="25"/>
      <c r="AD16" s="25">
        <v>75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4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158</v>
      </c>
      <c r="C17" s="24"/>
      <c r="D17" s="25">
        <v>82</v>
      </c>
      <c r="E17" s="25"/>
      <c r="F17" s="26">
        <v>76</v>
      </c>
      <c r="G17" s="27"/>
      <c r="H17" s="28" t="s">
        <v>72</v>
      </c>
      <c r="I17" s="29"/>
      <c r="J17" s="24">
        <f t="shared" si="1"/>
        <v>138</v>
      </c>
      <c r="K17" s="24"/>
      <c r="L17" s="25">
        <v>63</v>
      </c>
      <c r="M17" s="25"/>
      <c r="N17" s="25">
        <v>75</v>
      </c>
      <c r="O17" s="30"/>
      <c r="P17" s="28" t="s">
        <v>73</v>
      </c>
      <c r="Q17" s="29"/>
      <c r="R17" s="24">
        <f t="shared" si="2"/>
        <v>263</v>
      </c>
      <c r="S17" s="24"/>
      <c r="T17" s="25">
        <v>137</v>
      </c>
      <c r="U17" s="25"/>
      <c r="V17" s="25">
        <v>126</v>
      </c>
      <c r="W17" s="30"/>
      <c r="X17" s="28" t="s">
        <v>74</v>
      </c>
      <c r="Y17" s="29"/>
      <c r="Z17" s="24">
        <f t="shared" si="3"/>
        <v>154</v>
      </c>
      <c r="AA17" s="24"/>
      <c r="AB17" s="25">
        <v>79</v>
      </c>
      <c r="AC17" s="25"/>
      <c r="AD17" s="25">
        <v>75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5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165</v>
      </c>
      <c r="C18" s="24"/>
      <c r="D18" s="25">
        <v>76</v>
      </c>
      <c r="E18" s="25"/>
      <c r="F18" s="26">
        <v>89</v>
      </c>
      <c r="G18" s="27"/>
      <c r="H18" s="28" t="s">
        <v>77</v>
      </c>
      <c r="I18" s="29"/>
      <c r="J18" s="24">
        <f t="shared" si="1"/>
        <v>152</v>
      </c>
      <c r="K18" s="24"/>
      <c r="L18" s="25">
        <v>72</v>
      </c>
      <c r="M18" s="25"/>
      <c r="N18" s="25">
        <v>80</v>
      </c>
      <c r="O18" s="30"/>
      <c r="P18" s="28" t="s">
        <v>78</v>
      </c>
      <c r="Q18" s="29"/>
      <c r="R18" s="24">
        <f t="shared" si="2"/>
        <v>258</v>
      </c>
      <c r="S18" s="24"/>
      <c r="T18" s="25">
        <v>134</v>
      </c>
      <c r="U18" s="25"/>
      <c r="V18" s="25">
        <v>124</v>
      </c>
      <c r="W18" s="30"/>
      <c r="X18" s="28" t="s">
        <v>79</v>
      </c>
      <c r="Y18" s="29"/>
      <c r="Z18" s="24">
        <f t="shared" si="3"/>
        <v>154</v>
      </c>
      <c r="AA18" s="24"/>
      <c r="AB18" s="25">
        <v>72</v>
      </c>
      <c r="AC18" s="25"/>
      <c r="AD18" s="25">
        <v>82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2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186</v>
      </c>
      <c r="C19" s="24"/>
      <c r="D19" s="25">
        <v>84</v>
      </c>
      <c r="E19" s="25"/>
      <c r="F19" s="26">
        <v>102</v>
      </c>
      <c r="G19" s="27"/>
      <c r="H19" s="28" t="s">
        <v>82</v>
      </c>
      <c r="I19" s="29"/>
      <c r="J19" s="24">
        <f t="shared" si="1"/>
        <v>178</v>
      </c>
      <c r="K19" s="24"/>
      <c r="L19" s="25">
        <v>86</v>
      </c>
      <c r="M19" s="25"/>
      <c r="N19" s="25">
        <v>92</v>
      </c>
      <c r="O19" s="30"/>
      <c r="P19" s="28" t="s">
        <v>83</v>
      </c>
      <c r="Q19" s="29"/>
      <c r="R19" s="24">
        <f t="shared" si="2"/>
        <v>255</v>
      </c>
      <c r="S19" s="24"/>
      <c r="T19" s="25">
        <v>134</v>
      </c>
      <c r="U19" s="25"/>
      <c r="V19" s="25">
        <v>121</v>
      </c>
      <c r="W19" s="30"/>
      <c r="X19" s="28" t="s">
        <v>84</v>
      </c>
      <c r="Y19" s="29"/>
      <c r="Z19" s="24">
        <f t="shared" si="3"/>
        <v>155</v>
      </c>
      <c r="AA19" s="24"/>
      <c r="AB19" s="25">
        <v>76</v>
      </c>
      <c r="AC19" s="25"/>
      <c r="AD19" s="25">
        <v>79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2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134</v>
      </c>
      <c r="C20" s="24"/>
      <c r="D20" s="25">
        <v>72</v>
      </c>
      <c r="E20" s="25"/>
      <c r="F20" s="26">
        <v>62</v>
      </c>
      <c r="G20" s="27"/>
      <c r="H20" s="28" t="s">
        <v>87</v>
      </c>
      <c r="I20" s="29"/>
      <c r="J20" s="24">
        <f t="shared" si="1"/>
        <v>173</v>
      </c>
      <c r="K20" s="24"/>
      <c r="L20" s="25">
        <v>80</v>
      </c>
      <c r="M20" s="25"/>
      <c r="N20" s="25">
        <v>93</v>
      </c>
      <c r="O20" s="30"/>
      <c r="P20" s="28" t="s">
        <v>88</v>
      </c>
      <c r="Q20" s="29"/>
      <c r="R20" s="24">
        <f t="shared" si="2"/>
        <v>180</v>
      </c>
      <c r="S20" s="24"/>
      <c r="T20" s="25">
        <v>92</v>
      </c>
      <c r="U20" s="25"/>
      <c r="V20" s="25">
        <v>88</v>
      </c>
      <c r="W20" s="30"/>
      <c r="X20" s="28" t="s">
        <v>89</v>
      </c>
      <c r="Y20" s="29"/>
      <c r="Z20" s="24">
        <f t="shared" si="3"/>
        <v>68</v>
      </c>
      <c r="AA20" s="24"/>
      <c r="AB20" s="25">
        <v>37</v>
      </c>
      <c r="AC20" s="25"/>
      <c r="AD20" s="25">
        <v>31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152</v>
      </c>
      <c r="C21" s="24"/>
      <c r="D21" s="25">
        <v>89</v>
      </c>
      <c r="E21" s="25"/>
      <c r="F21" s="26">
        <v>63</v>
      </c>
      <c r="G21" s="27"/>
      <c r="H21" s="28" t="s">
        <v>92</v>
      </c>
      <c r="I21" s="29"/>
      <c r="J21" s="24">
        <f t="shared" si="1"/>
        <v>175</v>
      </c>
      <c r="K21" s="24"/>
      <c r="L21" s="25">
        <v>84</v>
      </c>
      <c r="M21" s="25"/>
      <c r="N21" s="25">
        <v>91</v>
      </c>
      <c r="O21" s="30"/>
      <c r="P21" s="28" t="s">
        <v>93</v>
      </c>
      <c r="Q21" s="29"/>
      <c r="R21" s="24">
        <f t="shared" si="2"/>
        <v>195</v>
      </c>
      <c r="S21" s="24"/>
      <c r="T21" s="25">
        <v>98</v>
      </c>
      <c r="U21" s="25"/>
      <c r="V21" s="25">
        <v>97</v>
      </c>
      <c r="W21" s="30"/>
      <c r="X21" s="28" t="s">
        <v>94</v>
      </c>
      <c r="Y21" s="29"/>
      <c r="Z21" s="24">
        <f t="shared" si="3"/>
        <v>97</v>
      </c>
      <c r="AA21" s="24"/>
      <c r="AB21" s="25">
        <v>42</v>
      </c>
      <c r="AC21" s="25"/>
      <c r="AD21" s="25">
        <v>55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197</v>
      </c>
      <c r="C22" s="24"/>
      <c r="D22" s="25">
        <v>93</v>
      </c>
      <c r="E22" s="25"/>
      <c r="F22" s="26">
        <v>104</v>
      </c>
      <c r="G22" s="27"/>
      <c r="H22" s="28" t="s">
        <v>97</v>
      </c>
      <c r="I22" s="29"/>
      <c r="J22" s="24">
        <f t="shared" si="1"/>
        <v>167</v>
      </c>
      <c r="K22" s="24"/>
      <c r="L22" s="25">
        <v>77</v>
      </c>
      <c r="M22" s="25"/>
      <c r="N22" s="25">
        <v>90</v>
      </c>
      <c r="O22" s="30"/>
      <c r="P22" s="28" t="s">
        <v>98</v>
      </c>
      <c r="Q22" s="29"/>
      <c r="R22" s="24">
        <f t="shared" si="2"/>
        <v>180</v>
      </c>
      <c r="S22" s="24"/>
      <c r="T22" s="25">
        <v>87</v>
      </c>
      <c r="U22" s="25"/>
      <c r="V22" s="25">
        <v>93</v>
      </c>
      <c r="W22" s="30"/>
      <c r="X22" s="28" t="s">
        <v>99</v>
      </c>
      <c r="Y22" s="29"/>
      <c r="Z22" s="24">
        <f t="shared" si="3"/>
        <v>104</v>
      </c>
      <c r="AA22" s="24"/>
      <c r="AB22" s="25">
        <v>56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233</v>
      </c>
      <c r="C23" s="33"/>
      <c r="D23" s="34">
        <v>121</v>
      </c>
      <c r="E23" s="34"/>
      <c r="F23" s="35">
        <v>112</v>
      </c>
      <c r="G23" s="36"/>
      <c r="H23" s="37" t="s">
        <v>102</v>
      </c>
      <c r="I23" s="38"/>
      <c r="J23" s="33">
        <f t="shared" si="1"/>
        <v>198</v>
      </c>
      <c r="K23" s="33"/>
      <c r="L23" s="34">
        <v>87</v>
      </c>
      <c r="M23" s="34"/>
      <c r="N23" s="34">
        <v>111</v>
      </c>
      <c r="O23" s="39"/>
      <c r="P23" s="37" t="s">
        <v>103</v>
      </c>
      <c r="Q23" s="38"/>
      <c r="R23" s="33">
        <f t="shared" si="2"/>
        <v>191</v>
      </c>
      <c r="S23" s="33"/>
      <c r="T23" s="34">
        <v>90</v>
      </c>
      <c r="U23" s="34"/>
      <c r="V23" s="34">
        <v>101</v>
      </c>
      <c r="W23" s="39"/>
      <c r="X23" s="37" t="s">
        <v>104</v>
      </c>
      <c r="Y23" s="38"/>
      <c r="Z23" s="33">
        <f t="shared" si="3"/>
        <v>95</v>
      </c>
      <c r="AA23" s="33"/>
      <c r="AB23" s="34">
        <v>42</v>
      </c>
      <c r="AC23" s="34"/>
      <c r="AD23" s="34">
        <v>53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1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696</v>
      </c>
      <c r="D27" s="62"/>
      <c r="E27" s="63">
        <f>SUM(E28:F29)</f>
        <v>954</v>
      </c>
      <c r="F27" s="62"/>
      <c r="G27" s="63">
        <f>SUM(G28:H29)</f>
        <v>491</v>
      </c>
      <c r="H27" s="62"/>
      <c r="I27" s="63">
        <f>SUM(I28:J29)</f>
        <v>472</v>
      </c>
      <c r="J27" s="62"/>
      <c r="K27" s="63">
        <f>SUM(K28:L29)</f>
        <v>430</v>
      </c>
      <c r="L27" s="62"/>
      <c r="M27" s="63">
        <f>SUM(M28:N29)</f>
        <v>1761</v>
      </c>
      <c r="N27" s="62"/>
      <c r="O27" s="63">
        <f>SUM(O28:P29)</f>
        <v>1667</v>
      </c>
      <c r="P27" s="62"/>
      <c r="Q27" s="63">
        <f>SUM(Q28:R29)</f>
        <v>2340</v>
      </c>
      <c r="R27" s="62"/>
      <c r="S27" s="63">
        <f>SUM(S28:T29)</f>
        <v>2365</v>
      </c>
      <c r="T27" s="62"/>
      <c r="U27" s="63">
        <f>SUM(U28:V29)</f>
        <v>720</v>
      </c>
      <c r="V27" s="62"/>
      <c r="W27" s="63">
        <f>SUM(W28:X29)</f>
        <v>622</v>
      </c>
      <c r="X27" s="62"/>
      <c r="Y27" s="63">
        <f>SUM(Y28:Z29)</f>
        <v>702</v>
      </c>
      <c r="Z27" s="62"/>
      <c r="AA27" s="63">
        <f>SUM(AA28:AB29)</f>
        <v>519</v>
      </c>
      <c r="AB27" s="62"/>
      <c r="AC27" s="63">
        <f>SUM(AC28:AD29)</f>
        <v>646</v>
      </c>
      <c r="AD27" s="62"/>
      <c r="AE27" s="63">
        <f>SUM(AE28:AF29)</f>
        <v>158</v>
      </c>
      <c r="AF27" s="62"/>
      <c r="AG27" s="63">
        <f>SUM(AG28:AH29)</f>
        <v>3</v>
      </c>
      <c r="AH27" s="62"/>
      <c r="AI27" s="64">
        <f>SUM(C27:AH27)</f>
        <v>14546</v>
      </c>
      <c r="AJ27" s="65"/>
      <c r="AK27" s="66">
        <v>6507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366</v>
      </c>
      <c r="D28" s="71"/>
      <c r="E28" s="72">
        <f>SUM(D10:E15)</f>
        <v>483</v>
      </c>
      <c r="F28" s="71"/>
      <c r="G28" s="72">
        <f>SUM(D16:E18)</f>
        <v>233</v>
      </c>
      <c r="H28" s="71"/>
      <c r="I28" s="72">
        <f>SUM(D19:E21)</f>
        <v>245</v>
      </c>
      <c r="J28" s="71"/>
      <c r="K28" s="72">
        <f>SUM(D22:E23)</f>
        <v>214</v>
      </c>
      <c r="L28" s="71"/>
      <c r="M28" s="72">
        <f>SUM(L4:M13)</f>
        <v>825</v>
      </c>
      <c r="N28" s="71"/>
      <c r="O28" s="72">
        <f>SUM(L14:M23)</f>
        <v>791</v>
      </c>
      <c r="P28" s="71"/>
      <c r="Q28" s="72">
        <f>SUM(T4:U13)</f>
        <v>1095</v>
      </c>
      <c r="R28" s="71"/>
      <c r="S28" s="72">
        <f>SUM(T14:U23)</f>
        <v>1161</v>
      </c>
      <c r="T28" s="71"/>
      <c r="U28" s="72">
        <f>SUM(AB4:AC8)</f>
        <v>346</v>
      </c>
      <c r="V28" s="71"/>
      <c r="W28" s="72">
        <f>SUM(AB9:AC13)</f>
        <v>312</v>
      </c>
      <c r="X28" s="71"/>
      <c r="Y28" s="72">
        <f>SUM(AB14:AC18)</f>
        <v>334</v>
      </c>
      <c r="Z28" s="71"/>
      <c r="AA28" s="72">
        <f>SUM(AB19:AC23)</f>
        <v>253</v>
      </c>
      <c r="AB28" s="71"/>
      <c r="AC28" s="72">
        <f>SUM(AJ4:AK13)</f>
        <v>256</v>
      </c>
      <c r="AD28" s="71"/>
      <c r="AE28" s="72">
        <f>SUM(AJ14:AK23)</f>
        <v>44</v>
      </c>
      <c r="AF28" s="71"/>
      <c r="AG28" s="72">
        <f>AJ24</f>
        <v>0</v>
      </c>
      <c r="AH28" s="71"/>
      <c r="AI28" s="73">
        <f>SUM(C28:AH28)</f>
        <v>6958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330</v>
      </c>
      <c r="D29" s="78"/>
      <c r="E29" s="79">
        <f>SUM(F10:G15)</f>
        <v>471</v>
      </c>
      <c r="F29" s="78"/>
      <c r="G29" s="79">
        <f>SUM(F16:G18)</f>
        <v>258</v>
      </c>
      <c r="H29" s="78"/>
      <c r="I29" s="79">
        <f>SUM(F19:G21)</f>
        <v>227</v>
      </c>
      <c r="J29" s="78"/>
      <c r="K29" s="79">
        <f>SUM(F22:G23)</f>
        <v>216</v>
      </c>
      <c r="L29" s="78"/>
      <c r="M29" s="79">
        <f>SUM(N4:O13)</f>
        <v>936</v>
      </c>
      <c r="N29" s="78"/>
      <c r="O29" s="79">
        <f>SUM(N14:O23)</f>
        <v>876</v>
      </c>
      <c r="P29" s="78"/>
      <c r="Q29" s="79">
        <f>SUM(V4:W13)</f>
        <v>1245</v>
      </c>
      <c r="R29" s="78"/>
      <c r="S29" s="79">
        <f>SUM(V14:W23)</f>
        <v>1204</v>
      </c>
      <c r="T29" s="78"/>
      <c r="U29" s="79">
        <f>SUM(AD4:AE8)</f>
        <v>374</v>
      </c>
      <c r="V29" s="78"/>
      <c r="W29" s="79">
        <f>SUM(AD9:AE13)</f>
        <v>310</v>
      </c>
      <c r="X29" s="78"/>
      <c r="Y29" s="79">
        <f>SUM(AD14:AE18)</f>
        <v>368</v>
      </c>
      <c r="Z29" s="78"/>
      <c r="AA29" s="79">
        <f>SUM(AD19:AE23)</f>
        <v>266</v>
      </c>
      <c r="AB29" s="78"/>
      <c r="AC29" s="79">
        <f>SUM(AL4:AM13)</f>
        <v>390</v>
      </c>
      <c r="AD29" s="78"/>
      <c r="AE29" s="79">
        <f>SUM(AL14:AM23)</f>
        <v>114</v>
      </c>
      <c r="AF29" s="78"/>
      <c r="AG29" s="79">
        <f>AL24</f>
        <v>3</v>
      </c>
      <c r="AH29" s="78"/>
      <c r="AI29" s="80">
        <f>SUM(C29:AH29)</f>
        <v>7588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2141</v>
      </c>
      <c r="D31" s="92"/>
      <c r="E31" s="92"/>
      <c r="F31" s="93">
        <f>C31/AI27</f>
        <v>0.14718823044135845</v>
      </c>
      <c r="G31" s="93"/>
      <c r="H31" s="94"/>
      <c r="I31" s="95">
        <f>SUM(I27:V27)</f>
        <v>9755</v>
      </c>
      <c r="J31" s="96"/>
      <c r="K31" s="96"/>
      <c r="L31" s="96"/>
      <c r="M31" s="96"/>
      <c r="N31" s="96"/>
      <c r="O31" s="96"/>
      <c r="P31" s="97">
        <f>I31/AI27</f>
        <v>0.6706311013337</v>
      </c>
      <c r="Q31" s="97"/>
      <c r="R31" s="97"/>
      <c r="S31" s="97"/>
      <c r="T31" s="97"/>
      <c r="U31" s="97"/>
      <c r="V31" s="98"/>
      <c r="W31" s="95">
        <f>SUM(W27:AH27)</f>
        <v>2650</v>
      </c>
      <c r="X31" s="99"/>
      <c r="Y31" s="99"/>
      <c r="Z31" s="99"/>
      <c r="AA31" s="99"/>
      <c r="AB31" s="99"/>
      <c r="AC31" s="97">
        <f>W31/AI27</f>
        <v>0.18218066822494156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70</v>
      </c>
      <c r="C4" s="15"/>
      <c r="D4" s="16">
        <v>44</v>
      </c>
      <c r="E4" s="16"/>
      <c r="F4" s="17">
        <v>26</v>
      </c>
      <c r="G4" s="18"/>
      <c r="H4" s="19" t="s">
        <v>7</v>
      </c>
      <c r="I4" s="20"/>
      <c r="J4" s="15">
        <f aca="true" t="shared" si="1" ref="J4:J23">SUM(L4:N4)</f>
        <v>121</v>
      </c>
      <c r="K4" s="15"/>
      <c r="L4" s="16">
        <v>71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100</v>
      </c>
      <c r="S4" s="15"/>
      <c r="T4" s="16">
        <v>53</v>
      </c>
      <c r="U4" s="16"/>
      <c r="V4" s="16">
        <v>47</v>
      </c>
      <c r="W4" s="21"/>
      <c r="X4" s="19" t="s">
        <v>9</v>
      </c>
      <c r="Y4" s="20"/>
      <c r="Z4" s="15">
        <f aca="true" t="shared" si="3" ref="Z4:Z23">SUM(AB4:AD4)</f>
        <v>126</v>
      </c>
      <c r="AA4" s="15"/>
      <c r="AB4" s="16">
        <v>61</v>
      </c>
      <c r="AC4" s="16"/>
      <c r="AD4" s="16">
        <v>65</v>
      </c>
      <c r="AE4" s="21"/>
      <c r="AF4" s="19" t="s">
        <v>10</v>
      </c>
      <c r="AG4" s="20"/>
      <c r="AH4" s="15">
        <f aca="true" t="shared" si="4" ref="AH4:AH24">SUM(AJ4:AL4)</f>
        <v>83</v>
      </c>
      <c r="AI4" s="15"/>
      <c r="AJ4" s="16">
        <v>38</v>
      </c>
      <c r="AK4" s="16"/>
      <c r="AL4" s="16">
        <v>45</v>
      </c>
      <c r="AM4" s="22"/>
    </row>
    <row r="5" spans="1:39" s="13" customFormat="1" ht="18" customHeight="1">
      <c r="A5" s="23" t="s">
        <v>11</v>
      </c>
      <c r="B5" s="24">
        <f t="shared" si="0"/>
        <v>71</v>
      </c>
      <c r="C5" s="24"/>
      <c r="D5" s="25">
        <v>36</v>
      </c>
      <c r="E5" s="25"/>
      <c r="F5" s="26">
        <v>35</v>
      </c>
      <c r="G5" s="27"/>
      <c r="H5" s="28" t="s">
        <v>12</v>
      </c>
      <c r="I5" s="29"/>
      <c r="J5" s="24">
        <f t="shared" si="1"/>
        <v>113</v>
      </c>
      <c r="K5" s="24"/>
      <c r="L5" s="25">
        <v>58</v>
      </c>
      <c r="M5" s="25"/>
      <c r="N5" s="25">
        <v>55</v>
      </c>
      <c r="O5" s="30"/>
      <c r="P5" s="28" t="s">
        <v>13</v>
      </c>
      <c r="Q5" s="29"/>
      <c r="R5" s="24">
        <f t="shared" si="2"/>
        <v>103</v>
      </c>
      <c r="S5" s="24"/>
      <c r="T5" s="25">
        <v>47</v>
      </c>
      <c r="U5" s="25"/>
      <c r="V5" s="25">
        <v>56</v>
      </c>
      <c r="W5" s="30"/>
      <c r="X5" s="28" t="s">
        <v>14</v>
      </c>
      <c r="Y5" s="29"/>
      <c r="Z5" s="24">
        <f t="shared" si="3"/>
        <v>119</v>
      </c>
      <c r="AA5" s="24"/>
      <c r="AB5" s="25">
        <v>60</v>
      </c>
      <c r="AC5" s="25"/>
      <c r="AD5" s="25">
        <v>59</v>
      </c>
      <c r="AE5" s="30"/>
      <c r="AF5" s="28" t="s">
        <v>15</v>
      </c>
      <c r="AG5" s="29"/>
      <c r="AH5" s="24">
        <f t="shared" si="4"/>
        <v>96</v>
      </c>
      <c r="AI5" s="24"/>
      <c r="AJ5" s="25">
        <v>31</v>
      </c>
      <c r="AK5" s="25"/>
      <c r="AL5" s="25">
        <v>65</v>
      </c>
      <c r="AM5" s="31"/>
    </row>
    <row r="6" spans="1:39" s="13" customFormat="1" ht="18" customHeight="1">
      <c r="A6" s="23" t="s">
        <v>16</v>
      </c>
      <c r="B6" s="24">
        <f t="shared" si="0"/>
        <v>79</v>
      </c>
      <c r="C6" s="24"/>
      <c r="D6" s="25">
        <v>42</v>
      </c>
      <c r="E6" s="25"/>
      <c r="F6" s="26">
        <v>37</v>
      </c>
      <c r="G6" s="27"/>
      <c r="H6" s="28" t="s">
        <v>17</v>
      </c>
      <c r="I6" s="29"/>
      <c r="J6" s="24">
        <f t="shared" si="1"/>
        <v>120</v>
      </c>
      <c r="K6" s="24"/>
      <c r="L6" s="25">
        <v>76</v>
      </c>
      <c r="M6" s="25"/>
      <c r="N6" s="25">
        <v>44</v>
      </c>
      <c r="O6" s="30"/>
      <c r="P6" s="28" t="s">
        <v>18</v>
      </c>
      <c r="Q6" s="29"/>
      <c r="R6" s="24">
        <f t="shared" si="2"/>
        <v>114</v>
      </c>
      <c r="S6" s="24"/>
      <c r="T6" s="25">
        <v>59</v>
      </c>
      <c r="U6" s="25"/>
      <c r="V6" s="25">
        <v>55</v>
      </c>
      <c r="W6" s="30"/>
      <c r="X6" s="28" t="s">
        <v>19</v>
      </c>
      <c r="Y6" s="29"/>
      <c r="Z6" s="24">
        <f t="shared" si="3"/>
        <v>100</v>
      </c>
      <c r="AA6" s="24"/>
      <c r="AB6" s="25">
        <v>58</v>
      </c>
      <c r="AC6" s="25"/>
      <c r="AD6" s="25">
        <v>42</v>
      </c>
      <c r="AE6" s="30"/>
      <c r="AF6" s="28" t="s">
        <v>20</v>
      </c>
      <c r="AG6" s="29"/>
      <c r="AH6" s="24">
        <f t="shared" si="4"/>
        <v>93</v>
      </c>
      <c r="AI6" s="24"/>
      <c r="AJ6" s="25">
        <v>39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63</v>
      </c>
      <c r="C7" s="24"/>
      <c r="D7" s="25">
        <v>24</v>
      </c>
      <c r="E7" s="25"/>
      <c r="F7" s="26">
        <v>39</v>
      </c>
      <c r="G7" s="27"/>
      <c r="H7" s="28" t="s">
        <v>22</v>
      </c>
      <c r="I7" s="29"/>
      <c r="J7" s="24">
        <f t="shared" si="1"/>
        <v>143</v>
      </c>
      <c r="K7" s="24"/>
      <c r="L7" s="25">
        <v>76</v>
      </c>
      <c r="M7" s="25"/>
      <c r="N7" s="25">
        <v>67</v>
      </c>
      <c r="O7" s="30"/>
      <c r="P7" s="28" t="s">
        <v>23</v>
      </c>
      <c r="Q7" s="29"/>
      <c r="R7" s="24">
        <f t="shared" si="2"/>
        <v>128</v>
      </c>
      <c r="S7" s="24"/>
      <c r="T7" s="25">
        <v>72</v>
      </c>
      <c r="U7" s="25"/>
      <c r="V7" s="25">
        <v>56</v>
      </c>
      <c r="W7" s="30"/>
      <c r="X7" s="28" t="s">
        <v>24</v>
      </c>
      <c r="Y7" s="29"/>
      <c r="Z7" s="24">
        <f t="shared" si="3"/>
        <v>95</v>
      </c>
      <c r="AA7" s="24"/>
      <c r="AB7" s="25">
        <v>46</v>
      </c>
      <c r="AC7" s="25"/>
      <c r="AD7" s="25">
        <v>49</v>
      </c>
      <c r="AE7" s="30"/>
      <c r="AF7" s="28" t="s">
        <v>25</v>
      </c>
      <c r="AG7" s="29"/>
      <c r="AH7" s="24">
        <f t="shared" si="4"/>
        <v>65</v>
      </c>
      <c r="AI7" s="24"/>
      <c r="AJ7" s="25">
        <v>26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77</v>
      </c>
      <c r="C8" s="24"/>
      <c r="D8" s="25">
        <v>42</v>
      </c>
      <c r="E8" s="25"/>
      <c r="F8" s="26">
        <v>35</v>
      </c>
      <c r="G8" s="27"/>
      <c r="H8" s="28" t="s">
        <v>27</v>
      </c>
      <c r="I8" s="29"/>
      <c r="J8" s="24">
        <f t="shared" si="1"/>
        <v>103</v>
      </c>
      <c r="K8" s="24"/>
      <c r="L8" s="25">
        <v>64</v>
      </c>
      <c r="M8" s="25"/>
      <c r="N8" s="25">
        <v>39</v>
      </c>
      <c r="O8" s="30"/>
      <c r="P8" s="28" t="s">
        <v>28</v>
      </c>
      <c r="Q8" s="29"/>
      <c r="R8" s="24">
        <f t="shared" si="2"/>
        <v>120</v>
      </c>
      <c r="S8" s="24"/>
      <c r="T8" s="25">
        <v>53</v>
      </c>
      <c r="U8" s="25"/>
      <c r="V8" s="25">
        <v>67</v>
      </c>
      <c r="W8" s="30"/>
      <c r="X8" s="28" t="s">
        <v>29</v>
      </c>
      <c r="Y8" s="29"/>
      <c r="Z8" s="24">
        <f t="shared" si="3"/>
        <v>94</v>
      </c>
      <c r="AA8" s="24"/>
      <c r="AB8" s="25">
        <v>49</v>
      </c>
      <c r="AC8" s="25"/>
      <c r="AD8" s="25">
        <v>45</v>
      </c>
      <c r="AE8" s="30"/>
      <c r="AF8" s="28" t="s">
        <v>30</v>
      </c>
      <c r="AG8" s="29"/>
      <c r="AH8" s="24">
        <f t="shared" si="4"/>
        <v>62</v>
      </c>
      <c r="AI8" s="24"/>
      <c r="AJ8" s="25">
        <v>28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84</v>
      </c>
      <c r="C9" s="24"/>
      <c r="D9" s="25">
        <v>52</v>
      </c>
      <c r="E9" s="25"/>
      <c r="F9" s="26">
        <v>32</v>
      </c>
      <c r="G9" s="27"/>
      <c r="H9" s="28" t="s">
        <v>32</v>
      </c>
      <c r="I9" s="29"/>
      <c r="J9" s="24">
        <f t="shared" si="1"/>
        <v>111</v>
      </c>
      <c r="K9" s="24"/>
      <c r="L9" s="25">
        <v>54</v>
      </c>
      <c r="M9" s="25"/>
      <c r="N9" s="25">
        <v>57</v>
      </c>
      <c r="O9" s="30"/>
      <c r="P9" s="28" t="s">
        <v>33</v>
      </c>
      <c r="Q9" s="29"/>
      <c r="R9" s="24">
        <f t="shared" si="2"/>
        <v>145</v>
      </c>
      <c r="S9" s="24"/>
      <c r="T9" s="25">
        <v>65</v>
      </c>
      <c r="U9" s="25"/>
      <c r="V9" s="25">
        <v>80</v>
      </c>
      <c r="W9" s="30"/>
      <c r="X9" s="28" t="s">
        <v>34</v>
      </c>
      <c r="Y9" s="29"/>
      <c r="Z9" s="24">
        <f t="shared" si="3"/>
        <v>93</v>
      </c>
      <c r="AA9" s="24"/>
      <c r="AB9" s="25">
        <v>43</v>
      </c>
      <c r="AC9" s="25"/>
      <c r="AD9" s="25">
        <v>50</v>
      </c>
      <c r="AE9" s="30"/>
      <c r="AF9" s="28" t="s">
        <v>35</v>
      </c>
      <c r="AG9" s="29"/>
      <c r="AH9" s="24">
        <f t="shared" si="4"/>
        <v>58</v>
      </c>
      <c r="AI9" s="24"/>
      <c r="AJ9" s="25">
        <v>20</v>
      </c>
      <c r="AK9" s="25"/>
      <c r="AL9" s="25">
        <v>38</v>
      </c>
      <c r="AM9" s="31"/>
    </row>
    <row r="10" spans="1:39" s="13" customFormat="1" ht="18" customHeight="1">
      <c r="A10" s="23" t="s">
        <v>36</v>
      </c>
      <c r="B10" s="24">
        <f t="shared" si="0"/>
        <v>78</v>
      </c>
      <c r="C10" s="24"/>
      <c r="D10" s="25">
        <v>38</v>
      </c>
      <c r="E10" s="25"/>
      <c r="F10" s="26">
        <v>40</v>
      </c>
      <c r="G10" s="27"/>
      <c r="H10" s="28" t="s">
        <v>37</v>
      </c>
      <c r="I10" s="29"/>
      <c r="J10" s="24">
        <f t="shared" si="1"/>
        <v>135</v>
      </c>
      <c r="K10" s="24"/>
      <c r="L10" s="25">
        <v>63</v>
      </c>
      <c r="M10" s="25"/>
      <c r="N10" s="25">
        <v>72</v>
      </c>
      <c r="O10" s="30"/>
      <c r="P10" s="28" t="s">
        <v>38</v>
      </c>
      <c r="Q10" s="29"/>
      <c r="R10" s="24">
        <f t="shared" si="2"/>
        <v>110</v>
      </c>
      <c r="S10" s="24"/>
      <c r="T10" s="25">
        <v>51</v>
      </c>
      <c r="U10" s="25"/>
      <c r="V10" s="25">
        <v>59</v>
      </c>
      <c r="W10" s="30"/>
      <c r="X10" s="28" t="s">
        <v>39</v>
      </c>
      <c r="Y10" s="29"/>
      <c r="Z10" s="24">
        <f t="shared" si="3"/>
        <v>90</v>
      </c>
      <c r="AA10" s="24"/>
      <c r="AB10" s="25">
        <v>28</v>
      </c>
      <c r="AC10" s="25"/>
      <c r="AD10" s="25">
        <v>62</v>
      </c>
      <c r="AE10" s="30"/>
      <c r="AF10" s="28" t="s">
        <v>40</v>
      </c>
      <c r="AG10" s="29"/>
      <c r="AH10" s="24">
        <f t="shared" si="4"/>
        <v>57</v>
      </c>
      <c r="AI10" s="24"/>
      <c r="AJ10" s="25">
        <v>25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83</v>
      </c>
      <c r="C11" s="24"/>
      <c r="D11" s="25">
        <v>47</v>
      </c>
      <c r="E11" s="25"/>
      <c r="F11" s="26">
        <v>36</v>
      </c>
      <c r="G11" s="27"/>
      <c r="H11" s="28" t="s">
        <v>42</v>
      </c>
      <c r="I11" s="29"/>
      <c r="J11" s="24">
        <f t="shared" si="1"/>
        <v>112</v>
      </c>
      <c r="K11" s="24"/>
      <c r="L11" s="25">
        <v>60</v>
      </c>
      <c r="M11" s="25"/>
      <c r="N11" s="25">
        <v>52</v>
      </c>
      <c r="O11" s="30"/>
      <c r="P11" s="28" t="s">
        <v>43</v>
      </c>
      <c r="Q11" s="29"/>
      <c r="R11" s="24">
        <f t="shared" si="2"/>
        <v>134</v>
      </c>
      <c r="S11" s="24"/>
      <c r="T11" s="25">
        <v>58</v>
      </c>
      <c r="U11" s="25"/>
      <c r="V11" s="25">
        <v>76</v>
      </c>
      <c r="W11" s="30"/>
      <c r="X11" s="28" t="s">
        <v>44</v>
      </c>
      <c r="Y11" s="29"/>
      <c r="Z11" s="24">
        <f t="shared" si="3"/>
        <v>92</v>
      </c>
      <c r="AA11" s="24"/>
      <c r="AB11" s="25">
        <v>46</v>
      </c>
      <c r="AC11" s="25"/>
      <c r="AD11" s="25">
        <v>46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21</v>
      </c>
      <c r="AK11" s="25"/>
      <c r="AL11" s="25">
        <v>25</v>
      </c>
      <c r="AM11" s="31"/>
    </row>
    <row r="12" spans="1:39" s="13" customFormat="1" ht="18" customHeight="1">
      <c r="A12" s="23" t="s">
        <v>46</v>
      </c>
      <c r="B12" s="24">
        <f t="shared" si="0"/>
        <v>74</v>
      </c>
      <c r="C12" s="24"/>
      <c r="D12" s="25">
        <v>39</v>
      </c>
      <c r="E12" s="25"/>
      <c r="F12" s="26">
        <v>35</v>
      </c>
      <c r="G12" s="27"/>
      <c r="H12" s="28" t="s">
        <v>47</v>
      </c>
      <c r="I12" s="29"/>
      <c r="J12" s="24">
        <f t="shared" si="1"/>
        <v>116</v>
      </c>
      <c r="K12" s="24"/>
      <c r="L12" s="25">
        <v>54</v>
      </c>
      <c r="M12" s="25"/>
      <c r="N12" s="25">
        <v>62</v>
      </c>
      <c r="O12" s="30"/>
      <c r="P12" s="28" t="s">
        <v>48</v>
      </c>
      <c r="Q12" s="29"/>
      <c r="R12" s="24">
        <f t="shared" si="2"/>
        <v>141</v>
      </c>
      <c r="S12" s="24"/>
      <c r="T12" s="25">
        <v>68</v>
      </c>
      <c r="U12" s="25"/>
      <c r="V12" s="25">
        <v>73</v>
      </c>
      <c r="W12" s="30"/>
      <c r="X12" s="28" t="s">
        <v>49</v>
      </c>
      <c r="Y12" s="29"/>
      <c r="Z12" s="24">
        <f t="shared" si="3"/>
        <v>86</v>
      </c>
      <c r="AA12" s="24"/>
      <c r="AB12" s="25">
        <v>42</v>
      </c>
      <c r="AC12" s="25"/>
      <c r="AD12" s="25">
        <v>44</v>
      </c>
      <c r="AE12" s="30"/>
      <c r="AF12" s="28" t="s">
        <v>50</v>
      </c>
      <c r="AG12" s="29"/>
      <c r="AH12" s="24">
        <f t="shared" si="4"/>
        <v>42</v>
      </c>
      <c r="AI12" s="24"/>
      <c r="AJ12" s="25">
        <v>18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90</v>
      </c>
      <c r="C13" s="24"/>
      <c r="D13" s="25">
        <v>40</v>
      </c>
      <c r="E13" s="25"/>
      <c r="F13" s="26">
        <v>50</v>
      </c>
      <c r="G13" s="27"/>
      <c r="H13" s="28" t="s">
        <v>52</v>
      </c>
      <c r="I13" s="29"/>
      <c r="J13" s="24">
        <f t="shared" si="1"/>
        <v>113</v>
      </c>
      <c r="K13" s="24"/>
      <c r="L13" s="25">
        <v>60</v>
      </c>
      <c r="M13" s="25"/>
      <c r="N13" s="25">
        <v>53</v>
      </c>
      <c r="O13" s="30"/>
      <c r="P13" s="28" t="s">
        <v>53</v>
      </c>
      <c r="Q13" s="29"/>
      <c r="R13" s="24">
        <f t="shared" si="2"/>
        <v>171</v>
      </c>
      <c r="S13" s="24"/>
      <c r="T13" s="25">
        <v>79</v>
      </c>
      <c r="U13" s="25"/>
      <c r="V13" s="25">
        <v>92</v>
      </c>
      <c r="W13" s="30"/>
      <c r="X13" s="28" t="s">
        <v>54</v>
      </c>
      <c r="Y13" s="29"/>
      <c r="Z13" s="24">
        <f t="shared" si="3"/>
        <v>89</v>
      </c>
      <c r="AA13" s="24"/>
      <c r="AB13" s="25">
        <v>50</v>
      </c>
      <c r="AC13" s="25"/>
      <c r="AD13" s="25">
        <v>39</v>
      </c>
      <c r="AE13" s="30"/>
      <c r="AF13" s="28" t="s">
        <v>55</v>
      </c>
      <c r="AG13" s="29"/>
      <c r="AH13" s="24">
        <f t="shared" si="4"/>
        <v>32</v>
      </c>
      <c r="AI13" s="24"/>
      <c r="AJ13" s="25">
        <v>13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79</v>
      </c>
      <c r="C14" s="24"/>
      <c r="D14" s="25">
        <v>45</v>
      </c>
      <c r="E14" s="25"/>
      <c r="F14" s="26">
        <v>34</v>
      </c>
      <c r="G14" s="27"/>
      <c r="H14" s="28" t="s">
        <v>57</v>
      </c>
      <c r="I14" s="29"/>
      <c r="J14" s="24">
        <f t="shared" si="1"/>
        <v>125</v>
      </c>
      <c r="K14" s="24"/>
      <c r="L14" s="25">
        <v>60</v>
      </c>
      <c r="M14" s="25"/>
      <c r="N14" s="25">
        <v>65</v>
      </c>
      <c r="O14" s="30"/>
      <c r="P14" s="28" t="s">
        <v>58</v>
      </c>
      <c r="Q14" s="29"/>
      <c r="R14" s="24">
        <f t="shared" si="2"/>
        <v>165</v>
      </c>
      <c r="S14" s="24"/>
      <c r="T14" s="25">
        <v>72</v>
      </c>
      <c r="U14" s="25"/>
      <c r="V14" s="25">
        <v>93</v>
      </c>
      <c r="W14" s="30"/>
      <c r="X14" s="28" t="s">
        <v>59</v>
      </c>
      <c r="Y14" s="29"/>
      <c r="Z14" s="24">
        <f t="shared" si="3"/>
        <v>103</v>
      </c>
      <c r="AA14" s="24"/>
      <c r="AB14" s="25">
        <v>48</v>
      </c>
      <c r="AC14" s="25"/>
      <c r="AD14" s="25">
        <v>55</v>
      </c>
      <c r="AE14" s="30"/>
      <c r="AF14" s="28" t="s">
        <v>60</v>
      </c>
      <c r="AG14" s="29"/>
      <c r="AH14" s="24">
        <f t="shared" si="4"/>
        <v>37</v>
      </c>
      <c r="AI14" s="24"/>
      <c r="AJ14" s="25">
        <v>11</v>
      </c>
      <c r="AK14" s="25"/>
      <c r="AL14" s="25">
        <v>26</v>
      </c>
      <c r="AM14" s="31"/>
    </row>
    <row r="15" spans="1:39" s="13" customFormat="1" ht="18" customHeight="1">
      <c r="A15" s="23" t="s">
        <v>61</v>
      </c>
      <c r="B15" s="24">
        <f t="shared" si="0"/>
        <v>76</v>
      </c>
      <c r="C15" s="24"/>
      <c r="D15" s="25">
        <v>38</v>
      </c>
      <c r="E15" s="25"/>
      <c r="F15" s="26">
        <v>38</v>
      </c>
      <c r="G15" s="27"/>
      <c r="H15" s="28" t="s">
        <v>62</v>
      </c>
      <c r="I15" s="29"/>
      <c r="J15" s="24">
        <f t="shared" si="1"/>
        <v>98</v>
      </c>
      <c r="K15" s="24"/>
      <c r="L15" s="25">
        <v>50</v>
      </c>
      <c r="M15" s="25"/>
      <c r="N15" s="25">
        <v>48</v>
      </c>
      <c r="O15" s="30"/>
      <c r="P15" s="28" t="s">
        <v>63</v>
      </c>
      <c r="Q15" s="29"/>
      <c r="R15" s="24">
        <f t="shared" si="2"/>
        <v>173</v>
      </c>
      <c r="S15" s="24"/>
      <c r="T15" s="25">
        <v>82</v>
      </c>
      <c r="U15" s="25"/>
      <c r="V15" s="25">
        <v>91</v>
      </c>
      <c r="W15" s="30"/>
      <c r="X15" s="28" t="s">
        <v>64</v>
      </c>
      <c r="Y15" s="29"/>
      <c r="Z15" s="24">
        <f t="shared" si="3"/>
        <v>110</v>
      </c>
      <c r="AA15" s="24"/>
      <c r="AB15" s="25">
        <v>46</v>
      </c>
      <c r="AC15" s="25"/>
      <c r="AD15" s="25">
        <v>64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4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76</v>
      </c>
      <c r="C16" s="24"/>
      <c r="D16" s="25">
        <v>41</v>
      </c>
      <c r="E16" s="25"/>
      <c r="F16" s="26">
        <v>35</v>
      </c>
      <c r="G16" s="27"/>
      <c r="H16" s="28" t="s">
        <v>67</v>
      </c>
      <c r="I16" s="29"/>
      <c r="J16" s="24">
        <f t="shared" si="1"/>
        <v>104</v>
      </c>
      <c r="K16" s="24"/>
      <c r="L16" s="25">
        <v>49</v>
      </c>
      <c r="M16" s="25"/>
      <c r="N16" s="25">
        <v>55</v>
      </c>
      <c r="O16" s="30"/>
      <c r="P16" s="28" t="s">
        <v>68</v>
      </c>
      <c r="Q16" s="29"/>
      <c r="R16" s="24">
        <f t="shared" si="2"/>
        <v>180</v>
      </c>
      <c r="S16" s="24"/>
      <c r="T16" s="25">
        <v>85</v>
      </c>
      <c r="U16" s="25"/>
      <c r="V16" s="25">
        <v>95</v>
      </c>
      <c r="W16" s="30"/>
      <c r="X16" s="28" t="s">
        <v>69</v>
      </c>
      <c r="Y16" s="29"/>
      <c r="Z16" s="24">
        <f t="shared" si="3"/>
        <v>121</v>
      </c>
      <c r="AA16" s="24"/>
      <c r="AB16" s="25">
        <v>44</v>
      </c>
      <c r="AC16" s="25"/>
      <c r="AD16" s="25">
        <v>77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7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81</v>
      </c>
      <c r="C17" s="24"/>
      <c r="D17" s="25">
        <v>45</v>
      </c>
      <c r="E17" s="25"/>
      <c r="F17" s="26">
        <v>36</v>
      </c>
      <c r="G17" s="27"/>
      <c r="H17" s="28" t="s">
        <v>72</v>
      </c>
      <c r="I17" s="29"/>
      <c r="J17" s="24">
        <f t="shared" si="1"/>
        <v>116</v>
      </c>
      <c r="K17" s="24"/>
      <c r="L17" s="25">
        <v>57</v>
      </c>
      <c r="M17" s="25"/>
      <c r="N17" s="25">
        <v>59</v>
      </c>
      <c r="O17" s="30"/>
      <c r="P17" s="28" t="s">
        <v>73</v>
      </c>
      <c r="Q17" s="29"/>
      <c r="R17" s="24">
        <f t="shared" si="2"/>
        <v>164</v>
      </c>
      <c r="S17" s="24"/>
      <c r="T17" s="25">
        <v>79</v>
      </c>
      <c r="U17" s="25"/>
      <c r="V17" s="25">
        <v>85</v>
      </c>
      <c r="W17" s="30"/>
      <c r="X17" s="28" t="s">
        <v>74</v>
      </c>
      <c r="Y17" s="29"/>
      <c r="Z17" s="24">
        <f t="shared" si="3"/>
        <v>113</v>
      </c>
      <c r="AA17" s="24"/>
      <c r="AB17" s="25">
        <v>52</v>
      </c>
      <c r="AC17" s="25"/>
      <c r="AD17" s="25">
        <v>61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3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93</v>
      </c>
      <c r="C18" s="24"/>
      <c r="D18" s="25">
        <v>54</v>
      </c>
      <c r="E18" s="25"/>
      <c r="F18" s="26">
        <v>39</v>
      </c>
      <c r="G18" s="27"/>
      <c r="H18" s="28" t="s">
        <v>77</v>
      </c>
      <c r="I18" s="29"/>
      <c r="J18" s="24">
        <f t="shared" si="1"/>
        <v>111</v>
      </c>
      <c r="K18" s="24"/>
      <c r="L18" s="25">
        <v>58</v>
      </c>
      <c r="M18" s="25"/>
      <c r="N18" s="25">
        <v>53</v>
      </c>
      <c r="O18" s="30"/>
      <c r="P18" s="28" t="s">
        <v>78</v>
      </c>
      <c r="Q18" s="29"/>
      <c r="R18" s="24">
        <f t="shared" si="2"/>
        <v>157</v>
      </c>
      <c r="S18" s="24"/>
      <c r="T18" s="25">
        <v>76</v>
      </c>
      <c r="U18" s="25"/>
      <c r="V18" s="25">
        <v>81</v>
      </c>
      <c r="W18" s="30"/>
      <c r="X18" s="28" t="s">
        <v>79</v>
      </c>
      <c r="Y18" s="29"/>
      <c r="Z18" s="24">
        <f t="shared" si="3"/>
        <v>110</v>
      </c>
      <c r="AA18" s="24"/>
      <c r="AB18" s="25">
        <v>47</v>
      </c>
      <c r="AC18" s="25"/>
      <c r="AD18" s="25">
        <v>63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2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89</v>
      </c>
      <c r="C19" s="24"/>
      <c r="D19" s="25">
        <v>45</v>
      </c>
      <c r="E19" s="25"/>
      <c r="F19" s="26">
        <v>44</v>
      </c>
      <c r="G19" s="27"/>
      <c r="H19" s="28" t="s">
        <v>82</v>
      </c>
      <c r="I19" s="29"/>
      <c r="J19" s="24">
        <f t="shared" si="1"/>
        <v>117</v>
      </c>
      <c r="K19" s="24"/>
      <c r="L19" s="25">
        <v>66</v>
      </c>
      <c r="M19" s="25"/>
      <c r="N19" s="25">
        <v>51</v>
      </c>
      <c r="O19" s="30"/>
      <c r="P19" s="28" t="s">
        <v>83</v>
      </c>
      <c r="Q19" s="29"/>
      <c r="R19" s="24">
        <f t="shared" si="2"/>
        <v>158</v>
      </c>
      <c r="S19" s="24"/>
      <c r="T19" s="25">
        <v>77</v>
      </c>
      <c r="U19" s="25"/>
      <c r="V19" s="25">
        <v>81</v>
      </c>
      <c r="W19" s="30"/>
      <c r="X19" s="28" t="s">
        <v>84</v>
      </c>
      <c r="Y19" s="29"/>
      <c r="Z19" s="24">
        <f t="shared" si="3"/>
        <v>121</v>
      </c>
      <c r="AA19" s="24"/>
      <c r="AB19" s="25">
        <v>51</v>
      </c>
      <c r="AC19" s="25"/>
      <c r="AD19" s="25">
        <v>70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5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85</v>
      </c>
      <c r="C20" s="24"/>
      <c r="D20" s="25">
        <v>35</v>
      </c>
      <c r="E20" s="25"/>
      <c r="F20" s="26">
        <v>50</v>
      </c>
      <c r="G20" s="27"/>
      <c r="H20" s="28" t="s">
        <v>87</v>
      </c>
      <c r="I20" s="29"/>
      <c r="J20" s="24">
        <f t="shared" si="1"/>
        <v>119</v>
      </c>
      <c r="K20" s="24"/>
      <c r="L20" s="25">
        <v>60</v>
      </c>
      <c r="M20" s="25"/>
      <c r="N20" s="25">
        <v>59</v>
      </c>
      <c r="O20" s="30"/>
      <c r="P20" s="28" t="s">
        <v>88</v>
      </c>
      <c r="Q20" s="29"/>
      <c r="R20" s="24">
        <f t="shared" si="2"/>
        <v>116</v>
      </c>
      <c r="S20" s="24"/>
      <c r="T20" s="25">
        <v>58</v>
      </c>
      <c r="U20" s="25"/>
      <c r="V20" s="25">
        <v>58</v>
      </c>
      <c r="W20" s="30"/>
      <c r="X20" s="28" t="s">
        <v>89</v>
      </c>
      <c r="Y20" s="29"/>
      <c r="Z20" s="24">
        <f t="shared" si="3"/>
        <v>76</v>
      </c>
      <c r="AA20" s="24"/>
      <c r="AB20" s="25">
        <v>35</v>
      </c>
      <c r="AC20" s="25"/>
      <c r="AD20" s="25">
        <v>41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103</v>
      </c>
      <c r="C21" s="24"/>
      <c r="D21" s="25">
        <v>56</v>
      </c>
      <c r="E21" s="25"/>
      <c r="F21" s="26">
        <v>47</v>
      </c>
      <c r="G21" s="27"/>
      <c r="H21" s="28" t="s">
        <v>92</v>
      </c>
      <c r="I21" s="29"/>
      <c r="J21" s="24">
        <f t="shared" si="1"/>
        <v>109</v>
      </c>
      <c r="K21" s="24"/>
      <c r="L21" s="25">
        <v>54</v>
      </c>
      <c r="M21" s="25"/>
      <c r="N21" s="25">
        <v>55</v>
      </c>
      <c r="O21" s="30"/>
      <c r="P21" s="28" t="s">
        <v>93</v>
      </c>
      <c r="Q21" s="29"/>
      <c r="R21" s="24">
        <f t="shared" si="2"/>
        <v>173</v>
      </c>
      <c r="S21" s="24"/>
      <c r="T21" s="25">
        <v>84</v>
      </c>
      <c r="U21" s="25"/>
      <c r="V21" s="25">
        <v>89</v>
      </c>
      <c r="W21" s="30"/>
      <c r="X21" s="28" t="s">
        <v>94</v>
      </c>
      <c r="Y21" s="29"/>
      <c r="Z21" s="24">
        <f t="shared" si="3"/>
        <v>85</v>
      </c>
      <c r="AA21" s="24"/>
      <c r="AB21" s="25">
        <v>32</v>
      </c>
      <c r="AC21" s="25"/>
      <c r="AD21" s="25">
        <v>53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118</v>
      </c>
      <c r="C22" s="24"/>
      <c r="D22" s="25">
        <v>69</v>
      </c>
      <c r="E22" s="25"/>
      <c r="F22" s="26">
        <v>49</v>
      </c>
      <c r="G22" s="27"/>
      <c r="H22" s="28" t="s">
        <v>97</v>
      </c>
      <c r="I22" s="29"/>
      <c r="J22" s="24">
        <f t="shared" si="1"/>
        <v>98</v>
      </c>
      <c r="K22" s="24"/>
      <c r="L22" s="25">
        <v>46</v>
      </c>
      <c r="M22" s="25"/>
      <c r="N22" s="25">
        <v>52</v>
      </c>
      <c r="O22" s="30"/>
      <c r="P22" s="28" t="s">
        <v>98</v>
      </c>
      <c r="Q22" s="29"/>
      <c r="R22" s="24">
        <f t="shared" si="2"/>
        <v>128</v>
      </c>
      <c r="S22" s="24"/>
      <c r="T22" s="25">
        <v>61</v>
      </c>
      <c r="U22" s="25"/>
      <c r="V22" s="25">
        <v>67</v>
      </c>
      <c r="W22" s="30"/>
      <c r="X22" s="28" t="s">
        <v>99</v>
      </c>
      <c r="Y22" s="29"/>
      <c r="Z22" s="24">
        <f t="shared" si="3"/>
        <v>93</v>
      </c>
      <c r="AA22" s="24"/>
      <c r="AB22" s="25">
        <v>42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93</v>
      </c>
      <c r="C23" s="33"/>
      <c r="D23" s="34">
        <v>58</v>
      </c>
      <c r="E23" s="34"/>
      <c r="F23" s="35">
        <v>35</v>
      </c>
      <c r="G23" s="36"/>
      <c r="H23" s="37" t="s">
        <v>102</v>
      </c>
      <c r="I23" s="38"/>
      <c r="J23" s="33">
        <f t="shared" si="1"/>
        <v>122</v>
      </c>
      <c r="K23" s="33"/>
      <c r="L23" s="34">
        <v>59</v>
      </c>
      <c r="M23" s="34"/>
      <c r="N23" s="34">
        <v>63</v>
      </c>
      <c r="O23" s="39"/>
      <c r="P23" s="37" t="s">
        <v>103</v>
      </c>
      <c r="Q23" s="38"/>
      <c r="R23" s="33">
        <f t="shared" si="2"/>
        <v>145</v>
      </c>
      <c r="S23" s="33"/>
      <c r="T23" s="34">
        <v>60</v>
      </c>
      <c r="U23" s="34"/>
      <c r="V23" s="34">
        <v>85</v>
      </c>
      <c r="W23" s="39"/>
      <c r="X23" s="37" t="s">
        <v>104</v>
      </c>
      <c r="Y23" s="38"/>
      <c r="Z23" s="33">
        <f t="shared" si="3"/>
        <v>112</v>
      </c>
      <c r="AA23" s="33"/>
      <c r="AB23" s="34">
        <v>40</v>
      </c>
      <c r="AC23" s="34"/>
      <c r="AD23" s="34">
        <v>72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444</v>
      </c>
      <c r="D27" s="62"/>
      <c r="E27" s="63">
        <f>SUM(E28:F29)</f>
        <v>480</v>
      </c>
      <c r="F27" s="62"/>
      <c r="G27" s="63">
        <f>SUM(G28:H29)</f>
        <v>250</v>
      </c>
      <c r="H27" s="62"/>
      <c r="I27" s="63">
        <f>SUM(I28:J29)</f>
        <v>277</v>
      </c>
      <c r="J27" s="62"/>
      <c r="K27" s="63">
        <f>SUM(K28:L29)</f>
        <v>211</v>
      </c>
      <c r="L27" s="62"/>
      <c r="M27" s="63">
        <f>SUM(M28:N29)</f>
        <v>1187</v>
      </c>
      <c r="N27" s="62"/>
      <c r="O27" s="63">
        <f>SUM(O28:P29)</f>
        <v>1119</v>
      </c>
      <c r="P27" s="62"/>
      <c r="Q27" s="63">
        <f>SUM(Q28:R29)</f>
        <v>1266</v>
      </c>
      <c r="R27" s="62"/>
      <c r="S27" s="63">
        <f>SUM(S28:T29)</f>
        <v>1559</v>
      </c>
      <c r="T27" s="62"/>
      <c r="U27" s="63">
        <f>SUM(U28:V29)</f>
        <v>534</v>
      </c>
      <c r="V27" s="62"/>
      <c r="W27" s="63">
        <f>SUM(W28:X29)</f>
        <v>450</v>
      </c>
      <c r="X27" s="62"/>
      <c r="Y27" s="63">
        <f>SUM(Y28:Z29)</f>
        <v>557</v>
      </c>
      <c r="Z27" s="62"/>
      <c r="AA27" s="63">
        <f>SUM(AA28:AB29)</f>
        <v>487</v>
      </c>
      <c r="AB27" s="62"/>
      <c r="AC27" s="63">
        <f>SUM(AC28:AD29)</f>
        <v>634</v>
      </c>
      <c r="AD27" s="62"/>
      <c r="AE27" s="63">
        <f>SUM(AE28:AF29)</f>
        <v>133</v>
      </c>
      <c r="AF27" s="62"/>
      <c r="AG27" s="63">
        <f>SUM(AG28:AH29)</f>
        <v>5</v>
      </c>
      <c r="AH27" s="62"/>
      <c r="AI27" s="64">
        <f>SUM(C27:AH27)</f>
        <v>9593</v>
      </c>
      <c r="AJ27" s="65"/>
      <c r="AK27" s="66">
        <v>4523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240</v>
      </c>
      <c r="D28" s="71"/>
      <c r="E28" s="72">
        <f>SUM(D10:E15)</f>
        <v>247</v>
      </c>
      <c r="F28" s="71"/>
      <c r="G28" s="72">
        <f>SUM(D16:E18)</f>
        <v>140</v>
      </c>
      <c r="H28" s="71"/>
      <c r="I28" s="72">
        <f>SUM(D19:E21)</f>
        <v>136</v>
      </c>
      <c r="J28" s="71"/>
      <c r="K28" s="72">
        <f>SUM(D22:E23)</f>
        <v>127</v>
      </c>
      <c r="L28" s="71"/>
      <c r="M28" s="72">
        <f>SUM(L4:M13)</f>
        <v>636</v>
      </c>
      <c r="N28" s="71"/>
      <c r="O28" s="72">
        <f>SUM(L14:M23)</f>
        <v>559</v>
      </c>
      <c r="P28" s="71"/>
      <c r="Q28" s="72">
        <f>SUM(T4:U13)</f>
        <v>605</v>
      </c>
      <c r="R28" s="71"/>
      <c r="S28" s="72">
        <f>SUM(T14:U23)</f>
        <v>734</v>
      </c>
      <c r="T28" s="71"/>
      <c r="U28" s="72">
        <f>SUM(AB4:AC8)</f>
        <v>274</v>
      </c>
      <c r="V28" s="71"/>
      <c r="W28" s="72">
        <f>SUM(AB9:AC13)</f>
        <v>209</v>
      </c>
      <c r="X28" s="71"/>
      <c r="Y28" s="72">
        <f>SUM(AB14:AC18)</f>
        <v>237</v>
      </c>
      <c r="Z28" s="71"/>
      <c r="AA28" s="72">
        <f>SUM(AB19:AC23)</f>
        <v>200</v>
      </c>
      <c r="AB28" s="71"/>
      <c r="AC28" s="72">
        <f>SUM(AJ4:AK13)</f>
        <v>259</v>
      </c>
      <c r="AD28" s="71"/>
      <c r="AE28" s="72">
        <f>SUM(AJ14:AK23)</f>
        <v>36</v>
      </c>
      <c r="AF28" s="71"/>
      <c r="AG28" s="72">
        <f>AJ24</f>
        <v>1</v>
      </c>
      <c r="AH28" s="71"/>
      <c r="AI28" s="73">
        <f>SUM(C28:AH28)</f>
        <v>4640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204</v>
      </c>
      <c r="D29" s="78"/>
      <c r="E29" s="79">
        <f>SUM(F10:G15)</f>
        <v>233</v>
      </c>
      <c r="F29" s="78"/>
      <c r="G29" s="79">
        <f>SUM(F16:G18)</f>
        <v>110</v>
      </c>
      <c r="H29" s="78"/>
      <c r="I29" s="79">
        <f>SUM(F19:G21)</f>
        <v>141</v>
      </c>
      <c r="J29" s="78"/>
      <c r="K29" s="79">
        <f>SUM(F22:G23)</f>
        <v>84</v>
      </c>
      <c r="L29" s="78"/>
      <c r="M29" s="79">
        <f>SUM(N4:O13)</f>
        <v>551</v>
      </c>
      <c r="N29" s="78"/>
      <c r="O29" s="79">
        <f>SUM(N14:O23)</f>
        <v>560</v>
      </c>
      <c r="P29" s="78"/>
      <c r="Q29" s="79">
        <f>SUM(V4:W13)</f>
        <v>661</v>
      </c>
      <c r="R29" s="78"/>
      <c r="S29" s="79">
        <f>SUM(V14:W23)</f>
        <v>825</v>
      </c>
      <c r="T29" s="78"/>
      <c r="U29" s="79">
        <f>SUM(AD4:AE8)</f>
        <v>260</v>
      </c>
      <c r="V29" s="78"/>
      <c r="W29" s="79">
        <f>SUM(AD9:AE13)</f>
        <v>241</v>
      </c>
      <c r="X29" s="78"/>
      <c r="Y29" s="79">
        <f>SUM(AD14:AE18)</f>
        <v>320</v>
      </c>
      <c r="Z29" s="78"/>
      <c r="AA29" s="79">
        <f>SUM(AD19:AE23)</f>
        <v>287</v>
      </c>
      <c r="AB29" s="78"/>
      <c r="AC29" s="79">
        <f>SUM(AL4:AM13)</f>
        <v>375</v>
      </c>
      <c r="AD29" s="78"/>
      <c r="AE29" s="79">
        <f>SUM(AL14:AM23)</f>
        <v>97</v>
      </c>
      <c r="AF29" s="78"/>
      <c r="AG29" s="79">
        <f>AL24</f>
        <v>4</v>
      </c>
      <c r="AH29" s="78"/>
      <c r="AI29" s="80">
        <f>SUM(C29:AH29)</f>
        <v>4953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1174</v>
      </c>
      <c r="D31" s="92"/>
      <c r="E31" s="92"/>
      <c r="F31" s="93">
        <f>C31/AI27</f>
        <v>0.1223809027415824</v>
      </c>
      <c r="G31" s="93"/>
      <c r="H31" s="94"/>
      <c r="I31" s="95">
        <f>SUM(I27:V27)</f>
        <v>6153</v>
      </c>
      <c r="J31" s="96"/>
      <c r="K31" s="96"/>
      <c r="L31" s="96"/>
      <c r="M31" s="96"/>
      <c r="N31" s="96"/>
      <c r="O31" s="96"/>
      <c r="P31" s="97">
        <f>I31/AI27</f>
        <v>0.6414051912853123</v>
      </c>
      <c r="Q31" s="97"/>
      <c r="R31" s="97"/>
      <c r="S31" s="97"/>
      <c r="T31" s="97"/>
      <c r="U31" s="97"/>
      <c r="V31" s="98"/>
      <c r="W31" s="95">
        <f>SUM(W27:AH27)</f>
        <v>2266</v>
      </c>
      <c r="X31" s="99"/>
      <c r="Y31" s="99"/>
      <c r="Z31" s="99"/>
      <c r="AA31" s="99"/>
      <c r="AB31" s="99"/>
      <c r="AC31" s="97">
        <f>W31/AI27</f>
        <v>0.23621390597310538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</v>
      </c>
      <c r="C4" s="15"/>
      <c r="D4" s="16">
        <v>8</v>
      </c>
      <c r="E4" s="16"/>
      <c r="F4" s="17">
        <v>3</v>
      </c>
      <c r="G4" s="18"/>
      <c r="H4" s="19" t="s">
        <v>7</v>
      </c>
      <c r="I4" s="20"/>
      <c r="J4" s="15">
        <f aca="true" t="shared" si="1" ref="J4:J23">SUM(L4:N4)</f>
        <v>48</v>
      </c>
      <c r="K4" s="15"/>
      <c r="L4" s="16">
        <v>28</v>
      </c>
      <c r="M4" s="16"/>
      <c r="N4" s="16">
        <v>20</v>
      </c>
      <c r="O4" s="21"/>
      <c r="P4" s="19" t="s">
        <v>8</v>
      </c>
      <c r="Q4" s="20"/>
      <c r="R4" s="15">
        <f aca="true" t="shared" si="2" ref="R4:R23">SUM(T4:V4)</f>
        <v>28</v>
      </c>
      <c r="S4" s="15"/>
      <c r="T4" s="16">
        <v>14</v>
      </c>
      <c r="U4" s="16"/>
      <c r="V4" s="16">
        <v>14</v>
      </c>
      <c r="W4" s="21"/>
      <c r="X4" s="19" t="s">
        <v>9</v>
      </c>
      <c r="Y4" s="20"/>
      <c r="Z4" s="15">
        <f aca="true" t="shared" si="3" ref="Z4:Z23">SUM(AB4:AD4)</f>
        <v>48</v>
      </c>
      <c r="AA4" s="15"/>
      <c r="AB4" s="16">
        <v>23</v>
      </c>
      <c r="AC4" s="16"/>
      <c r="AD4" s="16">
        <v>25</v>
      </c>
      <c r="AE4" s="21"/>
      <c r="AF4" s="19" t="s">
        <v>10</v>
      </c>
      <c r="AG4" s="20"/>
      <c r="AH4" s="15">
        <f aca="true" t="shared" si="4" ref="AH4:AH24">SUM(AJ4:AL4)</f>
        <v>55</v>
      </c>
      <c r="AI4" s="15"/>
      <c r="AJ4" s="16">
        <v>23</v>
      </c>
      <c r="AK4" s="16"/>
      <c r="AL4" s="16">
        <v>32</v>
      </c>
      <c r="AM4" s="22"/>
    </row>
    <row r="5" spans="1:39" s="13" customFormat="1" ht="18" customHeight="1">
      <c r="A5" s="23" t="s">
        <v>11</v>
      </c>
      <c r="B5" s="24">
        <f t="shared" si="0"/>
        <v>23</v>
      </c>
      <c r="C5" s="24"/>
      <c r="D5" s="25">
        <v>12</v>
      </c>
      <c r="E5" s="25"/>
      <c r="F5" s="26">
        <v>11</v>
      </c>
      <c r="G5" s="27"/>
      <c r="H5" s="28" t="s">
        <v>12</v>
      </c>
      <c r="I5" s="29"/>
      <c r="J5" s="24">
        <f t="shared" si="1"/>
        <v>36</v>
      </c>
      <c r="K5" s="24"/>
      <c r="L5" s="25">
        <v>21</v>
      </c>
      <c r="M5" s="25"/>
      <c r="N5" s="25">
        <v>15</v>
      </c>
      <c r="O5" s="30"/>
      <c r="P5" s="28" t="s">
        <v>13</v>
      </c>
      <c r="Q5" s="29"/>
      <c r="R5" s="24">
        <f t="shared" si="2"/>
        <v>43</v>
      </c>
      <c r="S5" s="24"/>
      <c r="T5" s="25">
        <v>23</v>
      </c>
      <c r="U5" s="25"/>
      <c r="V5" s="25">
        <v>20</v>
      </c>
      <c r="W5" s="30"/>
      <c r="X5" s="28" t="s">
        <v>14</v>
      </c>
      <c r="Y5" s="29"/>
      <c r="Z5" s="24">
        <f t="shared" si="3"/>
        <v>56</v>
      </c>
      <c r="AA5" s="24"/>
      <c r="AB5" s="25">
        <v>28</v>
      </c>
      <c r="AC5" s="25"/>
      <c r="AD5" s="25">
        <v>28</v>
      </c>
      <c r="AE5" s="30"/>
      <c r="AF5" s="28" t="s">
        <v>15</v>
      </c>
      <c r="AG5" s="29"/>
      <c r="AH5" s="24">
        <f t="shared" si="4"/>
        <v>47</v>
      </c>
      <c r="AI5" s="24"/>
      <c r="AJ5" s="25">
        <v>23</v>
      </c>
      <c r="AK5" s="25"/>
      <c r="AL5" s="25">
        <v>24</v>
      </c>
      <c r="AM5" s="31"/>
    </row>
    <row r="6" spans="1:39" s="13" customFormat="1" ht="18" customHeight="1">
      <c r="A6" s="23" t="s">
        <v>16</v>
      </c>
      <c r="B6" s="24">
        <f t="shared" si="0"/>
        <v>27</v>
      </c>
      <c r="C6" s="24"/>
      <c r="D6" s="25">
        <v>12</v>
      </c>
      <c r="E6" s="25"/>
      <c r="F6" s="26">
        <v>15</v>
      </c>
      <c r="G6" s="27"/>
      <c r="H6" s="28" t="s">
        <v>17</v>
      </c>
      <c r="I6" s="29"/>
      <c r="J6" s="24">
        <f t="shared" si="1"/>
        <v>45</v>
      </c>
      <c r="K6" s="24"/>
      <c r="L6" s="25">
        <v>28</v>
      </c>
      <c r="M6" s="25"/>
      <c r="N6" s="25">
        <v>17</v>
      </c>
      <c r="O6" s="30"/>
      <c r="P6" s="28" t="s">
        <v>18</v>
      </c>
      <c r="Q6" s="29"/>
      <c r="R6" s="24">
        <f t="shared" si="2"/>
        <v>46</v>
      </c>
      <c r="S6" s="24"/>
      <c r="T6" s="25">
        <v>28</v>
      </c>
      <c r="U6" s="25"/>
      <c r="V6" s="25">
        <v>18</v>
      </c>
      <c r="W6" s="30"/>
      <c r="X6" s="28" t="s">
        <v>19</v>
      </c>
      <c r="Y6" s="29"/>
      <c r="Z6" s="24">
        <f t="shared" si="3"/>
        <v>42</v>
      </c>
      <c r="AA6" s="24"/>
      <c r="AB6" s="25">
        <v>27</v>
      </c>
      <c r="AC6" s="25"/>
      <c r="AD6" s="25">
        <v>15</v>
      </c>
      <c r="AE6" s="30"/>
      <c r="AF6" s="28" t="s">
        <v>20</v>
      </c>
      <c r="AG6" s="29"/>
      <c r="AH6" s="24">
        <f t="shared" si="4"/>
        <v>52</v>
      </c>
      <c r="AI6" s="24"/>
      <c r="AJ6" s="25">
        <v>18</v>
      </c>
      <c r="AK6" s="25"/>
      <c r="AL6" s="25">
        <v>34</v>
      </c>
      <c r="AM6" s="31"/>
    </row>
    <row r="7" spans="1:39" s="13" customFormat="1" ht="18" customHeight="1">
      <c r="A7" s="23" t="s">
        <v>21</v>
      </c>
      <c r="B7" s="24">
        <f t="shared" si="0"/>
        <v>16</v>
      </c>
      <c r="C7" s="24"/>
      <c r="D7" s="25">
        <v>10</v>
      </c>
      <c r="E7" s="25"/>
      <c r="F7" s="26">
        <v>6</v>
      </c>
      <c r="G7" s="27"/>
      <c r="H7" s="28" t="s">
        <v>22</v>
      </c>
      <c r="I7" s="29"/>
      <c r="J7" s="24">
        <f t="shared" si="1"/>
        <v>36</v>
      </c>
      <c r="K7" s="24"/>
      <c r="L7" s="25">
        <v>17</v>
      </c>
      <c r="M7" s="25"/>
      <c r="N7" s="25">
        <v>19</v>
      </c>
      <c r="O7" s="30"/>
      <c r="P7" s="28" t="s">
        <v>23</v>
      </c>
      <c r="Q7" s="29"/>
      <c r="R7" s="24">
        <f t="shared" si="2"/>
        <v>31</v>
      </c>
      <c r="S7" s="24"/>
      <c r="T7" s="25">
        <v>17</v>
      </c>
      <c r="U7" s="25"/>
      <c r="V7" s="25">
        <v>14</v>
      </c>
      <c r="W7" s="30"/>
      <c r="X7" s="28" t="s">
        <v>24</v>
      </c>
      <c r="Y7" s="29"/>
      <c r="Z7" s="24">
        <f t="shared" si="3"/>
        <v>36</v>
      </c>
      <c r="AA7" s="24"/>
      <c r="AB7" s="25">
        <v>19</v>
      </c>
      <c r="AC7" s="25"/>
      <c r="AD7" s="25">
        <v>17</v>
      </c>
      <c r="AE7" s="30"/>
      <c r="AF7" s="28" t="s">
        <v>25</v>
      </c>
      <c r="AG7" s="29"/>
      <c r="AH7" s="24">
        <f t="shared" si="4"/>
        <v>40</v>
      </c>
      <c r="AI7" s="24"/>
      <c r="AJ7" s="25">
        <v>18</v>
      </c>
      <c r="AK7" s="25"/>
      <c r="AL7" s="25">
        <v>22</v>
      </c>
      <c r="AM7" s="31"/>
    </row>
    <row r="8" spans="1:39" s="13" customFormat="1" ht="18" customHeight="1">
      <c r="A8" s="23" t="s">
        <v>26</v>
      </c>
      <c r="B8" s="24">
        <f t="shared" si="0"/>
        <v>25</v>
      </c>
      <c r="C8" s="24"/>
      <c r="D8" s="25">
        <v>17</v>
      </c>
      <c r="E8" s="25"/>
      <c r="F8" s="26">
        <v>8</v>
      </c>
      <c r="G8" s="27"/>
      <c r="H8" s="28" t="s">
        <v>27</v>
      </c>
      <c r="I8" s="29"/>
      <c r="J8" s="24">
        <f t="shared" si="1"/>
        <v>39</v>
      </c>
      <c r="K8" s="24"/>
      <c r="L8" s="25">
        <v>18</v>
      </c>
      <c r="M8" s="25"/>
      <c r="N8" s="25">
        <v>21</v>
      </c>
      <c r="O8" s="30"/>
      <c r="P8" s="28" t="s">
        <v>28</v>
      </c>
      <c r="Q8" s="29"/>
      <c r="R8" s="24">
        <f t="shared" si="2"/>
        <v>39</v>
      </c>
      <c r="S8" s="24"/>
      <c r="T8" s="25">
        <v>15</v>
      </c>
      <c r="U8" s="25"/>
      <c r="V8" s="25">
        <v>24</v>
      </c>
      <c r="W8" s="30"/>
      <c r="X8" s="28" t="s">
        <v>29</v>
      </c>
      <c r="Y8" s="29"/>
      <c r="Z8" s="24">
        <f t="shared" si="3"/>
        <v>38</v>
      </c>
      <c r="AA8" s="24"/>
      <c r="AB8" s="25">
        <v>18</v>
      </c>
      <c r="AC8" s="25"/>
      <c r="AD8" s="25">
        <v>20</v>
      </c>
      <c r="AE8" s="30"/>
      <c r="AF8" s="28" t="s">
        <v>30</v>
      </c>
      <c r="AG8" s="29"/>
      <c r="AH8" s="24">
        <f t="shared" si="4"/>
        <v>46</v>
      </c>
      <c r="AI8" s="24"/>
      <c r="AJ8" s="25">
        <v>17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33</v>
      </c>
      <c r="C9" s="24"/>
      <c r="D9" s="25">
        <v>15</v>
      </c>
      <c r="E9" s="25"/>
      <c r="F9" s="26">
        <v>18</v>
      </c>
      <c r="G9" s="27"/>
      <c r="H9" s="28" t="s">
        <v>32</v>
      </c>
      <c r="I9" s="29"/>
      <c r="J9" s="24">
        <f t="shared" si="1"/>
        <v>41</v>
      </c>
      <c r="K9" s="24"/>
      <c r="L9" s="25">
        <v>23</v>
      </c>
      <c r="M9" s="25"/>
      <c r="N9" s="25">
        <v>18</v>
      </c>
      <c r="O9" s="30"/>
      <c r="P9" s="28" t="s">
        <v>33</v>
      </c>
      <c r="Q9" s="29"/>
      <c r="R9" s="24">
        <f t="shared" si="2"/>
        <v>52</v>
      </c>
      <c r="S9" s="24"/>
      <c r="T9" s="25">
        <v>23</v>
      </c>
      <c r="U9" s="25"/>
      <c r="V9" s="25">
        <v>29</v>
      </c>
      <c r="W9" s="30"/>
      <c r="X9" s="28" t="s">
        <v>34</v>
      </c>
      <c r="Y9" s="29"/>
      <c r="Z9" s="24">
        <f t="shared" si="3"/>
        <v>36</v>
      </c>
      <c r="AA9" s="24"/>
      <c r="AB9" s="25">
        <v>15</v>
      </c>
      <c r="AC9" s="25"/>
      <c r="AD9" s="25">
        <v>21</v>
      </c>
      <c r="AE9" s="30"/>
      <c r="AF9" s="28" t="s">
        <v>35</v>
      </c>
      <c r="AG9" s="29"/>
      <c r="AH9" s="24">
        <f t="shared" si="4"/>
        <v>26</v>
      </c>
      <c r="AI9" s="24"/>
      <c r="AJ9" s="25">
        <v>5</v>
      </c>
      <c r="AK9" s="25"/>
      <c r="AL9" s="25">
        <v>21</v>
      </c>
      <c r="AM9" s="31"/>
    </row>
    <row r="10" spans="1:39" s="13" customFormat="1" ht="18" customHeight="1">
      <c r="A10" s="23" t="s">
        <v>36</v>
      </c>
      <c r="B10" s="24">
        <f t="shared" si="0"/>
        <v>26</v>
      </c>
      <c r="C10" s="24"/>
      <c r="D10" s="25">
        <v>12</v>
      </c>
      <c r="E10" s="25"/>
      <c r="F10" s="26">
        <v>14</v>
      </c>
      <c r="G10" s="27"/>
      <c r="H10" s="28" t="s">
        <v>37</v>
      </c>
      <c r="I10" s="29"/>
      <c r="J10" s="24">
        <f t="shared" si="1"/>
        <v>34</v>
      </c>
      <c r="K10" s="24"/>
      <c r="L10" s="25">
        <v>22</v>
      </c>
      <c r="M10" s="25"/>
      <c r="N10" s="25">
        <v>12</v>
      </c>
      <c r="O10" s="30"/>
      <c r="P10" s="28" t="s">
        <v>38</v>
      </c>
      <c r="Q10" s="29"/>
      <c r="R10" s="24">
        <f t="shared" si="2"/>
        <v>48</v>
      </c>
      <c r="S10" s="24"/>
      <c r="T10" s="25">
        <v>22</v>
      </c>
      <c r="U10" s="25"/>
      <c r="V10" s="25">
        <v>26</v>
      </c>
      <c r="W10" s="30"/>
      <c r="X10" s="28" t="s">
        <v>39</v>
      </c>
      <c r="Y10" s="29"/>
      <c r="Z10" s="24">
        <f t="shared" si="3"/>
        <v>34</v>
      </c>
      <c r="AA10" s="24"/>
      <c r="AB10" s="25">
        <v>13</v>
      </c>
      <c r="AC10" s="25"/>
      <c r="AD10" s="25">
        <v>21</v>
      </c>
      <c r="AE10" s="30"/>
      <c r="AF10" s="28" t="s">
        <v>40</v>
      </c>
      <c r="AG10" s="29"/>
      <c r="AH10" s="24">
        <f t="shared" si="4"/>
        <v>29</v>
      </c>
      <c r="AI10" s="24"/>
      <c r="AJ10" s="25">
        <v>15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24</v>
      </c>
      <c r="C11" s="24"/>
      <c r="D11" s="25">
        <v>11</v>
      </c>
      <c r="E11" s="25"/>
      <c r="F11" s="26">
        <v>13</v>
      </c>
      <c r="G11" s="27"/>
      <c r="H11" s="28" t="s">
        <v>42</v>
      </c>
      <c r="I11" s="29"/>
      <c r="J11" s="24">
        <f t="shared" si="1"/>
        <v>20</v>
      </c>
      <c r="K11" s="24"/>
      <c r="L11" s="25">
        <v>8</v>
      </c>
      <c r="M11" s="25"/>
      <c r="N11" s="25">
        <v>12</v>
      </c>
      <c r="O11" s="30"/>
      <c r="P11" s="28" t="s">
        <v>43</v>
      </c>
      <c r="Q11" s="29"/>
      <c r="R11" s="24">
        <f t="shared" si="2"/>
        <v>60</v>
      </c>
      <c r="S11" s="24"/>
      <c r="T11" s="25">
        <v>28</v>
      </c>
      <c r="U11" s="25"/>
      <c r="V11" s="25">
        <v>32</v>
      </c>
      <c r="W11" s="30"/>
      <c r="X11" s="28" t="s">
        <v>44</v>
      </c>
      <c r="Y11" s="29"/>
      <c r="Z11" s="24">
        <f t="shared" si="3"/>
        <v>51</v>
      </c>
      <c r="AA11" s="24"/>
      <c r="AB11" s="25">
        <v>24</v>
      </c>
      <c r="AC11" s="25"/>
      <c r="AD11" s="25">
        <v>27</v>
      </c>
      <c r="AE11" s="30"/>
      <c r="AF11" s="28" t="s">
        <v>45</v>
      </c>
      <c r="AG11" s="29"/>
      <c r="AH11" s="24">
        <f t="shared" si="4"/>
        <v>10</v>
      </c>
      <c r="AI11" s="24"/>
      <c r="AJ11" s="25">
        <v>5</v>
      </c>
      <c r="AK11" s="25"/>
      <c r="AL11" s="25">
        <v>5</v>
      </c>
      <c r="AM11" s="31"/>
    </row>
    <row r="12" spans="1:39" s="13" customFormat="1" ht="18" customHeight="1">
      <c r="A12" s="23" t="s">
        <v>46</v>
      </c>
      <c r="B12" s="24">
        <f t="shared" si="0"/>
        <v>30</v>
      </c>
      <c r="C12" s="24"/>
      <c r="D12" s="25">
        <v>16</v>
      </c>
      <c r="E12" s="25"/>
      <c r="F12" s="26">
        <v>14</v>
      </c>
      <c r="G12" s="27"/>
      <c r="H12" s="28" t="s">
        <v>47</v>
      </c>
      <c r="I12" s="29"/>
      <c r="J12" s="24">
        <f t="shared" si="1"/>
        <v>33</v>
      </c>
      <c r="K12" s="24"/>
      <c r="L12" s="25">
        <v>18</v>
      </c>
      <c r="M12" s="25"/>
      <c r="N12" s="25">
        <v>15</v>
      </c>
      <c r="O12" s="30"/>
      <c r="P12" s="28" t="s">
        <v>48</v>
      </c>
      <c r="Q12" s="29"/>
      <c r="R12" s="24">
        <f t="shared" si="2"/>
        <v>78</v>
      </c>
      <c r="S12" s="24"/>
      <c r="T12" s="25">
        <v>40</v>
      </c>
      <c r="U12" s="25"/>
      <c r="V12" s="25">
        <v>38</v>
      </c>
      <c r="W12" s="30"/>
      <c r="X12" s="28" t="s">
        <v>49</v>
      </c>
      <c r="Y12" s="29"/>
      <c r="Z12" s="24">
        <f t="shared" si="3"/>
        <v>55</v>
      </c>
      <c r="AA12" s="24"/>
      <c r="AB12" s="25">
        <v>25</v>
      </c>
      <c r="AC12" s="25"/>
      <c r="AD12" s="25">
        <v>30</v>
      </c>
      <c r="AE12" s="30"/>
      <c r="AF12" s="28" t="s">
        <v>50</v>
      </c>
      <c r="AG12" s="29"/>
      <c r="AH12" s="24">
        <f t="shared" si="4"/>
        <v>17</v>
      </c>
      <c r="AI12" s="24"/>
      <c r="AJ12" s="25">
        <v>8</v>
      </c>
      <c r="AK12" s="25"/>
      <c r="AL12" s="25">
        <v>9</v>
      </c>
      <c r="AM12" s="31"/>
    </row>
    <row r="13" spans="1:39" s="13" customFormat="1" ht="18" customHeight="1">
      <c r="A13" s="23" t="s">
        <v>51</v>
      </c>
      <c r="B13" s="24">
        <f t="shared" si="0"/>
        <v>18</v>
      </c>
      <c r="C13" s="24"/>
      <c r="D13" s="25">
        <v>9</v>
      </c>
      <c r="E13" s="25"/>
      <c r="F13" s="26">
        <v>9</v>
      </c>
      <c r="G13" s="27"/>
      <c r="H13" s="28" t="s">
        <v>52</v>
      </c>
      <c r="I13" s="29"/>
      <c r="J13" s="24">
        <f t="shared" si="1"/>
        <v>29</v>
      </c>
      <c r="K13" s="24"/>
      <c r="L13" s="25">
        <v>12</v>
      </c>
      <c r="M13" s="25"/>
      <c r="N13" s="25">
        <v>17</v>
      </c>
      <c r="O13" s="30"/>
      <c r="P13" s="28" t="s">
        <v>53</v>
      </c>
      <c r="Q13" s="29"/>
      <c r="R13" s="24">
        <f t="shared" si="2"/>
        <v>64</v>
      </c>
      <c r="S13" s="24"/>
      <c r="T13" s="25">
        <v>34</v>
      </c>
      <c r="U13" s="25"/>
      <c r="V13" s="25">
        <v>30</v>
      </c>
      <c r="W13" s="30"/>
      <c r="X13" s="28" t="s">
        <v>54</v>
      </c>
      <c r="Y13" s="29"/>
      <c r="Z13" s="24">
        <f t="shared" si="3"/>
        <v>53</v>
      </c>
      <c r="AA13" s="24"/>
      <c r="AB13" s="25">
        <v>31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21</v>
      </c>
      <c r="AI13" s="24"/>
      <c r="AJ13" s="25">
        <v>4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31</v>
      </c>
      <c r="C14" s="24"/>
      <c r="D14" s="25">
        <v>14</v>
      </c>
      <c r="E14" s="25"/>
      <c r="F14" s="26">
        <v>17</v>
      </c>
      <c r="G14" s="27"/>
      <c r="H14" s="28" t="s">
        <v>57</v>
      </c>
      <c r="I14" s="29"/>
      <c r="J14" s="24">
        <f t="shared" si="1"/>
        <v>24</v>
      </c>
      <c r="K14" s="24"/>
      <c r="L14" s="25">
        <v>10</v>
      </c>
      <c r="M14" s="25"/>
      <c r="N14" s="25">
        <v>14</v>
      </c>
      <c r="O14" s="30"/>
      <c r="P14" s="28" t="s">
        <v>58</v>
      </c>
      <c r="Q14" s="29"/>
      <c r="R14" s="24">
        <f t="shared" si="2"/>
        <v>57</v>
      </c>
      <c r="S14" s="24"/>
      <c r="T14" s="25">
        <v>29</v>
      </c>
      <c r="U14" s="25"/>
      <c r="V14" s="25">
        <v>28</v>
      </c>
      <c r="W14" s="30"/>
      <c r="X14" s="28" t="s">
        <v>59</v>
      </c>
      <c r="Y14" s="29"/>
      <c r="Z14" s="24">
        <f t="shared" si="3"/>
        <v>45</v>
      </c>
      <c r="AA14" s="24"/>
      <c r="AB14" s="25">
        <v>20</v>
      </c>
      <c r="AC14" s="25"/>
      <c r="AD14" s="25">
        <v>25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6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31</v>
      </c>
      <c r="C15" s="24"/>
      <c r="D15" s="25">
        <v>15</v>
      </c>
      <c r="E15" s="25"/>
      <c r="F15" s="26">
        <v>16</v>
      </c>
      <c r="G15" s="27"/>
      <c r="H15" s="28" t="s">
        <v>62</v>
      </c>
      <c r="I15" s="29"/>
      <c r="J15" s="24">
        <f t="shared" si="1"/>
        <v>22</v>
      </c>
      <c r="K15" s="24"/>
      <c r="L15" s="25">
        <v>12</v>
      </c>
      <c r="M15" s="25"/>
      <c r="N15" s="25">
        <v>10</v>
      </c>
      <c r="O15" s="30"/>
      <c r="P15" s="28" t="s">
        <v>63</v>
      </c>
      <c r="Q15" s="29"/>
      <c r="R15" s="24">
        <f t="shared" si="2"/>
        <v>71</v>
      </c>
      <c r="S15" s="24"/>
      <c r="T15" s="25">
        <v>36</v>
      </c>
      <c r="U15" s="25"/>
      <c r="V15" s="25">
        <v>35</v>
      </c>
      <c r="W15" s="30"/>
      <c r="X15" s="28" t="s">
        <v>64</v>
      </c>
      <c r="Y15" s="29"/>
      <c r="Z15" s="24">
        <f t="shared" si="3"/>
        <v>47</v>
      </c>
      <c r="AA15" s="24"/>
      <c r="AB15" s="25">
        <v>22</v>
      </c>
      <c r="AC15" s="25"/>
      <c r="AD15" s="25">
        <v>25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5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29</v>
      </c>
      <c r="C16" s="24"/>
      <c r="D16" s="25">
        <v>13</v>
      </c>
      <c r="E16" s="25"/>
      <c r="F16" s="26">
        <v>16</v>
      </c>
      <c r="G16" s="27"/>
      <c r="H16" s="28" t="s">
        <v>67</v>
      </c>
      <c r="I16" s="29"/>
      <c r="J16" s="24">
        <f t="shared" si="1"/>
        <v>33</v>
      </c>
      <c r="K16" s="24"/>
      <c r="L16" s="25">
        <v>17</v>
      </c>
      <c r="M16" s="25"/>
      <c r="N16" s="25">
        <v>16</v>
      </c>
      <c r="O16" s="30"/>
      <c r="P16" s="28" t="s">
        <v>68</v>
      </c>
      <c r="Q16" s="29"/>
      <c r="R16" s="24">
        <f t="shared" si="2"/>
        <v>62</v>
      </c>
      <c r="S16" s="24"/>
      <c r="T16" s="25">
        <v>33</v>
      </c>
      <c r="U16" s="25"/>
      <c r="V16" s="25">
        <v>29</v>
      </c>
      <c r="W16" s="30"/>
      <c r="X16" s="28" t="s">
        <v>69</v>
      </c>
      <c r="Y16" s="29"/>
      <c r="Z16" s="24">
        <f t="shared" si="3"/>
        <v>53</v>
      </c>
      <c r="AA16" s="24"/>
      <c r="AB16" s="25">
        <v>31</v>
      </c>
      <c r="AC16" s="25"/>
      <c r="AD16" s="25">
        <v>22</v>
      </c>
      <c r="AE16" s="30"/>
      <c r="AF16" s="28" t="s">
        <v>70</v>
      </c>
      <c r="AG16" s="29"/>
      <c r="AH16" s="24">
        <f t="shared" si="4"/>
        <v>4</v>
      </c>
      <c r="AI16" s="24"/>
      <c r="AJ16" s="25">
        <v>2</v>
      </c>
      <c r="AK16" s="25"/>
      <c r="AL16" s="25">
        <v>2</v>
      </c>
      <c r="AM16" s="31"/>
    </row>
    <row r="17" spans="1:39" s="13" customFormat="1" ht="18" customHeight="1">
      <c r="A17" s="23" t="s">
        <v>71</v>
      </c>
      <c r="B17" s="24">
        <f t="shared" si="0"/>
        <v>25</v>
      </c>
      <c r="C17" s="24"/>
      <c r="D17" s="25">
        <v>11</v>
      </c>
      <c r="E17" s="25"/>
      <c r="F17" s="26">
        <v>14</v>
      </c>
      <c r="G17" s="27"/>
      <c r="H17" s="28" t="s">
        <v>72</v>
      </c>
      <c r="I17" s="29"/>
      <c r="J17" s="24">
        <f t="shared" si="1"/>
        <v>32</v>
      </c>
      <c r="K17" s="24"/>
      <c r="L17" s="25">
        <v>17</v>
      </c>
      <c r="M17" s="25"/>
      <c r="N17" s="25">
        <v>15</v>
      </c>
      <c r="O17" s="30"/>
      <c r="P17" s="28" t="s">
        <v>73</v>
      </c>
      <c r="Q17" s="29"/>
      <c r="R17" s="24">
        <f t="shared" si="2"/>
        <v>68</v>
      </c>
      <c r="S17" s="24"/>
      <c r="T17" s="25">
        <v>38</v>
      </c>
      <c r="U17" s="25"/>
      <c r="V17" s="25">
        <v>30</v>
      </c>
      <c r="W17" s="30"/>
      <c r="X17" s="28" t="s">
        <v>74</v>
      </c>
      <c r="Y17" s="29"/>
      <c r="Z17" s="24">
        <f t="shared" si="3"/>
        <v>61</v>
      </c>
      <c r="AA17" s="24"/>
      <c r="AB17" s="25">
        <v>20</v>
      </c>
      <c r="AC17" s="25"/>
      <c r="AD17" s="25">
        <v>41</v>
      </c>
      <c r="AE17" s="30"/>
      <c r="AF17" s="28" t="s">
        <v>75</v>
      </c>
      <c r="AG17" s="29"/>
      <c r="AH17" s="24">
        <f t="shared" si="4"/>
        <v>9</v>
      </c>
      <c r="AI17" s="24"/>
      <c r="AJ17" s="25">
        <v>3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38</v>
      </c>
      <c r="C18" s="24"/>
      <c r="D18" s="25">
        <v>20</v>
      </c>
      <c r="E18" s="25"/>
      <c r="F18" s="26">
        <v>18</v>
      </c>
      <c r="G18" s="27"/>
      <c r="H18" s="28" t="s">
        <v>77</v>
      </c>
      <c r="I18" s="29"/>
      <c r="J18" s="24">
        <f t="shared" si="1"/>
        <v>26</v>
      </c>
      <c r="K18" s="24"/>
      <c r="L18" s="25">
        <v>16</v>
      </c>
      <c r="M18" s="25"/>
      <c r="N18" s="25">
        <v>10</v>
      </c>
      <c r="O18" s="30"/>
      <c r="P18" s="28" t="s">
        <v>78</v>
      </c>
      <c r="Q18" s="29"/>
      <c r="R18" s="24">
        <f t="shared" si="2"/>
        <v>45</v>
      </c>
      <c r="S18" s="24"/>
      <c r="T18" s="25">
        <v>25</v>
      </c>
      <c r="U18" s="25"/>
      <c r="V18" s="25">
        <v>20</v>
      </c>
      <c r="W18" s="30"/>
      <c r="X18" s="28" t="s">
        <v>79</v>
      </c>
      <c r="Y18" s="29"/>
      <c r="Z18" s="24">
        <f t="shared" si="3"/>
        <v>80</v>
      </c>
      <c r="AA18" s="24"/>
      <c r="AB18" s="25">
        <v>40</v>
      </c>
      <c r="AC18" s="25"/>
      <c r="AD18" s="25">
        <v>40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4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28</v>
      </c>
      <c r="C19" s="24"/>
      <c r="D19" s="25">
        <v>9</v>
      </c>
      <c r="E19" s="25"/>
      <c r="F19" s="26">
        <v>19</v>
      </c>
      <c r="G19" s="27"/>
      <c r="H19" s="28" t="s">
        <v>82</v>
      </c>
      <c r="I19" s="29"/>
      <c r="J19" s="24">
        <f t="shared" si="1"/>
        <v>27</v>
      </c>
      <c r="K19" s="24"/>
      <c r="L19" s="25">
        <v>16</v>
      </c>
      <c r="M19" s="25"/>
      <c r="N19" s="25">
        <v>11</v>
      </c>
      <c r="O19" s="30"/>
      <c r="P19" s="28" t="s">
        <v>83</v>
      </c>
      <c r="Q19" s="29"/>
      <c r="R19" s="24">
        <f t="shared" si="2"/>
        <v>63</v>
      </c>
      <c r="S19" s="24"/>
      <c r="T19" s="25">
        <v>37</v>
      </c>
      <c r="U19" s="25"/>
      <c r="V19" s="25">
        <v>26</v>
      </c>
      <c r="W19" s="30"/>
      <c r="X19" s="28" t="s">
        <v>84</v>
      </c>
      <c r="Y19" s="29"/>
      <c r="Z19" s="24">
        <f t="shared" si="3"/>
        <v>73</v>
      </c>
      <c r="AA19" s="24"/>
      <c r="AB19" s="25">
        <v>28</v>
      </c>
      <c r="AC19" s="25"/>
      <c r="AD19" s="25">
        <v>45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2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36</v>
      </c>
      <c r="C20" s="24"/>
      <c r="D20" s="25">
        <v>15</v>
      </c>
      <c r="E20" s="25"/>
      <c r="F20" s="26">
        <v>21</v>
      </c>
      <c r="G20" s="27"/>
      <c r="H20" s="28" t="s">
        <v>87</v>
      </c>
      <c r="I20" s="29"/>
      <c r="J20" s="24">
        <f t="shared" si="1"/>
        <v>32</v>
      </c>
      <c r="K20" s="24"/>
      <c r="L20" s="25">
        <v>18</v>
      </c>
      <c r="M20" s="25"/>
      <c r="N20" s="25">
        <v>14</v>
      </c>
      <c r="O20" s="30"/>
      <c r="P20" s="28" t="s">
        <v>88</v>
      </c>
      <c r="Q20" s="29"/>
      <c r="R20" s="24">
        <f t="shared" si="2"/>
        <v>46</v>
      </c>
      <c r="S20" s="24"/>
      <c r="T20" s="25">
        <v>20</v>
      </c>
      <c r="U20" s="25"/>
      <c r="V20" s="25">
        <v>26</v>
      </c>
      <c r="W20" s="30"/>
      <c r="X20" s="28" t="s">
        <v>89</v>
      </c>
      <c r="Y20" s="29"/>
      <c r="Z20" s="24">
        <f t="shared" si="3"/>
        <v>42</v>
      </c>
      <c r="AA20" s="24"/>
      <c r="AB20" s="25">
        <v>16</v>
      </c>
      <c r="AC20" s="25"/>
      <c r="AD20" s="25">
        <v>26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3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46</v>
      </c>
      <c r="C21" s="24"/>
      <c r="D21" s="25">
        <v>29</v>
      </c>
      <c r="E21" s="25"/>
      <c r="F21" s="26">
        <v>17</v>
      </c>
      <c r="G21" s="27"/>
      <c r="H21" s="28" t="s">
        <v>92</v>
      </c>
      <c r="I21" s="29"/>
      <c r="J21" s="24">
        <f t="shared" si="1"/>
        <v>33</v>
      </c>
      <c r="K21" s="24"/>
      <c r="L21" s="25">
        <v>20</v>
      </c>
      <c r="M21" s="25"/>
      <c r="N21" s="25">
        <v>13</v>
      </c>
      <c r="O21" s="30"/>
      <c r="P21" s="28" t="s">
        <v>93</v>
      </c>
      <c r="Q21" s="29"/>
      <c r="R21" s="24">
        <f t="shared" si="2"/>
        <v>49</v>
      </c>
      <c r="S21" s="24"/>
      <c r="T21" s="25">
        <v>23</v>
      </c>
      <c r="U21" s="25"/>
      <c r="V21" s="25">
        <v>26</v>
      </c>
      <c r="W21" s="30"/>
      <c r="X21" s="28" t="s">
        <v>94</v>
      </c>
      <c r="Y21" s="29"/>
      <c r="Z21" s="24">
        <f t="shared" si="3"/>
        <v>34</v>
      </c>
      <c r="AA21" s="24"/>
      <c r="AB21" s="25">
        <v>11</v>
      </c>
      <c r="AC21" s="25"/>
      <c r="AD21" s="25">
        <v>23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42</v>
      </c>
      <c r="C22" s="24"/>
      <c r="D22" s="25">
        <v>25</v>
      </c>
      <c r="E22" s="25"/>
      <c r="F22" s="26">
        <v>17</v>
      </c>
      <c r="G22" s="27"/>
      <c r="H22" s="28" t="s">
        <v>97</v>
      </c>
      <c r="I22" s="29"/>
      <c r="J22" s="24">
        <f t="shared" si="1"/>
        <v>30</v>
      </c>
      <c r="K22" s="24"/>
      <c r="L22" s="25">
        <v>12</v>
      </c>
      <c r="M22" s="25"/>
      <c r="N22" s="25">
        <v>18</v>
      </c>
      <c r="O22" s="30"/>
      <c r="P22" s="28" t="s">
        <v>98</v>
      </c>
      <c r="Q22" s="29"/>
      <c r="R22" s="24">
        <f t="shared" si="2"/>
        <v>51</v>
      </c>
      <c r="S22" s="24"/>
      <c r="T22" s="25">
        <v>29</v>
      </c>
      <c r="U22" s="25"/>
      <c r="V22" s="25">
        <v>22</v>
      </c>
      <c r="W22" s="30"/>
      <c r="X22" s="28" t="s">
        <v>99</v>
      </c>
      <c r="Y22" s="29"/>
      <c r="Z22" s="24">
        <f t="shared" si="3"/>
        <v>42</v>
      </c>
      <c r="AA22" s="24"/>
      <c r="AB22" s="25">
        <v>22</v>
      </c>
      <c r="AC22" s="25"/>
      <c r="AD22" s="25">
        <v>20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45</v>
      </c>
      <c r="C23" s="33"/>
      <c r="D23" s="34">
        <v>20</v>
      </c>
      <c r="E23" s="34"/>
      <c r="F23" s="35">
        <v>25</v>
      </c>
      <c r="G23" s="36"/>
      <c r="H23" s="37" t="s">
        <v>102</v>
      </c>
      <c r="I23" s="38"/>
      <c r="J23" s="33">
        <f t="shared" si="1"/>
        <v>33</v>
      </c>
      <c r="K23" s="33"/>
      <c r="L23" s="34">
        <v>15</v>
      </c>
      <c r="M23" s="34"/>
      <c r="N23" s="34">
        <v>18</v>
      </c>
      <c r="O23" s="39"/>
      <c r="P23" s="37" t="s">
        <v>103</v>
      </c>
      <c r="Q23" s="38"/>
      <c r="R23" s="33">
        <f t="shared" si="2"/>
        <v>42</v>
      </c>
      <c r="S23" s="33"/>
      <c r="T23" s="34">
        <v>23</v>
      </c>
      <c r="U23" s="34"/>
      <c r="V23" s="34">
        <v>19</v>
      </c>
      <c r="W23" s="39"/>
      <c r="X23" s="37" t="s">
        <v>104</v>
      </c>
      <c r="Y23" s="38"/>
      <c r="Z23" s="33">
        <f t="shared" si="3"/>
        <v>49</v>
      </c>
      <c r="AA23" s="33"/>
      <c r="AB23" s="34">
        <v>21</v>
      </c>
      <c r="AC23" s="34"/>
      <c r="AD23" s="34">
        <v>28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135</v>
      </c>
      <c r="D27" s="62"/>
      <c r="E27" s="63">
        <f>SUM(E28:F29)</f>
        <v>160</v>
      </c>
      <c r="F27" s="62"/>
      <c r="G27" s="63">
        <f>SUM(G28:H29)</f>
        <v>92</v>
      </c>
      <c r="H27" s="62"/>
      <c r="I27" s="63">
        <f>SUM(I28:J29)</f>
        <v>110</v>
      </c>
      <c r="J27" s="62"/>
      <c r="K27" s="63">
        <f>SUM(K28:L29)</f>
        <v>87</v>
      </c>
      <c r="L27" s="62"/>
      <c r="M27" s="63">
        <f>SUM(M28:N29)</f>
        <v>361</v>
      </c>
      <c r="N27" s="62"/>
      <c r="O27" s="63">
        <f>SUM(O28:P29)</f>
        <v>292</v>
      </c>
      <c r="P27" s="62"/>
      <c r="Q27" s="63">
        <f>SUM(Q28:R29)</f>
        <v>489</v>
      </c>
      <c r="R27" s="62"/>
      <c r="S27" s="63">
        <f>SUM(S28:T29)</f>
        <v>554</v>
      </c>
      <c r="T27" s="62"/>
      <c r="U27" s="63">
        <f>SUM(U28:V29)</f>
        <v>220</v>
      </c>
      <c r="V27" s="62"/>
      <c r="W27" s="63">
        <f>SUM(W28:X29)</f>
        <v>229</v>
      </c>
      <c r="X27" s="62"/>
      <c r="Y27" s="63">
        <f>SUM(Y28:Z29)</f>
        <v>286</v>
      </c>
      <c r="Z27" s="62"/>
      <c r="AA27" s="63">
        <f>SUM(AA28:AB29)</f>
        <v>240</v>
      </c>
      <c r="AB27" s="62"/>
      <c r="AC27" s="63">
        <f>SUM(AC28:AD29)</f>
        <v>343</v>
      </c>
      <c r="AD27" s="62"/>
      <c r="AE27" s="63">
        <f>SUM(AE28:AF29)</f>
        <v>71</v>
      </c>
      <c r="AF27" s="62"/>
      <c r="AG27" s="63">
        <f>SUM(AG28:AH29)</f>
        <v>3</v>
      </c>
      <c r="AH27" s="62"/>
      <c r="AI27" s="64">
        <f>SUM(C27:AH27)</f>
        <v>3672</v>
      </c>
      <c r="AJ27" s="65"/>
      <c r="AK27" s="66">
        <v>1681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74</v>
      </c>
      <c r="D28" s="71"/>
      <c r="E28" s="72">
        <f>SUM(D10:E15)</f>
        <v>77</v>
      </c>
      <c r="F28" s="71"/>
      <c r="G28" s="72">
        <f>SUM(D16:E18)</f>
        <v>44</v>
      </c>
      <c r="H28" s="71"/>
      <c r="I28" s="72">
        <f>SUM(D19:E21)</f>
        <v>53</v>
      </c>
      <c r="J28" s="71"/>
      <c r="K28" s="72">
        <f>SUM(D22:E23)</f>
        <v>45</v>
      </c>
      <c r="L28" s="71"/>
      <c r="M28" s="72">
        <f>SUM(L4:M13)</f>
        <v>195</v>
      </c>
      <c r="N28" s="71"/>
      <c r="O28" s="72">
        <f>SUM(L14:M23)</f>
        <v>153</v>
      </c>
      <c r="P28" s="71"/>
      <c r="Q28" s="72">
        <f>SUM(T4:U13)</f>
        <v>244</v>
      </c>
      <c r="R28" s="71"/>
      <c r="S28" s="72">
        <f>SUM(T14:U23)</f>
        <v>293</v>
      </c>
      <c r="T28" s="71"/>
      <c r="U28" s="72">
        <f>SUM(AB4:AC8)</f>
        <v>115</v>
      </c>
      <c r="V28" s="71"/>
      <c r="W28" s="72">
        <f>SUM(AB9:AC13)</f>
        <v>108</v>
      </c>
      <c r="X28" s="71"/>
      <c r="Y28" s="72">
        <f>SUM(AB14:AC18)</f>
        <v>133</v>
      </c>
      <c r="Z28" s="71"/>
      <c r="AA28" s="72">
        <f>SUM(AB19:AC23)</f>
        <v>98</v>
      </c>
      <c r="AB28" s="71"/>
      <c r="AC28" s="72">
        <f>SUM(AJ4:AK13)</f>
        <v>136</v>
      </c>
      <c r="AD28" s="71"/>
      <c r="AE28" s="72">
        <f>SUM(AJ14:AK23)</f>
        <v>26</v>
      </c>
      <c r="AF28" s="71"/>
      <c r="AG28" s="72">
        <f>AJ24</f>
        <v>1</v>
      </c>
      <c r="AH28" s="71"/>
      <c r="AI28" s="73">
        <f>SUM(C28:AH28)</f>
        <v>1795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61</v>
      </c>
      <c r="D29" s="78"/>
      <c r="E29" s="79">
        <f>SUM(F10:G15)</f>
        <v>83</v>
      </c>
      <c r="F29" s="78"/>
      <c r="G29" s="79">
        <f>SUM(F16:G18)</f>
        <v>48</v>
      </c>
      <c r="H29" s="78"/>
      <c r="I29" s="79">
        <f>SUM(F19:G21)</f>
        <v>57</v>
      </c>
      <c r="J29" s="78"/>
      <c r="K29" s="79">
        <f>SUM(F22:G23)</f>
        <v>42</v>
      </c>
      <c r="L29" s="78"/>
      <c r="M29" s="79">
        <f>SUM(N4:O13)</f>
        <v>166</v>
      </c>
      <c r="N29" s="78"/>
      <c r="O29" s="79">
        <f>SUM(N14:O23)</f>
        <v>139</v>
      </c>
      <c r="P29" s="78"/>
      <c r="Q29" s="79">
        <f>SUM(V4:W13)</f>
        <v>245</v>
      </c>
      <c r="R29" s="78"/>
      <c r="S29" s="79">
        <f>SUM(V14:W23)</f>
        <v>261</v>
      </c>
      <c r="T29" s="78"/>
      <c r="U29" s="79">
        <f>SUM(AD4:AE8)</f>
        <v>105</v>
      </c>
      <c r="V29" s="78"/>
      <c r="W29" s="79">
        <f>SUM(AD9:AE13)</f>
        <v>121</v>
      </c>
      <c r="X29" s="78"/>
      <c r="Y29" s="79">
        <f>SUM(AD14:AE18)</f>
        <v>153</v>
      </c>
      <c r="Z29" s="78"/>
      <c r="AA29" s="79">
        <f>SUM(AD19:AE23)</f>
        <v>142</v>
      </c>
      <c r="AB29" s="78"/>
      <c r="AC29" s="79">
        <f>SUM(AL4:AM13)</f>
        <v>207</v>
      </c>
      <c r="AD29" s="78"/>
      <c r="AE29" s="79">
        <f>SUM(AL14:AM23)</f>
        <v>45</v>
      </c>
      <c r="AF29" s="78"/>
      <c r="AG29" s="79">
        <f>AL24</f>
        <v>2</v>
      </c>
      <c r="AH29" s="78"/>
      <c r="AI29" s="80">
        <f>SUM(C29:AH29)</f>
        <v>1877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387</v>
      </c>
      <c r="D31" s="92"/>
      <c r="E31" s="92"/>
      <c r="F31" s="93">
        <f>C31/AI27</f>
        <v>0.1053921568627451</v>
      </c>
      <c r="G31" s="93"/>
      <c r="H31" s="94"/>
      <c r="I31" s="95">
        <f>SUM(I27:V27)</f>
        <v>2113</v>
      </c>
      <c r="J31" s="96"/>
      <c r="K31" s="96"/>
      <c r="L31" s="96"/>
      <c r="M31" s="96"/>
      <c r="N31" s="96"/>
      <c r="O31" s="96"/>
      <c r="P31" s="97">
        <f>I31/AI27</f>
        <v>0.5754357298474946</v>
      </c>
      <c r="Q31" s="97"/>
      <c r="R31" s="97"/>
      <c r="S31" s="97"/>
      <c r="T31" s="97"/>
      <c r="U31" s="97"/>
      <c r="V31" s="98"/>
      <c r="W31" s="95">
        <f>SUM(W27:AH27)</f>
        <v>1172</v>
      </c>
      <c r="X31" s="99"/>
      <c r="Y31" s="99"/>
      <c r="Z31" s="99"/>
      <c r="AA31" s="99"/>
      <c r="AB31" s="99"/>
      <c r="AC31" s="97">
        <f>W31/AI27</f>
        <v>0.31917211328976036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119</v>
      </c>
      <c r="C4" s="15"/>
      <c r="D4" s="16">
        <v>56</v>
      </c>
      <c r="E4" s="16"/>
      <c r="F4" s="17">
        <v>63</v>
      </c>
      <c r="G4" s="18"/>
      <c r="H4" s="19" t="s">
        <v>7</v>
      </c>
      <c r="I4" s="20"/>
      <c r="J4" s="15">
        <f aca="true" t="shared" si="1" ref="J4:J23">SUM(L4:N4)</f>
        <v>110</v>
      </c>
      <c r="K4" s="15"/>
      <c r="L4" s="16">
        <v>59</v>
      </c>
      <c r="M4" s="16"/>
      <c r="N4" s="16">
        <v>51</v>
      </c>
      <c r="O4" s="21"/>
      <c r="P4" s="19" t="s">
        <v>8</v>
      </c>
      <c r="Q4" s="20"/>
      <c r="R4" s="15">
        <f aca="true" t="shared" si="2" ref="R4:R23">SUM(T4:V4)</f>
        <v>137</v>
      </c>
      <c r="S4" s="15"/>
      <c r="T4" s="16">
        <v>73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104</v>
      </c>
      <c r="AA4" s="15"/>
      <c r="AB4" s="16">
        <v>51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98</v>
      </c>
      <c r="AI4" s="15"/>
      <c r="AJ4" s="16">
        <v>45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113</v>
      </c>
      <c r="C5" s="24"/>
      <c r="D5" s="25">
        <v>54</v>
      </c>
      <c r="E5" s="25"/>
      <c r="F5" s="26">
        <v>59</v>
      </c>
      <c r="G5" s="27"/>
      <c r="H5" s="28" t="s">
        <v>12</v>
      </c>
      <c r="I5" s="29"/>
      <c r="J5" s="24">
        <f t="shared" si="1"/>
        <v>96</v>
      </c>
      <c r="K5" s="24"/>
      <c r="L5" s="25">
        <v>47</v>
      </c>
      <c r="M5" s="25"/>
      <c r="N5" s="25">
        <v>49</v>
      </c>
      <c r="O5" s="30"/>
      <c r="P5" s="28" t="s">
        <v>13</v>
      </c>
      <c r="Q5" s="29"/>
      <c r="R5" s="24">
        <f t="shared" si="2"/>
        <v>163</v>
      </c>
      <c r="S5" s="24"/>
      <c r="T5" s="25">
        <v>77</v>
      </c>
      <c r="U5" s="25"/>
      <c r="V5" s="25">
        <v>86</v>
      </c>
      <c r="W5" s="30"/>
      <c r="X5" s="28" t="s">
        <v>14</v>
      </c>
      <c r="Y5" s="29"/>
      <c r="Z5" s="24">
        <f t="shared" si="3"/>
        <v>94</v>
      </c>
      <c r="AA5" s="24"/>
      <c r="AB5" s="25">
        <v>43</v>
      </c>
      <c r="AC5" s="25"/>
      <c r="AD5" s="25">
        <v>51</v>
      </c>
      <c r="AE5" s="30"/>
      <c r="AF5" s="28" t="s">
        <v>15</v>
      </c>
      <c r="AG5" s="29"/>
      <c r="AH5" s="24">
        <f t="shared" si="4"/>
        <v>89</v>
      </c>
      <c r="AI5" s="24"/>
      <c r="AJ5" s="25">
        <v>40</v>
      </c>
      <c r="AK5" s="25"/>
      <c r="AL5" s="25">
        <v>49</v>
      </c>
      <c r="AM5" s="31"/>
    </row>
    <row r="6" spans="1:39" s="13" customFormat="1" ht="18" customHeight="1">
      <c r="A6" s="23" t="s">
        <v>16</v>
      </c>
      <c r="B6" s="24">
        <f t="shared" si="0"/>
        <v>101</v>
      </c>
      <c r="C6" s="24"/>
      <c r="D6" s="25">
        <v>55</v>
      </c>
      <c r="E6" s="25"/>
      <c r="F6" s="26">
        <v>46</v>
      </c>
      <c r="G6" s="27"/>
      <c r="H6" s="28" t="s">
        <v>17</v>
      </c>
      <c r="I6" s="29"/>
      <c r="J6" s="24">
        <f t="shared" si="1"/>
        <v>93</v>
      </c>
      <c r="K6" s="24"/>
      <c r="L6" s="25">
        <v>50</v>
      </c>
      <c r="M6" s="25"/>
      <c r="N6" s="25">
        <v>43</v>
      </c>
      <c r="O6" s="30"/>
      <c r="P6" s="28" t="s">
        <v>18</v>
      </c>
      <c r="Q6" s="29"/>
      <c r="R6" s="24">
        <f t="shared" si="2"/>
        <v>128</v>
      </c>
      <c r="S6" s="24"/>
      <c r="T6" s="25">
        <v>62</v>
      </c>
      <c r="U6" s="25"/>
      <c r="V6" s="25">
        <v>66</v>
      </c>
      <c r="W6" s="30"/>
      <c r="X6" s="28" t="s">
        <v>19</v>
      </c>
      <c r="Y6" s="29"/>
      <c r="Z6" s="24">
        <f t="shared" si="3"/>
        <v>87</v>
      </c>
      <c r="AA6" s="24"/>
      <c r="AB6" s="25">
        <v>47</v>
      </c>
      <c r="AC6" s="25"/>
      <c r="AD6" s="25">
        <v>40</v>
      </c>
      <c r="AE6" s="30"/>
      <c r="AF6" s="28" t="s">
        <v>20</v>
      </c>
      <c r="AG6" s="29"/>
      <c r="AH6" s="24">
        <f t="shared" si="4"/>
        <v>76</v>
      </c>
      <c r="AI6" s="24"/>
      <c r="AJ6" s="25">
        <v>40</v>
      </c>
      <c r="AK6" s="25"/>
      <c r="AL6" s="25">
        <v>36</v>
      </c>
      <c r="AM6" s="31"/>
    </row>
    <row r="7" spans="1:39" s="13" customFormat="1" ht="18" customHeight="1">
      <c r="A7" s="23" t="s">
        <v>21</v>
      </c>
      <c r="B7" s="24">
        <f t="shared" si="0"/>
        <v>118</v>
      </c>
      <c r="C7" s="24"/>
      <c r="D7" s="25">
        <v>58</v>
      </c>
      <c r="E7" s="25"/>
      <c r="F7" s="26">
        <v>60</v>
      </c>
      <c r="G7" s="27"/>
      <c r="H7" s="28" t="s">
        <v>22</v>
      </c>
      <c r="I7" s="29"/>
      <c r="J7" s="24">
        <f t="shared" si="1"/>
        <v>95</v>
      </c>
      <c r="K7" s="24"/>
      <c r="L7" s="25">
        <v>48</v>
      </c>
      <c r="M7" s="25"/>
      <c r="N7" s="25">
        <v>47</v>
      </c>
      <c r="O7" s="30"/>
      <c r="P7" s="28" t="s">
        <v>23</v>
      </c>
      <c r="Q7" s="29"/>
      <c r="R7" s="24">
        <f t="shared" si="2"/>
        <v>143</v>
      </c>
      <c r="S7" s="24"/>
      <c r="T7" s="25">
        <v>79</v>
      </c>
      <c r="U7" s="25"/>
      <c r="V7" s="25">
        <v>64</v>
      </c>
      <c r="W7" s="30"/>
      <c r="X7" s="28" t="s">
        <v>24</v>
      </c>
      <c r="Y7" s="29"/>
      <c r="Z7" s="24">
        <f t="shared" si="3"/>
        <v>91</v>
      </c>
      <c r="AA7" s="24"/>
      <c r="AB7" s="25">
        <v>46</v>
      </c>
      <c r="AC7" s="25"/>
      <c r="AD7" s="25">
        <v>45</v>
      </c>
      <c r="AE7" s="30"/>
      <c r="AF7" s="28" t="s">
        <v>25</v>
      </c>
      <c r="AG7" s="29"/>
      <c r="AH7" s="24">
        <f t="shared" si="4"/>
        <v>53</v>
      </c>
      <c r="AI7" s="24"/>
      <c r="AJ7" s="25">
        <v>31</v>
      </c>
      <c r="AK7" s="25"/>
      <c r="AL7" s="25">
        <v>22</v>
      </c>
      <c r="AM7" s="31"/>
    </row>
    <row r="8" spans="1:39" s="13" customFormat="1" ht="18" customHeight="1">
      <c r="A8" s="23" t="s">
        <v>26</v>
      </c>
      <c r="B8" s="24">
        <f t="shared" si="0"/>
        <v>115</v>
      </c>
      <c r="C8" s="24"/>
      <c r="D8" s="25">
        <v>55</v>
      </c>
      <c r="E8" s="25"/>
      <c r="F8" s="26">
        <v>60</v>
      </c>
      <c r="G8" s="27"/>
      <c r="H8" s="28" t="s">
        <v>27</v>
      </c>
      <c r="I8" s="29"/>
      <c r="J8" s="24">
        <f t="shared" si="1"/>
        <v>126</v>
      </c>
      <c r="K8" s="24"/>
      <c r="L8" s="25">
        <v>61</v>
      </c>
      <c r="M8" s="25"/>
      <c r="N8" s="25">
        <v>65</v>
      </c>
      <c r="O8" s="30"/>
      <c r="P8" s="28" t="s">
        <v>28</v>
      </c>
      <c r="Q8" s="29"/>
      <c r="R8" s="24">
        <f t="shared" si="2"/>
        <v>156</v>
      </c>
      <c r="S8" s="24"/>
      <c r="T8" s="25">
        <v>75</v>
      </c>
      <c r="U8" s="25"/>
      <c r="V8" s="25">
        <v>81</v>
      </c>
      <c r="W8" s="30"/>
      <c r="X8" s="28" t="s">
        <v>29</v>
      </c>
      <c r="Y8" s="29"/>
      <c r="Z8" s="24">
        <f t="shared" si="3"/>
        <v>83</v>
      </c>
      <c r="AA8" s="24"/>
      <c r="AB8" s="25">
        <v>38</v>
      </c>
      <c r="AC8" s="25"/>
      <c r="AD8" s="25">
        <v>45</v>
      </c>
      <c r="AE8" s="30"/>
      <c r="AF8" s="28" t="s">
        <v>30</v>
      </c>
      <c r="AG8" s="29"/>
      <c r="AH8" s="24">
        <f t="shared" si="4"/>
        <v>52</v>
      </c>
      <c r="AI8" s="24"/>
      <c r="AJ8" s="25">
        <v>18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114</v>
      </c>
      <c r="C9" s="24"/>
      <c r="D9" s="25">
        <v>65</v>
      </c>
      <c r="E9" s="25"/>
      <c r="F9" s="26">
        <v>49</v>
      </c>
      <c r="G9" s="27"/>
      <c r="H9" s="28" t="s">
        <v>32</v>
      </c>
      <c r="I9" s="29"/>
      <c r="J9" s="24">
        <f t="shared" si="1"/>
        <v>110</v>
      </c>
      <c r="K9" s="24"/>
      <c r="L9" s="25">
        <v>51</v>
      </c>
      <c r="M9" s="25"/>
      <c r="N9" s="25">
        <v>59</v>
      </c>
      <c r="O9" s="30"/>
      <c r="P9" s="28" t="s">
        <v>33</v>
      </c>
      <c r="Q9" s="29"/>
      <c r="R9" s="24">
        <f t="shared" si="2"/>
        <v>183</v>
      </c>
      <c r="S9" s="24"/>
      <c r="T9" s="25">
        <v>91</v>
      </c>
      <c r="U9" s="25"/>
      <c r="V9" s="25">
        <v>92</v>
      </c>
      <c r="W9" s="30"/>
      <c r="X9" s="28" t="s">
        <v>34</v>
      </c>
      <c r="Y9" s="29"/>
      <c r="Z9" s="24">
        <f t="shared" si="3"/>
        <v>81</v>
      </c>
      <c r="AA9" s="24"/>
      <c r="AB9" s="25">
        <v>38</v>
      </c>
      <c r="AC9" s="25"/>
      <c r="AD9" s="25">
        <v>43</v>
      </c>
      <c r="AE9" s="30"/>
      <c r="AF9" s="28" t="s">
        <v>35</v>
      </c>
      <c r="AG9" s="29"/>
      <c r="AH9" s="24">
        <f t="shared" si="4"/>
        <v>50</v>
      </c>
      <c r="AI9" s="24"/>
      <c r="AJ9" s="25">
        <v>20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125</v>
      </c>
      <c r="C10" s="24"/>
      <c r="D10" s="25">
        <v>68</v>
      </c>
      <c r="E10" s="25"/>
      <c r="F10" s="26">
        <v>57</v>
      </c>
      <c r="G10" s="27"/>
      <c r="H10" s="28" t="s">
        <v>37</v>
      </c>
      <c r="I10" s="29"/>
      <c r="J10" s="24">
        <f t="shared" si="1"/>
        <v>109</v>
      </c>
      <c r="K10" s="24"/>
      <c r="L10" s="25">
        <v>49</v>
      </c>
      <c r="M10" s="25"/>
      <c r="N10" s="25">
        <v>60</v>
      </c>
      <c r="O10" s="30"/>
      <c r="P10" s="28" t="s">
        <v>38</v>
      </c>
      <c r="Q10" s="29"/>
      <c r="R10" s="24">
        <f t="shared" si="2"/>
        <v>164</v>
      </c>
      <c r="S10" s="24"/>
      <c r="T10" s="25">
        <v>84</v>
      </c>
      <c r="U10" s="25"/>
      <c r="V10" s="25">
        <v>80</v>
      </c>
      <c r="W10" s="30"/>
      <c r="X10" s="28" t="s">
        <v>39</v>
      </c>
      <c r="Y10" s="29"/>
      <c r="Z10" s="24">
        <f t="shared" si="3"/>
        <v>81</v>
      </c>
      <c r="AA10" s="24"/>
      <c r="AB10" s="25">
        <v>40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14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98</v>
      </c>
      <c r="C11" s="24"/>
      <c r="D11" s="25">
        <v>52</v>
      </c>
      <c r="E11" s="25"/>
      <c r="F11" s="26">
        <v>46</v>
      </c>
      <c r="G11" s="27"/>
      <c r="H11" s="28" t="s">
        <v>42</v>
      </c>
      <c r="I11" s="29"/>
      <c r="J11" s="24">
        <f t="shared" si="1"/>
        <v>100</v>
      </c>
      <c r="K11" s="24"/>
      <c r="L11" s="25">
        <v>48</v>
      </c>
      <c r="M11" s="25"/>
      <c r="N11" s="25">
        <v>52</v>
      </c>
      <c r="O11" s="30"/>
      <c r="P11" s="28" t="s">
        <v>43</v>
      </c>
      <c r="Q11" s="29"/>
      <c r="R11" s="24">
        <f t="shared" si="2"/>
        <v>165</v>
      </c>
      <c r="S11" s="24"/>
      <c r="T11" s="25">
        <v>68</v>
      </c>
      <c r="U11" s="25"/>
      <c r="V11" s="25">
        <v>97</v>
      </c>
      <c r="W11" s="30"/>
      <c r="X11" s="28" t="s">
        <v>44</v>
      </c>
      <c r="Y11" s="29"/>
      <c r="Z11" s="24">
        <f t="shared" si="3"/>
        <v>69</v>
      </c>
      <c r="AA11" s="24"/>
      <c r="AB11" s="25">
        <v>27</v>
      </c>
      <c r="AC11" s="25"/>
      <c r="AD11" s="25">
        <v>42</v>
      </c>
      <c r="AE11" s="30"/>
      <c r="AF11" s="28" t="s">
        <v>45</v>
      </c>
      <c r="AG11" s="29"/>
      <c r="AH11" s="24">
        <f t="shared" si="4"/>
        <v>34</v>
      </c>
      <c r="AI11" s="24"/>
      <c r="AJ11" s="25">
        <v>11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91</v>
      </c>
      <c r="C12" s="24"/>
      <c r="D12" s="25">
        <v>52</v>
      </c>
      <c r="E12" s="25"/>
      <c r="F12" s="26">
        <v>39</v>
      </c>
      <c r="G12" s="27"/>
      <c r="H12" s="28" t="s">
        <v>47</v>
      </c>
      <c r="I12" s="29"/>
      <c r="J12" s="24">
        <f t="shared" si="1"/>
        <v>108</v>
      </c>
      <c r="K12" s="24"/>
      <c r="L12" s="25">
        <v>54</v>
      </c>
      <c r="M12" s="25"/>
      <c r="N12" s="25">
        <v>54</v>
      </c>
      <c r="O12" s="30"/>
      <c r="P12" s="28" t="s">
        <v>48</v>
      </c>
      <c r="Q12" s="29"/>
      <c r="R12" s="24">
        <f t="shared" si="2"/>
        <v>190</v>
      </c>
      <c r="S12" s="24"/>
      <c r="T12" s="25">
        <v>89</v>
      </c>
      <c r="U12" s="25"/>
      <c r="V12" s="25">
        <v>101</v>
      </c>
      <c r="W12" s="30"/>
      <c r="X12" s="28" t="s">
        <v>49</v>
      </c>
      <c r="Y12" s="29"/>
      <c r="Z12" s="24">
        <f t="shared" si="3"/>
        <v>93</v>
      </c>
      <c r="AA12" s="24"/>
      <c r="AB12" s="25">
        <v>45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16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125</v>
      </c>
      <c r="C13" s="24"/>
      <c r="D13" s="25">
        <v>62</v>
      </c>
      <c r="E13" s="25"/>
      <c r="F13" s="26">
        <v>63</v>
      </c>
      <c r="G13" s="27"/>
      <c r="H13" s="28" t="s">
        <v>52</v>
      </c>
      <c r="I13" s="29"/>
      <c r="J13" s="24">
        <f t="shared" si="1"/>
        <v>97</v>
      </c>
      <c r="K13" s="24"/>
      <c r="L13" s="25">
        <v>44</v>
      </c>
      <c r="M13" s="25"/>
      <c r="N13" s="25">
        <v>53</v>
      </c>
      <c r="O13" s="30"/>
      <c r="P13" s="28" t="s">
        <v>53</v>
      </c>
      <c r="Q13" s="29"/>
      <c r="R13" s="24">
        <f t="shared" si="2"/>
        <v>185</v>
      </c>
      <c r="S13" s="24"/>
      <c r="T13" s="25">
        <v>94</v>
      </c>
      <c r="U13" s="25"/>
      <c r="V13" s="25">
        <v>91</v>
      </c>
      <c r="W13" s="30"/>
      <c r="X13" s="28" t="s">
        <v>54</v>
      </c>
      <c r="Y13" s="29"/>
      <c r="Z13" s="24">
        <f t="shared" si="3"/>
        <v>103</v>
      </c>
      <c r="AA13" s="24"/>
      <c r="AB13" s="25">
        <v>53</v>
      </c>
      <c r="AC13" s="25"/>
      <c r="AD13" s="25">
        <v>50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10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101</v>
      </c>
      <c r="C14" s="24"/>
      <c r="D14" s="25">
        <v>54</v>
      </c>
      <c r="E14" s="25"/>
      <c r="F14" s="26">
        <v>47</v>
      </c>
      <c r="G14" s="27"/>
      <c r="H14" s="28" t="s">
        <v>57</v>
      </c>
      <c r="I14" s="29"/>
      <c r="J14" s="24">
        <f t="shared" si="1"/>
        <v>123</v>
      </c>
      <c r="K14" s="24"/>
      <c r="L14" s="25">
        <v>54</v>
      </c>
      <c r="M14" s="25"/>
      <c r="N14" s="25">
        <v>69</v>
      </c>
      <c r="O14" s="30"/>
      <c r="P14" s="28" t="s">
        <v>58</v>
      </c>
      <c r="Q14" s="29"/>
      <c r="R14" s="24">
        <f t="shared" si="2"/>
        <v>150</v>
      </c>
      <c r="S14" s="24"/>
      <c r="T14" s="25">
        <v>72</v>
      </c>
      <c r="U14" s="25"/>
      <c r="V14" s="25">
        <v>78</v>
      </c>
      <c r="W14" s="30"/>
      <c r="X14" s="28" t="s">
        <v>59</v>
      </c>
      <c r="Y14" s="29"/>
      <c r="Z14" s="24">
        <f t="shared" si="3"/>
        <v>97</v>
      </c>
      <c r="AA14" s="24"/>
      <c r="AB14" s="25">
        <v>49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3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97</v>
      </c>
      <c r="C15" s="24"/>
      <c r="D15" s="25">
        <v>48</v>
      </c>
      <c r="E15" s="25"/>
      <c r="F15" s="26">
        <v>49</v>
      </c>
      <c r="G15" s="27"/>
      <c r="H15" s="28" t="s">
        <v>62</v>
      </c>
      <c r="I15" s="29"/>
      <c r="J15" s="24">
        <f t="shared" si="1"/>
        <v>116</v>
      </c>
      <c r="K15" s="24"/>
      <c r="L15" s="25">
        <v>53</v>
      </c>
      <c r="M15" s="25"/>
      <c r="N15" s="25">
        <v>63</v>
      </c>
      <c r="O15" s="30"/>
      <c r="P15" s="28" t="s">
        <v>63</v>
      </c>
      <c r="Q15" s="29"/>
      <c r="R15" s="24">
        <f t="shared" si="2"/>
        <v>175</v>
      </c>
      <c r="S15" s="24"/>
      <c r="T15" s="25">
        <v>80</v>
      </c>
      <c r="U15" s="25"/>
      <c r="V15" s="25">
        <v>95</v>
      </c>
      <c r="W15" s="30"/>
      <c r="X15" s="28" t="s">
        <v>64</v>
      </c>
      <c r="Y15" s="29"/>
      <c r="Z15" s="24">
        <f t="shared" si="3"/>
        <v>102</v>
      </c>
      <c r="AA15" s="24"/>
      <c r="AB15" s="25">
        <v>46</v>
      </c>
      <c r="AC15" s="25"/>
      <c r="AD15" s="25">
        <v>56</v>
      </c>
      <c r="AE15" s="30"/>
      <c r="AF15" s="28" t="s">
        <v>65</v>
      </c>
      <c r="AG15" s="29"/>
      <c r="AH15" s="24">
        <f t="shared" si="4"/>
        <v>15</v>
      </c>
      <c r="AI15" s="24"/>
      <c r="AJ15" s="25">
        <v>3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115</v>
      </c>
      <c r="C16" s="24"/>
      <c r="D16" s="25">
        <v>63</v>
      </c>
      <c r="E16" s="25"/>
      <c r="F16" s="26">
        <v>52</v>
      </c>
      <c r="G16" s="27"/>
      <c r="H16" s="28" t="s">
        <v>67</v>
      </c>
      <c r="I16" s="29"/>
      <c r="J16" s="24">
        <f t="shared" si="1"/>
        <v>144</v>
      </c>
      <c r="K16" s="24"/>
      <c r="L16" s="25">
        <v>80</v>
      </c>
      <c r="M16" s="25"/>
      <c r="N16" s="25">
        <v>64</v>
      </c>
      <c r="O16" s="30"/>
      <c r="P16" s="28" t="s">
        <v>68</v>
      </c>
      <c r="Q16" s="29"/>
      <c r="R16" s="24">
        <f t="shared" si="2"/>
        <v>166</v>
      </c>
      <c r="S16" s="24"/>
      <c r="T16" s="25">
        <v>75</v>
      </c>
      <c r="U16" s="25"/>
      <c r="V16" s="25">
        <v>91</v>
      </c>
      <c r="W16" s="30"/>
      <c r="X16" s="28" t="s">
        <v>69</v>
      </c>
      <c r="Y16" s="29"/>
      <c r="Z16" s="24">
        <f t="shared" si="3"/>
        <v>89</v>
      </c>
      <c r="AA16" s="24"/>
      <c r="AB16" s="25">
        <v>38</v>
      </c>
      <c r="AC16" s="25"/>
      <c r="AD16" s="25">
        <v>51</v>
      </c>
      <c r="AE16" s="30"/>
      <c r="AF16" s="28" t="s">
        <v>70</v>
      </c>
      <c r="AG16" s="29"/>
      <c r="AH16" s="24">
        <f t="shared" si="4"/>
        <v>19</v>
      </c>
      <c r="AI16" s="24"/>
      <c r="AJ16" s="25">
        <v>4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104</v>
      </c>
      <c r="C17" s="24"/>
      <c r="D17" s="25">
        <v>56</v>
      </c>
      <c r="E17" s="25"/>
      <c r="F17" s="26">
        <v>48</v>
      </c>
      <c r="G17" s="27"/>
      <c r="H17" s="28" t="s">
        <v>72</v>
      </c>
      <c r="I17" s="29"/>
      <c r="J17" s="24">
        <f t="shared" si="1"/>
        <v>125</v>
      </c>
      <c r="K17" s="24"/>
      <c r="L17" s="25">
        <v>67</v>
      </c>
      <c r="M17" s="25"/>
      <c r="N17" s="25">
        <v>58</v>
      </c>
      <c r="O17" s="30"/>
      <c r="P17" s="28" t="s">
        <v>73</v>
      </c>
      <c r="Q17" s="29"/>
      <c r="R17" s="24">
        <f t="shared" si="2"/>
        <v>151</v>
      </c>
      <c r="S17" s="24"/>
      <c r="T17" s="25">
        <v>78</v>
      </c>
      <c r="U17" s="25"/>
      <c r="V17" s="25">
        <v>73</v>
      </c>
      <c r="W17" s="30"/>
      <c r="X17" s="28" t="s">
        <v>74</v>
      </c>
      <c r="Y17" s="29"/>
      <c r="Z17" s="24">
        <f t="shared" si="3"/>
        <v>133</v>
      </c>
      <c r="AA17" s="24"/>
      <c r="AB17" s="25">
        <v>56</v>
      </c>
      <c r="AC17" s="25"/>
      <c r="AD17" s="25">
        <v>77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4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106</v>
      </c>
      <c r="C18" s="24"/>
      <c r="D18" s="25">
        <v>51</v>
      </c>
      <c r="E18" s="25"/>
      <c r="F18" s="26">
        <v>55</v>
      </c>
      <c r="G18" s="27"/>
      <c r="H18" s="28" t="s">
        <v>77</v>
      </c>
      <c r="I18" s="29"/>
      <c r="J18" s="24">
        <f t="shared" si="1"/>
        <v>125</v>
      </c>
      <c r="K18" s="24"/>
      <c r="L18" s="25">
        <v>53</v>
      </c>
      <c r="M18" s="25"/>
      <c r="N18" s="25">
        <v>72</v>
      </c>
      <c r="O18" s="30"/>
      <c r="P18" s="28" t="s">
        <v>78</v>
      </c>
      <c r="Q18" s="29"/>
      <c r="R18" s="24">
        <f t="shared" si="2"/>
        <v>155</v>
      </c>
      <c r="S18" s="24"/>
      <c r="T18" s="25">
        <v>75</v>
      </c>
      <c r="U18" s="25"/>
      <c r="V18" s="25">
        <v>80</v>
      </c>
      <c r="W18" s="30"/>
      <c r="X18" s="28" t="s">
        <v>79</v>
      </c>
      <c r="Y18" s="29"/>
      <c r="Z18" s="24">
        <f t="shared" si="3"/>
        <v>120</v>
      </c>
      <c r="AA18" s="24"/>
      <c r="AB18" s="25">
        <v>48</v>
      </c>
      <c r="AC18" s="25"/>
      <c r="AD18" s="25">
        <v>72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4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114</v>
      </c>
      <c r="C19" s="24"/>
      <c r="D19" s="25">
        <v>64</v>
      </c>
      <c r="E19" s="25"/>
      <c r="F19" s="26">
        <v>50</v>
      </c>
      <c r="G19" s="27"/>
      <c r="H19" s="28" t="s">
        <v>82</v>
      </c>
      <c r="I19" s="29"/>
      <c r="J19" s="24">
        <f t="shared" si="1"/>
        <v>138</v>
      </c>
      <c r="K19" s="24"/>
      <c r="L19" s="25">
        <v>66</v>
      </c>
      <c r="M19" s="25"/>
      <c r="N19" s="25">
        <v>72</v>
      </c>
      <c r="O19" s="30"/>
      <c r="P19" s="28" t="s">
        <v>83</v>
      </c>
      <c r="Q19" s="29"/>
      <c r="R19" s="24">
        <f t="shared" si="2"/>
        <v>125</v>
      </c>
      <c r="S19" s="24"/>
      <c r="T19" s="25">
        <v>66</v>
      </c>
      <c r="U19" s="25"/>
      <c r="V19" s="25">
        <v>59</v>
      </c>
      <c r="W19" s="30"/>
      <c r="X19" s="28" t="s">
        <v>84</v>
      </c>
      <c r="Y19" s="29"/>
      <c r="Z19" s="24">
        <f t="shared" si="3"/>
        <v>128</v>
      </c>
      <c r="AA19" s="24"/>
      <c r="AB19" s="25">
        <v>63</v>
      </c>
      <c r="AC19" s="25"/>
      <c r="AD19" s="25">
        <v>65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1</v>
      </c>
      <c r="AK19" s="25"/>
      <c r="AL19" s="25">
        <v>10</v>
      </c>
      <c r="AM19" s="31"/>
    </row>
    <row r="20" spans="1:39" s="13" customFormat="1" ht="18" customHeight="1">
      <c r="A20" s="23" t="s">
        <v>86</v>
      </c>
      <c r="B20" s="24">
        <f t="shared" si="0"/>
        <v>101</v>
      </c>
      <c r="C20" s="24"/>
      <c r="D20" s="25">
        <v>47</v>
      </c>
      <c r="E20" s="25"/>
      <c r="F20" s="26">
        <v>54</v>
      </c>
      <c r="G20" s="27"/>
      <c r="H20" s="28" t="s">
        <v>87</v>
      </c>
      <c r="I20" s="29"/>
      <c r="J20" s="24">
        <f t="shared" si="1"/>
        <v>136</v>
      </c>
      <c r="K20" s="24"/>
      <c r="L20" s="25">
        <v>68</v>
      </c>
      <c r="M20" s="25"/>
      <c r="N20" s="25">
        <v>68</v>
      </c>
      <c r="O20" s="30"/>
      <c r="P20" s="28" t="s">
        <v>88</v>
      </c>
      <c r="Q20" s="29"/>
      <c r="R20" s="24">
        <f t="shared" si="2"/>
        <v>107</v>
      </c>
      <c r="S20" s="24"/>
      <c r="T20" s="25">
        <v>55</v>
      </c>
      <c r="U20" s="25"/>
      <c r="V20" s="25">
        <v>52</v>
      </c>
      <c r="W20" s="30"/>
      <c r="X20" s="28" t="s">
        <v>89</v>
      </c>
      <c r="Y20" s="29"/>
      <c r="Z20" s="24">
        <f t="shared" si="3"/>
        <v>66</v>
      </c>
      <c r="AA20" s="24"/>
      <c r="AB20" s="25">
        <v>34</v>
      </c>
      <c r="AC20" s="25"/>
      <c r="AD20" s="25">
        <v>32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88</v>
      </c>
      <c r="C21" s="24"/>
      <c r="D21" s="25">
        <v>46</v>
      </c>
      <c r="E21" s="25"/>
      <c r="F21" s="26">
        <v>42</v>
      </c>
      <c r="G21" s="27"/>
      <c r="H21" s="28" t="s">
        <v>92</v>
      </c>
      <c r="I21" s="29"/>
      <c r="J21" s="24">
        <f t="shared" si="1"/>
        <v>138</v>
      </c>
      <c r="K21" s="24"/>
      <c r="L21" s="25">
        <v>68</v>
      </c>
      <c r="M21" s="25"/>
      <c r="N21" s="25">
        <v>70</v>
      </c>
      <c r="O21" s="30"/>
      <c r="P21" s="28" t="s">
        <v>93</v>
      </c>
      <c r="Q21" s="29"/>
      <c r="R21" s="24">
        <f t="shared" si="2"/>
        <v>129</v>
      </c>
      <c r="S21" s="24"/>
      <c r="T21" s="25">
        <v>63</v>
      </c>
      <c r="U21" s="25"/>
      <c r="V21" s="25">
        <v>66</v>
      </c>
      <c r="W21" s="30"/>
      <c r="X21" s="28" t="s">
        <v>94</v>
      </c>
      <c r="Y21" s="29"/>
      <c r="Z21" s="24">
        <f t="shared" si="3"/>
        <v>70</v>
      </c>
      <c r="AA21" s="24"/>
      <c r="AB21" s="25">
        <v>25</v>
      </c>
      <c r="AC21" s="25"/>
      <c r="AD21" s="25">
        <v>45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122</v>
      </c>
      <c r="C22" s="24"/>
      <c r="D22" s="25">
        <v>68</v>
      </c>
      <c r="E22" s="25"/>
      <c r="F22" s="26">
        <v>54</v>
      </c>
      <c r="G22" s="27"/>
      <c r="H22" s="28" t="s">
        <v>97</v>
      </c>
      <c r="I22" s="29"/>
      <c r="J22" s="24">
        <f t="shared" si="1"/>
        <v>130</v>
      </c>
      <c r="K22" s="24"/>
      <c r="L22" s="25">
        <v>64</v>
      </c>
      <c r="M22" s="25"/>
      <c r="N22" s="25">
        <v>66</v>
      </c>
      <c r="O22" s="30"/>
      <c r="P22" s="28" t="s">
        <v>98</v>
      </c>
      <c r="Q22" s="29"/>
      <c r="R22" s="24">
        <f t="shared" si="2"/>
        <v>100</v>
      </c>
      <c r="S22" s="24"/>
      <c r="T22" s="25">
        <v>43</v>
      </c>
      <c r="U22" s="25"/>
      <c r="V22" s="25">
        <v>57</v>
      </c>
      <c r="W22" s="30"/>
      <c r="X22" s="28" t="s">
        <v>99</v>
      </c>
      <c r="Y22" s="29"/>
      <c r="Z22" s="24">
        <f t="shared" si="3"/>
        <v>83</v>
      </c>
      <c r="AA22" s="24"/>
      <c r="AB22" s="25">
        <v>37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94</v>
      </c>
      <c r="C23" s="33"/>
      <c r="D23" s="34">
        <v>44</v>
      </c>
      <c r="E23" s="34"/>
      <c r="F23" s="35">
        <v>50</v>
      </c>
      <c r="G23" s="36"/>
      <c r="H23" s="37" t="s">
        <v>102</v>
      </c>
      <c r="I23" s="38"/>
      <c r="J23" s="33">
        <f t="shared" si="1"/>
        <v>151</v>
      </c>
      <c r="K23" s="33"/>
      <c r="L23" s="34">
        <v>71</v>
      </c>
      <c r="M23" s="34"/>
      <c r="N23" s="34">
        <v>80</v>
      </c>
      <c r="O23" s="39"/>
      <c r="P23" s="37" t="s">
        <v>103</v>
      </c>
      <c r="Q23" s="38"/>
      <c r="R23" s="33">
        <f t="shared" si="2"/>
        <v>97</v>
      </c>
      <c r="S23" s="33"/>
      <c r="T23" s="34">
        <v>49</v>
      </c>
      <c r="U23" s="34"/>
      <c r="V23" s="34">
        <v>48</v>
      </c>
      <c r="W23" s="39"/>
      <c r="X23" s="37" t="s">
        <v>104</v>
      </c>
      <c r="Y23" s="38"/>
      <c r="Z23" s="33">
        <f t="shared" si="3"/>
        <v>84</v>
      </c>
      <c r="AA23" s="33"/>
      <c r="AB23" s="34">
        <v>29</v>
      </c>
      <c r="AC23" s="34"/>
      <c r="AD23" s="34">
        <v>55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680</v>
      </c>
      <c r="D27" s="62"/>
      <c r="E27" s="63">
        <f>SUM(E28:F29)</f>
        <v>637</v>
      </c>
      <c r="F27" s="62"/>
      <c r="G27" s="63">
        <f>SUM(G28:H29)</f>
        <v>325</v>
      </c>
      <c r="H27" s="62"/>
      <c r="I27" s="63">
        <f>SUM(I28:J29)</f>
        <v>303</v>
      </c>
      <c r="J27" s="62"/>
      <c r="K27" s="63">
        <f>SUM(K28:L29)</f>
        <v>216</v>
      </c>
      <c r="L27" s="62"/>
      <c r="M27" s="63">
        <f>SUM(M28:N29)</f>
        <v>1044</v>
      </c>
      <c r="N27" s="62"/>
      <c r="O27" s="63">
        <f>SUM(O28:P29)</f>
        <v>1326</v>
      </c>
      <c r="P27" s="62"/>
      <c r="Q27" s="63">
        <f>SUM(Q28:R29)</f>
        <v>1614</v>
      </c>
      <c r="R27" s="62"/>
      <c r="S27" s="63">
        <f>SUM(S28:T29)</f>
        <v>1355</v>
      </c>
      <c r="T27" s="62"/>
      <c r="U27" s="63">
        <f>SUM(U28:V29)</f>
        <v>459</v>
      </c>
      <c r="V27" s="62"/>
      <c r="W27" s="63">
        <f>SUM(W28:X29)</f>
        <v>427</v>
      </c>
      <c r="X27" s="62"/>
      <c r="Y27" s="63">
        <f>SUM(Y28:Z29)</f>
        <v>541</v>
      </c>
      <c r="Z27" s="62"/>
      <c r="AA27" s="63">
        <f>SUM(AA28:AB29)</f>
        <v>431</v>
      </c>
      <c r="AB27" s="62"/>
      <c r="AC27" s="63">
        <f>SUM(AC28:AD29)</f>
        <v>565</v>
      </c>
      <c r="AD27" s="62"/>
      <c r="AE27" s="63">
        <f>SUM(AE28:AF29)</f>
        <v>108</v>
      </c>
      <c r="AF27" s="62"/>
      <c r="AG27" s="63">
        <f>SUM(AG28:AH29)</f>
        <v>2</v>
      </c>
      <c r="AH27" s="62"/>
      <c r="AI27" s="64">
        <f>SUM(C27:AH27)</f>
        <v>10033</v>
      </c>
      <c r="AJ27" s="65"/>
      <c r="AK27" s="66">
        <v>4265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343</v>
      </c>
      <c r="D28" s="71"/>
      <c r="E28" s="72">
        <f>SUM(D10:E15)</f>
        <v>336</v>
      </c>
      <c r="F28" s="71"/>
      <c r="G28" s="72">
        <f>SUM(D16:E18)</f>
        <v>170</v>
      </c>
      <c r="H28" s="71"/>
      <c r="I28" s="72">
        <f>SUM(D19:E21)</f>
        <v>157</v>
      </c>
      <c r="J28" s="71"/>
      <c r="K28" s="72">
        <f>SUM(D22:E23)</f>
        <v>112</v>
      </c>
      <c r="L28" s="71"/>
      <c r="M28" s="72">
        <f>SUM(L4:M13)</f>
        <v>511</v>
      </c>
      <c r="N28" s="71"/>
      <c r="O28" s="72">
        <f>SUM(L14:M23)</f>
        <v>644</v>
      </c>
      <c r="P28" s="71"/>
      <c r="Q28" s="72">
        <f>SUM(T4:U13)</f>
        <v>792</v>
      </c>
      <c r="R28" s="71"/>
      <c r="S28" s="72">
        <f>SUM(T14:U23)</f>
        <v>656</v>
      </c>
      <c r="T28" s="71"/>
      <c r="U28" s="72">
        <f>SUM(AB4:AC8)</f>
        <v>225</v>
      </c>
      <c r="V28" s="71"/>
      <c r="W28" s="72">
        <f>SUM(AB9:AC13)</f>
        <v>203</v>
      </c>
      <c r="X28" s="71"/>
      <c r="Y28" s="72">
        <f>SUM(AB14:AC18)</f>
        <v>237</v>
      </c>
      <c r="Z28" s="71"/>
      <c r="AA28" s="72">
        <f>SUM(AB19:AC23)</f>
        <v>188</v>
      </c>
      <c r="AB28" s="71"/>
      <c r="AC28" s="72">
        <f>SUM(AJ4:AK13)</f>
        <v>245</v>
      </c>
      <c r="AD28" s="71"/>
      <c r="AE28" s="72">
        <f>SUM(AJ14:AK23)</f>
        <v>22</v>
      </c>
      <c r="AF28" s="71"/>
      <c r="AG28" s="72">
        <f>AJ24</f>
        <v>1</v>
      </c>
      <c r="AH28" s="71"/>
      <c r="AI28" s="73">
        <f>SUM(C28:AH28)</f>
        <v>4842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337</v>
      </c>
      <c r="D29" s="78"/>
      <c r="E29" s="79">
        <f>SUM(F10:G15)</f>
        <v>301</v>
      </c>
      <c r="F29" s="78"/>
      <c r="G29" s="79">
        <f>SUM(F16:G18)</f>
        <v>155</v>
      </c>
      <c r="H29" s="78"/>
      <c r="I29" s="79">
        <f>SUM(F19:G21)</f>
        <v>146</v>
      </c>
      <c r="J29" s="78"/>
      <c r="K29" s="79">
        <f>SUM(F22:G23)</f>
        <v>104</v>
      </c>
      <c r="L29" s="78"/>
      <c r="M29" s="79">
        <f>SUM(N4:O13)</f>
        <v>533</v>
      </c>
      <c r="N29" s="78"/>
      <c r="O29" s="79">
        <f>SUM(N14:O23)</f>
        <v>682</v>
      </c>
      <c r="P29" s="78"/>
      <c r="Q29" s="79">
        <f>SUM(V4:W13)</f>
        <v>822</v>
      </c>
      <c r="R29" s="78"/>
      <c r="S29" s="79">
        <f>SUM(V14:W23)</f>
        <v>699</v>
      </c>
      <c r="T29" s="78"/>
      <c r="U29" s="79">
        <f>SUM(AD4:AE8)</f>
        <v>234</v>
      </c>
      <c r="V29" s="78"/>
      <c r="W29" s="79">
        <f>SUM(AD9:AE13)</f>
        <v>224</v>
      </c>
      <c r="X29" s="78"/>
      <c r="Y29" s="79">
        <f>SUM(AD14:AE18)</f>
        <v>304</v>
      </c>
      <c r="Z29" s="78"/>
      <c r="AA29" s="79">
        <f>SUM(AD19:AE23)</f>
        <v>243</v>
      </c>
      <c r="AB29" s="78"/>
      <c r="AC29" s="79">
        <f>SUM(AL4:AM13)</f>
        <v>320</v>
      </c>
      <c r="AD29" s="78"/>
      <c r="AE29" s="79">
        <f>SUM(AL14:AM23)</f>
        <v>86</v>
      </c>
      <c r="AF29" s="78"/>
      <c r="AG29" s="79">
        <f>AL24</f>
        <v>1</v>
      </c>
      <c r="AH29" s="78"/>
      <c r="AI29" s="80">
        <f>SUM(C29:AH29)</f>
        <v>5191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1642</v>
      </c>
      <c r="D31" s="92"/>
      <c r="E31" s="92"/>
      <c r="F31" s="93">
        <f>C31/AI27</f>
        <v>0.16365992225655338</v>
      </c>
      <c r="G31" s="93"/>
      <c r="H31" s="94"/>
      <c r="I31" s="95">
        <f>SUM(I27:V27)</f>
        <v>6317</v>
      </c>
      <c r="J31" s="96"/>
      <c r="K31" s="96"/>
      <c r="L31" s="96"/>
      <c r="M31" s="96"/>
      <c r="N31" s="96"/>
      <c r="O31" s="96"/>
      <c r="P31" s="97">
        <f>I31/AI27</f>
        <v>0.6296222465862653</v>
      </c>
      <c r="Q31" s="97"/>
      <c r="R31" s="97"/>
      <c r="S31" s="97"/>
      <c r="T31" s="97"/>
      <c r="U31" s="97"/>
      <c r="V31" s="98"/>
      <c r="W31" s="95">
        <f>SUM(W27:AH27)</f>
        <v>2074</v>
      </c>
      <c r="X31" s="99"/>
      <c r="Y31" s="99"/>
      <c r="Z31" s="99"/>
      <c r="AA31" s="99"/>
      <c r="AB31" s="99"/>
      <c r="AC31" s="97">
        <f>W31/AI27</f>
        <v>0.20671783115718131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2022-10-11T01:16:17Z</dcterms:created>
  <dcterms:modified xsi:type="dcterms:W3CDTF">2022-10-11T01:16:24Z</dcterms:modified>
  <cp:category/>
  <cp:version/>
  <cp:contentType/>
  <cp:contentStatus/>
</cp:coreProperties>
</file>