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9458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externalReferences>
    <externalReference r:id="rId36"/>
  </externalReference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<sst xmlns="http://schemas.openxmlformats.org/spreadsheetml/2006/main" count="4917" uniqueCount="160">
  <si>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</si>
  <si>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令和４年３月３１日現在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</si>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</sst>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18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22" fillId="0" borderId="0" xfId="60" applyFont="1" applyAlignment="1">
      <alignment vertical="center"/>
      <protection/>
    </xf>
    <xf numFmtId="38" fontId="22" fillId="0" borderId="0" xfId="48" applyFont="1" applyAlignment="1">
      <alignment vertical="center"/>
    </xf>
    <xf numFmtId="0" fontId="21" fillId="0" borderId="0" xfId="60" applyFont="1" applyAlignment="1">
      <alignment vertical="center"/>
      <protection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48" applyNumberFormat="1" applyFont="1" applyFill="1" applyBorder="1" applyAlignment="1">
      <alignment horizontal="center" vertical="center"/>
    </xf>
    <xf numFmtId="3" fontId="22" fillId="33" borderId="12" xfId="48" applyNumberFormat="1" applyFont="1" applyFill="1" applyBorder="1" applyAlignment="1">
      <alignment horizontal="center" vertical="center"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60" applyNumberFormat="1" applyFont="1" applyFill="1" applyBorder="1" applyAlignment="1">
      <alignment horizontal="center" vertical="center"/>
      <protection/>
    </xf>
    <xf numFmtId="3" fontId="22" fillId="33" borderId="13" xfId="48" applyNumberFormat="1" applyFont="1" applyFill="1" applyBorder="1" applyAlignment="1">
      <alignment horizontal="center" vertical="center"/>
    </xf>
    <xf numFmtId="3" fontId="0" fillId="0" borderId="0" xfId="48" applyNumberFormat="1" applyFont="1" applyAlignment="1">
      <alignment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vertical="center"/>
      <protection/>
    </xf>
    <xf numFmtId="3" fontId="22" fillId="0" borderId="15" xfId="48" applyNumberFormat="1" applyFont="1" applyBorder="1" applyAlignment="1">
      <alignment vertical="center"/>
    </xf>
    <xf numFmtId="3" fontId="22" fillId="0" borderId="15" xfId="48" applyNumberFormat="1" applyFont="1" applyBorder="1" applyAlignment="1">
      <alignment horizontal="right" vertical="center"/>
    </xf>
    <xf numFmtId="3" fontId="22" fillId="0" borderId="16" xfId="48" applyNumberFormat="1" applyFont="1" applyBorder="1" applyAlignment="1">
      <alignment horizontal="right"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horizontal="center" vertical="center"/>
      <protection/>
    </xf>
    <xf numFmtId="3" fontId="22" fillId="0" borderId="16" xfId="48" applyNumberFormat="1" applyFont="1" applyBorder="1" applyAlignment="1">
      <alignment vertical="center"/>
    </xf>
    <xf numFmtId="3" fontId="22" fillId="0" borderId="17" xfId="48" applyNumberFormat="1" applyFont="1" applyBorder="1" applyAlignment="1">
      <alignment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vertical="center"/>
      <protection/>
    </xf>
    <xf numFmtId="3" fontId="22" fillId="0" borderId="19" xfId="48" applyNumberFormat="1" applyFont="1" applyBorder="1" applyAlignment="1">
      <alignment vertical="center"/>
    </xf>
    <xf numFmtId="3" fontId="22" fillId="0" borderId="19" xfId="48" applyNumberFormat="1" applyFont="1" applyBorder="1" applyAlignment="1">
      <alignment horizontal="right" vertical="center"/>
    </xf>
    <xf numFmtId="3" fontId="22" fillId="0" borderId="20" xfId="48" applyNumberFormat="1" applyFont="1" applyBorder="1" applyAlignment="1">
      <alignment horizontal="right"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horizontal="center" vertical="center"/>
      <protection/>
    </xf>
    <xf numFmtId="3" fontId="22" fillId="0" borderId="20" xfId="48" applyNumberFormat="1" applyFont="1" applyBorder="1" applyAlignment="1">
      <alignment vertical="center"/>
    </xf>
    <xf numFmtId="3" fontId="22" fillId="0" borderId="21" xfId="48" applyNumberFormat="1" applyFont="1" applyBorder="1" applyAlignment="1">
      <alignment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vertical="center"/>
      <protection/>
    </xf>
    <xf numFmtId="3" fontId="22" fillId="0" borderId="23" xfId="48" applyNumberFormat="1" applyFont="1" applyBorder="1" applyAlignment="1">
      <alignment vertical="center"/>
    </xf>
    <xf numFmtId="3" fontId="22" fillId="0" borderId="23" xfId="48" applyNumberFormat="1" applyFont="1" applyBorder="1" applyAlignment="1">
      <alignment horizontal="right" vertical="center"/>
    </xf>
    <xf numFmtId="3" fontId="22" fillId="0" borderId="24" xfId="48" applyNumberFormat="1" applyFont="1" applyBorder="1" applyAlignment="1">
      <alignment horizontal="right"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horizontal="center" vertical="center"/>
      <protection/>
    </xf>
    <xf numFmtId="3" fontId="22" fillId="0" borderId="24" xfId="48" applyNumberFormat="1" applyFont="1" applyBorder="1" applyAlignment="1">
      <alignment vertical="center"/>
    </xf>
    <xf numFmtId="3" fontId="22" fillId="0" borderId="25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vertical="center"/>
      <protection/>
    </xf>
    <xf numFmtId="3" fontId="22" fillId="0" borderId="26" xfId="48" applyNumberFormat="1" applyFont="1" applyBorder="1" applyAlignment="1">
      <alignment vertical="center"/>
    </xf>
    <xf numFmtId="3" fontId="22" fillId="0" borderId="27" xfId="48" applyNumberFormat="1" applyFont="1" applyBorder="1" applyAlignment="1">
      <alignment vertical="center"/>
    </xf>
    <xf numFmtId="3" fontId="22" fillId="0" borderId="0" xfId="60" applyNumberFormat="1" applyFont="1" applyAlignment="1">
      <alignment vertical="center"/>
      <protection/>
    </xf>
    <xf numFmtId="3" fontId="22" fillId="0" borderId="0" xfId="48" applyNumberFormat="1" applyFont="1" applyAlignment="1">
      <alignment vertical="center"/>
    </xf>
    <xf numFmtId="3" fontId="22" fillId="0" borderId="28" xfId="48" applyNumberFormat="1" applyFont="1" applyBorder="1" applyAlignment="1">
      <alignment horizontal="right" vertical="center"/>
    </xf>
    <xf numFmtId="3" fontId="22" fillId="0" borderId="29" xfId="48" applyNumberFormat="1" applyFont="1" applyBorder="1" applyAlignment="1">
      <alignment horizontal="right" vertical="center"/>
    </xf>
    <xf numFmtId="38" fontId="22" fillId="0" borderId="0" xfId="60" applyNumberFormat="1" applyFont="1" applyAlignment="1">
      <alignment vertical="center"/>
      <protection/>
    </xf>
    <xf numFmtId="0" fontId="24" fillId="33" borderId="30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5" fillId="33" borderId="32" xfId="60" applyFont="1" applyFill="1" applyBorder="1" applyAlignment="1">
      <alignment horizontal="center" vertical="center"/>
      <protection/>
    </xf>
    <xf numFmtId="0" fontId="25" fillId="33" borderId="33" xfId="60" applyFont="1" applyFill="1" applyBorder="1" applyAlignment="1">
      <alignment horizontal="center" vertical="center"/>
      <protection/>
    </xf>
    <xf numFmtId="38" fontId="25" fillId="33" borderId="12" xfId="48" applyFont="1" applyFill="1" applyBorder="1" applyAlignment="1">
      <alignment horizontal="center" vertical="center"/>
    </xf>
    <xf numFmtId="38" fontId="25" fillId="33" borderId="33" xfId="48" applyFont="1" applyFill="1" applyBorder="1" applyAlignment="1">
      <alignment horizontal="center" vertical="center"/>
    </xf>
    <xf numFmtId="38" fontId="25" fillId="33" borderId="30" xfId="48" applyFont="1" applyFill="1" applyBorder="1" applyAlignment="1">
      <alignment horizontal="center" vertical="center"/>
    </xf>
    <xf numFmtId="38" fontId="25" fillId="33" borderId="31" xfId="48" applyFont="1" applyFill="1" applyBorder="1" applyAlignment="1">
      <alignment horizontal="center" vertical="center"/>
    </xf>
    <xf numFmtId="38" fontId="25" fillId="33" borderId="32" xfId="48" applyFont="1" applyFill="1" applyBorder="1" applyAlignment="1">
      <alignment horizontal="center" vertical="center"/>
    </xf>
    <xf numFmtId="0" fontId="24" fillId="0" borderId="34" xfId="60" applyFont="1" applyBorder="1" applyAlignment="1">
      <alignment horizontal="center" vertical="center"/>
      <protection/>
    </xf>
    <xf numFmtId="0" fontId="24" fillId="0" borderId="35" xfId="60" applyFont="1" applyBorder="1" applyAlignment="1">
      <alignment horizontal="center" vertical="center"/>
      <protection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8" fontId="22" fillId="0" borderId="32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0" fontId="24" fillId="0" borderId="39" xfId="60" applyFont="1" applyBorder="1" applyAlignment="1">
      <alignment horizontal="center" vertical="center"/>
      <protection/>
    </xf>
    <xf numFmtId="0" fontId="24" fillId="0" borderId="40" xfId="60" applyFont="1" applyBorder="1" applyAlignment="1">
      <alignment horizontal="center" vertical="center"/>
      <protection/>
    </xf>
    <xf numFmtId="38" fontId="22" fillId="0" borderId="41" xfId="48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0" fontId="24" fillId="0" borderId="43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38" fontId="22" fillId="0" borderId="44" xfId="48" applyFont="1" applyBorder="1" applyAlignment="1">
      <alignment vertical="center"/>
    </xf>
    <xf numFmtId="38" fontId="22" fillId="0" borderId="45" xfId="48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4" fillId="0" borderId="47" xfId="60" applyFont="1" applyBorder="1" applyAlignment="1">
      <alignment horizontal="center" vertical="center" wrapText="1"/>
      <protection/>
    </xf>
    <xf numFmtId="0" fontId="24" fillId="0" borderId="48" xfId="60" applyFont="1" applyBorder="1" applyAlignment="1">
      <alignment horizontal="center" vertical="center" wrapText="1"/>
      <protection/>
    </xf>
    <xf numFmtId="40" fontId="22" fillId="0" borderId="49" xfId="48" applyNumberFormat="1" applyFont="1" applyBorder="1" applyAlignment="1">
      <alignment horizontal="center" vertical="center"/>
    </xf>
    <xf numFmtId="40" fontId="22" fillId="0" borderId="50" xfId="48" applyNumberFormat="1" applyFont="1" applyBorder="1" applyAlignment="1">
      <alignment horizontal="center" vertical="center"/>
    </xf>
    <xf numFmtId="0" fontId="22" fillId="0" borderId="51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4" fillId="0" borderId="52" xfId="60" applyFont="1" applyBorder="1" applyAlignment="1">
      <alignment horizontal="center" vertical="center" wrapText="1"/>
      <protection/>
    </xf>
    <xf numFmtId="0" fontId="24" fillId="0" borderId="53" xfId="60" applyFont="1" applyBorder="1" applyAlignment="1">
      <alignment horizontal="center" vertical="center" wrapText="1"/>
      <protection/>
    </xf>
    <xf numFmtId="38" fontId="22" fillId="0" borderId="54" xfId="48" applyNumberFormat="1" applyFont="1" applyBorder="1" applyAlignment="1">
      <alignment vertical="center"/>
    </xf>
    <xf numFmtId="176" fontId="22" fillId="0" borderId="54" xfId="48" applyNumberFormat="1" applyFont="1" applyBorder="1" applyAlignment="1">
      <alignment horizontal="left" vertical="center"/>
    </xf>
    <xf numFmtId="176" fontId="22" fillId="0" borderId="55" xfId="48" applyNumberFormat="1" applyFont="1" applyBorder="1" applyAlignment="1">
      <alignment horizontal="left" vertical="center"/>
    </xf>
    <xf numFmtId="38" fontId="22" fillId="0" borderId="56" xfId="60" applyNumberFormat="1" applyFont="1" applyBorder="1" applyAlignment="1">
      <alignment vertical="center"/>
      <protection/>
    </xf>
    <xf numFmtId="0" fontId="0" fillId="0" borderId="54" xfId="0" applyBorder="1" applyAlignment="1">
      <alignment/>
    </xf>
    <xf numFmtId="176" fontId="22" fillId="0" borderId="54" xfId="60" applyNumberFormat="1" applyFont="1" applyBorder="1" applyAlignment="1">
      <alignment horizontal="left" vertical="center"/>
      <protection/>
    </xf>
    <xf numFmtId="176" fontId="22" fillId="0" borderId="55" xfId="60" applyNumberFormat="1" applyFont="1" applyBorder="1" applyAlignment="1">
      <alignment horizontal="left" vertical="center"/>
      <protection/>
    </xf>
    <xf numFmtId="38" fontId="22" fillId="0" borderId="54" xfId="60" applyNumberFormat="1" applyFont="1" applyBorder="1" applyAlignment="1">
      <alignment vertical="center"/>
      <protection/>
    </xf>
    <xf numFmtId="176" fontId="22" fillId="0" borderId="53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998&#12305;&#38750;&#26263;&#21495;&#21270;\&#9733;&#32113;&#35336;&#20418;\&#12304;&#38750;&#26263;&#21495;&#21270;&#12305;&#32113;&#35336;\&#20154;&#21475;\&#12304;sys02&#12305;&#23567;&#23398;&#26657;&#21306;&#21029;&#20154;&#21475;&#34920;&#20316;&#25104;&#12471;&#12473;&#12486;&#12512;ver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合計"/>
      <sheetName val="男"/>
      <sheetName val="女"/>
      <sheetName val="合計(外)"/>
      <sheetName val="男(外)"/>
      <sheetName val="女(外)"/>
      <sheetName val="年齢５歳別"/>
      <sheetName val="年齢１歳別"/>
      <sheetName val="作業用"/>
      <sheetName val="作業用(外)"/>
      <sheetName val="作業用(混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M31"/>
  <sheetViews>
    <sheetView tabSelected="1"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2289</v>
      </c>
      <c r="C4" s="15"/>
      <c r="D4" s="16">
        <v>1145</v>
      </c>
      <c r="E4" s="16"/>
      <c r="F4" s="17">
        <v>1144</v>
      </c>
      <c r="G4" s="18"/>
      <c r="H4" s="19" t="s">
        <v>7</v>
      </c>
      <c r="I4" s="20"/>
      <c r="J4" s="15">
        <f aca="true" t="shared" si="1" ref="J4:J23">SUM(L4:N4)</f>
        <v>3013</v>
      </c>
      <c r="K4" s="15"/>
      <c r="L4" s="16">
        <v>1503</v>
      </c>
      <c r="M4" s="16"/>
      <c r="N4" s="16">
        <v>1510</v>
      </c>
      <c r="O4" s="21"/>
      <c r="P4" s="19" t="s">
        <v>8</v>
      </c>
      <c r="Q4" s="20"/>
      <c r="R4" s="15">
        <f aca="true" t="shared" si="2" ref="R4:R23">SUM(T4:V4)</f>
        <v>3631</v>
      </c>
      <c r="S4" s="15"/>
      <c r="T4" s="16">
        <v>1760</v>
      </c>
      <c r="U4" s="16"/>
      <c r="V4" s="16">
        <v>1871</v>
      </c>
      <c r="W4" s="21"/>
      <c r="X4" s="19" t="s">
        <v>9</v>
      </c>
      <c r="Y4" s="20"/>
      <c r="Z4" s="15">
        <f aca="true" t="shared" si="3" ref="Z4:Z23">SUM(AB4:AD4)</f>
        <v>2960</v>
      </c>
      <c r="AA4" s="15"/>
      <c r="AB4" s="16">
        <v>1461</v>
      </c>
      <c r="AC4" s="16"/>
      <c r="AD4" s="16">
        <v>1499</v>
      </c>
      <c r="AE4" s="21"/>
      <c r="AF4" s="19" t="s">
        <v>10</v>
      </c>
      <c r="AG4" s="20"/>
      <c r="AH4" s="15">
        <f aca="true" t="shared" si="4" ref="AH4:AH24">SUM(AJ4:AL4)</f>
        <v>3009</v>
      </c>
      <c r="AI4" s="15"/>
      <c r="AJ4" s="16">
        <v>1346</v>
      </c>
      <c r="AK4" s="16"/>
      <c r="AL4" s="16">
        <v>1663</v>
      </c>
      <c r="AM4" s="22"/>
    </row>
    <row r="5" spans="1:39" s="13" customFormat="1" ht="18" customHeight="1">
      <c r="A5" s="23" t="s">
        <v>11</v>
      </c>
      <c r="B5" s="24">
        <f t="shared" si="0"/>
        <v>2252</v>
      </c>
      <c r="C5" s="24"/>
      <c r="D5" s="25">
        <v>1151</v>
      </c>
      <c r="E5" s="25"/>
      <c r="F5" s="26">
        <v>1101</v>
      </c>
      <c r="G5" s="27"/>
      <c r="H5" s="28" t="s">
        <v>12</v>
      </c>
      <c r="I5" s="29"/>
      <c r="J5" s="24">
        <f t="shared" si="1"/>
        <v>3197</v>
      </c>
      <c r="K5" s="24"/>
      <c r="L5" s="25">
        <v>1599</v>
      </c>
      <c r="M5" s="25"/>
      <c r="N5" s="25">
        <v>1598</v>
      </c>
      <c r="O5" s="30"/>
      <c r="P5" s="28" t="s">
        <v>13</v>
      </c>
      <c r="Q5" s="29"/>
      <c r="R5" s="24">
        <f t="shared" si="2"/>
        <v>3802</v>
      </c>
      <c r="S5" s="24"/>
      <c r="T5" s="25">
        <v>1892</v>
      </c>
      <c r="U5" s="25"/>
      <c r="V5" s="25">
        <v>1910</v>
      </c>
      <c r="W5" s="30"/>
      <c r="X5" s="28" t="s">
        <v>14</v>
      </c>
      <c r="Y5" s="29"/>
      <c r="Z5" s="24">
        <f t="shared" si="3"/>
        <v>2852</v>
      </c>
      <c r="AA5" s="24"/>
      <c r="AB5" s="25">
        <v>1413</v>
      </c>
      <c r="AC5" s="25"/>
      <c r="AD5" s="25">
        <v>1439</v>
      </c>
      <c r="AE5" s="30"/>
      <c r="AF5" s="28" t="s">
        <v>15</v>
      </c>
      <c r="AG5" s="29"/>
      <c r="AH5" s="24">
        <f t="shared" si="4"/>
        <v>2515</v>
      </c>
      <c r="AI5" s="24"/>
      <c r="AJ5" s="25">
        <v>1085</v>
      </c>
      <c r="AK5" s="25"/>
      <c r="AL5" s="25">
        <v>1430</v>
      </c>
      <c r="AM5" s="31"/>
    </row>
    <row r="6" spans="1:39" s="13" customFormat="1" ht="18" customHeight="1">
      <c r="A6" s="23" t="s">
        <v>16</v>
      </c>
      <c r="B6" s="24">
        <f t="shared" si="0"/>
        <v>2306</v>
      </c>
      <c r="C6" s="24"/>
      <c r="D6" s="25">
        <v>1188</v>
      </c>
      <c r="E6" s="25"/>
      <c r="F6" s="26">
        <v>1118</v>
      </c>
      <c r="G6" s="27"/>
      <c r="H6" s="28" t="s">
        <v>17</v>
      </c>
      <c r="I6" s="29"/>
      <c r="J6" s="24">
        <f t="shared" si="1"/>
        <v>3000</v>
      </c>
      <c r="K6" s="24"/>
      <c r="L6" s="25">
        <v>1476</v>
      </c>
      <c r="M6" s="25"/>
      <c r="N6" s="25">
        <v>1524</v>
      </c>
      <c r="O6" s="30"/>
      <c r="P6" s="28" t="s">
        <v>18</v>
      </c>
      <c r="Q6" s="29"/>
      <c r="R6" s="24">
        <f t="shared" si="2"/>
        <v>3859</v>
      </c>
      <c r="S6" s="24"/>
      <c r="T6" s="25">
        <v>1930</v>
      </c>
      <c r="U6" s="25"/>
      <c r="V6" s="25">
        <v>1929</v>
      </c>
      <c r="W6" s="30"/>
      <c r="X6" s="28" t="s">
        <v>19</v>
      </c>
      <c r="Y6" s="29"/>
      <c r="Z6" s="24">
        <f t="shared" si="3"/>
        <v>2765</v>
      </c>
      <c r="AA6" s="24"/>
      <c r="AB6" s="25">
        <v>1368</v>
      </c>
      <c r="AC6" s="25"/>
      <c r="AD6" s="25">
        <v>1397</v>
      </c>
      <c r="AE6" s="30"/>
      <c r="AF6" s="28" t="s">
        <v>20</v>
      </c>
      <c r="AG6" s="29"/>
      <c r="AH6" s="24">
        <f t="shared" si="4"/>
        <v>2120</v>
      </c>
      <c r="AI6" s="24"/>
      <c r="AJ6" s="25">
        <v>929</v>
      </c>
      <c r="AK6" s="25"/>
      <c r="AL6" s="25">
        <v>1191</v>
      </c>
      <c r="AM6" s="31"/>
    </row>
    <row r="7" spans="1:39" s="13" customFormat="1" ht="18" customHeight="1">
      <c r="A7" s="23" t="s">
        <v>21</v>
      </c>
      <c r="B7" s="24">
        <f t="shared" si="0"/>
        <v>2434</v>
      </c>
      <c r="C7" s="24"/>
      <c r="D7" s="25">
        <v>1250</v>
      </c>
      <c r="E7" s="25"/>
      <c r="F7" s="26">
        <v>1184</v>
      </c>
      <c r="G7" s="27"/>
      <c r="H7" s="28" t="s">
        <v>22</v>
      </c>
      <c r="I7" s="29"/>
      <c r="J7" s="24">
        <f t="shared" si="1"/>
        <v>3037</v>
      </c>
      <c r="K7" s="24"/>
      <c r="L7" s="25">
        <v>1480</v>
      </c>
      <c r="M7" s="25"/>
      <c r="N7" s="25">
        <v>1557</v>
      </c>
      <c r="O7" s="30"/>
      <c r="P7" s="28" t="s">
        <v>23</v>
      </c>
      <c r="Q7" s="29"/>
      <c r="R7" s="24">
        <f t="shared" si="2"/>
        <v>4108</v>
      </c>
      <c r="S7" s="24"/>
      <c r="T7" s="25">
        <v>2016</v>
      </c>
      <c r="U7" s="25"/>
      <c r="V7" s="25">
        <v>2092</v>
      </c>
      <c r="W7" s="30"/>
      <c r="X7" s="28" t="s">
        <v>24</v>
      </c>
      <c r="Y7" s="29"/>
      <c r="Z7" s="24">
        <f t="shared" si="3"/>
        <v>2811</v>
      </c>
      <c r="AA7" s="24"/>
      <c r="AB7" s="25">
        <v>1362</v>
      </c>
      <c r="AC7" s="25"/>
      <c r="AD7" s="25">
        <v>1449</v>
      </c>
      <c r="AE7" s="30"/>
      <c r="AF7" s="28" t="s">
        <v>25</v>
      </c>
      <c r="AG7" s="29"/>
      <c r="AH7" s="24">
        <f t="shared" si="4"/>
        <v>1866</v>
      </c>
      <c r="AI7" s="24"/>
      <c r="AJ7" s="25">
        <v>840</v>
      </c>
      <c r="AK7" s="25"/>
      <c r="AL7" s="25">
        <v>1026</v>
      </c>
      <c r="AM7" s="31"/>
    </row>
    <row r="8" spans="1:39" s="13" customFormat="1" ht="18" customHeight="1">
      <c r="A8" s="23" t="s">
        <v>26</v>
      </c>
      <c r="B8" s="24">
        <f t="shared" si="0"/>
        <v>2444</v>
      </c>
      <c r="C8" s="24"/>
      <c r="D8" s="25">
        <v>1227</v>
      </c>
      <c r="E8" s="25"/>
      <c r="F8" s="26">
        <v>1217</v>
      </c>
      <c r="G8" s="27"/>
      <c r="H8" s="28" t="s">
        <v>27</v>
      </c>
      <c r="I8" s="29"/>
      <c r="J8" s="24">
        <f t="shared" si="1"/>
        <v>2976</v>
      </c>
      <c r="K8" s="24"/>
      <c r="L8" s="25">
        <v>1443</v>
      </c>
      <c r="M8" s="25"/>
      <c r="N8" s="25">
        <v>1533</v>
      </c>
      <c r="O8" s="30"/>
      <c r="P8" s="28" t="s">
        <v>28</v>
      </c>
      <c r="Q8" s="29"/>
      <c r="R8" s="24">
        <f t="shared" si="2"/>
        <v>4302</v>
      </c>
      <c r="S8" s="24"/>
      <c r="T8" s="25">
        <v>2107</v>
      </c>
      <c r="U8" s="25"/>
      <c r="V8" s="25">
        <v>2195</v>
      </c>
      <c r="W8" s="30"/>
      <c r="X8" s="28" t="s">
        <v>29</v>
      </c>
      <c r="Y8" s="29"/>
      <c r="Z8" s="24">
        <f t="shared" si="3"/>
        <v>2542</v>
      </c>
      <c r="AA8" s="24"/>
      <c r="AB8" s="25">
        <v>1214</v>
      </c>
      <c r="AC8" s="25"/>
      <c r="AD8" s="25">
        <v>1328</v>
      </c>
      <c r="AE8" s="30"/>
      <c r="AF8" s="28" t="s">
        <v>30</v>
      </c>
      <c r="AG8" s="29"/>
      <c r="AH8" s="24">
        <f t="shared" si="4"/>
        <v>1895</v>
      </c>
      <c r="AI8" s="24"/>
      <c r="AJ8" s="25">
        <v>802</v>
      </c>
      <c r="AK8" s="25"/>
      <c r="AL8" s="25">
        <v>1093</v>
      </c>
      <c r="AM8" s="31"/>
    </row>
    <row r="9" spans="1:39" s="13" customFormat="1" ht="18" customHeight="1">
      <c r="A9" s="23" t="s">
        <v>31</v>
      </c>
      <c r="B9" s="24">
        <f t="shared" si="0"/>
        <v>2556</v>
      </c>
      <c r="C9" s="24"/>
      <c r="D9" s="25">
        <v>1328</v>
      </c>
      <c r="E9" s="25"/>
      <c r="F9" s="26">
        <v>1228</v>
      </c>
      <c r="G9" s="27"/>
      <c r="H9" s="28" t="s">
        <v>32</v>
      </c>
      <c r="I9" s="29"/>
      <c r="J9" s="24">
        <f t="shared" si="1"/>
        <v>2916</v>
      </c>
      <c r="K9" s="24"/>
      <c r="L9" s="25">
        <v>1390</v>
      </c>
      <c r="M9" s="25"/>
      <c r="N9" s="25">
        <v>1526</v>
      </c>
      <c r="O9" s="30"/>
      <c r="P9" s="28" t="s">
        <v>33</v>
      </c>
      <c r="Q9" s="29"/>
      <c r="R9" s="24">
        <f t="shared" si="2"/>
        <v>4463</v>
      </c>
      <c r="S9" s="24"/>
      <c r="T9" s="25">
        <v>2209</v>
      </c>
      <c r="U9" s="25"/>
      <c r="V9" s="25">
        <v>2254</v>
      </c>
      <c r="W9" s="30"/>
      <c r="X9" s="28" t="s">
        <v>34</v>
      </c>
      <c r="Y9" s="29"/>
      <c r="Z9" s="24">
        <f t="shared" si="3"/>
        <v>2600</v>
      </c>
      <c r="AA9" s="24"/>
      <c r="AB9" s="25">
        <v>1226</v>
      </c>
      <c r="AC9" s="25"/>
      <c r="AD9" s="25">
        <v>1374</v>
      </c>
      <c r="AE9" s="30"/>
      <c r="AF9" s="28" t="s">
        <v>35</v>
      </c>
      <c r="AG9" s="29"/>
      <c r="AH9" s="24">
        <f t="shared" si="4"/>
        <v>1636</v>
      </c>
      <c r="AI9" s="24"/>
      <c r="AJ9" s="25">
        <v>659</v>
      </c>
      <c r="AK9" s="25"/>
      <c r="AL9" s="25">
        <v>977</v>
      </c>
      <c r="AM9" s="31"/>
    </row>
    <row r="10" spans="1:39" s="13" customFormat="1" ht="18" customHeight="1">
      <c r="A10" s="23" t="s">
        <v>36</v>
      </c>
      <c r="B10" s="24">
        <f t="shared" si="0"/>
        <v>2682</v>
      </c>
      <c r="C10" s="24"/>
      <c r="D10" s="25">
        <v>1346</v>
      </c>
      <c r="E10" s="25"/>
      <c r="F10" s="26">
        <v>1336</v>
      </c>
      <c r="G10" s="27"/>
      <c r="H10" s="28" t="s">
        <v>37</v>
      </c>
      <c r="I10" s="29"/>
      <c r="J10" s="24">
        <f t="shared" si="1"/>
        <v>3009</v>
      </c>
      <c r="K10" s="24"/>
      <c r="L10" s="25">
        <v>1498</v>
      </c>
      <c r="M10" s="25"/>
      <c r="N10" s="25">
        <v>1511</v>
      </c>
      <c r="O10" s="30"/>
      <c r="P10" s="28" t="s">
        <v>38</v>
      </c>
      <c r="Q10" s="29"/>
      <c r="R10" s="24">
        <f t="shared" si="2"/>
        <v>4520</v>
      </c>
      <c r="S10" s="24"/>
      <c r="T10" s="25">
        <v>2179</v>
      </c>
      <c r="U10" s="25"/>
      <c r="V10" s="25">
        <v>2341</v>
      </c>
      <c r="W10" s="30"/>
      <c r="X10" s="28" t="s">
        <v>39</v>
      </c>
      <c r="Y10" s="29"/>
      <c r="Z10" s="24">
        <f t="shared" si="3"/>
        <v>2588</v>
      </c>
      <c r="AA10" s="24"/>
      <c r="AB10" s="25">
        <v>1225</v>
      </c>
      <c r="AC10" s="25"/>
      <c r="AD10" s="25">
        <v>1363</v>
      </c>
      <c r="AE10" s="30"/>
      <c r="AF10" s="28" t="s">
        <v>40</v>
      </c>
      <c r="AG10" s="29"/>
      <c r="AH10" s="24">
        <f t="shared" si="4"/>
        <v>1620</v>
      </c>
      <c r="AI10" s="24"/>
      <c r="AJ10" s="25">
        <v>643</v>
      </c>
      <c r="AK10" s="25"/>
      <c r="AL10" s="25">
        <v>977</v>
      </c>
      <c r="AM10" s="31"/>
    </row>
    <row r="11" spans="1:39" s="13" customFormat="1" ht="18" customHeight="1">
      <c r="A11" s="23" t="s">
        <v>41</v>
      </c>
      <c r="B11" s="24">
        <f t="shared" si="0"/>
        <v>2619</v>
      </c>
      <c r="C11" s="24"/>
      <c r="D11" s="25">
        <v>1348</v>
      </c>
      <c r="E11" s="25"/>
      <c r="F11" s="26">
        <v>1271</v>
      </c>
      <c r="G11" s="27"/>
      <c r="H11" s="28" t="s">
        <v>42</v>
      </c>
      <c r="I11" s="29"/>
      <c r="J11" s="24">
        <f t="shared" si="1"/>
        <v>3073</v>
      </c>
      <c r="K11" s="24"/>
      <c r="L11" s="25">
        <v>1472</v>
      </c>
      <c r="M11" s="25"/>
      <c r="N11" s="25">
        <v>1601</v>
      </c>
      <c r="O11" s="30"/>
      <c r="P11" s="28" t="s">
        <v>43</v>
      </c>
      <c r="Q11" s="29"/>
      <c r="R11" s="24">
        <f t="shared" si="2"/>
        <v>4884</v>
      </c>
      <c r="S11" s="24"/>
      <c r="T11" s="25">
        <v>2352</v>
      </c>
      <c r="U11" s="25"/>
      <c r="V11" s="25">
        <v>2532</v>
      </c>
      <c r="W11" s="30"/>
      <c r="X11" s="28" t="s">
        <v>44</v>
      </c>
      <c r="Y11" s="29"/>
      <c r="Z11" s="24">
        <f t="shared" si="3"/>
        <v>2670</v>
      </c>
      <c r="AA11" s="24"/>
      <c r="AB11" s="25">
        <v>1288</v>
      </c>
      <c r="AC11" s="25"/>
      <c r="AD11" s="25">
        <v>1382</v>
      </c>
      <c r="AE11" s="30"/>
      <c r="AF11" s="28" t="s">
        <v>45</v>
      </c>
      <c r="AG11" s="29"/>
      <c r="AH11" s="24">
        <f t="shared" si="4"/>
        <v>1246</v>
      </c>
      <c r="AI11" s="24"/>
      <c r="AJ11" s="25">
        <v>464</v>
      </c>
      <c r="AK11" s="25"/>
      <c r="AL11" s="25">
        <v>782</v>
      </c>
      <c r="AM11" s="31"/>
    </row>
    <row r="12" spans="1:39" s="13" customFormat="1" ht="18" customHeight="1">
      <c r="A12" s="23" t="s">
        <v>46</v>
      </c>
      <c r="B12" s="24">
        <f t="shared" si="0"/>
        <v>2632</v>
      </c>
      <c r="C12" s="24"/>
      <c r="D12" s="25">
        <v>1344</v>
      </c>
      <c r="E12" s="25"/>
      <c r="F12" s="26">
        <v>1288</v>
      </c>
      <c r="G12" s="27"/>
      <c r="H12" s="28" t="s">
        <v>47</v>
      </c>
      <c r="I12" s="29"/>
      <c r="J12" s="24">
        <f t="shared" si="1"/>
        <v>2974</v>
      </c>
      <c r="K12" s="24"/>
      <c r="L12" s="25">
        <v>1457</v>
      </c>
      <c r="M12" s="25"/>
      <c r="N12" s="25">
        <v>1517</v>
      </c>
      <c r="O12" s="30"/>
      <c r="P12" s="28" t="s">
        <v>48</v>
      </c>
      <c r="Q12" s="29"/>
      <c r="R12" s="24">
        <f t="shared" si="2"/>
        <v>5140</v>
      </c>
      <c r="S12" s="24"/>
      <c r="T12" s="25">
        <v>2551</v>
      </c>
      <c r="U12" s="25"/>
      <c r="V12" s="25">
        <v>2589</v>
      </c>
      <c r="W12" s="30"/>
      <c r="X12" s="28" t="s">
        <v>49</v>
      </c>
      <c r="Y12" s="29"/>
      <c r="Z12" s="24">
        <f t="shared" si="3"/>
        <v>2967</v>
      </c>
      <c r="AA12" s="24"/>
      <c r="AB12" s="25">
        <v>1369</v>
      </c>
      <c r="AC12" s="25"/>
      <c r="AD12" s="25">
        <v>1598</v>
      </c>
      <c r="AE12" s="30"/>
      <c r="AF12" s="28" t="s">
        <v>50</v>
      </c>
      <c r="AG12" s="29"/>
      <c r="AH12" s="24">
        <f t="shared" si="4"/>
        <v>1118</v>
      </c>
      <c r="AI12" s="24"/>
      <c r="AJ12" s="25">
        <v>415</v>
      </c>
      <c r="AK12" s="25"/>
      <c r="AL12" s="25">
        <v>703</v>
      </c>
      <c r="AM12" s="31"/>
    </row>
    <row r="13" spans="1:39" s="13" customFormat="1" ht="18" customHeight="1">
      <c r="A13" s="23" t="s">
        <v>51</v>
      </c>
      <c r="B13" s="24">
        <f t="shared" si="0"/>
        <v>2719</v>
      </c>
      <c r="C13" s="24"/>
      <c r="D13" s="25">
        <v>1343</v>
      </c>
      <c r="E13" s="25"/>
      <c r="F13" s="26">
        <v>1376</v>
      </c>
      <c r="G13" s="27"/>
      <c r="H13" s="28" t="s">
        <v>52</v>
      </c>
      <c r="I13" s="29"/>
      <c r="J13" s="24">
        <f t="shared" si="1"/>
        <v>3043</v>
      </c>
      <c r="K13" s="24"/>
      <c r="L13" s="25">
        <v>1463</v>
      </c>
      <c r="M13" s="25"/>
      <c r="N13" s="25">
        <v>1580</v>
      </c>
      <c r="O13" s="30"/>
      <c r="P13" s="28" t="s">
        <v>53</v>
      </c>
      <c r="Q13" s="29"/>
      <c r="R13" s="24">
        <f t="shared" si="2"/>
        <v>5086</v>
      </c>
      <c r="S13" s="24"/>
      <c r="T13" s="25">
        <v>2505</v>
      </c>
      <c r="U13" s="25"/>
      <c r="V13" s="25">
        <v>2581</v>
      </c>
      <c r="W13" s="30"/>
      <c r="X13" s="28" t="s">
        <v>54</v>
      </c>
      <c r="Y13" s="29"/>
      <c r="Z13" s="24">
        <f t="shared" si="3"/>
        <v>2983</v>
      </c>
      <c r="AA13" s="24"/>
      <c r="AB13" s="25">
        <v>1398</v>
      </c>
      <c r="AC13" s="25"/>
      <c r="AD13" s="25">
        <v>1585</v>
      </c>
      <c r="AE13" s="30"/>
      <c r="AF13" s="28" t="s">
        <v>55</v>
      </c>
      <c r="AG13" s="29"/>
      <c r="AH13" s="24">
        <f t="shared" si="4"/>
        <v>1061</v>
      </c>
      <c r="AI13" s="24"/>
      <c r="AJ13" s="25">
        <v>388</v>
      </c>
      <c r="AK13" s="25"/>
      <c r="AL13" s="25">
        <v>673</v>
      </c>
      <c r="AM13" s="31"/>
    </row>
    <row r="14" spans="1:39" s="13" customFormat="1" ht="18" customHeight="1">
      <c r="A14" s="23" t="s">
        <v>56</v>
      </c>
      <c r="B14" s="24">
        <f t="shared" si="0"/>
        <v>2772</v>
      </c>
      <c r="C14" s="24"/>
      <c r="D14" s="25">
        <v>1456</v>
      </c>
      <c r="E14" s="25"/>
      <c r="F14" s="26">
        <v>1316</v>
      </c>
      <c r="G14" s="27"/>
      <c r="H14" s="28" t="s">
        <v>57</v>
      </c>
      <c r="I14" s="29"/>
      <c r="J14" s="24">
        <f t="shared" si="1"/>
        <v>3071</v>
      </c>
      <c r="K14" s="24"/>
      <c r="L14" s="25">
        <v>1516</v>
      </c>
      <c r="M14" s="25"/>
      <c r="N14" s="25">
        <v>1555</v>
      </c>
      <c r="O14" s="30"/>
      <c r="P14" s="28" t="s">
        <v>58</v>
      </c>
      <c r="Q14" s="29"/>
      <c r="R14" s="24">
        <f t="shared" si="2"/>
        <v>4853</v>
      </c>
      <c r="S14" s="24"/>
      <c r="T14" s="25">
        <v>2390</v>
      </c>
      <c r="U14" s="25"/>
      <c r="V14" s="25">
        <v>2463</v>
      </c>
      <c r="W14" s="30"/>
      <c r="X14" s="28" t="s">
        <v>59</v>
      </c>
      <c r="Y14" s="29"/>
      <c r="Z14" s="24">
        <f t="shared" si="3"/>
        <v>3230</v>
      </c>
      <c r="AA14" s="24"/>
      <c r="AB14" s="25">
        <v>1473</v>
      </c>
      <c r="AC14" s="25"/>
      <c r="AD14" s="25">
        <v>1757</v>
      </c>
      <c r="AE14" s="30"/>
      <c r="AF14" s="28" t="s">
        <v>60</v>
      </c>
      <c r="AG14" s="29"/>
      <c r="AH14" s="24">
        <f t="shared" si="4"/>
        <v>823</v>
      </c>
      <c r="AI14" s="24"/>
      <c r="AJ14" s="25">
        <v>244</v>
      </c>
      <c r="AK14" s="25"/>
      <c r="AL14" s="25">
        <v>579</v>
      </c>
      <c r="AM14" s="31"/>
    </row>
    <row r="15" spans="1:39" s="13" customFormat="1" ht="18" customHeight="1">
      <c r="A15" s="23" t="s">
        <v>61</v>
      </c>
      <c r="B15" s="24">
        <f t="shared" si="0"/>
        <v>2865</v>
      </c>
      <c r="C15" s="24"/>
      <c r="D15" s="25">
        <v>1482</v>
      </c>
      <c r="E15" s="25"/>
      <c r="F15" s="26">
        <v>1383</v>
      </c>
      <c r="G15" s="27"/>
      <c r="H15" s="28" t="s">
        <v>62</v>
      </c>
      <c r="I15" s="29"/>
      <c r="J15" s="24">
        <f t="shared" si="1"/>
        <v>3039</v>
      </c>
      <c r="K15" s="24"/>
      <c r="L15" s="25">
        <v>1482</v>
      </c>
      <c r="M15" s="25"/>
      <c r="N15" s="25">
        <v>1557</v>
      </c>
      <c r="O15" s="30"/>
      <c r="P15" s="28" t="s">
        <v>63</v>
      </c>
      <c r="Q15" s="29"/>
      <c r="R15" s="24">
        <f t="shared" si="2"/>
        <v>4856</v>
      </c>
      <c r="S15" s="24"/>
      <c r="T15" s="25">
        <v>2397</v>
      </c>
      <c r="U15" s="25"/>
      <c r="V15" s="25">
        <v>2459</v>
      </c>
      <c r="W15" s="30"/>
      <c r="X15" s="28" t="s">
        <v>64</v>
      </c>
      <c r="Y15" s="29"/>
      <c r="Z15" s="24">
        <f t="shared" si="3"/>
        <v>3425</v>
      </c>
      <c r="AA15" s="24"/>
      <c r="AB15" s="25">
        <v>1595</v>
      </c>
      <c r="AC15" s="25"/>
      <c r="AD15" s="25">
        <v>1830</v>
      </c>
      <c r="AE15" s="30"/>
      <c r="AF15" s="28" t="s">
        <v>65</v>
      </c>
      <c r="AG15" s="29"/>
      <c r="AH15" s="24">
        <f t="shared" si="4"/>
        <v>685</v>
      </c>
      <c r="AI15" s="24"/>
      <c r="AJ15" s="25">
        <v>189</v>
      </c>
      <c r="AK15" s="25"/>
      <c r="AL15" s="25">
        <v>496</v>
      </c>
      <c r="AM15" s="31"/>
    </row>
    <row r="16" spans="1:39" s="13" customFormat="1" ht="18" customHeight="1">
      <c r="A16" s="23" t="s">
        <v>66</v>
      </c>
      <c r="B16" s="24">
        <f t="shared" si="0"/>
        <v>2765</v>
      </c>
      <c r="C16" s="24"/>
      <c r="D16" s="25">
        <v>1465</v>
      </c>
      <c r="E16" s="25"/>
      <c r="F16" s="26">
        <v>1300</v>
      </c>
      <c r="G16" s="27"/>
      <c r="H16" s="28" t="s">
        <v>67</v>
      </c>
      <c r="I16" s="29"/>
      <c r="J16" s="24">
        <f t="shared" si="1"/>
        <v>3113</v>
      </c>
      <c r="K16" s="24"/>
      <c r="L16" s="25">
        <v>1538</v>
      </c>
      <c r="M16" s="25"/>
      <c r="N16" s="25">
        <v>1575</v>
      </c>
      <c r="O16" s="30"/>
      <c r="P16" s="28" t="s">
        <v>68</v>
      </c>
      <c r="Q16" s="29"/>
      <c r="R16" s="24">
        <f t="shared" si="2"/>
        <v>4539</v>
      </c>
      <c r="S16" s="24"/>
      <c r="T16" s="25">
        <v>2261</v>
      </c>
      <c r="U16" s="25"/>
      <c r="V16" s="25">
        <v>2278</v>
      </c>
      <c r="W16" s="30"/>
      <c r="X16" s="28" t="s">
        <v>69</v>
      </c>
      <c r="Y16" s="29"/>
      <c r="Z16" s="24">
        <f t="shared" si="3"/>
        <v>3947</v>
      </c>
      <c r="AA16" s="24"/>
      <c r="AB16" s="25">
        <v>1752</v>
      </c>
      <c r="AC16" s="25"/>
      <c r="AD16" s="25">
        <v>2195</v>
      </c>
      <c r="AE16" s="30"/>
      <c r="AF16" s="28" t="s">
        <v>70</v>
      </c>
      <c r="AG16" s="29"/>
      <c r="AH16" s="24">
        <f t="shared" si="4"/>
        <v>559</v>
      </c>
      <c r="AI16" s="24"/>
      <c r="AJ16" s="25">
        <v>147</v>
      </c>
      <c r="AK16" s="25"/>
      <c r="AL16" s="25">
        <v>412</v>
      </c>
      <c r="AM16" s="31"/>
    </row>
    <row r="17" spans="1:39" s="13" customFormat="1" ht="18" customHeight="1">
      <c r="A17" s="23" t="s">
        <v>71</v>
      </c>
      <c r="B17" s="24">
        <f t="shared" si="0"/>
        <v>2804</v>
      </c>
      <c r="C17" s="24"/>
      <c r="D17" s="25">
        <v>1434</v>
      </c>
      <c r="E17" s="25"/>
      <c r="F17" s="26">
        <v>1370</v>
      </c>
      <c r="G17" s="27"/>
      <c r="H17" s="28" t="s">
        <v>72</v>
      </c>
      <c r="I17" s="29"/>
      <c r="J17" s="24">
        <f t="shared" si="1"/>
        <v>3271</v>
      </c>
      <c r="K17" s="24"/>
      <c r="L17" s="25">
        <v>1654</v>
      </c>
      <c r="M17" s="25"/>
      <c r="N17" s="25">
        <v>1617</v>
      </c>
      <c r="O17" s="30"/>
      <c r="P17" s="28" t="s">
        <v>73</v>
      </c>
      <c r="Q17" s="29"/>
      <c r="R17" s="24">
        <f t="shared" si="2"/>
        <v>4451</v>
      </c>
      <c r="S17" s="24"/>
      <c r="T17" s="25">
        <v>2211</v>
      </c>
      <c r="U17" s="25"/>
      <c r="V17" s="25">
        <v>2240</v>
      </c>
      <c r="W17" s="30"/>
      <c r="X17" s="28" t="s">
        <v>74</v>
      </c>
      <c r="Y17" s="29"/>
      <c r="Z17" s="24">
        <f t="shared" si="3"/>
        <v>4121</v>
      </c>
      <c r="AA17" s="24"/>
      <c r="AB17" s="25">
        <v>1851</v>
      </c>
      <c r="AC17" s="25"/>
      <c r="AD17" s="25">
        <v>2270</v>
      </c>
      <c r="AE17" s="30"/>
      <c r="AF17" s="28" t="s">
        <v>75</v>
      </c>
      <c r="AG17" s="29"/>
      <c r="AH17" s="24">
        <f t="shared" si="4"/>
        <v>472</v>
      </c>
      <c r="AI17" s="24"/>
      <c r="AJ17" s="25">
        <v>122</v>
      </c>
      <c r="AK17" s="25"/>
      <c r="AL17" s="25">
        <v>350</v>
      </c>
      <c r="AM17" s="31"/>
    </row>
    <row r="18" spans="1:39" s="13" customFormat="1" ht="18" customHeight="1">
      <c r="A18" s="23" t="s">
        <v>76</v>
      </c>
      <c r="B18" s="24">
        <f t="shared" si="0"/>
        <v>2849</v>
      </c>
      <c r="C18" s="24"/>
      <c r="D18" s="25">
        <v>1483</v>
      </c>
      <c r="E18" s="25"/>
      <c r="F18" s="26">
        <v>1366</v>
      </c>
      <c r="G18" s="27"/>
      <c r="H18" s="28" t="s">
        <v>77</v>
      </c>
      <c r="I18" s="29"/>
      <c r="J18" s="24">
        <f t="shared" si="1"/>
        <v>3323</v>
      </c>
      <c r="K18" s="24"/>
      <c r="L18" s="25">
        <v>1625</v>
      </c>
      <c r="M18" s="25"/>
      <c r="N18" s="25">
        <v>1698</v>
      </c>
      <c r="O18" s="30"/>
      <c r="P18" s="28" t="s">
        <v>78</v>
      </c>
      <c r="Q18" s="29"/>
      <c r="R18" s="24">
        <f t="shared" si="2"/>
        <v>4196</v>
      </c>
      <c r="S18" s="24"/>
      <c r="T18" s="25">
        <v>2111</v>
      </c>
      <c r="U18" s="25"/>
      <c r="V18" s="25">
        <v>2085</v>
      </c>
      <c r="W18" s="30"/>
      <c r="X18" s="28" t="s">
        <v>79</v>
      </c>
      <c r="Y18" s="29"/>
      <c r="Z18" s="24">
        <f t="shared" si="3"/>
        <v>4215</v>
      </c>
      <c r="AA18" s="24"/>
      <c r="AB18" s="25">
        <v>1918</v>
      </c>
      <c r="AC18" s="25"/>
      <c r="AD18" s="25">
        <v>2297</v>
      </c>
      <c r="AE18" s="30"/>
      <c r="AF18" s="28" t="s">
        <v>80</v>
      </c>
      <c r="AG18" s="29"/>
      <c r="AH18" s="24">
        <f t="shared" si="4"/>
        <v>334</v>
      </c>
      <c r="AI18" s="24"/>
      <c r="AJ18" s="25">
        <v>84</v>
      </c>
      <c r="AK18" s="25"/>
      <c r="AL18" s="25">
        <v>250</v>
      </c>
      <c r="AM18" s="31"/>
    </row>
    <row r="19" spans="1:39" s="13" customFormat="1" ht="18" customHeight="1">
      <c r="A19" s="23" t="s">
        <v>81</v>
      </c>
      <c r="B19" s="24">
        <f t="shared" si="0"/>
        <v>2792</v>
      </c>
      <c r="C19" s="24"/>
      <c r="D19" s="25">
        <v>1368</v>
      </c>
      <c r="E19" s="25"/>
      <c r="F19" s="26">
        <v>1424</v>
      </c>
      <c r="G19" s="27"/>
      <c r="H19" s="28" t="s">
        <v>82</v>
      </c>
      <c r="I19" s="29"/>
      <c r="J19" s="24">
        <f t="shared" si="1"/>
        <v>3375</v>
      </c>
      <c r="K19" s="24"/>
      <c r="L19" s="25">
        <v>1703</v>
      </c>
      <c r="M19" s="25"/>
      <c r="N19" s="25">
        <v>1672</v>
      </c>
      <c r="O19" s="30"/>
      <c r="P19" s="28" t="s">
        <v>83</v>
      </c>
      <c r="Q19" s="29"/>
      <c r="R19" s="24">
        <f t="shared" si="2"/>
        <v>3560</v>
      </c>
      <c r="S19" s="24"/>
      <c r="T19" s="25">
        <v>1782</v>
      </c>
      <c r="U19" s="25"/>
      <c r="V19" s="25">
        <v>1778</v>
      </c>
      <c r="W19" s="30"/>
      <c r="X19" s="28" t="s">
        <v>84</v>
      </c>
      <c r="Y19" s="29"/>
      <c r="Z19" s="24">
        <f t="shared" si="3"/>
        <v>3316</v>
      </c>
      <c r="AA19" s="24"/>
      <c r="AB19" s="25">
        <v>1485</v>
      </c>
      <c r="AC19" s="25"/>
      <c r="AD19" s="25">
        <v>1831</v>
      </c>
      <c r="AE19" s="30"/>
      <c r="AF19" s="28" t="s">
        <v>85</v>
      </c>
      <c r="AG19" s="29"/>
      <c r="AH19" s="24">
        <f t="shared" si="4"/>
        <v>284</v>
      </c>
      <c r="AI19" s="24"/>
      <c r="AJ19" s="25">
        <v>82</v>
      </c>
      <c r="AK19" s="25"/>
      <c r="AL19" s="25">
        <v>202</v>
      </c>
      <c r="AM19" s="31"/>
    </row>
    <row r="20" spans="1:39" s="13" customFormat="1" ht="18" customHeight="1">
      <c r="A20" s="23" t="s">
        <v>86</v>
      </c>
      <c r="B20" s="24">
        <f t="shared" si="0"/>
        <v>2682</v>
      </c>
      <c r="C20" s="24"/>
      <c r="D20" s="25">
        <v>1416</v>
      </c>
      <c r="E20" s="25"/>
      <c r="F20" s="26">
        <v>1266</v>
      </c>
      <c r="G20" s="27"/>
      <c r="H20" s="28" t="s">
        <v>87</v>
      </c>
      <c r="I20" s="29"/>
      <c r="J20" s="24">
        <f t="shared" si="1"/>
        <v>3491</v>
      </c>
      <c r="K20" s="24"/>
      <c r="L20" s="25">
        <v>1749</v>
      </c>
      <c r="M20" s="25"/>
      <c r="N20" s="25">
        <v>1742</v>
      </c>
      <c r="O20" s="30"/>
      <c r="P20" s="28" t="s">
        <v>88</v>
      </c>
      <c r="Q20" s="29"/>
      <c r="R20" s="24">
        <f t="shared" si="2"/>
        <v>3729</v>
      </c>
      <c r="S20" s="24"/>
      <c r="T20" s="25">
        <v>1888</v>
      </c>
      <c r="U20" s="25"/>
      <c r="V20" s="25">
        <v>1841</v>
      </c>
      <c r="W20" s="30"/>
      <c r="X20" s="28" t="s">
        <v>89</v>
      </c>
      <c r="Y20" s="29"/>
      <c r="Z20" s="24">
        <f t="shared" si="3"/>
        <v>2323</v>
      </c>
      <c r="AA20" s="24"/>
      <c r="AB20" s="25">
        <v>1026</v>
      </c>
      <c r="AC20" s="25"/>
      <c r="AD20" s="25">
        <v>1297</v>
      </c>
      <c r="AE20" s="30"/>
      <c r="AF20" s="28" t="s">
        <v>90</v>
      </c>
      <c r="AG20" s="29"/>
      <c r="AH20" s="24">
        <f t="shared" si="4"/>
        <v>201</v>
      </c>
      <c r="AI20" s="24"/>
      <c r="AJ20" s="25">
        <v>48</v>
      </c>
      <c r="AK20" s="25"/>
      <c r="AL20" s="25">
        <v>153</v>
      </c>
      <c r="AM20" s="31"/>
    </row>
    <row r="21" spans="1:39" s="13" customFormat="1" ht="18" customHeight="1">
      <c r="A21" s="23" t="s">
        <v>91</v>
      </c>
      <c r="B21" s="24">
        <f t="shared" si="0"/>
        <v>2874</v>
      </c>
      <c r="C21" s="24"/>
      <c r="D21" s="25">
        <v>1499</v>
      </c>
      <c r="E21" s="25"/>
      <c r="F21" s="26">
        <v>1375</v>
      </c>
      <c r="G21" s="27"/>
      <c r="H21" s="28" t="s">
        <v>92</v>
      </c>
      <c r="I21" s="29"/>
      <c r="J21" s="24">
        <f t="shared" si="1"/>
        <v>3455</v>
      </c>
      <c r="K21" s="24"/>
      <c r="L21" s="25">
        <v>1716</v>
      </c>
      <c r="M21" s="25"/>
      <c r="N21" s="25">
        <v>1739</v>
      </c>
      <c r="O21" s="30"/>
      <c r="P21" s="28" t="s">
        <v>93</v>
      </c>
      <c r="Q21" s="29"/>
      <c r="R21" s="24">
        <f t="shared" si="2"/>
        <v>3697</v>
      </c>
      <c r="S21" s="24"/>
      <c r="T21" s="25">
        <v>1895</v>
      </c>
      <c r="U21" s="25"/>
      <c r="V21" s="25">
        <v>1802</v>
      </c>
      <c r="W21" s="30"/>
      <c r="X21" s="28" t="s">
        <v>94</v>
      </c>
      <c r="Y21" s="29"/>
      <c r="Z21" s="24">
        <f t="shared" si="3"/>
        <v>2733</v>
      </c>
      <c r="AA21" s="24"/>
      <c r="AB21" s="25">
        <v>1205</v>
      </c>
      <c r="AC21" s="25"/>
      <c r="AD21" s="25">
        <v>1528</v>
      </c>
      <c r="AE21" s="30"/>
      <c r="AF21" s="28" t="s">
        <v>95</v>
      </c>
      <c r="AG21" s="29"/>
      <c r="AH21" s="24">
        <f t="shared" si="4"/>
        <v>148</v>
      </c>
      <c r="AI21" s="24"/>
      <c r="AJ21" s="25">
        <v>22</v>
      </c>
      <c r="AK21" s="25"/>
      <c r="AL21" s="25">
        <v>126</v>
      </c>
      <c r="AM21" s="31"/>
    </row>
    <row r="22" spans="1:39" s="13" customFormat="1" ht="18" customHeight="1">
      <c r="A22" s="23" t="s">
        <v>96</v>
      </c>
      <c r="B22" s="24">
        <f t="shared" si="0"/>
        <v>2938</v>
      </c>
      <c r="C22" s="24"/>
      <c r="D22" s="25">
        <v>1498</v>
      </c>
      <c r="E22" s="25"/>
      <c r="F22" s="26">
        <v>1440</v>
      </c>
      <c r="G22" s="27"/>
      <c r="H22" s="28" t="s">
        <v>97</v>
      </c>
      <c r="I22" s="29"/>
      <c r="J22" s="24">
        <f t="shared" si="1"/>
        <v>3507</v>
      </c>
      <c r="K22" s="24"/>
      <c r="L22" s="25">
        <v>1745</v>
      </c>
      <c r="M22" s="25"/>
      <c r="N22" s="25">
        <v>1762</v>
      </c>
      <c r="O22" s="30"/>
      <c r="P22" s="28" t="s">
        <v>98</v>
      </c>
      <c r="Q22" s="29"/>
      <c r="R22" s="24">
        <f t="shared" si="2"/>
        <v>3261</v>
      </c>
      <c r="S22" s="24"/>
      <c r="T22" s="25">
        <v>1625</v>
      </c>
      <c r="U22" s="25"/>
      <c r="V22" s="25">
        <v>1636</v>
      </c>
      <c r="W22" s="30"/>
      <c r="X22" s="28" t="s">
        <v>99</v>
      </c>
      <c r="Y22" s="29"/>
      <c r="Z22" s="24">
        <f t="shared" si="3"/>
        <v>2989</v>
      </c>
      <c r="AA22" s="24"/>
      <c r="AB22" s="25">
        <v>1294</v>
      </c>
      <c r="AC22" s="25"/>
      <c r="AD22" s="25">
        <v>1695</v>
      </c>
      <c r="AE22" s="30"/>
      <c r="AF22" s="28" t="s">
        <v>100</v>
      </c>
      <c r="AG22" s="29"/>
      <c r="AH22" s="24">
        <f t="shared" si="4"/>
        <v>107</v>
      </c>
      <c r="AI22" s="24"/>
      <c r="AJ22" s="25">
        <v>18</v>
      </c>
      <c r="AK22" s="25"/>
      <c r="AL22" s="25">
        <v>89</v>
      </c>
      <c r="AM22" s="31"/>
    </row>
    <row r="23" spans="1:39" s="13" customFormat="1" ht="18" customHeight="1">
      <c r="A23" s="32" t="s">
        <v>101</v>
      </c>
      <c r="B23" s="33">
        <f t="shared" si="0"/>
        <v>3031</v>
      </c>
      <c r="C23" s="33"/>
      <c r="D23" s="34">
        <v>1544</v>
      </c>
      <c r="E23" s="34"/>
      <c r="F23" s="35">
        <v>1487</v>
      </c>
      <c r="G23" s="36"/>
      <c r="H23" s="37" t="s">
        <v>102</v>
      </c>
      <c r="I23" s="38"/>
      <c r="J23" s="33">
        <f t="shared" si="1"/>
        <v>3561</v>
      </c>
      <c r="K23" s="33"/>
      <c r="L23" s="34">
        <v>1695</v>
      </c>
      <c r="M23" s="34"/>
      <c r="N23" s="34">
        <v>1866</v>
      </c>
      <c r="O23" s="39"/>
      <c r="P23" s="37" t="s">
        <v>103</v>
      </c>
      <c r="Q23" s="38"/>
      <c r="R23" s="33">
        <f t="shared" si="2"/>
        <v>3192</v>
      </c>
      <c r="S23" s="33"/>
      <c r="T23" s="34">
        <v>1566</v>
      </c>
      <c r="U23" s="34"/>
      <c r="V23" s="34">
        <v>1626</v>
      </c>
      <c r="W23" s="39"/>
      <c r="X23" s="37" t="s">
        <v>104</v>
      </c>
      <c r="Y23" s="38"/>
      <c r="Z23" s="33">
        <f t="shared" si="3"/>
        <v>2842</v>
      </c>
      <c r="AA23" s="33"/>
      <c r="AB23" s="34">
        <v>1276</v>
      </c>
      <c r="AC23" s="34"/>
      <c r="AD23" s="34">
        <v>1566</v>
      </c>
      <c r="AE23" s="39"/>
      <c r="AF23" s="40" t="s">
        <v>105</v>
      </c>
      <c r="AG23" s="41"/>
      <c r="AH23" s="42">
        <f t="shared" si="4"/>
        <v>80</v>
      </c>
      <c r="AI23" s="42"/>
      <c r="AJ23" s="43">
        <v>9</v>
      </c>
      <c r="AK23" s="43"/>
      <c r="AL23" s="43">
        <v>71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142</v>
      </c>
      <c r="AI24" s="33"/>
      <c r="AJ24" s="36">
        <v>14</v>
      </c>
      <c r="AK24" s="47"/>
      <c r="AL24" s="36">
        <v>128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14281</v>
      </c>
      <c r="D27" s="62"/>
      <c r="E27" s="63">
        <f>SUM(E28:F29)</f>
        <v>16289</v>
      </c>
      <c r="F27" s="62"/>
      <c r="G27" s="63">
        <f>SUM(G28:H29)</f>
        <v>8418</v>
      </c>
      <c r="H27" s="62"/>
      <c r="I27" s="63">
        <f>SUM(I28:J29)</f>
        <v>8348</v>
      </c>
      <c r="J27" s="62"/>
      <c r="K27" s="63">
        <f>SUM(K28:L29)</f>
        <v>5969</v>
      </c>
      <c r="L27" s="62"/>
      <c r="M27" s="63">
        <f>SUM(M28:N29)</f>
        <v>30238</v>
      </c>
      <c r="N27" s="62"/>
      <c r="O27" s="63">
        <f>SUM(O28:P29)</f>
        <v>33206</v>
      </c>
      <c r="P27" s="62"/>
      <c r="Q27" s="63">
        <f>SUM(Q28:R29)</f>
        <v>43795</v>
      </c>
      <c r="R27" s="62"/>
      <c r="S27" s="63">
        <f>SUM(S28:T29)</f>
        <v>40334</v>
      </c>
      <c r="T27" s="62"/>
      <c r="U27" s="63">
        <f>SUM(U28:V29)</f>
        <v>13930</v>
      </c>
      <c r="V27" s="62"/>
      <c r="W27" s="63">
        <f>SUM(W28:X29)</f>
        <v>13808</v>
      </c>
      <c r="X27" s="62"/>
      <c r="Y27" s="63">
        <f>SUM(Y28:Z29)</f>
        <v>18938</v>
      </c>
      <c r="Z27" s="62"/>
      <c r="AA27" s="63">
        <f>SUM(AA28:AB29)</f>
        <v>14203</v>
      </c>
      <c r="AB27" s="62"/>
      <c r="AC27" s="63">
        <f>SUM(AC28:AD29)</f>
        <v>18086</v>
      </c>
      <c r="AD27" s="62"/>
      <c r="AE27" s="63">
        <f>SUM(AE28:AF29)</f>
        <v>3693</v>
      </c>
      <c r="AF27" s="62"/>
      <c r="AG27" s="63">
        <f>SUM(AG28:AH29)</f>
        <v>142</v>
      </c>
      <c r="AH27" s="62"/>
      <c r="AI27" s="64">
        <f>SUM(C27:AH27)</f>
        <v>283678</v>
      </c>
      <c r="AJ27" s="65"/>
      <c r="AK27" s="66">
        <v>130141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7289</v>
      </c>
      <c r="D28" s="71"/>
      <c r="E28" s="72">
        <f>SUM(D10:E15)</f>
        <v>8319</v>
      </c>
      <c r="F28" s="71"/>
      <c r="G28" s="72">
        <f>SUM(D16:E18)</f>
        <v>4382</v>
      </c>
      <c r="H28" s="71"/>
      <c r="I28" s="72">
        <f>SUM(D19:E21)</f>
        <v>4283</v>
      </c>
      <c r="J28" s="71"/>
      <c r="K28" s="72">
        <f>SUM(D22:E23)</f>
        <v>3042</v>
      </c>
      <c r="L28" s="71"/>
      <c r="M28" s="72">
        <f>SUM(L4:M13)</f>
        <v>14781</v>
      </c>
      <c r="N28" s="71"/>
      <c r="O28" s="72">
        <f>SUM(L14:M23)</f>
        <v>16423</v>
      </c>
      <c r="P28" s="71"/>
      <c r="Q28" s="72">
        <f>SUM(T4:U13)</f>
        <v>21501</v>
      </c>
      <c r="R28" s="71"/>
      <c r="S28" s="72">
        <f>SUM(T14:U23)</f>
        <v>20126</v>
      </c>
      <c r="T28" s="71"/>
      <c r="U28" s="72">
        <f>SUM(AB4:AC8)</f>
        <v>6818</v>
      </c>
      <c r="V28" s="71"/>
      <c r="W28" s="72">
        <f>SUM(AB9:AC13)</f>
        <v>6506</v>
      </c>
      <c r="X28" s="71"/>
      <c r="Y28" s="72">
        <f>SUM(AB14:AC18)</f>
        <v>8589</v>
      </c>
      <c r="Z28" s="71"/>
      <c r="AA28" s="72">
        <f>SUM(AB19:AC23)</f>
        <v>6286</v>
      </c>
      <c r="AB28" s="71"/>
      <c r="AC28" s="72">
        <f>SUM(AJ4:AK13)</f>
        <v>7571</v>
      </c>
      <c r="AD28" s="71"/>
      <c r="AE28" s="72">
        <f>SUM(AJ14:AK23)</f>
        <v>965</v>
      </c>
      <c r="AF28" s="71"/>
      <c r="AG28" s="72">
        <f>AJ24</f>
        <v>14</v>
      </c>
      <c r="AH28" s="71"/>
      <c r="AI28" s="73">
        <f>SUM(C28:AH28)</f>
        <v>136895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6992</v>
      </c>
      <c r="D29" s="78"/>
      <c r="E29" s="79">
        <f>SUM(F10:G15)</f>
        <v>7970</v>
      </c>
      <c r="F29" s="78"/>
      <c r="G29" s="79">
        <f>SUM(F16:G18)</f>
        <v>4036</v>
      </c>
      <c r="H29" s="78"/>
      <c r="I29" s="79">
        <f>SUM(F19:G21)</f>
        <v>4065</v>
      </c>
      <c r="J29" s="78"/>
      <c r="K29" s="79">
        <f>SUM(F22:G23)</f>
        <v>2927</v>
      </c>
      <c r="L29" s="78"/>
      <c r="M29" s="79">
        <f>SUM(N4:O13)</f>
        <v>15457</v>
      </c>
      <c r="N29" s="78"/>
      <c r="O29" s="79">
        <f>SUM(N14:O23)</f>
        <v>16783</v>
      </c>
      <c r="P29" s="78"/>
      <c r="Q29" s="79">
        <f>SUM(V4:W13)</f>
        <v>22294</v>
      </c>
      <c r="R29" s="78"/>
      <c r="S29" s="79">
        <f>SUM(V14:W23)</f>
        <v>20208</v>
      </c>
      <c r="T29" s="78"/>
      <c r="U29" s="79">
        <f>SUM(AD4:AE8)</f>
        <v>7112</v>
      </c>
      <c r="V29" s="78"/>
      <c r="W29" s="79">
        <f>SUM(AD9:AE13)</f>
        <v>7302</v>
      </c>
      <c r="X29" s="78"/>
      <c r="Y29" s="79">
        <f>SUM(AD14:AE18)</f>
        <v>10349</v>
      </c>
      <c r="Z29" s="78"/>
      <c r="AA29" s="79">
        <f>SUM(AD19:AE23)</f>
        <v>7917</v>
      </c>
      <c r="AB29" s="78"/>
      <c r="AC29" s="79">
        <f>SUM(AL4:AM13)</f>
        <v>10515</v>
      </c>
      <c r="AD29" s="78"/>
      <c r="AE29" s="79">
        <f>SUM(AL14:AM23)</f>
        <v>2728</v>
      </c>
      <c r="AF29" s="78"/>
      <c r="AG29" s="79">
        <f>AL24</f>
        <v>128</v>
      </c>
      <c r="AH29" s="78"/>
      <c r="AI29" s="80">
        <f>SUM(C29:AH29)</f>
        <v>146783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38988</v>
      </c>
      <c r="D31" s="92"/>
      <c r="E31" s="92"/>
      <c r="F31" s="93">
        <f>C31/AI27</f>
        <v>0.13743751718497732</v>
      </c>
      <c r="G31" s="93"/>
      <c r="H31" s="94"/>
      <c r="I31" s="95">
        <f>SUM(I27:V27)</f>
        <v>175820</v>
      </c>
      <c r="J31" s="96"/>
      <c r="K31" s="96"/>
      <c r="L31" s="96"/>
      <c r="M31" s="96"/>
      <c r="N31" s="96"/>
      <c r="O31" s="96"/>
      <c r="P31" s="97">
        <f>I31/AI27</f>
        <v>0.6197872235421852</v>
      </c>
      <c r="Q31" s="97"/>
      <c r="R31" s="97"/>
      <c r="S31" s="97"/>
      <c r="T31" s="97"/>
      <c r="U31" s="97"/>
      <c r="V31" s="98"/>
      <c r="W31" s="95">
        <f>SUM(W27:AH27)</f>
        <v>68870</v>
      </c>
      <c r="X31" s="99"/>
      <c r="Y31" s="99"/>
      <c r="Z31" s="99"/>
      <c r="AA31" s="99"/>
      <c r="AB31" s="99"/>
      <c r="AC31" s="97">
        <f>W31/AI27</f>
        <v>0.24277525927283752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33</v>
      </c>
      <c r="C4" s="15"/>
      <c r="D4" s="16">
        <v>14</v>
      </c>
      <c r="E4" s="16"/>
      <c r="F4" s="17">
        <v>19</v>
      </c>
      <c r="G4" s="18"/>
      <c r="H4" s="19" t="s">
        <v>7</v>
      </c>
      <c r="I4" s="20"/>
      <c r="J4" s="15">
        <f aca="true" t="shared" si="1" ref="J4:J23">SUM(L4:N4)</f>
        <v>41</v>
      </c>
      <c r="K4" s="15"/>
      <c r="L4" s="16">
        <v>20</v>
      </c>
      <c r="M4" s="16"/>
      <c r="N4" s="16">
        <v>21</v>
      </c>
      <c r="O4" s="21"/>
      <c r="P4" s="19" t="s">
        <v>8</v>
      </c>
      <c r="Q4" s="20"/>
      <c r="R4" s="15">
        <f aca="true" t="shared" si="2" ref="R4:R23">SUM(T4:V4)</f>
        <v>67</v>
      </c>
      <c r="S4" s="15"/>
      <c r="T4" s="16">
        <v>36</v>
      </c>
      <c r="U4" s="16"/>
      <c r="V4" s="16">
        <v>31</v>
      </c>
      <c r="W4" s="21"/>
      <c r="X4" s="19" t="s">
        <v>9</v>
      </c>
      <c r="Y4" s="20"/>
      <c r="Z4" s="15">
        <f aca="true" t="shared" si="3" ref="Z4:Z23">SUM(AB4:AD4)</f>
        <v>60</v>
      </c>
      <c r="AA4" s="15"/>
      <c r="AB4" s="16">
        <v>30</v>
      </c>
      <c r="AC4" s="16"/>
      <c r="AD4" s="16">
        <v>30</v>
      </c>
      <c r="AE4" s="21"/>
      <c r="AF4" s="19" t="s">
        <v>10</v>
      </c>
      <c r="AG4" s="20"/>
      <c r="AH4" s="15">
        <f aca="true" t="shared" si="4" ref="AH4:AH24">SUM(AJ4:AL4)</f>
        <v>80</v>
      </c>
      <c r="AI4" s="15"/>
      <c r="AJ4" s="16">
        <v>30</v>
      </c>
      <c r="AK4" s="16"/>
      <c r="AL4" s="16">
        <v>50</v>
      </c>
      <c r="AM4" s="22"/>
    </row>
    <row r="5" spans="1:39" s="13" customFormat="1" ht="18" customHeight="1">
      <c r="A5" s="23" t="s">
        <v>11</v>
      </c>
      <c r="B5" s="24">
        <f t="shared" si="0"/>
        <v>29</v>
      </c>
      <c r="C5" s="24"/>
      <c r="D5" s="25">
        <v>21</v>
      </c>
      <c r="E5" s="25"/>
      <c r="F5" s="26">
        <v>8</v>
      </c>
      <c r="G5" s="27"/>
      <c r="H5" s="28" t="s">
        <v>12</v>
      </c>
      <c r="I5" s="29"/>
      <c r="J5" s="24">
        <f t="shared" si="1"/>
        <v>39</v>
      </c>
      <c r="K5" s="24"/>
      <c r="L5" s="25">
        <v>17</v>
      </c>
      <c r="M5" s="25"/>
      <c r="N5" s="25">
        <v>22</v>
      </c>
      <c r="O5" s="30"/>
      <c r="P5" s="28" t="s">
        <v>13</v>
      </c>
      <c r="Q5" s="29"/>
      <c r="R5" s="24">
        <f t="shared" si="2"/>
        <v>79</v>
      </c>
      <c r="S5" s="24"/>
      <c r="T5" s="25">
        <v>29</v>
      </c>
      <c r="U5" s="25"/>
      <c r="V5" s="25">
        <v>50</v>
      </c>
      <c r="W5" s="30"/>
      <c r="X5" s="28" t="s">
        <v>14</v>
      </c>
      <c r="Y5" s="29"/>
      <c r="Z5" s="24">
        <f t="shared" si="3"/>
        <v>57</v>
      </c>
      <c r="AA5" s="24"/>
      <c r="AB5" s="25">
        <v>34</v>
      </c>
      <c r="AC5" s="25"/>
      <c r="AD5" s="25">
        <v>23</v>
      </c>
      <c r="AE5" s="30"/>
      <c r="AF5" s="28" t="s">
        <v>15</v>
      </c>
      <c r="AG5" s="29"/>
      <c r="AH5" s="24">
        <f t="shared" si="4"/>
        <v>57</v>
      </c>
      <c r="AI5" s="24"/>
      <c r="AJ5" s="25">
        <v>23</v>
      </c>
      <c r="AK5" s="25"/>
      <c r="AL5" s="25">
        <v>34</v>
      </c>
      <c r="AM5" s="31"/>
    </row>
    <row r="6" spans="1:39" s="13" customFormat="1" ht="18" customHeight="1">
      <c r="A6" s="23" t="s">
        <v>16</v>
      </c>
      <c r="B6" s="24">
        <f t="shared" si="0"/>
        <v>22</v>
      </c>
      <c r="C6" s="24"/>
      <c r="D6" s="25">
        <v>12</v>
      </c>
      <c r="E6" s="25"/>
      <c r="F6" s="26">
        <v>10</v>
      </c>
      <c r="G6" s="27"/>
      <c r="H6" s="28" t="s">
        <v>17</v>
      </c>
      <c r="I6" s="29"/>
      <c r="J6" s="24">
        <f t="shared" si="1"/>
        <v>42</v>
      </c>
      <c r="K6" s="24"/>
      <c r="L6" s="25">
        <v>17</v>
      </c>
      <c r="M6" s="25"/>
      <c r="N6" s="25">
        <v>25</v>
      </c>
      <c r="O6" s="30"/>
      <c r="P6" s="28" t="s">
        <v>18</v>
      </c>
      <c r="Q6" s="29"/>
      <c r="R6" s="24">
        <f t="shared" si="2"/>
        <v>56</v>
      </c>
      <c r="S6" s="24"/>
      <c r="T6" s="25">
        <v>26</v>
      </c>
      <c r="U6" s="25"/>
      <c r="V6" s="25">
        <v>30</v>
      </c>
      <c r="W6" s="30"/>
      <c r="X6" s="28" t="s">
        <v>19</v>
      </c>
      <c r="Y6" s="29"/>
      <c r="Z6" s="24">
        <f t="shared" si="3"/>
        <v>53</v>
      </c>
      <c r="AA6" s="24"/>
      <c r="AB6" s="25">
        <v>29</v>
      </c>
      <c r="AC6" s="25"/>
      <c r="AD6" s="25">
        <v>24</v>
      </c>
      <c r="AE6" s="30"/>
      <c r="AF6" s="28" t="s">
        <v>20</v>
      </c>
      <c r="AG6" s="29"/>
      <c r="AH6" s="24">
        <f t="shared" si="4"/>
        <v>61</v>
      </c>
      <c r="AI6" s="24"/>
      <c r="AJ6" s="25">
        <v>24</v>
      </c>
      <c r="AK6" s="25"/>
      <c r="AL6" s="25">
        <v>37</v>
      </c>
      <c r="AM6" s="31"/>
    </row>
    <row r="7" spans="1:39" s="13" customFormat="1" ht="18" customHeight="1">
      <c r="A7" s="23" t="s">
        <v>21</v>
      </c>
      <c r="B7" s="24">
        <f t="shared" si="0"/>
        <v>35</v>
      </c>
      <c r="C7" s="24"/>
      <c r="D7" s="25">
        <v>18</v>
      </c>
      <c r="E7" s="25"/>
      <c r="F7" s="26">
        <v>17</v>
      </c>
      <c r="G7" s="27"/>
      <c r="H7" s="28" t="s">
        <v>22</v>
      </c>
      <c r="I7" s="29"/>
      <c r="J7" s="24">
        <f t="shared" si="1"/>
        <v>44</v>
      </c>
      <c r="K7" s="24"/>
      <c r="L7" s="25">
        <v>19</v>
      </c>
      <c r="M7" s="25"/>
      <c r="N7" s="25">
        <v>25</v>
      </c>
      <c r="O7" s="30"/>
      <c r="P7" s="28" t="s">
        <v>23</v>
      </c>
      <c r="Q7" s="29"/>
      <c r="R7" s="24">
        <f t="shared" si="2"/>
        <v>79</v>
      </c>
      <c r="S7" s="24"/>
      <c r="T7" s="25">
        <v>43</v>
      </c>
      <c r="U7" s="25"/>
      <c r="V7" s="25">
        <v>36</v>
      </c>
      <c r="W7" s="30"/>
      <c r="X7" s="28" t="s">
        <v>24</v>
      </c>
      <c r="Y7" s="29"/>
      <c r="Z7" s="24">
        <f t="shared" si="3"/>
        <v>57</v>
      </c>
      <c r="AA7" s="24"/>
      <c r="AB7" s="25">
        <v>20</v>
      </c>
      <c r="AC7" s="25"/>
      <c r="AD7" s="25">
        <v>37</v>
      </c>
      <c r="AE7" s="30"/>
      <c r="AF7" s="28" t="s">
        <v>25</v>
      </c>
      <c r="AG7" s="29"/>
      <c r="AH7" s="24">
        <f t="shared" si="4"/>
        <v>51</v>
      </c>
      <c r="AI7" s="24"/>
      <c r="AJ7" s="25">
        <v>20</v>
      </c>
      <c r="AK7" s="25"/>
      <c r="AL7" s="25">
        <v>31</v>
      </c>
      <c r="AM7" s="31"/>
    </row>
    <row r="8" spans="1:39" s="13" customFormat="1" ht="18" customHeight="1">
      <c r="A8" s="23" t="s">
        <v>26</v>
      </c>
      <c r="B8" s="24">
        <f t="shared" si="0"/>
        <v>33</v>
      </c>
      <c r="C8" s="24"/>
      <c r="D8" s="25">
        <v>12</v>
      </c>
      <c r="E8" s="25"/>
      <c r="F8" s="26">
        <v>21</v>
      </c>
      <c r="G8" s="27"/>
      <c r="H8" s="28" t="s">
        <v>27</v>
      </c>
      <c r="I8" s="29"/>
      <c r="J8" s="24">
        <f t="shared" si="1"/>
        <v>32</v>
      </c>
      <c r="K8" s="24"/>
      <c r="L8" s="25">
        <v>17</v>
      </c>
      <c r="M8" s="25"/>
      <c r="N8" s="25">
        <v>15</v>
      </c>
      <c r="O8" s="30"/>
      <c r="P8" s="28" t="s">
        <v>28</v>
      </c>
      <c r="Q8" s="29"/>
      <c r="R8" s="24">
        <f t="shared" si="2"/>
        <v>80</v>
      </c>
      <c r="S8" s="24"/>
      <c r="T8" s="25">
        <v>49</v>
      </c>
      <c r="U8" s="25"/>
      <c r="V8" s="25">
        <v>31</v>
      </c>
      <c r="W8" s="30"/>
      <c r="X8" s="28" t="s">
        <v>29</v>
      </c>
      <c r="Y8" s="29"/>
      <c r="Z8" s="24">
        <f t="shared" si="3"/>
        <v>41</v>
      </c>
      <c r="AA8" s="24"/>
      <c r="AB8" s="25">
        <v>24</v>
      </c>
      <c r="AC8" s="25"/>
      <c r="AD8" s="25">
        <v>17</v>
      </c>
      <c r="AE8" s="30"/>
      <c r="AF8" s="28" t="s">
        <v>30</v>
      </c>
      <c r="AG8" s="29"/>
      <c r="AH8" s="24">
        <f t="shared" si="4"/>
        <v>63</v>
      </c>
      <c r="AI8" s="24"/>
      <c r="AJ8" s="25">
        <v>25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34</v>
      </c>
      <c r="C9" s="24"/>
      <c r="D9" s="25">
        <v>19</v>
      </c>
      <c r="E9" s="25"/>
      <c r="F9" s="26">
        <v>15</v>
      </c>
      <c r="G9" s="27"/>
      <c r="H9" s="28" t="s">
        <v>32</v>
      </c>
      <c r="I9" s="29"/>
      <c r="J9" s="24">
        <f t="shared" si="1"/>
        <v>39</v>
      </c>
      <c r="K9" s="24"/>
      <c r="L9" s="25">
        <v>19</v>
      </c>
      <c r="M9" s="25"/>
      <c r="N9" s="25">
        <v>20</v>
      </c>
      <c r="O9" s="30"/>
      <c r="P9" s="28" t="s">
        <v>33</v>
      </c>
      <c r="Q9" s="29"/>
      <c r="R9" s="24">
        <f t="shared" si="2"/>
        <v>69</v>
      </c>
      <c r="S9" s="24"/>
      <c r="T9" s="25">
        <v>32</v>
      </c>
      <c r="U9" s="25"/>
      <c r="V9" s="25">
        <v>37</v>
      </c>
      <c r="W9" s="30"/>
      <c r="X9" s="28" t="s">
        <v>34</v>
      </c>
      <c r="Y9" s="29"/>
      <c r="Z9" s="24">
        <f t="shared" si="3"/>
        <v>48</v>
      </c>
      <c r="AA9" s="24"/>
      <c r="AB9" s="25">
        <v>27</v>
      </c>
      <c r="AC9" s="25"/>
      <c r="AD9" s="25">
        <v>21</v>
      </c>
      <c r="AE9" s="30"/>
      <c r="AF9" s="28" t="s">
        <v>35</v>
      </c>
      <c r="AG9" s="29"/>
      <c r="AH9" s="24">
        <f t="shared" si="4"/>
        <v>34</v>
      </c>
      <c r="AI9" s="24"/>
      <c r="AJ9" s="25">
        <v>12</v>
      </c>
      <c r="AK9" s="25"/>
      <c r="AL9" s="25">
        <v>22</v>
      </c>
      <c r="AM9" s="31"/>
    </row>
    <row r="10" spans="1:39" s="13" customFormat="1" ht="18" customHeight="1">
      <c r="A10" s="23" t="s">
        <v>36</v>
      </c>
      <c r="B10" s="24">
        <f t="shared" si="0"/>
        <v>36</v>
      </c>
      <c r="C10" s="24"/>
      <c r="D10" s="25">
        <v>18</v>
      </c>
      <c r="E10" s="25"/>
      <c r="F10" s="26">
        <v>18</v>
      </c>
      <c r="G10" s="27"/>
      <c r="H10" s="28" t="s">
        <v>37</v>
      </c>
      <c r="I10" s="29"/>
      <c r="J10" s="24">
        <f t="shared" si="1"/>
        <v>39</v>
      </c>
      <c r="K10" s="24"/>
      <c r="L10" s="25">
        <v>26</v>
      </c>
      <c r="M10" s="25"/>
      <c r="N10" s="25">
        <v>13</v>
      </c>
      <c r="O10" s="30"/>
      <c r="P10" s="28" t="s">
        <v>38</v>
      </c>
      <c r="Q10" s="29"/>
      <c r="R10" s="24">
        <f t="shared" si="2"/>
        <v>69</v>
      </c>
      <c r="S10" s="24"/>
      <c r="T10" s="25">
        <v>30</v>
      </c>
      <c r="U10" s="25"/>
      <c r="V10" s="25">
        <v>39</v>
      </c>
      <c r="W10" s="30"/>
      <c r="X10" s="28" t="s">
        <v>39</v>
      </c>
      <c r="Y10" s="29"/>
      <c r="Z10" s="24">
        <f t="shared" si="3"/>
        <v>35</v>
      </c>
      <c r="AA10" s="24"/>
      <c r="AB10" s="25">
        <v>19</v>
      </c>
      <c r="AC10" s="25"/>
      <c r="AD10" s="25">
        <v>16</v>
      </c>
      <c r="AE10" s="30"/>
      <c r="AF10" s="28" t="s">
        <v>40</v>
      </c>
      <c r="AG10" s="29"/>
      <c r="AH10" s="24">
        <f t="shared" si="4"/>
        <v>51</v>
      </c>
      <c r="AI10" s="24"/>
      <c r="AJ10" s="25">
        <v>22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54</v>
      </c>
      <c r="C11" s="24"/>
      <c r="D11" s="25">
        <v>31</v>
      </c>
      <c r="E11" s="25"/>
      <c r="F11" s="26">
        <v>23</v>
      </c>
      <c r="G11" s="27"/>
      <c r="H11" s="28" t="s">
        <v>42</v>
      </c>
      <c r="I11" s="29"/>
      <c r="J11" s="24">
        <f t="shared" si="1"/>
        <v>40</v>
      </c>
      <c r="K11" s="24"/>
      <c r="L11" s="25">
        <v>21</v>
      </c>
      <c r="M11" s="25"/>
      <c r="N11" s="25">
        <v>19</v>
      </c>
      <c r="O11" s="30"/>
      <c r="P11" s="28" t="s">
        <v>43</v>
      </c>
      <c r="Q11" s="29"/>
      <c r="R11" s="24">
        <f t="shared" si="2"/>
        <v>88</v>
      </c>
      <c r="S11" s="24"/>
      <c r="T11" s="25">
        <v>48</v>
      </c>
      <c r="U11" s="25"/>
      <c r="V11" s="25">
        <v>40</v>
      </c>
      <c r="W11" s="30"/>
      <c r="X11" s="28" t="s">
        <v>44</v>
      </c>
      <c r="Y11" s="29"/>
      <c r="Z11" s="24">
        <f t="shared" si="3"/>
        <v>49</v>
      </c>
      <c r="AA11" s="24"/>
      <c r="AB11" s="25">
        <v>22</v>
      </c>
      <c r="AC11" s="25"/>
      <c r="AD11" s="25">
        <v>27</v>
      </c>
      <c r="AE11" s="30"/>
      <c r="AF11" s="28" t="s">
        <v>45</v>
      </c>
      <c r="AG11" s="29"/>
      <c r="AH11" s="24">
        <f t="shared" si="4"/>
        <v>29</v>
      </c>
      <c r="AI11" s="24"/>
      <c r="AJ11" s="25">
        <v>12</v>
      </c>
      <c r="AK11" s="25"/>
      <c r="AL11" s="25">
        <v>17</v>
      </c>
      <c r="AM11" s="31"/>
    </row>
    <row r="12" spans="1:39" s="13" customFormat="1" ht="18" customHeight="1">
      <c r="A12" s="23" t="s">
        <v>46</v>
      </c>
      <c r="B12" s="24">
        <f t="shared" si="0"/>
        <v>38</v>
      </c>
      <c r="C12" s="24"/>
      <c r="D12" s="25">
        <v>23</v>
      </c>
      <c r="E12" s="25"/>
      <c r="F12" s="26">
        <v>15</v>
      </c>
      <c r="G12" s="27"/>
      <c r="H12" s="28" t="s">
        <v>47</v>
      </c>
      <c r="I12" s="29"/>
      <c r="J12" s="24">
        <f t="shared" si="1"/>
        <v>39</v>
      </c>
      <c r="K12" s="24"/>
      <c r="L12" s="25">
        <v>13</v>
      </c>
      <c r="M12" s="25"/>
      <c r="N12" s="25">
        <v>26</v>
      </c>
      <c r="O12" s="30"/>
      <c r="P12" s="28" t="s">
        <v>48</v>
      </c>
      <c r="Q12" s="29"/>
      <c r="R12" s="24">
        <f t="shared" si="2"/>
        <v>82</v>
      </c>
      <c r="S12" s="24"/>
      <c r="T12" s="25">
        <v>47</v>
      </c>
      <c r="U12" s="25"/>
      <c r="V12" s="25">
        <v>35</v>
      </c>
      <c r="W12" s="30"/>
      <c r="X12" s="28" t="s">
        <v>49</v>
      </c>
      <c r="Y12" s="29"/>
      <c r="Z12" s="24">
        <f t="shared" si="3"/>
        <v>55</v>
      </c>
      <c r="AA12" s="24"/>
      <c r="AB12" s="25">
        <v>21</v>
      </c>
      <c r="AC12" s="25"/>
      <c r="AD12" s="25">
        <v>34</v>
      </c>
      <c r="AE12" s="30"/>
      <c r="AF12" s="28" t="s">
        <v>50</v>
      </c>
      <c r="AG12" s="29"/>
      <c r="AH12" s="24">
        <f t="shared" si="4"/>
        <v>21</v>
      </c>
      <c r="AI12" s="24"/>
      <c r="AJ12" s="25">
        <v>8</v>
      </c>
      <c r="AK12" s="25"/>
      <c r="AL12" s="25">
        <v>13</v>
      </c>
      <c r="AM12" s="31"/>
    </row>
    <row r="13" spans="1:39" s="13" customFormat="1" ht="18" customHeight="1">
      <c r="A13" s="23" t="s">
        <v>51</v>
      </c>
      <c r="B13" s="24">
        <f t="shared" si="0"/>
        <v>65</v>
      </c>
      <c r="C13" s="24"/>
      <c r="D13" s="25">
        <v>42</v>
      </c>
      <c r="E13" s="25"/>
      <c r="F13" s="26">
        <v>23</v>
      </c>
      <c r="G13" s="27"/>
      <c r="H13" s="28" t="s">
        <v>52</v>
      </c>
      <c r="I13" s="29"/>
      <c r="J13" s="24">
        <f t="shared" si="1"/>
        <v>39</v>
      </c>
      <c r="K13" s="24"/>
      <c r="L13" s="25">
        <v>23</v>
      </c>
      <c r="M13" s="25"/>
      <c r="N13" s="25">
        <v>16</v>
      </c>
      <c r="O13" s="30"/>
      <c r="P13" s="28" t="s">
        <v>53</v>
      </c>
      <c r="Q13" s="29"/>
      <c r="R13" s="24">
        <f t="shared" si="2"/>
        <v>72</v>
      </c>
      <c r="S13" s="24"/>
      <c r="T13" s="25">
        <v>36</v>
      </c>
      <c r="U13" s="25"/>
      <c r="V13" s="25">
        <v>36</v>
      </c>
      <c r="W13" s="30"/>
      <c r="X13" s="28" t="s">
        <v>54</v>
      </c>
      <c r="Y13" s="29"/>
      <c r="Z13" s="24">
        <f t="shared" si="3"/>
        <v>45</v>
      </c>
      <c r="AA13" s="24"/>
      <c r="AB13" s="25">
        <v>21</v>
      </c>
      <c r="AC13" s="25"/>
      <c r="AD13" s="25">
        <v>24</v>
      </c>
      <c r="AE13" s="30"/>
      <c r="AF13" s="28" t="s">
        <v>55</v>
      </c>
      <c r="AG13" s="29"/>
      <c r="AH13" s="24">
        <f t="shared" si="4"/>
        <v>26</v>
      </c>
      <c r="AI13" s="24"/>
      <c r="AJ13" s="25">
        <v>10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62</v>
      </c>
      <c r="C14" s="24"/>
      <c r="D14" s="25">
        <v>38</v>
      </c>
      <c r="E14" s="25"/>
      <c r="F14" s="26">
        <v>24</v>
      </c>
      <c r="G14" s="27"/>
      <c r="H14" s="28" t="s">
        <v>57</v>
      </c>
      <c r="I14" s="29"/>
      <c r="J14" s="24">
        <f t="shared" si="1"/>
        <v>40</v>
      </c>
      <c r="K14" s="24"/>
      <c r="L14" s="25">
        <v>17</v>
      </c>
      <c r="M14" s="25"/>
      <c r="N14" s="25">
        <v>23</v>
      </c>
      <c r="O14" s="30"/>
      <c r="P14" s="28" t="s">
        <v>58</v>
      </c>
      <c r="Q14" s="29"/>
      <c r="R14" s="24">
        <f t="shared" si="2"/>
        <v>71</v>
      </c>
      <c r="S14" s="24"/>
      <c r="T14" s="25">
        <v>34</v>
      </c>
      <c r="U14" s="25"/>
      <c r="V14" s="25">
        <v>37</v>
      </c>
      <c r="W14" s="30"/>
      <c r="X14" s="28" t="s">
        <v>59</v>
      </c>
      <c r="Y14" s="29"/>
      <c r="Z14" s="24">
        <f t="shared" si="3"/>
        <v>70</v>
      </c>
      <c r="AA14" s="24"/>
      <c r="AB14" s="25">
        <v>26</v>
      </c>
      <c r="AC14" s="25"/>
      <c r="AD14" s="25">
        <v>44</v>
      </c>
      <c r="AE14" s="30"/>
      <c r="AF14" s="28" t="s">
        <v>60</v>
      </c>
      <c r="AG14" s="29"/>
      <c r="AH14" s="24">
        <f t="shared" si="4"/>
        <v>17</v>
      </c>
      <c r="AI14" s="24"/>
      <c r="AJ14" s="25">
        <v>5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53</v>
      </c>
      <c r="C15" s="24"/>
      <c r="D15" s="25">
        <v>26</v>
      </c>
      <c r="E15" s="25"/>
      <c r="F15" s="26">
        <v>27</v>
      </c>
      <c r="G15" s="27"/>
      <c r="H15" s="28" t="s">
        <v>62</v>
      </c>
      <c r="I15" s="29"/>
      <c r="J15" s="24">
        <f t="shared" si="1"/>
        <v>42</v>
      </c>
      <c r="K15" s="24"/>
      <c r="L15" s="25">
        <v>23</v>
      </c>
      <c r="M15" s="25"/>
      <c r="N15" s="25">
        <v>19</v>
      </c>
      <c r="O15" s="30"/>
      <c r="P15" s="28" t="s">
        <v>63</v>
      </c>
      <c r="Q15" s="29"/>
      <c r="R15" s="24">
        <f t="shared" si="2"/>
        <v>85</v>
      </c>
      <c r="S15" s="24"/>
      <c r="T15" s="25">
        <v>50</v>
      </c>
      <c r="U15" s="25"/>
      <c r="V15" s="25">
        <v>35</v>
      </c>
      <c r="W15" s="30"/>
      <c r="X15" s="28" t="s">
        <v>64</v>
      </c>
      <c r="Y15" s="29"/>
      <c r="Z15" s="24">
        <f t="shared" si="3"/>
        <v>76</v>
      </c>
      <c r="AA15" s="24"/>
      <c r="AB15" s="25">
        <v>37</v>
      </c>
      <c r="AC15" s="25"/>
      <c r="AD15" s="25">
        <v>39</v>
      </c>
      <c r="AE15" s="30"/>
      <c r="AF15" s="28" t="s">
        <v>65</v>
      </c>
      <c r="AG15" s="29"/>
      <c r="AH15" s="24">
        <f t="shared" si="4"/>
        <v>17</v>
      </c>
      <c r="AI15" s="24"/>
      <c r="AJ15" s="25">
        <v>7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54</v>
      </c>
      <c r="C16" s="24"/>
      <c r="D16" s="25">
        <v>34</v>
      </c>
      <c r="E16" s="25"/>
      <c r="F16" s="26">
        <v>20</v>
      </c>
      <c r="G16" s="27"/>
      <c r="H16" s="28" t="s">
        <v>67</v>
      </c>
      <c r="I16" s="29"/>
      <c r="J16" s="24">
        <f t="shared" si="1"/>
        <v>35</v>
      </c>
      <c r="K16" s="24"/>
      <c r="L16" s="25">
        <v>12</v>
      </c>
      <c r="M16" s="25"/>
      <c r="N16" s="25">
        <v>23</v>
      </c>
      <c r="O16" s="30"/>
      <c r="P16" s="28" t="s">
        <v>68</v>
      </c>
      <c r="Q16" s="29"/>
      <c r="R16" s="24">
        <f t="shared" si="2"/>
        <v>76</v>
      </c>
      <c r="S16" s="24"/>
      <c r="T16" s="25">
        <v>34</v>
      </c>
      <c r="U16" s="25"/>
      <c r="V16" s="25">
        <v>42</v>
      </c>
      <c r="W16" s="30"/>
      <c r="X16" s="28" t="s">
        <v>69</v>
      </c>
      <c r="Y16" s="29"/>
      <c r="Z16" s="24">
        <f t="shared" si="3"/>
        <v>100</v>
      </c>
      <c r="AA16" s="24"/>
      <c r="AB16" s="25">
        <v>38</v>
      </c>
      <c r="AC16" s="25"/>
      <c r="AD16" s="25">
        <v>62</v>
      </c>
      <c r="AE16" s="30"/>
      <c r="AF16" s="28" t="s">
        <v>70</v>
      </c>
      <c r="AG16" s="29"/>
      <c r="AH16" s="24">
        <f t="shared" si="4"/>
        <v>19</v>
      </c>
      <c r="AI16" s="24"/>
      <c r="AJ16" s="25">
        <v>6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61</v>
      </c>
      <c r="C17" s="24"/>
      <c r="D17" s="25">
        <v>26</v>
      </c>
      <c r="E17" s="25"/>
      <c r="F17" s="26">
        <v>35</v>
      </c>
      <c r="G17" s="27"/>
      <c r="H17" s="28" t="s">
        <v>72</v>
      </c>
      <c r="I17" s="29"/>
      <c r="J17" s="24">
        <f t="shared" si="1"/>
        <v>53</v>
      </c>
      <c r="K17" s="24"/>
      <c r="L17" s="25">
        <v>28</v>
      </c>
      <c r="M17" s="25"/>
      <c r="N17" s="25">
        <v>25</v>
      </c>
      <c r="O17" s="30"/>
      <c r="P17" s="28" t="s">
        <v>73</v>
      </c>
      <c r="Q17" s="29"/>
      <c r="R17" s="24">
        <f t="shared" si="2"/>
        <v>63</v>
      </c>
      <c r="S17" s="24"/>
      <c r="T17" s="25">
        <v>31</v>
      </c>
      <c r="U17" s="25"/>
      <c r="V17" s="25">
        <v>32</v>
      </c>
      <c r="W17" s="30"/>
      <c r="X17" s="28" t="s">
        <v>74</v>
      </c>
      <c r="Y17" s="29"/>
      <c r="Z17" s="24">
        <f t="shared" si="3"/>
        <v>86</v>
      </c>
      <c r="AA17" s="24"/>
      <c r="AB17" s="25">
        <v>37</v>
      </c>
      <c r="AC17" s="25"/>
      <c r="AD17" s="25">
        <v>49</v>
      </c>
      <c r="AE17" s="30"/>
      <c r="AF17" s="28" t="s">
        <v>75</v>
      </c>
      <c r="AG17" s="29"/>
      <c r="AH17" s="24">
        <f t="shared" si="4"/>
        <v>14</v>
      </c>
      <c r="AI17" s="24"/>
      <c r="AJ17" s="25">
        <v>7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54</v>
      </c>
      <c r="C18" s="24"/>
      <c r="D18" s="25">
        <v>29</v>
      </c>
      <c r="E18" s="25"/>
      <c r="F18" s="26">
        <v>25</v>
      </c>
      <c r="G18" s="27"/>
      <c r="H18" s="28" t="s">
        <v>77</v>
      </c>
      <c r="I18" s="29"/>
      <c r="J18" s="24">
        <f t="shared" si="1"/>
        <v>34</v>
      </c>
      <c r="K18" s="24"/>
      <c r="L18" s="25">
        <v>15</v>
      </c>
      <c r="M18" s="25"/>
      <c r="N18" s="25">
        <v>19</v>
      </c>
      <c r="O18" s="30"/>
      <c r="P18" s="28" t="s">
        <v>78</v>
      </c>
      <c r="Q18" s="29"/>
      <c r="R18" s="24">
        <f t="shared" si="2"/>
        <v>70</v>
      </c>
      <c r="S18" s="24"/>
      <c r="T18" s="25">
        <v>35</v>
      </c>
      <c r="U18" s="25"/>
      <c r="V18" s="25">
        <v>35</v>
      </c>
      <c r="W18" s="30"/>
      <c r="X18" s="28" t="s">
        <v>79</v>
      </c>
      <c r="Y18" s="29"/>
      <c r="Z18" s="24">
        <f t="shared" si="3"/>
        <v>92</v>
      </c>
      <c r="AA18" s="24"/>
      <c r="AB18" s="25">
        <v>50</v>
      </c>
      <c r="AC18" s="25"/>
      <c r="AD18" s="25">
        <v>42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3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47</v>
      </c>
      <c r="C19" s="24"/>
      <c r="D19" s="25">
        <v>24</v>
      </c>
      <c r="E19" s="25"/>
      <c r="F19" s="26">
        <v>23</v>
      </c>
      <c r="G19" s="27"/>
      <c r="H19" s="28" t="s">
        <v>82</v>
      </c>
      <c r="I19" s="29"/>
      <c r="J19" s="24">
        <f t="shared" si="1"/>
        <v>56</v>
      </c>
      <c r="K19" s="24"/>
      <c r="L19" s="25">
        <v>29</v>
      </c>
      <c r="M19" s="25"/>
      <c r="N19" s="25">
        <v>27</v>
      </c>
      <c r="O19" s="30"/>
      <c r="P19" s="28" t="s">
        <v>83</v>
      </c>
      <c r="Q19" s="29"/>
      <c r="R19" s="24">
        <f t="shared" si="2"/>
        <v>45</v>
      </c>
      <c r="S19" s="24"/>
      <c r="T19" s="25">
        <v>27</v>
      </c>
      <c r="U19" s="25"/>
      <c r="V19" s="25">
        <v>18</v>
      </c>
      <c r="W19" s="30"/>
      <c r="X19" s="28" t="s">
        <v>84</v>
      </c>
      <c r="Y19" s="29"/>
      <c r="Z19" s="24">
        <f t="shared" si="3"/>
        <v>85</v>
      </c>
      <c r="AA19" s="24"/>
      <c r="AB19" s="25">
        <v>39</v>
      </c>
      <c r="AC19" s="25"/>
      <c r="AD19" s="25">
        <v>46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1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45</v>
      </c>
      <c r="C20" s="24"/>
      <c r="D20" s="25">
        <v>24</v>
      </c>
      <c r="E20" s="25"/>
      <c r="F20" s="26">
        <v>21</v>
      </c>
      <c r="G20" s="27"/>
      <c r="H20" s="28" t="s">
        <v>87</v>
      </c>
      <c r="I20" s="29"/>
      <c r="J20" s="24">
        <f t="shared" si="1"/>
        <v>51</v>
      </c>
      <c r="K20" s="24"/>
      <c r="L20" s="25">
        <v>23</v>
      </c>
      <c r="M20" s="25"/>
      <c r="N20" s="25">
        <v>28</v>
      </c>
      <c r="O20" s="30"/>
      <c r="P20" s="28" t="s">
        <v>88</v>
      </c>
      <c r="Q20" s="29"/>
      <c r="R20" s="24">
        <f t="shared" si="2"/>
        <v>68</v>
      </c>
      <c r="S20" s="24"/>
      <c r="T20" s="25">
        <v>35</v>
      </c>
      <c r="U20" s="25"/>
      <c r="V20" s="25">
        <v>33</v>
      </c>
      <c r="W20" s="30"/>
      <c r="X20" s="28" t="s">
        <v>89</v>
      </c>
      <c r="Y20" s="29"/>
      <c r="Z20" s="24">
        <f t="shared" si="3"/>
        <v>53</v>
      </c>
      <c r="AA20" s="24"/>
      <c r="AB20" s="25">
        <v>16</v>
      </c>
      <c r="AC20" s="25"/>
      <c r="AD20" s="25">
        <v>37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65</v>
      </c>
      <c r="C21" s="24"/>
      <c r="D21" s="25">
        <v>27</v>
      </c>
      <c r="E21" s="25"/>
      <c r="F21" s="26">
        <v>38</v>
      </c>
      <c r="G21" s="27"/>
      <c r="H21" s="28" t="s">
        <v>92</v>
      </c>
      <c r="I21" s="29"/>
      <c r="J21" s="24">
        <f t="shared" si="1"/>
        <v>53</v>
      </c>
      <c r="K21" s="24"/>
      <c r="L21" s="25">
        <v>30</v>
      </c>
      <c r="M21" s="25"/>
      <c r="N21" s="25">
        <v>23</v>
      </c>
      <c r="O21" s="30"/>
      <c r="P21" s="28" t="s">
        <v>93</v>
      </c>
      <c r="Q21" s="29"/>
      <c r="R21" s="24">
        <f t="shared" si="2"/>
        <v>64</v>
      </c>
      <c r="S21" s="24"/>
      <c r="T21" s="25">
        <v>31</v>
      </c>
      <c r="U21" s="25"/>
      <c r="V21" s="25">
        <v>33</v>
      </c>
      <c r="W21" s="30"/>
      <c r="X21" s="28" t="s">
        <v>94</v>
      </c>
      <c r="Y21" s="29"/>
      <c r="Z21" s="24">
        <f t="shared" si="3"/>
        <v>77</v>
      </c>
      <c r="AA21" s="24"/>
      <c r="AB21" s="25">
        <v>40</v>
      </c>
      <c r="AC21" s="25"/>
      <c r="AD21" s="25">
        <v>37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38</v>
      </c>
      <c r="C22" s="24"/>
      <c r="D22" s="25">
        <v>23</v>
      </c>
      <c r="E22" s="25"/>
      <c r="F22" s="26">
        <v>15</v>
      </c>
      <c r="G22" s="27"/>
      <c r="H22" s="28" t="s">
        <v>97</v>
      </c>
      <c r="I22" s="29"/>
      <c r="J22" s="24">
        <f t="shared" si="1"/>
        <v>57</v>
      </c>
      <c r="K22" s="24"/>
      <c r="L22" s="25">
        <v>26</v>
      </c>
      <c r="M22" s="25"/>
      <c r="N22" s="25">
        <v>31</v>
      </c>
      <c r="O22" s="30"/>
      <c r="P22" s="28" t="s">
        <v>98</v>
      </c>
      <c r="Q22" s="29"/>
      <c r="R22" s="24">
        <f t="shared" si="2"/>
        <v>59</v>
      </c>
      <c r="S22" s="24"/>
      <c r="T22" s="25">
        <v>30</v>
      </c>
      <c r="U22" s="25"/>
      <c r="V22" s="25">
        <v>29</v>
      </c>
      <c r="W22" s="30"/>
      <c r="X22" s="28" t="s">
        <v>99</v>
      </c>
      <c r="Y22" s="29"/>
      <c r="Z22" s="24">
        <f t="shared" si="3"/>
        <v>59</v>
      </c>
      <c r="AA22" s="24"/>
      <c r="AB22" s="25">
        <v>26</v>
      </c>
      <c r="AC22" s="25"/>
      <c r="AD22" s="25">
        <v>33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37</v>
      </c>
      <c r="C23" s="33"/>
      <c r="D23" s="34">
        <v>20</v>
      </c>
      <c r="E23" s="34"/>
      <c r="F23" s="35">
        <v>17</v>
      </c>
      <c r="G23" s="36"/>
      <c r="H23" s="37" t="s">
        <v>102</v>
      </c>
      <c r="I23" s="38"/>
      <c r="J23" s="33">
        <f t="shared" si="1"/>
        <v>58</v>
      </c>
      <c r="K23" s="33"/>
      <c r="L23" s="34">
        <v>27</v>
      </c>
      <c r="M23" s="34"/>
      <c r="N23" s="34">
        <v>31</v>
      </c>
      <c r="O23" s="39"/>
      <c r="P23" s="37" t="s">
        <v>103</v>
      </c>
      <c r="Q23" s="38"/>
      <c r="R23" s="33">
        <f t="shared" si="2"/>
        <v>77</v>
      </c>
      <c r="S23" s="33"/>
      <c r="T23" s="34">
        <v>34</v>
      </c>
      <c r="U23" s="34"/>
      <c r="V23" s="34">
        <v>43</v>
      </c>
      <c r="W23" s="39"/>
      <c r="X23" s="37" t="s">
        <v>104</v>
      </c>
      <c r="Y23" s="38"/>
      <c r="Z23" s="33">
        <f t="shared" si="3"/>
        <v>62</v>
      </c>
      <c r="AA23" s="33"/>
      <c r="AB23" s="34">
        <v>27</v>
      </c>
      <c r="AC23" s="34"/>
      <c r="AD23" s="34">
        <v>35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186</v>
      </c>
      <c r="D27" s="62"/>
      <c r="E27" s="63">
        <f>SUM(E28:F29)</f>
        <v>308</v>
      </c>
      <c r="F27" s="62"/>
      <c r="G27" s="63">
        <f>SUM(G28:H29)</f>
        <v>169</v>
      </c>
      <c r="H27" s="62"/>
      <c r="I27" s="63">
        <f>SUM(I28:J29)</f>
        <v>157</v>
      </c>
      <c r="J27" s="62"/>
      <c r="K27" s="63">
        <f>SUM(K28:L29)</f>
        <v>75</v>
      </c>
      <c r="L27" s="62"/>
      <c r="M27" s="63">
        <f>SUM(M28:N29)</f>
        <v>394</v>
      </c>
      <c r="N27" s="62"/>
      <c r="O27" s="63">
        <f>SUM(O28:P29)</f>
        <v>479</v>
      </c>
      <c r="P27" s="62"/>
      <c r="Q27" s="63">
        <f>SUM(Q28:R29)</f>
        <v>741</v>
      </c>
      <c r="R27" s="62"/>
      <c r="S27" s="63">
        <f>SUM(S28:T29)</f>
        <v>678</v>
      </c>
      <c r="T27" s="62"/>
      <c r="U27" s="63">
        <f>SUM(U28:V29)</f>
        <v>268</v>
      </c>
      <c r="V27" s="62"/>
      <c r="W27" s="63">
        <f>SUM(W28:X29)</f>
        <v>232</v>
      </c>
      <c r="X27" s="62"/>
      <c r="Y27" s="63">
        <f>SUM(Y28:Z29)</f>
        <v>424</v>
      </c>
      <c r="Z27" s="62"/>
      <c r="AA27" s="63">
        <f>SUM(AA28:AB29)</f>
        <v>336</v>
      </c>
      <c r="AB27" s="62"/>
      <c r="AC27" s="63">
        <f>SUM(AC28:AD29)</f>
        <v>473</v>
      </c>
      <c r="AD27" s="62"/>
      <c r="AE27" s="63">
        <f>SUM(AE28:AF29)</f>
        <v>90</v>
      </c>
      <c r="AF27" s="62"/>
      <c r="AG27" s="63">
        <f>SUM(AG28:AH29)</f>
        <v>3</v>
      </c>
      <c r="AH27" s="62"/>
      <c r="AI27" s="64">
        <f>SUM(C27:AH27)</f>
        <v>5013</v>
      </c>
      <c r="AJ27" s="65"/>
      <c r="AK27" s="66">
        <v>2292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96</v>
      </c>
      <c r="D28" s="71"/>
      <c r="E28" s="72">
        <f>SUM(D10:E15)</f>
        <v>178</v>
      </c>
      <c r="F28" s="71"/>
      <c r="G28" s="72">
        <f>SUM(D16:E18)</f>
        <v>89</v>
      </c>
      <c r="H28" s="71"/>
      <c r="I28" s="72">
        <f>SUM(D19:E21)</f>
        <v>75</v>
      </c>
      <c r="J28" s="71"/>
      <c r="K28" s="72">
        <f>SUM(D22:E23)</f>
        <v>43</v>
      </c>
      <c r="L28" s="71"/>
      <c r="M28" s="72">
        <f>SUM(L4:M13)</f>
        <v>192</v>
      </c>
      <c r="N28" s="71"/>
      <c r="O28" s="72">
        <f>SUM(L14:M23)</f>
        <v>230</v>
      </c>
      <c r="P28" s="71"/>
      <c r="Q28" s="72">
        <f>SUM(T4:U13)</f>
        <v>376</v>
      </c>
      <c r="R28" s="71"/>
      <c r="S28" s="72">
        <f>SUM(T14:U23)</f>
        <v>341</v>
      </c>
      <c r="T28" s="71"/>
      <c r="U28" s="72">
        <f>SUM(AB4:AC8)</f>
        <v>137</v>
      </c>
      <c r="V28" s="71"/>
      <c r="W28" s="72">
        <f>SUM(AB9:AC13)</f>
        <v>110</v>
      </c>
      <c r="X28" s="71"/>
      <c r="Y28" s="72">
        <f>SUM(AB14:AC18)</f>
        <v>188</v>
      </c>
      <c r="Z28" s="71"/>
      <c r="AA28" s="72">
        <f>SUM(AB19:AC23)</f>
        <v>148</v>
      </c>
      <c r="AB28" s="71"/>
      <c r="AC28" s="72">
        <f>SUM(AJ4:AK13)</f>
        <v>186</v>
      </c>
      <c r="AD28" s="71"/>
      <c r="AE28" s="72">
        <f>SUM(AJ14:AK23)</f>
        <v>29</v>
      </c>
      <c r="AF28" s="71"/>
      <c r="AG28" s="72">
        <f>AJ24</f>
        <v>1</v>
      </c>
      <c r="AH28" s="71"/>
      <c r="AI28" s="73">
        <f>SUM(C28:AH28)</f>
        <v>2419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90</v>
      </c>
      <c r="D29" s="78"/>
      <c r="E29" s="79">
        <f>SUM(F10:G15)</f>
        <v>130</v>
      </c>
      <c r="F29" s="78"/>
      <c r="G29" s="79">
        <f>SUM(F16:G18)</f>
        <v>80</v>
      </c>
      <c r="H29" s="78"/>
      <c r="I29" s="79">
        <f>SUM(F19:G21)</f>
        <v>82</v>
      </c>
      <c r="J29" s="78"/>
      <c r="K29" s="79">
        <f>SUM(F22:G23)</f>
        <v>32</v>
      </c>
      <c r="L29" s="78"/>
      <c r="M29" s="79">
        <f>SUM(N4:O13)</f>
        <v>202</v>
      </c>
      <c r="N29" s="78"/>
      <c r="O29" s="79">
        <f>SUM(N14:O23)</f>
        <v>249</v>
      </c>
      <c r="P29" s="78"/>
      <c r="Q29" s="79">
        <f>SUM(V4:W13)</f>
        <v>365</v>
      </c>
      <c r="R29" s="78"/>
      <c r="S29" s="79">
        <f>SUM(V14:W23)</f>
        <v>337</v>
      </c>
      <c r="T29" s="78"/>
      <c r="U29" s="79">
        <f>SUM(AD4:AE8)</f>
        <v>131</v>
      </c>
      <c r="V29" s="78"/>
      <c r="W29" s="79">
        <f>SUM(AD9:AE13)</f>
        <v>122</v>
      </c>
      <c r="X29" s="78"/>
      <c r="Y29" s="79">
        <f>SUM(AD14:AE18)</f>
        <v>236</v>
      </c>
      <c r="Z29" s="78"/>
      <c r="AA29" s="79">
        <f>SUM(AD19:AE23)</f>
        <v>188</v>
      </c>
      <c r="AB29" s="78"/>
      <c r="AC29" s="79">
        <f>SUM(AL4:AM13)</f>
        <v>287</v>
      </c>
      <c r="AD29" s="78"/>
      <c r="AE29" s="79">
        <f>SUM(AL14:AM23)</f>
        <v>61</v>
      </c>
      <c r="AF29" s="78"/>
      <c r="AG29" s="79">
        <f>AL24</f>
        <v>2</v>
      </c>
      <c r="AH29" s="78"/>
      <c r="AI29" s="80">
        <f>SUM(C29:AH29)</f>
        <v>2594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663</v>
      </c>
      <c r="D31" s="92"/>
      <c r="E31" s="92"/>
      <c r="F31" s="93">
        <f>C31/AI27</f>
        <v>0.1322561340514662</v>
      </c>
      <c r="G31" s="93"/>
      <c r="H31" s="94"/>
      <c r="I31" s="95">
        <f>SUM(I27:V27)</f>
        <v>2792</v>
      </c>
      <c r="J31" s="96"/>
      <c r="K31" s="96"/>
      <c r="L31" s="96"/>
      <c r="M31" s="96"/>
      <c r="N31" s="96"/>
      <c r="O31" s="96"/>
      <c r="P31" s="97">
        <f>I31/AI27</f>
        <v>0.556951924995013</v>
      </c>
      <c r="Q31" s="97"/>
      <c r="R31" s="97"/>
      <c r="S31" s="97"/>
      <c r="T31" s="97"/>
      <c r="U31" s="97"/>
      <c r="V31" s="98"/>
      <c r="W31" s="95">
        <f>SUM(W27:AH27)</f>
        <v>1558</v>
      </c>
      <c r="X31" s="99"/>
      <c r="Y31" s="99"/>
      <c r="Z31" s="99"/>
      <c r="AA31" s="99"/>
      <c r="AB31" s="99"/>
      <c r="AC31" s="97">
        <f>W31/AI27</f>
        <v>0.31079194095352086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</v>
      </c>
      <c r="C4" s="15"/>
      <c r="D4" s="16">
        <v>0</v>
      </c>
      <c r="E4" s="16"/>
      <c r="F4" s="17">
        <v>1</v>
      </c>
      <c r="G4" s="18"/>
      <c r="H4" s="19" t="s">
        <v>7</v>
      </c>
      <c r="I4" s="20"/>
      <c r="J4" s="15">
        <f aca="true" t="shared" si="1" ref="J4:J23">SUM(L4:N4)</f>
        <v>6</v>
      </c>
      <c r="K4" s="15"/>
      <c r="L4" s="16">
        <v>4</v>
      </c>
      <c r="M4" s="16"/>
      <c r="N4" s="16">
        <v>2</v>
      </c>
      <c r="O4" s="21"/>
      <c r="P4" s="19" t="s">
        <v>8</v>
      </c>
      <c r="Q4" s="20"/>
      <c r="R4" s="15">
        <f aca="true" t="shared" si="2" ref="R4:R23">SUM(T4:V4)</f>
        <v>4</v>
      </c>
      <c r="S4" s="15"/>
      <c r="T4" s="16">
        <v>2</v>
      </c>
      <c r="U4" s="16"/>
      <c r="V4" s="16">
        <v>2</v>
      </c>
      <c r="W4" s="21"/>
      <c r="X4" s="19" t="s">
        <v>9</v>
      </c>
      <c r="Y4" s="20"/>
      <c r="Z4" s="15">
        <f aca="true" t="shared" si="3" ref="Z4:Z23">SUM(AB4:AD4)</f>
        <v>19</v>
      </c>
      <c r="AA4" s="15"/>
      <c r="AB4" s="16">
        <v>13</v>
      </c>
      <c r="AC4" s="16"/>
      <c r="AD4" s="16">
        <v>6</v>
      </c>
      <c r="AE4" s="21"/>
      <c r="AF4" s="19" t="s">
        <v>10</v>
      </c>
      <c r="AG4" s="20"/>
      <c r="AH4" s="15">
        <f aca="true" t="shared" si="4" ref="AH4:AH24">SUM(AJ4:AL4)</f>
        <v>12</v>
      </c>
      <c r="AI4" s="15"/>
      <c r="AJ4" s="16">
        <v>6</v>
      </c>
      <c r="AK4" s="16"/>
      <c r="AL4" s="16">
        <v>6</v>
      </c>
      <c r="AM4" s="22"/>
    </row>
    <row r="5" spans="1:39" s="13" customFormat="1" ht="18" customHeight="1">
      <c r="A5" s="23" t="s">
        <v>11</v>
      </c>
      <c r="B5" s="24">
        <f t="shared" si="0"/>
        <v>1</v>
      </c>
      <c r="C5" s="24"/>
      <c r="D5" s="25">
        <v>0</v>
      </c>
      <c r="E5" s="25"/>
      <c r="F5" s="26">
        <v>1</v>
      </c>
      <c r="G5" s="27"/>
      <c r="H5" s="28" t="s">
        <v>12</v>
      </c>
      <c r="I5" s="29"/>
      <c r="J5" s="24">
        <f t="shared" si="1"/>
        <v>6</v>
      </c>
      <c r="K5" s="24"/>
      <c r="L5" s="25">
        <v>3</v>
      </c>
      <c r="M5" s="25"/>
      <c r="N5" s="25">
        <v>3</v>
      </c>
      <c r="O5" s="30"/>
      <c r="P5" s="28" t="s">
        <v>13</v>
      </c>
      <c r="Q5" s="29"/>
      <c r="R5" s="24">
        <f t="shared" si="2"/>
        <v>13</v>
      </c>
      <c r="S5" s="24"/>
      <c r="T5" s="25">
        <v>9</v>
      </c>
      <c r="U5" s="25"/>
      <c r="V5" s="25">
        <v>4</v>
      </c>
      <c r="W5" s="30"/>
      <c r="X5" s="28" t="s">
        <v>14</v>
      </c>
      <c r="Y5" s="29"/>
      <c r="Z5" s="24">
        <f t="shared" si="3"/>
        <v>9</v>
      </c>
      <c r="AA5" s="24"/>
      <c r="AB5" s="25">
        <v>6</v>
      </c>
      <c r="AC5" s="25"/>
      <c r="AD5" s="25">
        <v>3</v>
      </c>
      <c r="AE5" s="30"/>
      <c r="AF5" s="28" t="s">
        <v>15</v>
      </c>
      <c r="AG5" s="29"/>
      <c r="AH5" s="24">
        <f t="shared" si="4"/>
        <v>15</v>
      </c>
      <c r="AI5" s="24"/>
      <c r="AJ5" s="25">
        <v>12</v>
      </c>
      <c r="AK5" s="25"/>
      <c r="AL5" s="25">
        <v>3</v>
      </c>
      <c r="AM5" s="31"/>
    </row>
    <row r="6" spans="1:39" s="13" customFormat="1" ht="18" customHeight="1">
      <c r="A6" s="23" t="s">
        <v>16</v>
      </c>
      <c r="B6" s="24">
        <f t="shared" si="0"/>
        <v>1</v>
      </c>
      <c r="C6" s="24"/>
      <c r="D6" s="25">
        <v>0</v>
      </c>
      <c r="E6" s="25"/>
      <c r="F6" s="26">
        <v>1</v>
      </c>
      <c r="G6" s="27"/>
      <c r="H6" s="28" t="s">
        <v>17</v>
      </c>
      <c r="I6" s="29"/>
      <c r="J6" s="24">
        <f t="shared" si="1"/>
        <v>6</v>
      </c>
      <c r="K6" s="24"/>
      <c r="L6" s="25">
        <v>4</v>
      </c>
      <c r="M6" s="25"/>
      <c r="N6" s="25">
        <v>2</v>
      </c>
      <c r="O6" s="30"/>
      <c r="P6" s="28" t="s">
        <v>18</v>
      </c>
      <c r="Q6" s="29"/>
      <c r="R6" s="24">
        <f t="shared" si="2"/>
        <v>14</v>
      </c>
      <c r="S6" s="24"/>
      <c r="T6" s="25">
        <v>8</v>
      </c>
      <c r="U6" s="25"/>
      <c r="V6" s="25">
        <v>6</v>
      </c>
      <c r="W6" s="30"/>
      <c r="X6" s="28" t="s">
        <v>19</v>
      </c>
      <c r="Y6" s="29"/>
      <c r="Z6" s="24">
        <f t="shared" si="3"/>
        <v>13</v>
      </c>
      <c r="AA6" s="24"/>
      <c r="AB6" s="25">
        <v>6</v>
      </c>
      <c r="AC6" s="25"/>
      <c r="AD6" s="25">
        <v>7</v>
      </c>
      <c r="AE6" s="30"/>
      <c r="AF6" s="28" t="s">
        <v>20</v>
      </c>
      <c r="AG6" s="29"/>
      <c r="AH6" s="24">
        <f t="shared" si="4"/>
        <v>8</v>
      </c>
      <c r="AI6" s="24"/>
      <c r="AJ6" s="25">
        <v>5</v>
      </c>
      <c r="AK6" s="25"/>
      <c r="AL6" s="25">
        <v>3</v>
      </c>
      <c r="AM6" s="31"/>
    </row>
    <row r="7" spans="1:39" s="13" customFormat="1" ht="18" customHeight="1">
      <c r="A7" s="23" t="s">
        <v>21</v>
      </c>
      <c r="B7" s="24">
        <f t="shared" si="0"/>
        <v>1</v>
      </c>
      <c r="C7" s="24"/>
      <c r="D7" s="25">
        <v>1</v>
      </c>
      <c r="E7" s="25"/>
      <c r="F7" s="26">
        <v>0</v>
      </c>
      <c r="G7" s="27"/>
      <c r="H7" s="28" t="s">
        <v>22</v>
      </c>
      <c r="I7" s="29"/>
      <c r="J7" s="24">
        <f t="shared" si="1"/>
        <v>9</v>
      </c>
      <c r="K7" s="24"/>
      <c r="L7" s="25">
        <v>5</v>
      </c>
      <c r="M7" s="25"/>
      <c r="N7" s="25">
        <v>4</v>
      </c>
      <c r="O7" s="30"/>
      <c r="P7" s="28" t="s">
        <v>23</v>
      </c>
      <c r="Q7" s="29"/>
      <c r="R7" s="24">
        <f t="shared" si="2"/>
        <v>11</v>
      </c>
      <c r="S7" s="24"/>
      <c r="T7" s="25">
        <v>8</v>
      </c>
      <c r="U7" s="25"/>
      <c r="V7" s="25">
        <v>3</v>
      </c>
      <c r="W7" s="30"/>
      <c r="X7" s="28" t="s">
        <v>24</v>
      </c>
      <c r="Y7" s="29"/>
      <c r="Z7" s="24">
        <f t="shared" si="3"/>
        <v>18</v>
      </c>
      <c r="AA7" s="24"/>
      <c r="AB7" s="25">
        <v>11</v>
      </c>
      <c r="AC7" s="25"/>
      <c r="AD7" s="25">
        <v>7</v>
      </c>
      <c r="AE7" s="30"/>
      <c r="AF7" s="28" t="s">
        <v>25</v>
      </c>
      <c r="AG7" s="29"/>
      <c r="AH7" s="24">
        <f t="shared" si="4"/>
        <v>11</v>
      </c>
      <c r="AI7" s="24"/>
      <c r="AJ7" s="25">
        <v>3</v>
      </c>
      <c r="AK7" s="25"/>
      <c r="AL7" s="25">
        <v>8</v>
      </c>
      <c r="AM7" s="31"/>
    </row>
    <row r="8" spans="1:39" s="13" customFormat="1" ht="18" customHeight="1">
      <c r="A8" s="23" t="s">
        <v>26</v>
      </c>
      <c r="B8" s="24">
        <f t="shared" si="0"/>
        <v>1</v>
      </c>
      <c r="C8" s="24"/>
      <c r="D8" s="25">
        <v>0</v>
      </c>
      <c r="E8" s="25"/>
      <c r="F8" s="26">
        <v>1</v>
      </c>
      <c r="G8" s="27"/>
      <c r="H8" s="28" t="s">
        <v>27</v>
      </c>
      <c r="I8" s="29"/>
      <c r="J8" s="24">
        <f t="shared" si="1"/>
        <v>1</v>
      </c>
      <c r="K8" s="24"/>
      <c r="L8" s="25">
        <v>0</v>
      </c>
      <c r="M8" s="25"/>
      <c r="N8" s="25">
        <v>1</v>
      </c>
      <c r="O8" s="30"/>
      <c r="P8" s="28" t="s">
        <v>28</v>
      </c>
      <c r="Q8" s="29"/>
      <c r="R8" s="24">
        <f t="shared" si="2"/>
        <v>14</v>
      </c>
      <c r="S8" s="24"/>
      <c r="T8" s="25">
        <v>10</v>
      </c>
      <c r="U8" s="25"/>
      <c r="V8" s="25">
        <v>4</v>
      </c>
      <c r="W8" s="30"/>
      <c r="X8" s="28" t="s">
        <v>29</v>
      </c>
      <c r="Y8" s="29"/>
      <c r="Z8" s="24">
        <f t="shared" si="3"/>
        <v>12</v>
      </c>
      <c r="AA8" s="24"/>
      <c r="AB8" s="25">
        <v>7</v>
      </c>
      <c r="AC8" s="25"/>
      <c r="AD8" s="25">
        <v>5</v>
      </c>
      <c r="AE8" s="30"/>
      <c r="AF8" s="28" t="s">
        <v>30</v>
      </c>
      <c r="AG8" s="29"/>
      <c r="AH8" s="24">
        <f t="shared" si="4"/>
        <v>15</v>
      </c>
      <c r="AI8" s="24"/>
      <c r="AJ8" s="25">
        <v>4</v>
      </c>
      <c r="AK8" s="25"/>
      <c r="AL8" s="25">
        <v>11</v>
      </c>
      <c r="AM8" s="31"/>
    </row>
    <row r="9" spans="1:39" s="13" customFormat="1" ht="18" customHeight="1">
      <c r="A9" s="23" t="s">
        <v>31</v>
      </c>
      <c r="B9" s="24">
        <f t="shared" si="0"/>
        <v>2</v>
      </c>
      <c r="C9" s="24"/>
      <c r="D9" s="25">
        <v>1</v>
      </c>
      <c r="E9" s="25"/>
      <c r="F9" s="26">
        <v>1</v>
      </c>
      <c r="G9" s="27"/>
      <c r="H9" s="28" t="s">
        <v>32</v>
      </c>
      <c r="I9" s="29"/>
      <c r="J9" s="24">
        <f t="shared" si="1"/>
        <v>2</v>
      </c>
      <c r="K9" s="24"/>
      <c r="L9" s="25">
        <v>1</v>
      </c>
      <c r="M9" s="25"/>
      <c r="N9" s="25">
        <v>1</v>
      </c>
      <c r="O9" s="30"/>
      <c r="P9" s="28" t="s">
        <v>33</v>
      </c>
      <c r="Q9" s="29"/>
      <c r="R9" s="24">
        <f t="shared" si="2"/>
        <v>15</v>
      </c>
      <c r="S9" s="24"/>
      <c r="T9" s="25">
        <v>10</v>
      </c>
      <c r="U9" s="25"/>
      <c r="V9" s="25">
        <v>5</v>
      </c>
      <c r="W9" s="30"/>
      <c r="X9" s="28" t="s">
        <v>34</v>
      </c>
      <c r="Y9" s="29"/>
      <c r="Z9" s="24">
        <f t="shared" si="3"/>
        <v>22</v>
      </c>
      <c r="AA9" s="24"/>
      <c r="AB9" s="25">
        <v>12</v>
      </c>
      <c r="AC9" s="25"/>
      <c r="AD9" s="25">
        <v>10</v>
      </c>
      <c r="AE9" s="30"/>
      <c r="AF9" s="28" t="s">
        <v>35</v>
      </c>
      <c r="AG9" s="29"/>
      <c r="AH9" s="24">
        <f t="shared" si="4"/>
        <v>8</v>
      </c>
      <c r="AI9" s="24"/>
      <c r="AJ9" s="25">
        <v>4</v>
      </c>
      <c r="AK9" s="25"/>
      <c r="AL9" s="25">
        <v>4</v>
      </c>
      <c r="AM9" s="31"/>
    </row>
    <row r="10" spans="1:39" s="13" customFormat="1" ht="18" customHeight="1">
      <c r="A10" s="23" t="s">
        <v>36</v>
      </c>
      <c r="B10" s="24">
        <f t="shared" si="0"/>
        <v>5</v>
      </c>
      <c r="C10" s="24"/>
      <c r="D10" s="25">
        <v>1</v>
      </c>
      <c r="E10" s="25"/>
      <c r="F10" s="26">
        <v>4</v>
      </c>
      <c r="G10" s="27"/>
      <c r="H10" s="28" t="s">
        <v>37</v>
      </c>
      <c r="I10" s="29"/>
      <c r="J10" s="24">
        <f t="shared" si="1"/>
        <v>7</v>
      </c>
      <c r="K10" s="24"/>
      <c r="L10" s="25">
        <v>5</v>
      </c>
      <c r="M10" s="25"/>
      <c r="N10" s="25">
        <v>2</v>
      </c>
      <c r="O10" s="30"/>
      <c r="P10" s="28" t="s">
        <v>38</v>
      </c>
      <c r="Q10" s="29"/>
      <c r="R10" s="24">
        <f t="shared" si="2"/>
        <v>13</v>
      </c>
      <c r="S10" s="24"/>
      <c r="T10" s="25">
        <v>7</v>
      </c>
      <c r="U10" s="25"/>
      <c r="V10" s="25">
        <v>6</v>
      </c>
      <c r="W10" s="30"/>
      <c r="X10" s="28" t="s">
        <v>39</v>
      </c>
      <c r="Y10" s="29"/>
      <c r="Z10" s="24">
        <f t="shared" si="3"/>
        <v>7</v>
      </c>
      <c r="AA10" s="24"/>
      <c r="AB10" s="25">
        <v>5</v>
      </c>
      <c r="AC10" s="25"/>
      <c r="AD10" s="25">
        <v>2</v>
      </c>
      <c r="AE10" s="30"/>
      <c r="AF10" s="28" t="s">
        <v>40</v>
      </c>
      <c r="AG10" s="29"/>
      <c r="AH10" s="24">
        <f t="shared" si="4"/>
        <v>14</v>
      </c>
      <c r="AI10" s="24"/>
      <c r="AJ10" s="25">
        <v>6</v>
      </c>
      <c r="AK10" s="25"/>
      <c r="AL10" s="25">
        <v>8</v>
      </c>
      <c r="AM10" s="31"/>
    </row>
    <row r="11" spans="1:39" s="13" customFormat="1" ht="18" customHeight="1">
      <c r="A11" s="23" t="s">
        <v>41</v>
      </c>
      <c r="B11" s="24">
        <f t="shared" si="0"/>
        <v>3</v>
      </c>
      <c r="C11" s="24"/>
      <c r="D11" s="25">
        <v>0</v>
      </c>
      <c r="E11" s="25"/>
      <c r="F11" s="26">
        <v>3</v>
      </c>
      <c r="G11" s="27"/>
      <c r="H11" s="28" t="s">
        <v>42</v>
      </c>
      <c r="I11" s="29"/>
      <c r="J11" s="24">
        <f t="shared" si="1"/>
        <v>9</v>
      </c>
      <c r="K11" s="24"/>
      <c r="L11" s="25">
        <v>7</v>
      </c>
      <c r="M11" s="25"/>
      <c r="N11" s="25">
        <v>2</v>
      </c>
      <c r="O11" s="30"/>
      <c r="P11" s="28" t="s">
        <v>43</v>
      </c>
      <c r="Q11" s="29"/>
      <c r="R11" s="24">
        <f t="shared" si="2"/>
        <v>16</v>
      </c>
      <c r="S11" s="24"/>
      <c r="T11" s="25">
        <v>14</v>
      </c>
      <c r="U11" s="25"/>
      <c r="V11" s="25">
        <v>2</v>
      </c>
      <c r="W11" s="30"/>
      <c r="X11" s="28" t="s">
        <v>44</v>
      </c>
      <c r="Y11" s="29"/>
      <c r="Z11" s="24">
        <f t="shared" si="3"/>
        <v>12</v>
      </c>
      <c r="AA11" s="24"/>
      <c r="AB11" s="25">
        <v>7</v>
      </c>
      <c r="AC11" s="25"/>
      <c r="AD11" s="25">
        <v>5</v>
      </c>
      <c r="AE11" s="30"/>
      <c r="AF11" s="28" t="s">
        <v>45</v>
      </c>
      <c r="AG11" s="29"/>
      <c r="AH11" s="24">
        <f t="shared" si="4"/>
        <v>10</v>
      </c>
      <c r="AI11" s="24"/>
      <c r="AJ11" s="25">
        <v>4</v>
      </c>
      <c r="AK11" s="25"/>
      <c r="AL11" s="25">
        <v>6</v>
      </c>
      <c r="AM11" s="31"/>
    </row>
    <row r="12" spans="1:39" s="13" customFormat="1" ht="18" customHeight="1">
      <c r="A12" s="23" t="s">
        <v>46</v>
      </c>
      <c r="B12" s="24">
        <f t="shared" si="0"/>
        <v>4</v>
      </c>
      <c r="C12" s="24"/>
      <c r="D12" s="25">
        <v>2</v>
      </c>
      <c r="E12" s="25"/>
      <c r="F12" s="26">
        <v>2</v>
      </c>
      <c r="G12" s="27"/>
      <c r="H12" s="28" t="s">
        <v>47</v>
      </c>
      <c r="I12" s="29"/>
      <c r="J12" s="24">
        <f t="shared" si="1"/>
        <v>6</v>
      </c>
      <c r="K12" s="24"/>
      <c r="L12" s="25">
        <v>3</v>
      </c>
      <c r="M12" s="25"/>
      <c r="N12" s="25">
        <v>3</v>
      </c>
      <c r="O12" s="30"/>
      <c r="P12" s="28" t="s">
        <v>48</v>
      </c>
      <c r="Q12" s="29"/>
      <c r="R12" s="24">
        <f t="shared" si="2"/>
        <v>14</v>
      </c>
      <c r="S12" s="24"/>
      <c r="T12" s="25">
        <v>7</v>
      </c>
      <c r="U12" s="25"/>
      <c r="V12" s="25">
        <v>7</v>
      </c>
      <c r="W12" s="30"/>
      <c r="X12" s="28" t="s">
        <v>49</v>
      </c>
      <c r="Y12" s="29"/>
      <c r="Z12" s="24">
        <f t="shared" si="3"/>
        <v>20</v>
      </c>
      <c r="AA12" s="24"/>
      <c r="AB12" s="25">
        <v>12</v>
      </c>
      <c r="AC12" s="25"/>
      <c r="AD12" s="25">
        <v>8</v>
      </c>
      <c r="AE12" s="30"/>
      <c r="AF12" s="28" t="s">
        <v>50</v>
      </c>
      <c r="AG12" s="29"/>
      <c r="AH12" s="24">
        <f t="shared" si="4"/>
        <v>11</v>
      </c>
      <c r="AI12" s="24"/>
      <c r="AJ12" s="25">
        <v>3</v>
      </c>
      <c r="AK12" s="25"/>
      <c r="AL12" s="25">
        <v>8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4</v>
      </c>
      <c r="E13" s="25"/>
      <c r="F13" s="26">
        <v>0</v>
      </c>
      <c r="G13" s="27"/>
      <c r="H13" s="28" t="s">
        <v>52</v>
      </c>
      <c r="I13" s="29"/>
      <c r="J13" s="24">
        <f t="shared" si="1"/>
        <v>5</v>
      </c>
      <c r="K13" s="24"/>
      <c r="L13" s="25">
        <v>5</v>
      </c>
      <c r="M13" s="25"/>
      <c r="N13" s="25">
        <v>0</v>
      </c>
      <c r="O13" s="30"/>
      <c r="P13" s="28" t="s">
        <v>53</v>
      </c>
      <c r="Q13" s="29"/>
      <c r="R13" s="24">
        <f t="shared" si="2"/>
        <v>15</v>
      </c>
      <c r="S13" s="24"/>
      <c r="T13" s="25">
        <v>11</v>
      </c>
      <c r="U13" s="25"/>
      <c r="V13" s="25">
        <v>4</v>
      </c>
      <c r="W13" s="30"/>
      <c r="X13" s="28" t="s">
        <v>54</v>
      </c>
      <c r="Y13" s="29"/>
      <c r="Z13" s="24">
        <f t="shared" si="3"/>
        <v>24</v>
      </c>
      <c r="AA13" s="24"/>
      <c r="AB13" s="25">
        <v>10</v>
      </c>
      <c r="AC13" s="25"/>
      <c r="AD13" s="25">
        <v>14</v>
      </c>
      <c r="AE13" s="30"/>
      <c r="AF13" s="28" t="s">
        <v>55</v>
      </c>
      <c r="AG13" s="29"/>
      <c r="AH13" s="24">
        <f t="shared" si="4"/>
        <v>8</v>
      </c>
      <c r="AI13" s="24"/>
      <c r="AJ13" s="25">
        <v>1</v>
      </c>
      <c r="AK13" s="25"/>
      <c r="AL13" s="25">
        <v>7</v>
      </c>
      <c r="AM13" s="31"/>
    </row>
    <row r="14" spans="1:39" s="13" customFormat="1" ht="18" customHeight="1">
      <c r="A14" s="23" t="s">
        <v>56</v>
      </c>
      <c r="B14" s="24">
        <f t="shared" si="0"/>
        <v>3</v>
      </c>
      <c r="C14" s="24"/>
      <c r="D14" s="25">
        <v>2</v>
      </c>
      <c r="E14" s="25"/>
      <c r="F14" s="26">
        <v>1</v>
      </c>
      <c r="G14" s="27"/>
      <c r="H14" s="28" t="s">
        <v>57</v>
      </c>
      <c r="I14" s="29"/>
      <c r="J14" s="24">
        <f t="shared" si="1"/>
        <v>2</v>
      </c>
      <c r="K14" s="24"/>
      <c r="L14" s="25">
        <v>2</v>
      </c>
      <c r="M14" s="25"/>
      <c r="N14" s="25">
        <v>0</v>
      </c>
      <c r="O14" s="30"/>
      <c r="P14" s="28" t="s">
        <v>58</v>
      </c>
      <c r="Q14" s="29"/>
      <c r="R14" s="24">
        <f t="shared" si="2"/>
        <v>18</v>
      </c>
      <c r="S14" s="24"/>
      <c r="T14" s="25">
        <v>16</v>
      </c>
      <c r="U14" s="25"/>
      <c r="V14" s="25">
        <v>2</v>
      </c>
      <c r="W14" s="30"/>
      <c r="X14" s="28" t="s">
        <v>59</v>
      </c>
      <c r="Y14" s="29"/>
      <c r="Z14" s="24">
        <f t="shared" si="3"/>
        <v>25</v>
      </c>
      <c r="AA14" s="24"/>
      <c r="AB14" s="25">
        <v>12</v>
      </c>
      <c r="AC14" s="25"/>
      <c r="AD14" s="25">
        <v>13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4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4</v>
      </c>
      <c r="C15" s="24"/>
      <c r="D15" s="25">
        <v>3</v>
      </c>
      <c r="E15" s="25"/>
      <c r="F15" s="26">
        <v>1</v>
      </c>
      <c r="G15" s="27"/>
      <c r="H15" s="28" t="s">
        <v>62</v>
      </c>
      <c r="I15" s="29"/>
      <c r="J15" s="24">
        <f t="shared" si="1"/>
        <v>7</v>
      </c>
      <c r="K15" s="24"/>
      <c r="L15" s="25">
        <v>4</v>
      </c>
      <c r="M15" s="25"/>
      <c r="N15" s="25">
        <v>3</v>
      </c>
      <c r="O15" s="30"/>
      <c r="P15" s="28" t="s">
        <v>63</v>
      </c>
      <c r="Q15" s="29"/>
      <c r="R15" s="24">
        <f t="shared" si="2"/>
        <v>18</v>
      </c>
      <c r="S15" s="24"/>
      <c r="T15" s="25">
        <v>15</v>
      </c>
      <c r="U15" s="25"/>
      <c r="V15" s="25">
        <v>3</v>
      </c>
      <c r="W15" s="30"/>
      <c r="X15" s="28" t="s">
        <v>64</v>
      </c>
      <c r="Y15" s="29"/>
      <c r="Z15" s="24">
        <f t="shared" si="3"/>
        <v>18</v>
      </c>
      <c r="AA15" s="24"/>
      <c r="AB15" s="25">
        <v>11</v>
      </c>
      <c r="AC15" s="25"/>
      <c r="AD15" s="25">
        <v>7</v>
      </c>
      <c r="AE15" s="30"/>
      <c r="AF15" s="28" t="s">
        <v>65</v>
      </c>
      <c r="AG15" s="29"/>
      <c r="AH15" s="24">
        <f t="shared" si="4"/>
        <v>5</v>
      </c>
      <c r="AI15" s="24"/>
      <c r="AJ15" s="25">
        <v>0</v>
      </c>
      <c r="AK15" s="25"/>
      <c r="AL15" s="25">
        <v>5</v>
      </c>
      <c r="AM15" s="31"/>
    </row>
    <row r="16" spans="1:39" s="13" customFormat="1" ht="18" customHeight="1">
      <c r="A16" s="23" t="s">
        <v>66</v>
      </c>
      <c r="B16" s="24">
        <f t="shared" si="0"/>
        <v>2</v>
      </c>
      <c r="C16" s="24"/>
      <c r="D16" s="25">
        <v>1</v>
      </c>
      <c r="E16" s="25"/>
      <c r="F16" s="26">
        <v>1</v>
      </c>
      <c r="G16" s="27"/>
      <c r="H16" s="28" t="s">
        <v>67</v>
      </c>
      <c r="I16" s="29"/>
      <c r="J16" s="24">
        <f t="shared" si="1"/>
        <v>2</v>
      </c>
      <c r="K16" s="24"/>
      <c r="L16" s="25">
        <v>2</v>
      </c>
      <c r="M16" s="25"/>
      <c r="N16" s="25">
        <v>0</v>
      </c>
      <c r="O16" s="30"/>
      <c r="P16" s="28" t="s">
        <v>68</v>
      </c>
      <c r="Q16" s="29"/>
      <c r="R16" s="24">
        <f t="shared" si="2"/>
        <v>13</v>
      </c>
      <c r="S16" s="24"/>
      <c r="T16" s="25">
        <v>9</v>
      </c>
      <c r="U16" s="25"/>
      <c r="V16" s="25">
        <v>4</v>
      </c>
      <c r="W16" s="30"/>
      <c r="X16" s="28" t="s">
        <v>69</v>
      </c>
      <c r="Y16" s="29"/>
      <c r="Z16" s="24">
        <f t="shared" si="3"/>
        <v>34</v>
      </c>
      <c r="AA16" s="24"/>
      <c r="AB16" s="25">
        <v>17</v>
      </c>
      <c r="AC16" s="25"/>
      <c r="AD16" s="25">
        <v>17</v>
      </c>
      <c r="AE16" s="30"/>
      <c r="AF16" s="28" t="s">
        <v>70</v>
      </c>
      <c r="AG16" s="29"/>
      <c r="AH16" s="24">
        <f t="shared" si="4"/>
        <v>8</v>
      </c>
      <c r="AI16" s="24"/>
      <c r="AJ16" s="25">
        <v>0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0</v>
      </c>
      <c r="C17" s="24"/>
      <c r="D17" s="25">
        <v>0</v>
      </c>
      <c r="E17" s="25"/>
      <c r="F17" s="26">
        <v>0</v>
      </c>
      <c r="G17" s="27"/>
      <c r="H17" s="28" t="s">
        <v>72</v>
      </c>
      <c r="I17" s="29"/>
      <c r="J17" s="24">
        <f t="shared" si="1"/>
        <v>4</v>
      </c>
      <c r="K17" s="24"/>
      <c r="L17" s="25">
        <v>1</v>
      </c>
      <c r="M17" s="25"/>
      <c r="N17" s="25">
        <v>3</v>
      </c>
      <c r="O17" s="30"/>
      <c r="P17" s="28" t="s">
        <v>73</v>
      </c>
      <c r="Q17" s="29"/>
      <c r="R17" s="24">
        <f t="shared" si="2"/>
        <v>21</v>
      </c>
      <c r="S17" s="24"/>
      <c r="T17" s="25">
        <v>13</v>
      </c>
      <c r="U17" s="25"/>
      <c r="V17" s="25">
        <v>8</v>
      </c>
      <c r="W17" s="30"/>
      <c r="X17" s="28" t="s">
        <v>74</v>
      </c>
      <c r="Y17" s="29"/>
      <c r="Z17" s="24">
        <f t="shared" si="3"/>
        <v>16</v>
      </c>
      <c r="AA17" s="24"/>
      <c r="AB17" s="25">
        <v>8</v>
      </c>
      <c r="AC17" s="25"/>
      <c r="AD17" s="25">
        <v>8</v>
      </c>
      <c r="AE17" s="30"/>
      <c r="AF17" s="28" t="s">
        <v>75</v>
      </c>
      <c r="AG17" s="29"/>
      <c r="AH17" s="24">
        <f t="shared" si="4"/>
        <v>5</v>
      </c>
      <c r="AI17" s="24"/>
      <c r="AJ17" s="25">
        <v>0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2</v>
      </c>
      <c r="C18" s="24"/>
      <c r="D18" s="25">
        <v>1</v>
      </c>
      <c r="E18" s="25"/>
      <c r="F18" s="26">
        <v>1</v>
      </c>
      <c r="G18" s="27"/>
      <c r="H18" s="28" t="s">
        <v>77</v>
      </c>
      <c r="I18" s="29"/>
      <c r="J18" s="24">
        <f t="shared" si="1"/>
        <v>5</v>
      </c>
      <c r="K18" s="24"/>
      <c r="L18" s="25">
        <v>2</v>
      </c>
      <c r="M18" s="25"/>
      <c r="N18" s="25">
        <v>3</v>
      </c>
      <c r="O18" s="30"/>
      <c r="P18" s="28" t="s">
        <v>78</v>
      </c>
      <c r="Q18" s="29"/>
      <c r="R18" s="24">
        <f t="shared" si="2"/>
        <v>14</v>
      </c>
      <c r="S18" s="24"/>
      <c r="T18" s="25">
        <v>11</v>
      </c>
      <c r="U18" s="25"/>
      <c r="V18" s="25">
        <v>3</v>
      </c>
      <c r="W18" s="30"/>
      <c r="X18" s="28" t="s">
        <v>79</v>
      </c>
      <c r="Y18" s="29"/>
      <c r="Z18" s="24">
        <f t="shared" si="3"/>
        <v>27</v>
      </c>
      <c r="AA18" s="24"/>
      <c r="AB18" s="25">
        <v>18</v>
      </c>
      <c r="AC18" s="25"/>
      <c r="AD18" s="25">
        <v>9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0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2</v>
      </c>
      <c r="C19" s="24"/>
      <c r="D19" s="25">
        <v>0</v>
      </c>
      <c r="E19" s="25"/>
      <c r="F19" s="26">
        <v>2</v>
      </c>
      <c r="G19" s="27"/>
      <c r="H19" s="28" t="s">
        <v>82</v>
      </c>
      <c r="I19" s="29"/>
      <c r="J19" s="24">
        <f t="shared" si="1"/>
        <v>8</v>
      </c>
      <c r="K19" s="24"/>
      <c r="L19" s="25">
        <v>5</v>
      </c>
      <c r="M19" s="25"/>
      <c r="N19" s="25">
        <v>3</v>
      </c>
      <c r="O19" s="30"/>
      <c r="P19" s="28" t="s">
        <v>83</v>
      </c>
      <c r="Q19" s="29"/>
      <c r="R19" s="24">
        <f t="shared" si="2"/>
        <v>21</v>
      </c>
      <c r="S19" s="24"/>
      <c r="T19" s="25">
        <v>11</v>
      </c>
      <c r="U19" s="25"/>
      <c r="V19" s="25">
        <v>10</v>
      </c>
      <c r="W19" s="30"/>
      <c r="X19" s="28" t="s">
        <v>84</v>
      </c>
      <c r="Y19" s="29"/>
      <c r="Z19" s="24">
        <f t="shared" si="3"/>
        <v>17</v>
      </c>
      <c r="AA19" s="24"/>
      <c r="AB19" s="25">
        <v>8</v>
      </c>
      <c r="AC19" s="25"/>
      <c r="AD19" s="25">
        <v>9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3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5</v>
      </c>
      <c r="C20" s="24"/>
      <c r="D20" s="25">
        <v>4</v>
      </c>
      <c r="E20" s="25"/>
      <c r="F20" s="26">
        <v>1</v>
      </c>
      <c r="G20" s="27"/>
      <c r="H20" s="28" t="s">
        <v>87</v>
      </c>
      <c r="I20" s="29"/>
      <c r="J20" s="24">
        <f t="shared" si="1"/>
        <v>6</v>
      </c>
      <c r="K20" s="24"/>
      <c r="L20" s="25">
        <v>5</v>
      </c>
      <c r="M20" s="25"/>
      <c r="N20" s="25">
        <v>1</v>
      </c>
      <c r="O20" s="30"/>
      <c r="P20" s="28" t="s">
        <v>88</v>
      </c>
      <c r="Q20" s="29"/>
      <c r="R20" s="24">
        <f t="shared" si="2"/>
        <v>20</v>
      </c>
      <c r="S20" s="24"/>
      <c r="T20" s="25">
        <v>12</v>
      </c>
      <c r="U20" s="25"/>
      <c r="V20" s="25">
        <v>8</v>
      </c>
      <c r="W20" s="30"/>
      <c r="X20" s="28" t="s">
        <v>89</v>
      </c>
      <c r="Y20" s="29"/>
      <c r="Z20" s="24">
        <f t="shared" si="3"/>
        <v>17</v>
      </c>
      <c r="AA20" s="24"/>
      <c r="AB20" s="25">
        <v>10</v>
      </c>
      <c r="AC20" s="25"/>
      <c r="AD20" s="25">
        <v>7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2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2</v>
      </c>
      <c r="C21" s="24"/>
      <c r="D21" s="25">
        <v>2</v>
      </c>
      <c r="E21" s="25"/>
      <c r="F21" s="26">
        <v>0</v>
      </c>
      <c r="G21" s="27"/>
      <c r="H21" s="28" t="s">
        <v>92</v>
      </c>
      <c r="I21" s="29"/>
      <c r="J21" s="24">
        <f t="shared" si="1"/>
        <v>12</v>
      </c>
      <c r="K21" s="24"/>
      <c r="L21" s="25">
        <v>6</v>
      </c>
      <c r="M21" s="25"/>
      <c r="N21" s="25">
        <v>6</v>
      </c>
      <c r="O21" s="30"/>
      <c r="P21" s="28" t="s">
        <v>93</v>
      </c>
      <c r="Q21" s="29"/>
      <c r="R21" s="24">
        <f t="shared" si="2"/>
        <v>13</v>
      </c>
      <c r="S21" s="24"/>
      <c r="T21" s="25">
        <v>8</v>
      </c>
      <c r="U21" s="25"/>
      <c r="V21" s="25">
        <v>5</v>
      </c>
      <c r="W21" s="30"/>
      <c r="X21" s="28" t="s">
        <v>94</v>
      </c>
      <c r="Y21" s="29"/>
      <c r="Z21" s="24">
        <f t="shared" si="3"/>
        <v>16</v>
      </c>
      <c r="AA21" s="24"/>
      <c r="AB21" s="25">
        <v>5</v>
      </c>
      <c r="AC21" s="25"/>
      <c r="AD21" s="25">
        <v>11</v>
      </c>
      <c r="AE21" s="30"/>
      <c r="AF21" s="28" t="s">
        <v>95</v>
      </c>
      <c r="AG21" s="29"/>
      <c r="AH21" s="24">
        <f t="shared" si="4"/>
        <v>0</v>
      </c>
      <c r="AI21" s="24"/>
      <c r="AJ21" s="25">
        <v>0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5</v>
      </c>
      <c r="C22" s="24"/>
      <c r="D22" s="25">
        <v>3</v>
      </c>
      <c r="E22" s="25"/>
      <c r="F22" s="26">
        <v>2</v>
      </c>
      <c r="G22" s="27"/>
      <c r="H22" s="28" t="s">
        <v>97</v>
      </c>
      <c r="I22" s="29"/>
      <c r="J22" s="24">
        <f t="shared" si="1"/>
        <v>5</v>
      </c>
      <c r="K22" s="24"/>
      <c r="L22" s="25">
        <v>3</v>
      </c>
      <c r="M22" s="25"/>
      <c r="N22" s="25">
        <v>2</v>
      </c>
      <c r="O22" s="30"/>
      <c r="P22" s="28" t="s">
        <v>98</v>
      </c>
      <c r="Q22" s="29"/>
      <c r="R22" s="24">
        <f t="shared" si="2"/>
        <v>13</v>
      </c>
      <c r="S22" s="24"/>
      <c r="T22" s="25">
        <v>11</v>
      </c>
      <c r="U22" s="25"/>
      <c r="V22" s="25">
        <v>2</v>
      </c>
      <c r="W22" s="30"/>
      <c r="X22" s="28" t="s">
        <v>99</v>
      </c>
      <c r="Y22" s="29"/>
      <c r="Z22" s="24">
        <f t="shared" si="3"/>
        <v>14</v>
      </c>
      <c r="AA22" s="24"/>
      <c r="AB22" s="25">
        <v>6</v>
      </c>
      <c r="AC22" s="25"/>
      <c r="AD22" s="25">
        <v>8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7</v>
      </c>
      <c r="C23" s="33"/>
      <c r="D23" s="34">
        <v>4</v>
      </c>
      <c r="E23" s="34"/>
      <c r="F23" s="35">
        <v>3</v>
      </c>
      <c r="G23" s="36"/>
      <c r="H23" s="37" t="s">
        <v>102</v>
      </c>
      <c r="I23" s="38"/>
      <c r="J23" s="33">
        <f t="shared" si="1"/>
        <v>7</v>
      </c>
      <c r="K23" s="33"/>
      <c r="L23" s="34">
        <v>4</v>
      </c>
      <c r="M23" s="34"/>
      <c r="N23" s="34">
        <v>3</v>
      </c>
      <c r="O23" s="39"/>
      <c r="P23" s="37" t="s">
        <v>103</v>
      </c>
      <c r="Q23" s="38"/>
      <c r="R23" s="33">
        <f t="shared" si="2"/>
        <v>13</v>
      </c>
      <c r="S23" s="33"/>
      <c r="T23" s="34">
        <v>5</v>
      </c>
      <c r="U23" s="34"/>
      <c r="V23" s="34">
        <v>8</v>
      </c>
      <c r="W23" s="39"/>
      <c r="X23" s="37" t="s">
        <v>104</v>
      </c>
      <c r="Y23" s="38"/>
      <c r="Z23" s="33">
        <f t="shared" si="3"/>
        <v>13</v>
      </c>
      <c r="AA23" s="33"/>
      <c r="AB23" s="34">
        <v>3</v>
      </c>
      <c r="AC23" s="34"/>
      <c r="AD23" s="34">
        <v>10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</v>
      </c>
      <c r="D27" s="62"/>
      <c r="E27" s="63">
        <f>SUM(E28:F29)</f>
        <v>23</v>
      </c>
      <c r="F27" s="62"/>
      <c r="G27" s="63">
        <f>SUM(G28:H29)</f>
        <v>4</v>
      </c>
      <c r="H27" s="62"/>
      <c r="I27" s="63">
        <f>SUM(I28:J29)</f>
        <v>9</v>
      </c>
      <c r="J27" s="62"/>
      <c r="K27" s="63">
        <f>SUM(K28:L29)</f>
        <v>12</v>
      </c>
      <c r="L27" s="62"/>
      <c r="M27" s="63">
        <f>SUM(M28:N29)</f>
        <v>57</v>
      </c>
      <c r="N27" s="62"/>
      <c r="O27" s="63">
        <f>SUM(O28:P29)</f>
        <v>58</v>
      </c>
      <c r="P27" s="62"/>
      <c r="Q27" s="63">
        <f>SUM(Q28:R29)</f>
        <v>129</v>
      </c>
      <c r="R27" s="62"/>
      <c r="S27" s="63">
        <f>SUM(S28:T29)</f>
        <v>164</v>
      </c>
      <c r="T27" s="62"/>
      <c r="U27" s="63">
        <f>SUM(U28:V29)</f>
        <v>71</v>
      </c>
      <c r="V27" s="62"/>
      <c r="W27" s="63">
        <f>SUM(W28:X29)</f>
        <v>85</v>
      </c>
      <c r="X27" s="62"/>
      <c r="Y27" s="63">
        <f>SUM(Y28:Z29)</f>
        <v>120</v>
      </c>
      <c r="Z27" s="62"/>
      <c r="AA27" s="63">
        <f>SUM(AA28:AB29)</f>
        <v>77</v>
      </c>
      <c r="AB27" s="62"/>
      <c r="AC27" s="63">
        <f>SUM(AC28:AD29)</f>
        <v>112</v>
      </c>
      <c r="AD27" s="62"/>
      <c r="AE27" s="63">
        <f>SUM(AE28:AF29)</f>
        <v>52</v>
      </c>
      <c r="AF27" s="62"/>
      <c r="AG27" s="63">
        <f>SUM(AG28:AH29)</f>
        <v>2</v>
      </c>
      <c r="AH27" s="62"/>
      <c r="AI27" s="64">
        <f>SUM(C27:AH27)</f>
        <v>982</v>
      </c>
      <c r="AJ27" s="65"/>
      <c r="AK27" s="66">
        <v>589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</v>
      </c>
      <c r="D28" s="71"/>
      <c r="E28" s="72">
        <f>SUM(D10:E15)</f>
        <v>12</v>
      </c>
      <c r="F28" s="71"/>
      <c r="G28" s="72">
        <f>SUM(D16:E18)</f>
        <v>2</v>
      </c>
      <c r="H28" s="71"/>
      <c r="I28" s="72">
        <f>SUM(D19:E21)</f>
        <v>6</v>
      </c>
      <c r="J28" s="71"/>
      <c r="K28" s="72">
        <f>SUM(D22:E23)</f>
        <v>7</v>
      </c>
      <c r="L28" s="71"/>
      <c r="M28" s="72">
        <f>SUM(L4:M13)</f>
        <v>37</v>
      </c>
      <c r="N28" s="71"/>
      <c r="O28" s="72">
        <f>SUM(L14:M23)</f>
        <v>34</v>
      </c>
      <c r="P28" s="71"/>
      <c r="Q28" s="72">
        <f>SUM(T4:U13)</f>
        <v>86</v>
      </c>
      <c r="R28" s="71"/>
      <c r="S28" s="72">
        <f>SUM(T14:U23)</f>
        <v>111</v>
      </c>
      <c r="T28" s="71"/>
      <c r="U28" s="72">
        <f>SUM(AB4:AC8)</f>
        <v>43</v>
      </c>
      <c r="V28" s="71"/>
      <c r="W28" s="72">
        <f>SUM(AB9:AC13)</f>
        <v>46</v>
      </c>
      <c r="X28" s="71"/>
      <c r="Y28" s="72">
        <f>SUM(AB14:AC18)</f>
        <v>66</v>
      </c>
      <c r="Z28" s="71"/>
      <c r="AA28" s="72">
        <f>SUM(AB19:AC23)</f>
        <v>32</v>
      </c>
      <c r="AB28" s="71"/>
      <c r="AC28" s="72">
        <f>SUM(AJ4:AK13)</f>
        <v>48</v>
      </c>
      <c r="AD28" s="71"/>
      <c r="AE28" s="72">
        <f>SUM(AJ14:AK23)</f>
        <v>9</v>
      </c>
      <c r="AF28" s="71"/>
      <c r="AG28" s="72">
        <f>AJ24</f>
        <v>0</v>
      </c>
      <c r="AH28" s="71"/>
      <c r="AI28" s="73">
        <f>SUM(C28:AH28)</f>
        <v>541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5</v>
      </c>
      <c r="D29" s="78"/>
      <c r="E29" s="79">
        <f>SUM(F10:G15)</f>
        <v>11</v>
      </c>
      <c r="F29" s="78"/>
      <c r="G29" s="79">
        <f>SUM(F16:G18)</f>
        <v>2</v>
      </c>
      <c r="H29" s="78"/>
      <c r="I29" s="79">
        <f>SUM(F19:G21)</f>
        <v>3</v>
      </c>
      <c r="J29" s="78"/>
      <c r="K29" s="79">
        <f>SUM(F22:G23)</f>
        <v>5</v>
      </c>
      <c r="L29" s="78"/>
      <c r="M29" s="79">
        <f>SUM(N4:O13)</f>
        <v>20</v>
      </c>
      <c r="N29" s="78"/>
      <c r="O29" s="79">
        <f>SUM(N14:O23)</f>
        <v>24</v>
      </c>
      <c r="P29" s="78"/>
      <c r="Q29" s="79">
        <f>SUM(V4:W13)</f>
        <v>43</v>
      </c>
      <c r="R29" s="78"/>
      <c r="S29" s="79">
        <f>SUM(V14:W23)</f>
        <v>53</v>
      </c>
      <c r="T29" s="78"/>
      <c r="U29" s="79">
        <f>SUM(AD4:AE8)</f>
        <v>28</v>
      </c>
      <c r="V29" s="78"/>
      <c r="W29" s="79">
        <f>SUM(AD9:AE13)</f>
        <v>39</v>
      </c>
      <c r="X29" s="78"/>
      <c r="Y29" s="79">
        <f>SUM(AD14:AE18)</f>
        <v>54</v>
      </c>
      <c r="Z29" s="78"/>
      <c r="AA29" s="79">
        <f>SUM(AD19:AE23)</f>
        <v>45</v>
      </c>
      <c r="AB29" s="78"/>
      <c r="AC29" s="79">
        <f>SUM(AL4:AM13)</f>
        <v>64</v>
      </c>
      <c r="AD29" s="78"/>
      <c r="AE29" s="79">
        <f>SUM(AL14:AM23)</f>
        <v>43</v>
      </c>
      <c r="AF29" s="78"/>
      <c r="AG29" s="79">
        <f>AL24</f>
        <v>2</v>
      </c>
      <c r="AH29" s="78"/>
      <c r="AI29" s="80">
        <f>SUM(C29:AH29)</f>
        <v>441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34</v>
      </c>
      <c r="D31" s="92"/>
      <c r="E31" s="92"/>
      <c r="F31" s="93">
        <f>C31/AI27</f>
        <v>0.034623217922606926</v>
      </c>
      <c r="G31" s="93"/>
      <c r="H31" s="94"/>
      <c r="I31" s="95">
        <f>SUM(I27:V27)</f>
        <v>500</v>
      </c>
      <c r="J31" s="96"/>
      <c r="K31" s="96"/>
      <c r="L31" s="96"/>
      <c r="M31" s="96"/>
      <c r="N31" s="96"/>
      <c r="O31" s="96"/>
      <c r="P31" s="97">
        <f>I31/AI27</f>
        <v>0.5091649694501018</v>
      </c>
      <c r="Q31" s="97"/>
      <c r="R31" s="97"/>
      <c r="S31" s="97"/>
      <c r="T31" s="97"/>
      <c r="U31" s="97"/>
      <c r="V31" s="98"/>
      <c r="W31" s="95">
        <f>SUM(W27:AH27)</f>
        <v>448</v>
      </c>
      <c r="X31" s="99"/>
      <c r="Y31" s="99"/>
      <c r="Z31" s="99"/>
      <c r="AA31" s="99"/>
      <c r="AB31" s="99"/>
      <c r="AC31" s="97">
        <f>W31/AI27</f>
        <v>0.45621181262729127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</v>
      </c>
      <c r="C4" s="15"/>
      <c r="D4" s="16">
        <v>1</v>
      </c>
      <c r="E4" s="16"/>
      <c r="F4" s="17">
        <v>2</v>
      </c>
      <c r="G4" s="18"/>
      <c r="H4" s="19" t="s">
        <v>7</v>
      </c>
      <c r="I4" s="20"/>
      <c r="J4" s="15">
        <f aca="true" t="shared" si="1" ref="J4:J23">SUM(L4:N4)</f>
        <v>6</v>
      </c>
      <c r="K4" s="15"/>
      <c r="L4" s="16">
        <v>4</v>
      </c>
      <c r="M4" s="16"/>
      <c r="N4" s="16">
        <v>2</v>
      </c>
      <c r="O4" s="21"/>
      <c r="P4" s="19" t="s">
        <v>8</v>
      </c>
      <c r="Q4" s="20"/>
      <c r="R4" s="15">
        <f aca="true" t="shared" si="2" ref="R4:R23">SUM(T4:V4)</f>
        <v>10</v>
      </c>
      <c r="S4" s="15"/>
      <c r="T4" s="16">
        <v>2</v>
      </c>
      <c r="U4" s="16"/>
      <c r="V4" s="16">
        <v>8</v>
      </c>
      <c r="W4" s="21"/>
      <c r="X4" s="19" t="s">
        <v>9</v>
      </c>
      <c r="Y4" s="20"/>
      <c r="Z4" s="15">
        <f aca="true" t="shared" si="3" ref="Z4:Z23">SUM(AB4:AD4)</f>
        <v>14</v>
      </c>
      <c r="AA4" s="15"/>
      <c r="AB4" s="16">
        <v>7</v>
      </c>
      <c r="AC4" s="16"/>
      <c r="AD4" s="16">
        <v>7</v>
      </c>
      <c r="AE4" s="21"/>
      <c r="AF4" s="19" t="s">
        <v>10</v>
      </c>
      <c r="AG4" s="20"/>
      <c r="AH4" s="15">
        <f aca="true" t="shared" si="4" ref="AH4:AH24">SUM(AJ4:AL4)</f>
        <v>21</v>
      </c>
      <c r="AI4" s="15"/>
      <c r="AJ4" s="16">
        <v>10</v>
      </c>
      <c r="AK4" s="16"/>
      <c r="AL4" s="16">
        <v>11</v>
      </c>
      <c r="AM4" s="22"/>
    </row>
    <row r="5" spans="1:39" s="13" customFormat="1" ht="18" customHeight="1">
      <c r="A5" s="23" t="s">
        <v>11</v>
      </c>
      <c r="B5" s="24">
        <f t="shared" si="0"/>
        <v>1</v>
      </c>
      <c r="C5" s="24"/>
      <c r="D5" s="25">
        <v>1</v>
      </c>
      <c r="E5" s="25"/>
      <c r="F5" s="26">
        <v>0</v>
      </c>
      <c r="G5" s="27"/>
      <c r="H5" s="28" t="s">
        <v>12</v>
      </c>
      <c r="I5" s="29"/>
      <c r="J5" s="24">
        <f t="shared" si="1"/>
        <v>9</v>
      </c>
      <c r="K5" s="24"/>
      <c r="L5" s="25">
        <v>3</v>
      </c>
      <c r="M5" s="25"/>
      <c r="N5" s="25">
        <v>6</v>
      </c>
      <c r="O5" s="30"/>
      <c r="P5" s="28" t="s">
        <v>13</v>
      </c>
      <c r="Q5" s="29"/>
      <c r="R5" s="24">
        <f t="shared" si="2"/>
        <v>8</v>
      </c>
      <c r="S5" s="24"/>
      <c r="T5" s="25">
        <v>3</v>
      </c>
      <c r="U5" s="25"/>
      <c r="V5" s="25">
        <v>5</v>
      </c>
      <c r="W5" s="30"/>
      <c r="X5" s="28" t="s">
        <v>14</v>
      </c>
      <c r="Y5" s="29"/>
      <c r="Z5" s="24">
        <f t="shared" si="3"/>
        <v>20</v>
      </c>
      <c r="AA5" s="24"/>
      <c r="AB5" s="25">
        <v>8</v>
      </c>
      <c r="AC5" s="25"/>
      <c r="AD5" s="25">
        <v>12</v>
      </c>
      <c r="AE5" s="30"/>
      <c r="AF5" s="28" t="s">
        <v>15</v>
      </c>
      <c r="AG5" s="29"/>
      <c r="AH5" s="24">
        <f t="shared" si="4"/>
        <v>15</v>
      </c>
      <c r="AI5" s="24"/>
      <c r="AJ5" s="25">
        <v>8</v>
      </c>
      <c r="AK5" s="25"/>
      <c r="AL5" s="25">
        <v>7</v>
      </c>
      <c r="AM5" s="31"/>
    </row>
    <row r="6" spans="1:39" s="13" customFormat="1" ht="18" customHeight="1">
      <c r="A6" s="23" t="s">
        <v>16</v>
      </c>
      <c r="B6" s="24">
        <f t="shared" si="0"/>
        <v>3</v>
      </c>
      <c r="C6" s="24"/>
      <c r="D6" s="25">
        <v>1</v>
      </c>
      <c r="E6" s="25"/>
      <c r="F6" s="26">
        <v>2</v>
      </c>
      <c r="G6" s="27"/>
      <c r="H6" s="28" t="s">
        <v>17</v>
      </c>
      <c r="I6" s="29"/>
      <c r="J6" s="24">
        <f t="shared" si="1"/>
        <v>7</v>
      </c>
      <c r="K6" s="24"/>
      <c r="L6" s="25">
        <v>3</v>
      </c>
      <c r="M6" s="25"/>
      <c r="N6" s="25">
        <v>4</v>
      </c>
      <c r="O6" s="30"/>
      <c r="P6" s="28" t="s">
        <v>18</v>
      </c>
      <c r="Q6" s="29"/>
      <c r="R6" s="24">
        <f t="shared" si="2"/>
        <v>10</v>
      </c>
      <c r="S6" s="24"/>
      <c r="T6" s="25">
        <v>7</v>
      </c>
      <c r="U6" s="25"/>
      <c r="V6" s="25">
        <v>3</v>
      </c>
      <c r="W6" s="30"/>
      <c r="X6" s="28" t="s">
        <v>19</v>
      </c>
      <c r="Y6" s="29"/>
      <c r="Z6" s="24">
        <f t="shared" si="3"/>
        <v>14</v>
      </c>
      <c r="AA6" s="24"/>
      <c r="AB6" s="25">
        <v>7</v>
      </c>
      <c r="AC6" s="25"/>
      <c r="AD6" s="25">
        <v>7</v>
      </c>
      <c r="AE6" s="30"/>
      <c r="AF6" s="28" t="s">
        <v>20</v>
      </c>
      <c r="AG6" s="29"/>
      <c r="AH6" s="24">
        <f t="shared" si="4"/>
        <v>12</v>
      </c>
      <c r="AI6" s="24"/>
      <c r="AJ6" s="25">
        <v>8</v>
      </c>
      <c r="AK6" s="25"/>
      <c r="AL6" s="25">
        <v>4</v>
      </c>
      <c r="AM6" s="31"/>
    </row>
    <row r="7" spans="1:39" s="13" customFormat="1" ht="18" customHeight="1">
      <c r="A7" s="23" t="s">
        <v>21</v>
      </c>
      <c r="B7" s="24">
        <f t="shared" si="0"/>
        <v>3</v>
      </c>
      <c r="C7" s="24"/>
      <c r="D7" s="25">
        <v>2</v>
      </c>
      <c r="E7" s="25"/>
      <c r="F7" s="26">
        <v>1</v>
      </c>
      <c r="G7" s="27"/>
      <c r="H7" s="28" t="s">
        <v>22</v>
      </c>
      <c r="I7" s="29"/>
      <c r="J7" s="24">
        <f t="shared" si="1"/>
        <v>4</v>
      </c>
      <c r="K7" s="24"/>
      <c r="L7" s="25">
        <v>2</v>
      </c>
      <c r="M7" s="25"/>
      <c r="N7" s="25">
        <v>2</v>
      </c>
      <c r="O7" s="30"/>
      <c r="P7" s="28" t="s">
        <v>23</v>
      </c>
      <c r="Q7" s="29"/>
      <c r="R7" s="24">
        <f t="shared" si="2"/>
        <v>18</v>
      </c>
      <c r="S7" s="24"/>
      <c r="T7" s="25">
        <v>15</v>
      </c>
      <c r="U7" s="25"/>
      <c r="V7" s="25">
        <v>3</v>
      </c>
      <c r="W7" s="30"/>
      <c r="X7" s="28" t="s">
        <v>24</v>
      </c>
      <c r="Y7" s="29"/>
      <c r="Z7" s="24">
        <f t="shared" si="3"/>
        <v>31</v>
      </c>
      <c r="AA7" s="24"/>
      <c r="AB7" s="25">
        <v>15</v>
      </c>
      <c r="AC7" s="25"/>
      <c r="AD7" s="25">
        <v>16</v>
      </c>
      <c r="AE7" s="30"/>
      <c r="AF7" s="28" t="s">
        <v>25</v>
      </c>
      <c r="AG7" s="29"/>
      <c r="AH7" s="24">
        <f t="shared" si="4"/>
        <v>12</v>
      </c>
      <c r="AI7" s="24"/>
      <c r="AJ7" s="25">
        <v>6</v>
      </c>
      <c r="AK7" s="25"/>
      <c r="AL7" s="25">
        <v>6</v>
      </c>
      <c r="AM7" s="31"/>
    </row>
    <row r="8" spans="1:39" s="13" customFormat="1" ht="18" customHeight="1">
      <c r="A8" s="23" t="s">
        <v>26</v>
      </c>
      <c r="B8" s="24">
        <f t="shared" si="0"/>
        <v>4</v>
      </c>
      <c r="C8" s="24"/>
      <c r="D8" s="25">
        <v>2</v>
      </c>
      <c r="E8" s="25"/>
      <c r="F8" s="26">
        <v>2</v>
      </c>
      <c r="G8" s="27"/>
      <c r="H8" s="28" t="s">
        <v>27</v>
      </c>
      <c r="I8" s="29"/>
      <c r="J8" s="24">
        <f t="shared" si="1"/>
        <v>6</v>
      </c>
      <c r="K8" s="24"/>
      <c r="L8" s="25">
        <v>4</v>
      </c>
      <c r="M8" s="25"/>
      <c r="N8" s="25">
        <v>2</v>
      </c>
      <c r="O8" s="30"/>
      <c r="P8" s="28" t="s">
        <v>28</v>
      </c>
      <c r="Q8" s="29"/>
      <c r="R8" s="24">
        <f t="shared" si="2"/>
        <v>10</v>
      </c>
      <c r="S8" s="24"/>
      <c r="T8" s="25">
        <v>8</v>
      </c>
      <c r="U8" s="25"/>
      <c r="V8" s="25">
        <v>2</v>
      </c>
      <c r="W8" s="30"/>
      <c r="X8" s="28" t="s">
        <v>29</v>
      </c>
      <c r="Y8" s="29"/>
      <c r="Z8" s="24">
        <f t="shared" si="3"/>
        <v>15</v>
      </c>
      <c r="AA8" s="24"/>
      <c r="AB8" s="25">
        <v>9</v>
      </c>
      <c r="AC8" s="25"/>
      <c r="AD8" s="25">
        <v>6</v>
      </c>
      <c r="AE8" s="30"/>
      <c r="AF8" s="28" t="s">
        <v>30</v>
      </c>
      <c r="AG8" s="29"/>
      <c r="AH8" s="24">
        <f t="shared" si="4"/>
        <v>13</v>
      </c>
      <c r="AI8" s="24"/>
      <c r="AJ8" s="25">
        <v>7</v>
      </c>
      <c r="AK8" s="25"/>
      <c r="AL8" s="25">
        <v>6</v>
      </c>
      <c r="AM8" s="31"/>
    </row>
    <row r="9" spans="1:39" s="13" customFormat="1" ht="18" customHeight="1">
      <c r="A9" s="23" t="s">
        <v>31</v>
      </c>
      <c r="B9" s="24">
        <f t="shared" si="0"/>
        <v>1</v>
      </c>
      <c r="C9" s="24"/>
      <c r="D9" s="25">
        <v>1</v>
      </c>
      <c r="E9" s="25"/>
      <c r="F9" s="26">
        <v>0</v>
      </c>
      <c r="G9" s="27"/>
      <c r="H9" s="28" t="s">
        <v>32</v>
      </c>
      <c r="I9" s="29"/>
      <c r="J9" s="24">
        <f t="shared" si="1"/>
        <v>8</v>
      </c>
      <c r="K9" s="24"/>
      <c r="L9" s="25">
        <v>4</v>
      </c>
      <c r="M9" s="25"/>
      <c r="N9" s="25">
        <v>4</v>
      </c>
      <c r="O9" s="30"/>
      <c r="P9" s="28" t="s">
        <v>33</v>
      </c>
      <c r="Q9" s="29"/>
      <c r="R9" s="24">
        <f t="shared" si="2"/>
        <v>18</v>
      </c>
      <c r="S9" s="24"/>
      <c r="T9" s="25">
        <v>10</v>
      </c>
      <c r="U9" s="25"/>
      <c r="V9" s="25">
        <v>8</v>
      </c>
      <c r="W9" s="30"/>
      <c r="X9" s="28" t="s">
        <v>34</v>
      </c>
      <c r="Y9" s="29"/>
      <c r="Z9" s="24">
        <f t="shared" si="3"/>
        <v>17</v>
      </c>
      <c r="AA9" s="24"/>
      <c r="AB9" s="25">
        <v>5</v>
      </c>
      <c r="AC9" s="25"/>
      <c r="AD9" s="25">
        <v>12</v>
      </c>
      <c r="AE9" s="30"/>
      <c r="AF9" s="28" t="s">
        <v>35</v>
      </c>
      <c r="AG9" s="29"/>
      <c r="AH9" s="24">
        <f t="shared" si="4"/>
        <v>11</v>
      </c>
      <c r="AI9" s="24"/>
      <c r="AJ9" s="25">
        <v>5</v>
      </c>
      <c r="AK9" s="25"/>
      <c r="AL9" s="25">
        <v>6</v>
      </c>
      <c r="AM9" s="31"/>
    </row>
    <row r="10" spans="1:39" s="13" customFormat="1" ht="18" customHeight="1">
      <c r="A10" s="23" t="s">
        <v>36</v>
      </c>
      <c r="B10" s="24">
        <f t="shared" si="0"/>
        <v>5</v>
      </c>
      <c r="C10" s="24"/>
      <c r="D10" s="25">
        <v>2</v>
      </c>
      <c r="E10" s="25"/>
      <c r="F10" s="26">
        <v>3</v>
      </c>
      <c r="G10" s="27"/>
      <c r="H10" s="28" t="s">
        <v>37</v>
      </c>
      <c r="I10" s="29"/>
      <c r="J10" s="24">
        <f t="shared" si="1"/>
        <v>4</v>
      </c>
      <c r="K10" s="24"/>
      <c r="L10" s="25">
        <v>0</v>
      </c>
      <c r="M10" s="25"/>
      <c r="N10" s="25">
        <v>4</v>
      </c>
      <c r="O10" s="30"/>
      <c r="P10" s="28" t="s">
        <v>38</v>
      </c>
      <c r="Q10" s="29"/>
      <c r="R10" s="24">
        <f t="shared" si="2"/>
        <v>12</v>
      </c>
      <c r="S10" s="24"/>
      <c r="T10" s="25">
        <v>7</v>
      </c>
      <c r="U10" s="25"/>
      <c r="V10" s="25">
        <v>5</v>
      </c>
      <c r="W10" s="30"/>
      <c r="X10" s="28" t="s">
        <v>39</v>
      </c>
      <c r="Y10" s="29"/>
      <c r="Z10" s="24">
        <f t="shared" si="3"/>
        <v>27</v>
      </c>
      <c r="AA10" s="24"/>
      <c r="AB10" s="25">
        <v>15</v>
      </c>
      <c r="AC10" s="25"/>
      <c r="AD10" s="25">
        <v>12</v>
      </c>
      <c r="AE10" s="30"/>
      <c r="AF10" s="28" t="s">
        <v>40</v>
      </c>
      <c r="AG10" s="29"/>
      <c r="AH10" s="24">
        <f t="shared" si="4"/>
        <v>11</v>
      </c>
      <c r="AI10" s="24"/>
      <c r="AJ10" s="25">
        <v>4</v>
      </c>
      <c r="AK10" s="25"/>
      <c r="AL10" s="25">
        <v>7</v>
      </c>
      <c r="AM10" s="31"/>
    </row>
    <row r="11" spans="1:39" s="13" customFormat="1" ht="18" customHeight="1">
      <c r="A11" s="23" t="s">
        <v>41</v>
      </c>
      <c r="B11" s="24">
        <f t="shared" si="0"/>
        <v>2</v>
      </c>
      <c r="C11" s="24"/>
      <c r="D11" s="25">
        <v>1</v>
      </c>
      <c r="E11" s="25"/>
      <c r="F11" s="26">
        <v>1</v>
      </c>
      <c r="G11" s="27"/>
      <c r="H11" s="28" t="s">
        <v>42</v>
      </c>
      <c r="I11" s="29"/>
      <c r="J11" s="24">
        <f t="shared" si="1"/>
        <v>5</v>
      </c>
      <c r="K11" s="24"/>
      <c r="L11" s="25">
        <v>3</v>
      </c>
      <c r="M11" s="25"/>
      <c r="N11" s="25">
        <v>2</v>
      </c>
      <c r="O11" s="30"/>
      <c r="P11" s="28" t="s">
        <v>43</v>
      </c>
      <c r="Q11" s="29"/>
      <c r="R11" s="24">
        <f t="shared" si="2"/>
        <v>13</v>
      </c>
      <c r="S11" s="24"/>
      <c r="T11" s="25">
        <v>4</v>
      </c>
      <c r="U11" s="25"/>
      <c r="V11" s="25">
        <v>9</v>
      </c>
      <c r="W11" s="30"/>
      <c r="X11" s="28" t="s">
        <v>44</v>
      </c>
      <c r="Y11" s="29"/>
      <c r="Z11" s="24">
        <f t="shared" si="3"/>
        <v>28</v>
      </c>
      <c r="AA11" s="24"/>
      <c r="AB11" s="25">
        <v>12</v>
      </c>
      <c r="AC11" s="25"/>
      <c r="AD11" s="25">
        <v>16</v>
      </c>
      <c r="AE11" s="30"/>
      <c r="AF11" s="28" t="s">
        <v>45</v>
      </c>
      <c r="AG11" s="29"/>
      <c r="AH11" s="24">
        <f t="shared" si="4"/>
        <v>8</v>
      </c>
      <c r="AI11" s="24"/>
      <c r="AJ11" s="25">
        <v>2</v>
      </c>
      <c r="AK11" s="25"/>
      <c r="AL11" s="25">
        <v>6</v>
      </c>
      <c r="AM11" s="31"/>
    </row>
    <row r="12" spans="1:39" s="13" customFormat="1" ht="18" customHeight="1">
      <c r="A12" s="23" t="s">
        <v>46</v>
      </c>
      <c r="B12" s="24">
        <f t="shared" si="0"/>
        <v>4</v>
      </c>
      <c r="C12" s="24"/>
      <c r="D12" s="25">
        <v>4</v>
      </c>
      <c r="E12" s="25"/>
      <c r="F12" s="26">
        <v>0</v>
      </c>
      <c r="G12" s="27"/>
      <c r="H12" s="28" t="s">
        <v>47</v>
      </c>
      <c r="I12" s="29"/>
      <c r="J12" s="24">
        <f t="shared" si="1"/>
        <v>10</v>
      </c>
      <c r="K12" s="24"/>
      <c r="L12" s="25">
        <v>5</v>
      </c>
      <c r="M12" s="25"/>
      <c r="N12" s="25">
        <v>5</v>
      </c>
      <c r="O12" s="30"/>
      <c r="P12" s="28" t="s">
        <v>48</v>
      </c>
      <c r="Q12" s="29"/>
      <c r="R12" s="24">
        <f t="shared" si="2"/>
        <v>17</v>
      </c>
      <c r="S12" s="24"/>
      <c r="T12" s="25">
        <v>8</v>
      </c>
      <c r="U12" s="25"/>
      <c r="V12" s="25">
        <v>9</v>
      </c>
      <c r="W12" s="30"/>
      <c r="X12" s="28" t="s">
        <v>49</v>
      </c>
      <c r="Y12" s="29"/>
      <c r="Z12" s="24">
        <f t="shared" si="3"/>
        <v>25</v>
      </c>
      <c r="AA12" s="24"/>
      <c r="AB12" s="25">
        <v>14</v>
      </c>
      <c r="AC12" s="25"/>
      <c r="AD12" s="25">
        <v>11</v>
      </c>
      <c r="AE12" s="30"/>
      <c r="AF12" s="28" t="s">
        <v>50</v>
      </c>
      <c r="AG12" s="29"/>
      <c r="AH12" s="24">
        <f t="shared" si="4"/>
        <v>8</v>
      </c>
      <c r="AI12" s="24"/>
      <c r="AJ12" s="25">
        <v>3</v>
      </c>
      <c r="AK12" s="25"/>
      <c r="AL12" s="25">
        <v>5</v>
      </c>
      <c r="AM12" s="31"/>
    </row>
    <row r="13" spans="1:39" s="13" customFormat="1" ht="18" customHeight="1">
      <c r="A13" s="23" t="s">
        <v>51</v>
      </c>
      <c r="B13" s="24">
        <f t="shared" si="0"/>
        <v>8</v>
      </c>
      <c r="C13" s="24"/>
      <c r="D13" s="25">
        <v>3</v>
      </c>
      <c r="E13" s="25"/>
      <c r="F13" s="26">
        <v>5</v>
      </c>
      <c r="G13" s="27"/>
      <c r="H13" s="28" t="s">
        <v>52</v>
      </c>
      <c r="I13" s="29"/>
      <c r="J13" s="24">
        <f t="shared" si="1"/>
        <v>5</v>
      </c>
      <c r="K13" s="24"/>
      <c r="L13" s="25">
        <v>3</v>
      </c>
      <c r="M13" s="25"/>
      <c r="N13" s="25">
        <v>2</v>
      </c>
      <c r="O13" s="30"/>
      <c r="P13" s="28" t="s">
        <v>53</v>
      </c>
      <c r="Q13" s="29"/>
      <c r="R13" s="24">
        <f t="shared" si="2"/>
        <v>10</v>
      </c>
      <c r="S13" s="24"/>
      <c r="T13" s="25">
        <v>6</v>
      </c>
      <c r="U13" s="25"/>
      <c r="V13" s="25">
        <v>4</v>
      </c>
      <c r="W13" s="30"/>
      <c r="X13" s="28" t="s">
        <v>54</v>
      </c>
      <c r="Y13" s="29"/>
      <c r="Z13" s="24">
        <f t="shared" si="3"/>
        <v>15</v>
      </c>
      <c r="AA13" s="24"/>
      <c r="AB13" s="25">
        <v>6</v>
      </c>
      <c r="AC13" s="25"/>
      <c r="AD13" s="25">
        <v>9</v>
      </c>
      <c r="AE13" s="30"/>
      <c r="AF13" s="28" t="s">
        <v>55</v>
      </c>
      <c r="AG13" s="29"/>
      <c r="AH13" s="24">
        <f t="shared" si="4"/>
        <v>13</v>
      </c>
      <c r="AI13" s="24"/>
      <c r="AJ13" s="25">
        <v>2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4</v>
      </c>
      <c r="C14" s="24"/>
      <c r="D14" s="25">
        <v>3</v>
      </c>
      <c r="E14" s="25"/>
      <c r="F14" s="26">
        <v>1</v>
      </c>
      <c r="G14" s="27"/>
      <c r="H14" s="28" t="s">
        <v>57</v>
      </c>
      <c r="I14" s="29"/>
      <c r="J14" s="24">
        <f t="shared" si="1"/>
        <v>7</v>
      </c>
      <c r="K14" s="24"/>
      <c r="L14" s="25">
        <v>6</v>
      </c>
      <c r="M14" s="25"/>
      <c r="N14" s="25">
        <v>1</v>
      </c>
      <c r="O14" s="30"/>
      <c r="P14" s="28" t="s">
        <v>58</v>
      </c>
      <c r="Q14" s="29"/>
      <c r="R14" s="24">
        <f t="shared" si="2"/>
        <v>14</v>
      </c>
      <c r="S14" s="24"/>
      <c r="T14" s="25">
        <v>11</v>
      </c>
      <c r="U14" s="25"/>
      <c r="V14" s="25">
        <v>3</v>
      </c>
      <c r="W14" s="30"/>
      <c r="X14" s="28" t="s">
        <v>59</v>
      </c>
      <c r="Y14" s="29"/>
      <c r="Z14" s="24">
        <f t="shared" si="3"/>
        <v>30</v>
      </c>
      <c r="AA14" s="24"/>
      <c r="AB14" s="25">
        <v>16</v>
      </c>
      <c r="AC14" s="25"/>
      <c r="AD14" s="25">
        <v>14</v>
      </c>
      <c r="AE14" s="30"/>
      <c r="AF14" s="28" t="s">
        <v>60</v>
      </c>
      <c r="AG14" s="29"/>
      <c r="AH14" s="24">
        <f t="shared" si="4"/>
        <v>6</v>
      </c>
      <c r="AI14" s="24"/>
      <c r="AJ14" s="25">
        <v>1</v>
      </c>
      <c r="AK14" s="25"/>
      <c r="AL14" s="25">
        <v>5</v>
      </c>
      <c r="AM14" s="31"/>
    </row>
    <row r="15" spans="1:39" s="13" customFormat="1" ht="18" customHeight="1">
      <c r="A15" s="23" t="s">
        <v>61</v>
      </c>
      <c r="B15" s="24">
        <f t="shared" si="0"/>
        <v>4</v>
      </c>
      <c r="C15" s="24"/>
      <c r="D15" s="25">
        <v>2</v>
      </c>
      <c r="E15" s="25"/>
      <c r="F15" s="26">
        <v>2</v>
      </c>
      <c r="G15" s="27"/>
      <c r="H15" s="28" t="s">
        <v>62</v>
      </c>
      <c r="I15" s="29"/>
      <c r="J15" s="24">
        <f t="shared" si="1"/>
        <v>6</v>
      </c>
      <c r="K15" s="24"/>
      <c r="L15" s="25">
        <v>4</v>
      </c>
      <c r="M15" s="25"/>
      <c r="N15" s="25">
        <v>2</v>
      </c>
      <c r="O15" s="30"/>
      <c r="P15" s="28" t="s">
        <v>63</v>
      </c>
      <c r="Q15" s="29"/>
      <c r="R15" s="24">
        <f t="shared" si="2"/>
        <v>13</v>
      </c>
      <c r="S15" s="24"/>
      <c r="T15" s="25">
        <v>10</v>
      </c>
      <c r="U15" s="25"/>
      <c r="V15" s="25">
        <v>3</v>
      </c>
      <c r="W15" s="30"/>
      <c r="X15" s="28" t="s">
        <v>64</v>
      </c>
      <c r="Y15" s="29"/>
      <c r="Z15" s="24">
        <f t="shared" si="3"/>
        <v>33</v>
      </c>
      <c r="AA15" s="24"/>
      <c r="AB15" s="25">
        <v>18</v>
      </c>
      <c r="AC15" s="25"/>
      <c r="AD15" s="25">
        <v>15</v>
      </c>
      <c r="AE15" s="30"/>
      <c r="AF15" s="28" t="s">
        <v>65</v>
      </c>
      <c r="AG15" s="29"/>
      <c r="AH15" s="24">
        <f t="shared" si="4"/>
        <v>8</v>
      </c>
      <c r="AI15" s="24"/>
      <c r="AJ15" s="25">
        <v>4</v>
      </c>
      <c r="AK15" s="25"/>
      <c r="AL15" s="25">
        <v>4</v>
      </c>
      <c r="AM15" s="31"/>
    </row>
    <row r="16" spans="1:39" s="13" customFormat="1" ht="18" customHeight="1">
      <c r="A16" s="23" t="s">
        <v>66</v>
      </c>
      <c r="B16" s="24">
        <f t="shared" si="0"/>
        <v>5</v>
      </c>
      <c r="C16" s="24"/>
      <c r="D16" s="25">
        <v>3</v>
      </c>
      <c r="E16" s="25"/>
      <c r="F16" s="26">
        <v>2</v>
      </c>
      <c r="G16" s="27"/>
      <c r="H16" s="28" t="s">
        <v>67</v>
      </c>
      <c r="I16" s="29"/>
      <c r="J16" s="24">
        <f t="shared" si="1"/>
        <v>5</v>
      </c>
      <c r="K16" s="24"/>
      <c r="L16" s="25">
        <v>5</v>
      </c>
      <c r="M16" s="25"/>
      <c r="N16" s="25">
        <v>0</v>
      </c>
      <c r="O16" s="30"/>
      <c r="P16" s="28" t="s">
        <v>68</v>
      </c>
      <c r="Q16" s="29"/>
      <c r="R16" s="24">
        <f t="shared" si="2"/>
        <v>16</v>
      </c>
      <c r="S16" s="24"/>
      <c r="T16" s="25">
        <v>7</v>
      </c>
      <c r="U16" s="25"/>
      <c r="V16" s="25">
        <v>9</v>
      </c>
      <c r="W16" s="30"/>
      <c r="X16" s="28" t="s">
        <v>69</v>
      </c>
      <c r="Y16" s="29"/>
      <c r="Z16" s="24">
        <f t="shared" si="3"/>
        <v>28</v>
      </c>
      <c r="AA16" s="24"/>
      <c r="AB16" s="25">
        <v>16</v>
      </c>
      <c r="AC16" s="25"/>
      <c r="AD16" s="25">
        <v>12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1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5</v>
      </c>
      <c r="C17" s="24"/>
      <c r="D17" s="25">
        <v>3</v>
      </c>
      <c r="E17" s="25"/>
      <c r="F17" s="26">
        <v>2</v>
      </c>
      <c r="G17" s="27"/>
      <c r="H17" s="28" t="s">
        <v>72</v>
      </c>
      <c r="I17" s="29"/>
      <c r="J17" s="24">
        <f t="shared" si="1"/>
        <v>9</v>
      </c>
      <c r="K17" s="24"/>
      <c r="L17" s="25">
        <v>5</v>
      </c>
      <c r="M17" s="25"/>
      <c r="N17" s="25">
        <v>4</v>
      </c>
      <c r="O17" s="30"/>
      <c r="P17" s="28" t="s">
        <v>73</v>
      </c>
      <c r="Q17" s="29"/>
      <c r="R17" s="24">
        <f t="shared" si="2"/>
        <v>15</v>
      </c>
      <c r="S17" s="24"/>
      <c r="T17" s="25">
        <v>6</v>
      </c>
      <c r="U17" s="25"/>
      <c r="V17" s="25">
        <v>9</v>
      </c>
      <c r="W17" s="30"/>
      <c r="X17" s="28" t="s">
        <v>74</v>
      </c>
      <c r="Y17" s="29"/>
      <c r="Z17" s="24">
        <f t="shared" si="3"/>
        <v>29</v>
      </c>
      <c r="AA17" s="24"/>
      <c r="AB17" s="25">
        <v>19</v>
      </c>
      <c r="AC17" s="25"/>
      <c r="AD17" s="25">
        <v>10</v>
      </c>
      <c r="AE17" s="30"/>
      <c r="AF17" s="28" t="s">
        <v>75</v>
      </c>
      <c r="AG17" s="29"/>
      <c r="AH17" s="24">
        <f t="shared" si="4"/>
        <v>4</v>
      </c>
      <c r="AI17" s="24"/>
      <c r="AJ17" s="25">
        <v>0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7</v>
      </c>
      <c r="C18" s="24"/>
      <c r="D18" s="25">
        <v>5</v>
      </c>
      <c r="E18" s="25"/>
      <c r="F18" s="26">
        <v>2</v>
      </c>
      <c r="G18" s="27"/>
      <c r="H18" s="28" t="s">
        <v>77</v>
      </c>
      <c r="I18" s="29"/>
      <c r="J18" s="24">
        <f t="shared" si="1"/>
        <v>4</v>
      </c>
      <c r="K18" s="24"/>
      <c r="L18" s="25">
        <v>0</v>
      </c>
      <c r="M18" s="25"/>
      <c r="N18" s="25">
        <v>4</v>
      </c>
      <c r="O18" s="30"/>
      <c r="P18" s="28" t="s">
        <v>78</v>
      </c>
      <c r="Q18" s="29"/>
      <c r="R18" s="24">
        <f t="shared" si="2"/>
        <v>12</v>
      </c>
      <c r="S18" s="24"/>
      <c r="T18" s="25">
        <v>7</v>
      </c>
      <c r="U18" s="25"/>
      <c r="V18" s="25">
        <v>5</v>
      </c>
      <c r="W18" s="30"/>
      <c r="X18" s="28" t="s">
        <v>79</v>
      </c>
      <c r="Y18" s="29"/>
      <c r="Z18" s="24">
        <f t="shared" si="3"/>
        <v>37</v>
      </c>
      <c r="AA18" s="24"/>
      <c r="AB18" s="25">
        <v>16</v>
      </c>
      <c r="AC18" s="25"/>
      <c r="AD18" s="25">
        <v>21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2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2</v>
      </c>
      <c r="C19" s="24"/>
      <c r="D19" s="25">
        <v>0</v>
      </c>
      <c r="E19" s="25"/>
      <c r="F19" s="26">
        <v>2</v>
      </c>
      <c r="G19" s="27"/>
      <c r="H19" s="28" t="s">
        <v>82</v>
      </c>
      <c r="I19" s="29"/>
      <c r="J19" s="24">
        <f t="shared" si="1"/>
        <v>12</v>
      </c>
      <c r="K19" s="24"/>
      <c r="L19" s="25">
        <v>8</v>
      </c>
      <c r="M19" s="25"/>
      <c r="N19" s="25">
        <v>4</v>
      </c>
      <c r="O19" s="30"/>
      <c r="P19" s="28" t="s">
        <v>83</v>
      </c>
      <c r="Q19" s="29"/>
      <c r="R19" s="24">
        <f t="shared" si="2"/>
        <v>10</v>
      </c>
      <c r="S19" s="24"/>
      <c r="T19" s="25">
        <v>5</v>
      </c>
      <c r="U19" s="25"/>
      <c r="V19" s="25">
        <v>5</v>
      </c>
      <c r="W19" s="30"/>
      <c r="X19" s="28" t="s">
        <v>84</v>
      </c>
      <c r="Y19" s="29"/>
      <c r="Z19" s="24">
        <f t="shared" si="3"/>
        <v>24</v>
      </c>
      <c r="AA19" s="24"/>
      <c r="AB19" s="25">
        <v>10</v>
      </c>
      <c r="AC19" s="25"/>
      <c r="AD19" s="25">
        <v>14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7</v>
      </c>
      <c r="C20" s="24"/>
      <c r="D20" s="25">
        <v>5</v>
      </c>
      <c r="E20" s="25"/>
      <c r="F20" s="26">
        <v>2</v>
      </c>
      <c r="G20" s="27"/>
      <c r="H20" s="28" t="s">
        <v>87</v>
      </c>
      <c r="I20" s="29"/>
      <c r="J20" s="24">
        <f t="shared" si="1"/>
        <v>8</v>
      </c>
      <c r="K20" s="24"/>
      <c r="L20" s="25">
        <v>3</v>
      </c>
      <c r="M20" s="25"/>
      <c r="N20" s="25">
        <v>5</v>
      </c>
      <c r="O20" s="30"/>
      <c r="P20" s="28" t="s">
        <v>88</v>
      </c>
      <c r="Q20" s="29"/>
      <c r="R20" s="24">
        <f t="shared" si="2"/>
        <v>16</v>
      </c>
      <c r="S20" s="24"/>
      <c r="T20" s="25">
        <v>8</v>
      </c>
      <c r="U20" s="25"/>
      <c r="V20" s="25">
        <v>8</v>
      </c>
      <c r="W20" s="30"/>
      <c r="X20" s="28" t="s">
        <v>89</v>
      </c>
      <c r="Y20" s="29"/>
      <c r="Z20" s="24">
        <f t="shared" si="3"/>
        <v>16</v>
      </c>
      <c r="AA20" s="24"/>
      <c r="AB20" s="25">
        <v>6</v>
      </c>
      <c r="AC20" s="25"/>
      <c r="AD20" s="25">
        <v>10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0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3</v>
      </c>
      <c r="C21" s="24"/>
      <c r="D21" s="25">
        <v>1</v>
      </c>
      <c r="E21" s="25"/>
      <c r="F21" s="26">
        <v>2</v>
      </c>
      <c r="G21" s="27"/>
      <c r="H21" s="28" t="s">
        <v>92</v>
      </c>
      <c r="I21" s="29"/>
      <c r="J21" s="24">
        <f t="shared" si="1"/>
        <v>12</v>
      </c>
      <c r="K21" s="24"/>
      <c r="L21" s="25">
        <v>8</v>
      </c>
      <c r="M21" s="25"/>
      <c r="N21" s="25">
        <v>4</v>
      </c>
      <c r="O21" s="30"/>
      <c r="P21" s="28" t="s">
        <v>93</v>
      </c>
      <c r="Q21" s="29"/>
      <c r="R21" s="24">
        <f t="shared" si="2"/>
        <v>15</v>
      </c>
      <c r="S21" s="24"/>
      <c r="T21" s="25">
        <v>7</v>
      </c>
      <c r="U21" s="25"/>
      <c r="V21" s="25">
        <v>8</v>
      </c>
      <c r="W21" s="30"/>
      <c r="X21" s="28" t="s">
        <v>94</v>
      </c>
      <c r="Y21" s="29"/>
      <c r="Z21" s="24">
        <f t="shared" si="3"/>
        <v>23</v>
      </c>
      <c r="AA21" s="24"/>
      <c r="AB21" s="25">
        <v>10</v>
      </c>
      <c r="AC21" s="25"/>
      <c r="AD21" s="25">
        <v>13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4</v>
      </c>
      <c r="C22" s="24"/>
      <c r="D22" s="25">
        <v>2</v>
      </c>
      <c r="E22" s="25"/>
      <c r="F22" s="26">
        <v>2</v>
      </c>
      <c r="G22" s="27"/>
      <c r="H22" s="28" t="s">
        <v>97</v>
      </c>
      <c r="I22" s="29"/>
      <c r="J22" s="24">
        <f t="shared" si="1"/>
        <v>4</v>
      </c>
      <c r="K22" s="24"/>
      <c r="L22" s="25">
        <v>0</v>
      </c>
      <c r="M22" s="25"/>
      <c r="N22" s="25">
        <v>4</v>
      </c>
      <c r="O22" s="30"/>
      <c r="P22" s="28" t="s">
        <v>98</v>
      </c>
      <c r="Q22" s="29"/>
      <c r="R22" s="24">
        <f t="shared" si="2"/>
        <v>9</v>
      </c>
      <c r="S22" s="24"/>
      <c r="T22" s="25">
        <v>3</v>
      </c>
      <c r="U22" s="25"/>
      <c r="V22" s="25">
        <v>6</v>
      </c>
      <c r="W22" s="30"/>
      <c r="X22" s="28" t="s">
        <v>99</v>
      </c>
      <c r="Y22" s="29"/>
      <c r="Z22" s="24">
        <f t="shared" si="3"/>
        <v>19</v>
      </c>
      <c r="AA22" s="24"/>
      <c r="AB22" s="25">
        <v>6</v>
      </c>
      <c r="AC22" s="25"/>
      <c r="AD22" s="25">
        <v>13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4</v>
      </c>
      <c r="C23" s="33"/>
      <c r="D23" s="34">
        <v>2</v>
      </c>
      <c r="E23" s="34"/>
      <c r="F23" s="35">
        <v>2</v>
      </c>
      <c r="G23" s="36"/>
      <c r="H23" s="37" t="s">
        <v>102</v>
      </c>
      <c r="I23" s="38"/>
      <c r="J23" s="33">
        <f t="shared" si="1"/>
        <v>3</v>
      </c>
      <c r="K23" s="33"/>
      <c r="L23" s="34">
        <v>0</v>
      </c>
      <c r="M23" s="34"/>
      <c r="N23" s="34">
        <v>3</v>
      </c>
      <c r="O23" s="39"/>
      <c r="P23" s="37" t="s">
        <v>103</v>
      </c>
      <c r="Q23" s="38"/>
      <c r="R23" s="33">
        <f t="shared" si="2"/>
        <v>18</v>
      </c>
      <c r="S23" s="33"/>
      <c r="T23" s="34">
        <v>10</v>
      </c>
      <c r="U23" s="34"/>
      <c r="V23" s="34">
        <v>8</v>
      </c>
      <c r="W23" s="39"/>
      <c r="X23" s="37" t="s">
        <v>104</v>
      </c>
      <c r="Y23" s="38"/>
      <c r="Z23" s="33">
        <f t="shared" si="3"/>
        <v>18</v>
      </c>
      <c r="AA23" s="33"/>
      <c r="AB23" s="34">
        <v>7</v>
      </c>
      <c r="AC23" s="34"/>
      <c r="AD23" s="34">
        <v>11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1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15</v>
      </c>
      <c r="D27" s="62"/>
      <c r="E27" s="63">
        <f>SUM(E28:F29)</f>
        <v>27</v>
      </c>
      <c r="F27" s="62"/>
      <c r="G27" s="63">
        <f>SUM(G28:H29)</f>
        <v>17</v>
      </c>
      <c r="H27" s="62"/>
      <c r="I27" s="63">
        <f>SUM(I28:J29)</f>
        <v>12</v>
      </c>
      <c r="J27" s="62"/>
      <c r="K27" s="63">
        <f>SUM(K28:L29)</f>
        <v>8</v>
      </c>
      <c r="L27" s="62"/>
      <c r="M27" s="63">
        <f>SUM(M28:N29)</f>
        <v>64</v>
      </c>
      <c r="N27" s="62"/>
      <c r="O27" s="63">
        <f>SUM(O28:P29)</f>
        <v>70</v>
      </c>
      <c r="P27" s="62"/>
      <c r="Q27" s="63">
        <f>SUM(Q28:R29)</f>
        <v>126</v>
      </c>
      <c r="R27" s="62"/>
      <c r="S27" s="63">
        <f>SUM(S28:T29)</f>
        <v>138</v>
      </c>
      <c r="T27" s="62"/>
      <c r="U27" s="63">
        <f>SUM(U28:V29)</f>
        <v>94</v>
      </c>
      <c r="V27" s="62"/>
      <c r="W27" s="63">
        <f>SUM(W28:X29)</f>
        <v>112</v>
      </c>
      <c r="X27" s="62"/>
      <c r="Y27" s="63">
        <f>SUM(Y28:Z29)</f>
        <v>157</v>
      </c>
      <c r="Z27" s="62"/>
      <c r="AA27" s="63">
        <f>SUM(AA28:AB29)</f>
        <v>100</v>
      </c>
      <c r="AB27" s="62"/>
      <c r="AC27" s="63">
        <f>SUM(AC28:AD29)</f>
        <v>124</v>
      </c>
      <c r="AD27" s="62"/>
      <c r="AE27" s="63">
        <f>SUM(AE28:AF29)</f>
        <v>46</v>
      </c>
      <c r="AF27" s="62"/>
      <c r="AG27" s="63">
        <f>SUM(AG28:AH29)</f>
        <v>1</v>
      </c>
      <c r="AH27" s="62"/>
      <c r="AI27" s="64">
        <f>SUM(C27:AH27)</f>
        <v>1111</v>
      </c>
      <c r="AJ27" s="65"/>
      <c r="AK27" s="66">
        <v>530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8</v>
      </c>
      <c r="D28" s="71"/>
      <c r="E28" s="72">
        <f>SUM(D10:E15)</f>
        <v>15</v>
      </c>
      <c r="F28" s="71"/>
      <c r="G28" s="72">
        <f>SUM(D16:E18)</f>
        <v>11</v>
      </c>
      <c r="H28" s="71"/>
      <c r="I28" s="72">
        <f>SUM(D19:E21)</f>
        <v>6</v>
      </c>
      <c r="J28" s="71"/>
      <c r="K28" s="72">
        <f>SUM(D22:E23)</f>
        <v>4</v>
      </c>
      <c r="L28" s="71"/>
      <c r="M28" s="72">
        <f>SUM(L4:M13)</f>
        <v>31</v>
      </c>
      <c r="N28" s="71"/>
      <c r="O28" s="72">
        <f>SUM(L14:M23)</f>
        <v>39</v>
      </c>
      <c r="P28" s="71"/>
      <c r="Q28" s="72">
        <f>SUM(T4:U13)</f>
        <v>70</v>
      </c>
      <c r="R28" s="71"/>
      <c r="S28" s="72">
        <f>SUM(T14:U23)</f>
        <v>74</v>
      </c>
      <c r="T28" s="71"/>
      <c r="U28" s="72">
        <f>SUM(AB4:AC8)</f>
        <v>46</v>
      </c>
      <c r="V28" s="71"/>
      <c r="W28" s="72">
        <f>SUM(AB9:AC13)</f>
        <v>52</v>
      </c>
      <c r="X28" s="71"/>
      <c r="Y28" s="72">
        <f>SUM(AB14:AC18)</f>
        <v>85</v>
      </c>
      <c r="Z28" s="71"/>
      <c r="AA28" s="72">
        <f>SUM(AB19:AC23)</f>
        <v>39</v>
      </c>
      <c r="AB28" s="71"/>
      <c r="AC28" s="72">
        <f>SUM(AJ4:AK13)</f>
        <v>55</v>
      </c>
      <c r="AD28" s="71"/>
      <c r="AE28" s="72">
        <f>SUM(AJ14:AK23)</f>
        <v>8</v>
      </c>
      <c r="AF28" s="71"/>
      <c r="AG28" s="72">
        <f>AJ24</f>
        <v>1</v>
      </c>
      <c r="AH28" s="71"/>
      <c r="AI28" s="73">
        <f>SUM(C28:AH28)</f>
        <v>544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</v>
      </c>
      <c r="D29" s="78"/>
      <c r="E29" s="79">
        <f>SUM(F10:G15)</f>
        <v>12</v>
      </c>
      <c r="F29" s="78"/>
      <c r="G29" s="79">
        <f>SUM(F16:G18)</f>
        <v>6</v>
      </c>
      <c r="H29" s="78"/>
      <c r="I29" s="79">
        <f>SUM(F19:G21)</f>
        <v>6</v>
      </c>
      <c r="J29" s="78"/>
      <c r="K29" s="79">
        <f>SUM(F22:G23)</f>
        <v>4</v>
      </c>
      <c r="L29" s="78"/>
      <c r="M29" s="79">
        <f>SUM(N4:O13)</f>
        <v>33</v>
      </c>
      <c r="N29" s="78"/>
      <c r="O29" s="79">
        <f>SUM(N14:O23)</f>
        <v>31</v>
      </c>
      <c r="P29" s="78"/>
      <c r="Q29" s="79">
        <f>SUM(V4:W13)</f>
        <v>56</v>
      </c>
      <c r="R29" s="78"/>
      <c r="S29" s="79">
        <f>SUM(V14:W23)</f>
        <v>64</v>
      </c>
      <c r="T29" s="78"/>
      <c r="U29" s="79">
        <f>SUM(AD4:AE8)</f>
        <v>48</v>
      </c>
      <c r="V29" s="78"/>
      <c r="W29" s="79">
        <f>SUM(AD9:AE13)</f>
        <v>60</v>
      </c>
      <c r="X29" s="78"/>
      <c r="Y29" s="79">
        <f>SUM(AD14:AE18)</f>
        <v>72</v>
      </c>
      <c r="Z29" s="78"/>
      <c r="AA29" s="79">
        <f>SUM(AD19:AE23)</f>
        <v>61</v>
      </c>
      <c r="AB29" s="78"/>
      <c r="AC29" s="79">
        <f>SUM(AL4:AM13)</f>
        <v>69</v>
      </c>
      <c r="AD29" s="78"/>
      <c r="AE29" s="79">
        <f>SUM(AL14:AM23)</f>
        <v>38</v>
      </c>
      <c r="AF29" s="78"/>
      <c r="AG29" s="79">
        <f>AL24</f>
        <v>0</v>
      </c>
      <c r="AH29" s="78"/>
      <c r="AI29" s="80">
        <f>SUM(C29:AH29)</f>
        <v>567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59</v>
      </c>
      <c r="D31" s="92"/>
      <c r="E31" s="92"/>
      <c r="F31" s="93">
        <f>C31/AI27</f>
        <v>0.05310531053105311</v>
      </c>
      <c r="G31" s="93"/>
      <c r="H31" s="94"/>
      <c r="I31" s="95">
        <f>SUM(I27:V27)</f>
        <v>512</v>
      </c>
      <c r="J31" s="96"/>
      <c r="K31" s="96"/>
      <c r="L31" s="96"/>
      <c r="M31" s="96"/>
      <c r="N31" s="96"/>
      <c r="O31" s="96"/>
      <c r="P31" s="97">
        <f>I31/AI27</f>
        <v>0.4608460846084608</v>
      </c>
      <c r="Q31" s="97"/>
      <c r="R31" s="97"/>
      <c r="S31" s="97"/>
      <c r="T31" s="97"/>
      <c r="U31" s="97"/>
      <c r="V31" s="98"/>
      <c r="W31" s="95">
        <f>SUM(W27:AH27)</f>
        <v>540</v>
      </c>
      <c r="X31" s="99"/>
      <c r="Y31" s="99"/>
      <c r="Z31" s="99"/>
      <c r="AA31" s="99"/>
      <c r="AB31" s="99"/>
      <c r="AC31" s="97">
        <f>W31/AI27</f>
        <v>0.48604860486048607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126</v>
      </c>
      <c r="C4" s="15"/>
      <c r="D4" s="16">
        <v>64</v>
      </c>
      <c r="E4" s="16"/>
      <c r="F4" s="17">
        <v>62</v>
      </c>
      <c r="G4" s="18"/>
      <c r="H4" s="19" t="s">
        <v>7</v>
      </c>
      <c r="I4" s="20"/>
      <c r="J4" s="15">
        <f aca="true" t="shared" si="1" ref="J4:J23">SUM(L4:N4)</f>
        <v>136</v>
      </c>
      <c r="K4" s="15"/>
      <c r="L4" s="16">
        <v>61</v>
      </c>
      <c r="M4" s="16"/>
      <c r="N4" s="16">
        <v>75</v>
      </c>
      <c r="O4" s="21"/>
      <c r="P4" s="19" t="s">
        <v>8</v>
      </c>
      <c r="Q4" s="20"/>
      <c r="R4" s="15">
        <f aca="true" t="shared" si="2" ref="R4:R23">SUM(T4:V4)</f>
        <v>184</v>
      </c>
      <c r="S4" s="15"/>
      <c r="T4" s="16">
        <v>89</v>
      </c>
      <c r="U4" s="16"/>
      <c r="V4" s="16">
        <v>95</v>
      </c>
      <c r="W4" s="21"/>
      <c r="X4" s="19" t="s">
        <v>9</v>
      </c>
      <c r="Y4" s="20"/>
      <c r="Z4" s="15">
        <f aca="true" t="shared" si="3" ref="Z4:Z23">SUM(AB4:AD4)</f>
        <v>158</v>
      </c>
      <c r="AA4" s="15"/>
      <c r="AB4" s="16">
        <v>84</v>
      </c>
      <c r="AC4" s="16"/>
      <c r="AD4" s="16">
        <v>74</v>
      </c>
      <c r="AE4" s="21"/>
      <c r="AF4" s="19" t="s">
        <v>10</v>
      </c>
      <c r="AG4" s="20"/>
      <c r="AH4" s="15">
        <f aca="true" t="shared" si="4" ref="AH4:AH24">SUM(AJ4:AL4)</f>
        <v>174</v>
      </c>
      <c r="AI4" s="15"/>
      <c r="AJ4" s="16">
        <v>86</v>
      </c>
      <c r="AK4" s="16"/>
      <c r="AL4" s="16">
        <v>88</v>
      </c>
      <c r="AM4" s="22"/>
    </row>
    <row r="5" spans="1:39" s="13" customFormat="1" ht="18" customHeight="1">
      <c r="A5" s="23" t="s">
        <v>11</v>
      </c>
      <c r="B5" s="24">
        <f t="shared" si="0"/>
        <v>111</v>
      </c>
      <c r="C5" s="24"/>
      <c r="D5" s="25">
        <v>51</v>
      </c>
      <c r="E5" s="25"/>
      <c r="F5" s="26">
        <v>60</v>
      </c>
      <c r="G5" s="27"/>
      <c r="H5" s="28" t="s">
        <v>12</v>
      </c>
      <c r="I5" s="29"/>
      <c r="J5" s="24">
        <f t="shared" si="1"/>
        <v>132</v>
      </c>
      <c r="K5" s="24"/>
      <c r="L5" s="25">
        <v>69</v>
      </c>
      <c r="M5" s="25"/>
      <c r="N5" s="25">
        <v>63</v>
      </c>
      <c r="O5" s="30"/>
      <c r="P5" s="28" t="s">
        <v>13</v>
      </c>
      <c r="Q5" s="29"/>
      <c r="R5" s="24">
        <f t="shared" si="2"/>
        <v>207</v>
      </c>
      <c r="S5" s="24"/>
      <c r="T5" s="25">
        <v>115</v>
      </c>
      <c r="U5" s="25"/>
      <c r="V5" s="25">
        <v>92</v>
      </c>
      <c r="W5" s="30"/>
      <c r="X5" s="28" t="s">
        <v>14</v>
      </c>
      <c r="Y5" s="29"/>
      <c r="Z5" s="24">
        <f t="shared" si="3"/>
        <v>188</v>
      </c>
      <c r="AA5" s="24"/>
      <c r="AB5" s="25">
        <v>94</v>
      </c>
      <c r="AC5" s="25"/>
      <c r="AD5" s="25">
        <v>94</v>
      </c>
      <c r="AE5" s="30"/>
      <c r="AF5" s="28" t="s">
        <v>15</v>
      </c>
      <c r="AG5" s="29"/>
      <c r="AH5" s="24">
        <f t="shared" si="4"/>
        <v>146</v>
      </c>
      <c r="AI5" s="24"/>
      <c r="AJ5" s="25">
        <v>45</v>
      </c>
      <c r="AK5" s="25"/>
      <c r="AL5" s="25">
        <v>101</v>
      </c>
      <c r="AM5" s="31"/>
    </row>
    <row r="6" spans="1:39" s="13" customFormat="1" ht="18" customHeight="1">
      <c r="A6" s="23" t="s">
        <v>16</v>
      </c>
      <c r="B6" s="24">
        <f t="shared" si="0"/>
        <v>113</v>
      </c>
      <c r="C6" s="24"/>
      <c r="D6" s="25">
        <v>66</v>
      </c>
      <c r="E6" s="25"/>
      <c r="F6" s="26">
        <v>47</v>
      </c>
      <c r="G6" s="27"/>
      <c r="H6" s="28" t="s">
        <v>17</v>
      </c>
      <c r="I6" s="29"/>
      <c r="J6" s="24">
        <f t="shared" si="1"/>
        <v>145</v>
      </c>
      <c r="K6" s="24"/>
      <c r="L6" s="25">
        <v>75</v>
      </c>
      <c r="M6" s="25"/>
      <c r="N6" s="25">
        <v>70</v>
      </c>
      <c r="O6" s="30"/>
      <c r="P6" s="28" t="s">
        <v>18</v>
      </c>
      <c r="Q6" s="29"/>
      <c r="R6" s="24">
        <f t="shared" si="2"/>
        <v>228</v>
      </c>
      <c r="S6" s="24"/>
      <c r="T6" s="25">
        <v>97</v>
      </c>
      <c r="U6" s="25"/>
      <c r="V6" s="25">
        <v>131</v>
      </c>
      <c r="W6" s="30"/>
      <c r="X6" s="28" t="s">
        <v>19</v>
      </c>
      <c r="Y6" s="29"/>
      <c r="Z6" s="24">
        <f t="shared" si="3"/>
        <v>168</v>
      </c>
      <c r="AA6" s="24"/>
      <c r="AB6" s="25">
        <v>76</v>
      </c>
      <c r="AC6" s="25"/>
      <c r="AD6" s="25">
        <v>92</v>
      </c>
      <c r="AE6" s="30"/>
      <c r="AF6" s="28" t="s">
        <v>20</v>
      </c>
      <c r="AG6" s="29"/>
      <c r="AH6" s="24">
        <f t="shared" si="4"/>
        <v>112</v>
      </c>
      <c r="AI6" s="24"/>
      <c r="AJ6" s="25">
        <v>53</v>
      </c>
      <c r="AK6" s="25"/>
      <c r="AL6" s="25">
        <v>59</v>
      </c>
      <c r="AM6" s="31"/>
    </row>
    <row r="7" spans="1:39" s="13" customFormat="1" ht="18" customHeight="1">
      <c r="A7" s="23" t="s">
        <v>21</v>
      </c>
      <c r="B7" s="24">
        <f t="shared" si="0"/>
        <v>128</v>
      </c>
      <c r="C7" s="24"/>
      <c r="D7" s="25">
        <v>70</v>
      </c>
      <c r="E7" s="25"/>
      <c r="F7" s="26">
        <v>58</v>
      </c>
      <c r="G7" s="27"/>
      <c r="H7" s="28" t="s">
        <v>22</v>
      </c>
      <c r="I7" s="29"/>
      <c r="J7" s="24">
        <f t="shared" si="1"/>
        <v>169</v>
      </c>
      <c r="K7" s="24"/>
      <c r="L7" s="25">
        <v>68</v>
      </c>
      <c r="M7" s="25"/>
      <c r="N7" s="25">
        <v>101</v>
      </c>
      <c r="O7" s="30"/>
      <c r="P7" s="28" t="s">
        <v>23</v>
      </c>
      <c r="Q7" s="29"/>
      <c r="R7" s="24">
        <f t="shared" si="2"/>
        <v>219</v>
      </c>
      <c r="S7" s="24"/>
      <c r="T7" s="25">
        <v>104</v>
      </c>
      <c r="U7" s="25"/>
      <c r="V7" s="25">
        <v>115</v>
      </c>
      <c r="W7" s="30"/>
      <c r="X7" s="28" t="s">
        <v>24</v>
      </c>
      <c r="Y7" s="29"/>
      <c r="Z7" s="24">
        <f t="shared" si="3"/>
        <v>140</v>
      </c>
      <c r="AA7" s="24"/>
      <c r="AB7" s="25">
        <v>63</v>
      </c>
      <c r="AC7" s="25"/>
      <c r="AD7" s="25">
        <v>77</v>
      </c>
      <c r="AE7" s="30"/>
      <c r="AF7" s="28" t="s">
        <v>25</v>
      </c>
      <c r="AG7" s="29"/>
      <c r="AH7" s="24">
        <f t="shared" si="4"/>
        <v>98</v>
      </c>
      <c r="AI7" s="24"/>
      <c r="AJ7" s="25">
        <v>35</v>
      </c>
      <c r="AK7" s="25"/>
      <c r="AL7" s="25">
        <v>63</v>
      </c>
      <c r="AM7" s="31"/>
    </row>
    <row r="8" spans="1:39" s="13" customFormat="1" ht="18" customHeight="1">
      <c r="A8" s="23" t="s">
        <v>26</v>
      </c>
      <c r="B8" s="24">
        <f t="shared" si="0"/>
        <v>107</v>
      </c>
      <c r="C8" s="24"/>
      <c r="D8" s="25">
        <v>50</v>
      </c>
      <c r="E8" s="25"/>
      <c r="F8" s="26">
        <v>57</v>
      </c>
      <c r="G8" s="27"/>
      <c r="H8" s="28" t="s">
        <v>27</v>
      </c>
      <c r="I8" s="29"/>
      <c r="J8" s="24">
        <f t="shared" si="1"/>
        <v>180</v>
      </c>
      <c r="K8" s="24"/>
      <c r="L8" s="25">
        <v>90</v>
      </c>
      <c r="M8" s="25"/>
      <c r="N8" s="25">
        <v>90</v>
      </c>
      <c r="O8" s="30"/>
      <c r="P8" s="28" t="s">
        <v>28</v>
      </c>
      <c r="Q8" s="29"/>
      <c r="R8" s="24">
        <f t="shared" si="2"/>
        <v>252</v>
      </c>
      <c r="S8" s="24"/>
      <c r="T8" s="25">
        <v>130</v>
      </c>
      <c r="U8" s="25"/>
      <c r="V8" s="25">
        <v>122</v>
      </c>
      <c r="W8" s="30"/>
      <c r="X8" s="28" t="s">
        <v>29</v>
      </c>
      <c r="Y8" s="29"/>
      <c r="Z8" s="24">
        <f t="shared" si="3"/>
        <v>130</v>
      </c>
      <c r="AA8" s="24"/>
      <c r="AB8" s="25">
        <v>61</v>
      </c>
      <c r="AC8" s="25"/>
      <c r="AD8" s="25">
        <v>69</v>
      </c>
      <c r="AE8" s="30"/>
      <c r="AF8" s="28" t="s">
        <v>30</v>
      </c>
      <c r="AG8" s="29"/>
      <c r="AH8" s="24">
        <f t="shared" si="4"/>
        <v>97</v>
      </c>
      <c r="AI8" s="24"/>
      <c r="AJ8" s="25">
        <v>40</v>
      </c>
      <c r="AK8" s="25"/>
      <c r="AL8" s="25">
        <v>57</v>
      </c>
      <c r="AM8" s="31"/>
    </row>
    <row r="9" spans="1:39" s="13" customFormat="1" ht="18" customHeight="1">
      <c r="A9" s="23" t="s">
        <v>31</v>
      </c>
      <c r="B9" s="24">
        <f t="shared" si="0"/>
        <v>120</v>
      </c>
      <c r="C9" s="24"/>
      <c r="D9" s="25">
        <v>57</v>
      </c>
      <c r="E9" s="25"/>
      <c r="F9" s="26">
        <v>63</v>
      </c>
      <c r="G9" s="27"/>
      <c r="H9" s="28" t="s">
        <v>32</v>
      </c>
      <c r="I9" s="29"/>
      <c r="J9" s="24">
        <f t="shared" si="1"/>
        <v>170</v>
      </c>
      <c r="K9" s="24"/>
      <c r="L9" s="25">
        <v>83</v>
      </c>
      <c r="M9" s="25"/>
      <c r="N9" s="25">
        <v>87</v>
      </c>
      <c r="O9" s="30"/>
      <c r="P9" s="28" t="s">
        <v>33</v>
      </c>
      <c r="Q9" s="29"/>
      <c r="R9" s="24">
        <f t="shared" si="2"/>
        <v>223</v>
      </c>
      <c r="S9" s="24"/>
      <c r="T9" s="25">
        <v>103</v>
      </c>
      <c r="U9" s="25"/>
      <c r="V9" s="25">
        <v>120</v>
      </c>
      <c r="W9" s="30"/>
      <c r="X9" s="28" t="s">
        <v>34</v>
      </c>
      <c r="Y9" s="29"/>
      <c r="Z9" s="24">
        <f t="shared" si="3"/>
        <v>114</v>
      </c>
      <c r="AA9" s="24"/>
      <c r="AB9" s="25">
        <v>55</v>
      </c>
      <c r="AC9" s="25"/>
      <c r="AD9" s="25">
        <v>59</v>
      </c>
      <c r="AE9" s="30"/>
      <c r="AF9" s="28" t="s">
        <v>35</v>
      </c>
      <c r="AG9" s="29"/>
      <c r="AH9" s="24">
        <f t="shared" si="4"/>
        <v>95</v>
      </c>
      <c r="AI9" s="24"/>
      <c r="AJ9" s="25">
        <v>41</v>
      </c>
      <c r="AK9" s="25"/>
      <c r="AL9" s="25">
        <v>54</v>
      </c>
      <c r="AM9" s="31"/>
    </row>
    <row r="10" spans="1:39" s="13" customFormat="1" ht="18" customHeight="1">
      <c r="A10" s="23" t="s">
        <v>36</v>
      </c>
      <c r="B10" s="24">
        <f t="shared" si="0"/>
        <v>154</v>
      </c>
      <c r="C10" s="24"/>
      <c r="D10" s="25">
        <v>86</v>
      </c>
      <c r="E10" s="25"/>
      <c r="F10" s="26">
        <v>68</v>
      </c>
      <c r="G10" s="27"/>
      <c r="H10" s="28" t="s">
        <v>37</v>
      </c>
      <c r="I10" s="29"/>
      <c r="J10" s="24">
        <f t="shared" si="1"/>
        <v>187</v>
      </c>
      <c r="K10" s="24"/>
      <c r="L10" s="25">
        <v>103</v>
      </c>
      <c r="M10" s="25"/>
      <c r="N10" s="25">
        <v>84</v>
      </c>
      <c r="O10" s="30"/>
      <c r="P10" s="28" t="s">
        <v>38</v>
      </c>
      <c r="Q10" s="29"/>
      <c r="R10" s="24">
        <f t="shared" si="2"/>
        <v>240</v>
      </c>
      <c r="S10" s="24"/>
      <c r="T10" s="25">
        <v>122</v>
      </c>
      <c r="U10" s="25"/>
      <c r="V10" s="25">
        <v>118</v>
      </c>
      <c r="W10" s="30"/>
      <c r="X10" s="28" t="s">
        <v>39</v>
      </c>
      <c r="Y10" s="29"/>
      <c r="Z10" s="24">
        <f t="shared" si="3"/>
        <v>134</v>
      </c>
      <c r="AA10" s="24"/>
      <c r="AB10" s="25">
        <v>64</v>
      </c>
      <c r="AC10" s="25"/>
      <c r="AD10" s="25">
        <v>70</v>
      </c>
      <c r="AE10" s="30"/>
      <c r="AF10" s="28" t="s">
        <v>40</v>
      </c>
      <c r="AG10" s="29"/>
      <c r="AH10" s="24">
        <f t="shared" si="4"/>
        <v>119</v>
      </c>
      <c r="AI10" s="24"/>
      <c r="AJ10" s="25">
        <v>54</v>
      </c>
      <c r="AK10" s="25"/>
      <c r="AL10" s="25">
        <v>65</v>
      </c>
      <c r="AM10" s="31"/>
    </row>
    <row r="11" spans="1:39" s="13" customFormat="1" ht="18" customHeight="1">
      <c r="A11" s="23" t="s">
        <v>41</v>
      </c>
      <c r="B11" s="24">
        <f t="shared" si="0"/>
        <v>149</v>
      </c>
      <c r="C11" s="24"/>
      <c r="D11" s="25">
        <v>75</v>
      </c>
      <c r="E11" s="25"/>
      <c r="F11" s="26">
        <v>74</v>
      </c>
      <c r="G11" s="27"/>
      <c r="H11" s="28" t="s">
        <v>42</v>
      </c>
      <c r="I11" s="29"/>
      <c r="J11" s="24">
        <f t="shared" si="1"/>
        <v>187</v>
      </c>
      <c r="K11" s="24"/>
      <c r="L11" s="25">
        <v>85</v>
      </c>
      <c r="M11" s="25"/>
      <c r="N11" s="25">
        <v>102</v>
      </c>
      <c r="O11" s="30"/>
      <c r="P11" s="28" t="s">
        <v>43</v>
      </c>
      <c r="Q11" s="29"/>
      <c r="R11" s="24">
        <f t="shared" si="2"/>
        <v>217</v>
      </c>
      <c r="S11" s="24"/>
      <c r="T11" s="25">
        <v>120</v>
      </c>
      <c r="U11" s="25"/>
      <c r="V11" s="25">
        <v>97</v>
      </c>
      <c r="W11" s="30"/>
      <c r="X11" s="28" t="s">
        <v>44</v>
      </c>
      <c r="Y11" s="29"/>
      <c r="Z11" s="24">
        <f t="shared" si="3"/>
        <v>143</v>
      </c>
      <c r="AA11" s="24"/>
      <c r="AB11" s="25">
        <v>82</v>
      </c>
      <c r="AC11" s="25"/>
      <c r="AD11" s="25">
        <v>61</v>
      </c>
      <c r="AE11" s="30"/>
      <c r="AF11" s="28" t="s">
        <v>45</v>
      </c>
      <c r="AG11" s="29"/>
      <c r="AH11" s="24">
        <f t="shared" si="4"/>
        <v>77</v>
      </c>
      <c r="AI11" s="24"/>
      <c r="AJ11" s="25">
        <v>33</v>
      </c>
      <c r="AK11" s="25"/>
      <c r="AL11" s="25">
        <v>44</v>
      </c>
      <c r="AM11" s="31"/>
    </row>
    <row r="12" spans="1:39" s="13" customFormat="1" ht="18" customHeight="1">
      <c r="A12" s="23" t="s">
        <v>46</v>
      </c>
      <c r="B12" s="24">
        <f t="shared" si="0"/>
        <v>140</v>
      </c>
      <c r="C12" s="24"/>
      <c r="D12" s="25">
        <v>74</v>
      </c>
      <c r="E12" s="25"/>
      <c r="F12" s="26">
        <v>66</v>
      </c>
      <c r="G12" s="27"/>
      <c r="H12" s="28" t="s">
        <v>47</v>
      </c>
      <c r="I12" s="29"/>
      <c r="J12" s="24">
        <f t="shared" si="1"/>
        <v>168</v>
      </c>
      <c r="K12" s="24"/>
      <c r="L12" s="25">
        <v>80</v>
      </c>
      <c r="M12" s="25"/>
      <c r="N12" s="25">
        <v>88</v>
      </c>
      <c r="O12" s="30"/>
      <c r="P12" s="28" t="s">
        <v>48</v>
      </c>
      <c r="Q12" s="29"/>
      <c r="R12" s="24">
        <f t="shared" si="2"/>
        <v>237</v>
      </c>
      <c r="S12" s="24"/>
      <c r="T12" s="25">
        <v>115</v>
      </c>
      <c r="U12" s="25"/>
      <c r="V12" s="25">
        <v>122</v>
      </c>
      <c r="W12" s="30"/>
      <c r="X12" s="28" t="s">
        <v>49</v>
      </c>
      <c r="Y12" s="29"/>
      <c r="Z12" s="24">
        <f t="shared" si="3"/>
        <v>149</v>
      </c>
      <c r="AA12" s="24"/>
      <c r="AB12" s="25">
        <v>67</v>
      </c>
      <c r="AC12" s="25"/>
      <c r="AD12" s="25">
        <v>82</v>
      </c>
      <c r="AE12" s="30"/>
      <c r="AF12" s="28" t="s">
        <v>50</v>
      </c>
      <c r="AG12" s="29"/>
      <c r="AH12" s="24">
        <f t="shared" si="4"/>
        <v>74</v>
      </c>
      <c r="AI12" s="24"/>
      <c r="AJ12" s="25">
        <v>27</v>
      </c>
      <c r="AK12" s="25"/>
      <c r="AL12" s="25">
        <v>47</v>
      </c>
      <c r="AM12" s="31"/>
    </row>
    <row r="13" spans="1:39" s="13" customFormat="1" ht="18" customHeight="1">
      <c r="A13" s="23" t="s">
        <v>51</v>
      </c>
      <c r="B13" s="24">
        <f t="shared" si="0"/>
        <v>145</v>
      </c>
      <c r="C13" s="24"/>
      <c r="D13" s="25">
        <v>69</v>
      </c>
      <c r="E13" s="25"/>
      <c r="F13" s="26">
        <v>76</v>
      </c>
      <c r="G13" s="27"/>
      <c r="H13" s="28" t="s">
        <v>52</v>
      </c>
      <c r="I13" s="29"/>
      <c r="J13" s="24">
        <f t="shared" si="1"/>
        <v>165</v>
      </c>
      <c r="K13" s="24"/>
      <c r="L13" s="25">
        <v>83</v>
      </c>
      <c r="M13" s="25"/>
      <c r="N13" s="25">
        <v>82</v>
      </c>
      <c r="O13" s="30"/>
      <c r="P13" s="28" t="s">
        <v>53</v>
      </c>
      <c r="Q13" s="29"/>
      <c r="R13" s="24">
        <f t="shared" si="2"/>
        <v>262</v>
      </c>
      <c r="S13" s="24"/>
      <c r="T13" s="25">
        <v>132</v>
      </c>
      <c r="U13" s="25"/>
      <c r="V13" s="25">
        <v>130</v>
      </c>
      <c r="W13" s="30"/>
      <c r="X13" s="28" t="s">
        <v>54</v>
      </c>
      <c r="Y13" s="29"/>
      <c r="Z13" s="24">
        <f t="shared" si="3"/>
        <v>175</v>
      </c>
      <c r="AA13" s="24"/>
      <c r="AB13" s="25">
        <v>68</v>
      </c>
      <c r="AC13" s="25"/>
      <c r="AD13" s="25">
        <v>107</v>
      </c>
      <c r="AE13" s="30"/>
      <c r="AF13" s="28" t="s">
        <v>55</v>
      </c>
      <c r="AG13" s="29"/>
      <c r="AH13" s="24">
        <f t="shared" si="4"/>
        <v>71</v>
      </c>
      <c r="AI13" s="24"/>
      <c r="AJ13" s="25">
        <v>27</v>
      </c>
      <c r="AK13" s="25"/>
      <c r="AL13" s="25">
        <v>44</v>
      </c>
      <c r="AM13" s="31"/>
    </row>
    <row r="14" spans="1:39" s="13" customFormat="1" ht="18" customHeight="1">
      <c r="A14" s="23" t="s">
        <v>56</v>
      </c>
      <c r="B14" s="24">
        <f t="shared" si="0"/>
        <v>152</v>
      </c>
      <c r="C14" s="24"/>
      <c r="D14" s="25">
        <v>89</v>
      </c>
      <c r="E14" s="25"/>
      <c r="F14" s="26">
        <v>63</v>
      </c>
      <c r="G14" s="27"/>
      <c r="H14" s="28" t="s">
        <v>57</v>
      </c>
      <c r="I14" s="29"/>
      <c r="J14" s="24">
        <f t="shared" si="1"/>
        <v>159</v>
      </c>
      <c r="K14" s="24"/>
      <c r="L14" s="25">
        <v>72</v>
      </c>
      <c r="M14" s="25"/>
      <c r="N14" s="25">
        <v>87</v>
      </c>
      <c r="O14" s="30"/>
      <c r="P14" s="28" t="s">
        <v>58</v>
      </c>
      <c r="Q14" s="29"/>
      <c r="R14" s="24">
        <f t="shared" si="2"/>
        <v>251</v>
      </c>
      <c r="S14" s="24"/>
      <c r="T14" s="25">
        <v>119</v>
      </c>
      <c r="U14" s="25"/>
      <c r="V14" s="25">
        <v>132</v>
      </c>
      <c r="W14" s="30"/>
      <c r="X14" s="28" t="s">
        <v>59</v>
      </c>
      <c r="Y14" s="29"/>
      <c r="Z14" s="24">
        <f t="shared" si="3"/>
        <v>171</v>
      </c>
      <c r="AA14" s="24"/>
      <c r="AB14" s="25">
        <v>80</v>
      </c>
      <c r="AC14" s="25"/>
      <c r="AD14" s="25">
        <v>91</v>
      </c>
      <c r="AE14" s="30"/>
      <c r="AF14" s="28" t="s">
        <v>60</v>
      </c>
      <c r="AG14" s="29"/>
      <c r="AH14" s="24">
        <f t="shared" si="4"/>
        <v>51</v>
      </c>
      <c r="AI14" s="24"/>
      <c r="AJ14" s="25">
        <v>16</v>
      </c>
      <c r="AK14" s="25"/>
      <c r="AL14" s="25">
        <v>35</v>
      </c>
      <c r="AM14" s="31"/>
    </row>
    <row r="15" spans="1:39" s="13" customFormat="1" ht="18" customHeight="1">
      <c r="A15" s="23" t="s">
        <v>61</v>
      </c>
      <c r="B15" s="24">
        <f t="shared" si="0"/>
        <v>163</v>
      </c>
      <c r="C15" s="24"/>
      <c r="D15" s="25">
        <v>81</v>
      </c>
      <c r="E15" s="25"/>
      <c r="F15" s="26">
        <v>82</v>
      </c>
      <c r="G15" s="27"/>
      <c r="H15" s="28" t="s">
        <v>62</v>
      </c>
      <c r="I15" s="29"/>
      <c r="J15" s="24">
        <f t="shared" si="1"/>
        <v>155</v>
      </c>
      <c r="K15" s="24"/>
      <c r="L15" s="25">
        <v>82</v>
      </c>
      <c r="M15" s="25"/>
      <c r="N15" s="25">
        <v>73</v>
      </c>
      <c r="O15" s="30"/>
      <c r="P15" s="28" t="s">
        <v>63</v>
      </c>
      <c r="Q15" s="29"/>
      <c r="R15" s="24">
        <f t="shared" si="2"/>
        <v>255</v>
      </c>
      <c r="S15" s="24"/>
      <c r="T15" s="25">
        <v>118</v>
      </c>
      <c r="U15" s="25"/>
      <c r="V15" s="25">
        <v>137</v>
      </c>
      <c r="W15" s="30"/>
      <c r="X15" s="28" t="s">
        <v>64</v>
      </c>
      <c r="Y15" s="29"/>
      <c r="Z15" s="24">
        <f t="shared" si="3"/>
        <v>203</v>
      </c>
      <c r="AA15" s="24"/>
      <c r="AB15" s="25">
        <v>89</v>
      </c>
      <c r="AC15" s="25"/>
      <c r="AD15" s="25">
        <v>114</v>
      </c>
      <c r="AE15" s="30"/>
      <c r="AF15" s="28" t="s">
        <v>65</v>
      </c>
      <c r="AG15" s="29"/>
      <c r="AH15" s="24">
        <f t="shared" si="4"/>
        <v>41</v>
      </c>
      <c r="AI15" s="24"/>
      <c r="AJ15" s="25">
        <v>16</v>
      </c>
      <c r="AK15" s="25"/>
      <c r="AL15" s="25">
        <v>25</v>
      </c>
      <c r="AM15" s="31"/>
    </row>
    <row r="16" spans="1:39" s="13" customFormat="1" ht="18" customHeight="1">
      <c r="A16" s="23" t="s">
        <v>66</v>
      </c>
      <c r="B16" s="24">
        <f t="shared" si="0"/>
        <v>144</v>
      </c>
      <c r="C16" s="24"/>
      <c r="D16" s="25">
        <v>83</v>
      </c>
      <c r="E16" s="25"/>
      <c r="F16" s="26">
        <v>61</v>
      </c>
      <c r="G16" s="27"/>
      <c r="H16" s="28" t="s">
        <v>67</v>
      </c>
      <c r="I16" s="29"/>
      <c r="J16" s="24">
        <f t="shared" si="1"/>
        <v>192</v>
      </c>
      <c r="K16" s="24"/>
      <c r="L16" s="25">
        <v>99</v>
      </c>
      <c r="M16" s="25"/>
      <c r="N16" s="25">
        <v>93</v>
      </c>
      <c r="O16" s="30"/>
      <c r="P16" s="28" t="s">
        <v>68</v>
      </c>
      <c r="Q16" s="29"/>
      <c r="R16" s="24">
        <f t="shared" si="2"/>
        <v>202</v>
      </c>
      <c r="S16" s="24"/>
      <c r="T16" s="25">
        <v>98</v>
      </c>
      <c r="U16" s="25"/>
      <c r="V16" s="25">
        <v>104</v>
      </c>
      <c r="W16" s="30"/>
      <c r="X16" s="28" t="s">
        <v>69</v>
      </c>
      <c r="Y16" s="29"/>
      <c r="Z16" s="24">
        <f t="shared" si="3"/>
        <v>207</v>
      </c>
      <c r="AA16" s="24"/>
      <c r="AB16" s="25">
        <v>99</v>
      </c>
      <c r="AC16" s="25"/>
      <c r="AD16" s="25">
        <v>108</v>
      </c>
      <c r="AE16" s="30"/>
      <c r="AF16" s="28" t="s">
        <v>70</v>
      </c>
      <c r="AG16" s="29"/>
      <c r="AH16" s="24">
        <f t="shared" si="4"/>
        <v>32</v>
      </c>
      <c r="AI16" s="24"/>
      <c r="AJ16" s="25">
        <v>11</v>
      </c>
      <c r="AK16" s="25"/>
      <c r="AL16" s="25">
        <v>21</v>
      </c>
      <c r="AM16" s="31"/>
    </row>
    <row r="17" spans="1:39" s="13" customFormat="1" ht="18" customHeight="1">
      <c r="A17" s="23" t="s">
        <v>71</v>
      </c>
      <c r="B17" s="24">
        <f t="shared" si="0"/>
        <v>123</v>
      </c>
      <c r="C17" s="24"/>
      <c r="D17" s="25">
        <v>59</v>
      </c>
      <c r="E17" s="25"/>
      <c r="F17" s="26">
        <v>64</v>
      </c>
      <c r="G17" s="27"/>
      <c r="H17" s="28" t="s">
        <v>72</v>
      </c>
      <c r="I17" s="29"/>
      <c r="J17" s="24">
        <f t="shared" si="1"/>
        <v>178</v>
      </c>
      <c r="K17" s="24"/>
      <c r="L17" s="25">
        <v>99</v>
      </c>
      <c r="M17" s="25"/>
      <c r="N17" s="25">
        <v>79</v>
      </c>
      <c r="O17" s="30"/>
      <c r="P17" s="28" t="s">
        <v>73</v>
      </c>
      <c r="Q17" s="29"/>
      <c r="R17" s="24">
        <f t="shared" si="2"/>
        <v>232</v>
      </c>
      <c r="S17" s="24"/>
      <c r="T17" s="25">
        <v>110</v>
      </c>
      <c r="U17" s="25"/>
      <c r="V17" s="25">
        <v>122</v>
      </c>
      <c r="W17" s="30"/>
      <c r="X17" s="28" t="s">
        <v>74</v>
      </c>
      <c r="Y17" s="29"/>
      <c r="Z17" s="24">
        <f t="shared" si="3"/>
        <v>231</v>
      </c>
      <c r="AA17" s="24"/>
      <c r="AB17" s="25">
        <v>100</v>
      </c>
      <c r="AC17" s="25"/>
      <c r="AD17" s="25">
        <v>131</v>
      </c>
      <c r="AE17" s="30"/>
      <c r="AF17" s="28" t="s">
        <v>75</v>
      </c>
      <c r="AG17" s="29"/>
      <c r="AH17" s="24">
        <f t="shared" si="4"/>
        <v>41</v>
      </c>
      <c r="AI17" s="24"/>
      <c r="AJ17" s="25">
        <v>17</v>
      </c>
      <c r="AK17" s="25"/>
      <c r="AL17" s="25">
        <v>24</v>
      </c>
      <c r="AM17" s="31"/>
    </row>
    <row r="18" spans="1:39" s="13" customFormat="1" ht="18" customHeight="1">
      <c r="A18" s="23" t="s">
        <v>76</v>
      </c>
      <c r="B18" s="24">
        <f t="shared" si="0"/>
        <v>128</v>
      </c>
      <c r="C18" s="24"/>
      <c r="D18" s="25">
        <v>73</v>
      </c>
      <c r="E18" s="25"/>
      <c r="F18" s="26">
        <v>55</v>
      </c>
      <c r="G18" s="27"/>
      <c r="H18" s="28" t="s">
        <v>77</v>
      </c>
      <c r="I18" s="29"/>
      <c r="J18" s="24">
        <f t="shared" si="1"/>
        <v>170</v>
      </c>
      <c r="K18" s="24"/>
      <c r="L18" s="25">
        <v>85</v>
      </c>
      <c r="M18" s="25"/>
      <c r="N18" s="25">
        <v>85</v>
      </c>
      <c r="O18" s="30"/>
      <c r="P18" s="28" t="s">
        <v>78</v>
      </c>
      <c r="Q18" s="29"/>
      <c r="R18" s="24">
        <f t="shared" si="2"/>
        <v>237</v>
      </c>
      <c r="S18" s="24"/>
      <c r="T18" s="25">
        <v>128</v>
      </c>
      <c r="U18" s="25"/>
      <c r="V18" s="25">
        <v>109</v>
      </c>
      <c r="W18" s="30"/>
      <c r="X18" s="28" t="s">
        <v>79</v>
      </c>
      <c r="Y18" s="29"/>
      <c r="Z18" s="24">
        <f t="shared" si="3"/>
        <v>202</v>
      </c>
      <c r="AA18" s="24"/>
      <c r="AB18" s="25">
        <v>81</v>
      </c>
      <c r="AC18" s="25"/>
      <c r="AD18" s="25">
        <v>121</v>
      </c>
      <c r="AE18" s="30"/>
      <c r="AF18" s="28" t="s">
        <v>80</v>
      </c>
      <c r="AG18" s="29"/>
      <c r="AH18" s="24">
        <f t="shared" si="4"/>
        <v>20</v>
      </c>
      <c r="AI18" s="24"/>
      <c r="AJ18" s="25">
        <v>5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117</v>
      </c>
      <c r="C19" s="24"/>
      <c r="D19" s="25">
        <v>57</v>
      </c>
      <c r="E19" s="25"/>
      <c r="F19" s="26">
        <v>60</v>
      </c>
      <c r="G19" s="27"/>
      <c r="H19" s="28" t="s">
        <v>82</v>
      </c>
      <c r="I19" s="29"/>
      <c r="J19" s="24">
        <f t="shared" si="1"/>
        <v>173</v>
      </c>
      <c r="K19" s="24"/>
      <c r="L19" s="25">
        <v>87</v>
      </c>
      <c r="M19" s="25"/>
      <c r="N19" s="25">
        <v>86</v>
      </c>
      <c r="O19" s="30"/>
      <c r="P19" s="28" t="s">
        <v>83</v>
      </c>
      <c r="Q19" s="29"/>
      <c r="R19" s="24">
        <f t="shared" si="2"/>
        <v>187</v>
      </c>
      <c r="S19" s="24"/>
      <c r="T19" s="25">
        <v>86</v>
      </c>
      <c r="U19" s="25"/>
      <c r="V19" s="25">
        <v>101</v>
      </c>
      <c r="W19" s="30"/>
      <c r="X19" s="28" t="s">
        <v>84</v>
      </c>
      <c r="Y19" s="29"/>
      <c r="Z19" s="24">
        <f t="shared" si="3"/>
        <v>184</v>
      </c>
      <c r="AA19" s="24"/>
      <c r="AB19" s="25">
        <v>85</v>
      </c>
      <c r="AC19" s="25"/>
      <c r="AD19" s="25">
        <v>99</v>
      </c>
      <c r="AE19" s="30"/>
      <c r="AF19" s="28" t="s">
        <v>85</v>
      </c>
      <c r="AG19" s="29"/>
      <c r="AH19" s="24">
        <f t="shared" si="4"/>
        <v>22</v>
      </c>
      <c r="AI19" s="24"/>
      <c r="AJ19" s="25">
        <v>4</v>
      </c>
      <c r="AK19" s="25"/>
      <c r="AL19" s="25">
        <v>18</v>
      </c>
      <c r="AM19" s="31"/>
    </row>
    <row r="20" spans="1:39" s="13" customFormat="1" ht="18" customHeight="1">
      <c r="A20" s="23" t="s">
        <v>86</v>
      </c>
      <c r="B20" s="24">
        <f t="shared" si="0"/>
        <v>140</v>
      </c>
      <c r="C20" s="24"/>
      <c r="D20" s="25">
        <v>73</v>
      </c>
      <c r="E20" s="25"/>
      <c r="F20" s="26">
        <v>67</v>
      </c>
      <c r="G20" s="27"/>
      <c r="H20" s="28" t="s">
        <v>87</v>
      </c>
      <c r="I20" s="29"/>
      <c r="J20" s="24">
        <f t="shared" si="1"/>
        <v>190</v>
      </c>
      <c r="K20" s="24"/>
      <c r="L20" s="25">
        <v>78</v>
      </c>
      <c r="M20" s="25"/>
      <c r="N20" s="25">
        <v>112</v>
      </c>
      <c r="O20" s="30"/>
      <c r="P20" s="28" t="s">
        <v>88</v>
      </c>
      <c r="Q20" s="29"/>
      <c r="R20" s="24">
        <f t="shared" si="2"/>
        <v>188</v>
      </c>
      <c r="S20" s="24"/>
      <c r="T20" s="25">
        <v>101</v>
      </c>
      <c r="U20" s="25"/>
      <c r="V20" s="25">
        <v>87</v>
      </c>
      <c r="W20" s="30"/>
      <c r="X20" s="28" t="s">
        <v>89</v>
      </c>
      <c r="Y20" s="29"/>
      <c r="Z20" s="24">
        <f t="shared" si="3"/>
        <v>103</v>
      </c>
      <c r="AA20" s="24"/>
      <c r="AB20" s="25">
        <v>48</v>
      </c>
      <c r="AC20" s="25"/>
      <c r="AD20" s="25">
        <v>55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2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131</v>
      </c>
      <c r="C21" s="24"/>
      <c r="D21" s="25">
        <v>76</v>
      </c>
      <c r="E21" s="25"/>
      <c r="F21" s="26">
        <v>55</v>
      </c>
      <c r="G21" s="27"/>
      <c r="H21" s="28" t="s">
        <v>92</v>
      </c>
      <c r="I21" s="29"/>
      <c r="J21" s="24">
        <f t="shared" si="1"/>
        <v>185</v>
      </c>
      <c r="K21" s="24"/>
      <c r="L21" s="25">
        <v>93</v>
      </c>
      <c r="M21" s="25"/>
      <c r="N21" s="25">
        <v>92</v>
      </c>
      <c r="O21" s="30"/>
      <c r="P21" s="28" t="s">
        <v>93</v>
      </c>
      <c r="Q21" s="29"/>
      <c r="R21" s="24">
        <f t="shared" si="2"/>
        <v>201</v>
      </c>
      <c r="S21" s="24"/>
      <c r="T21" s="25">
        <v>96</v>
      </c>
      <c r="U21" s="25"/>
      <c r="V21" s="25">
        <v>105</v>
      </c>
      <c r="W21" s="30"/>
      <c r="X21" s="28" t="s">
        <v>94</v>
      </c>
      <c r="Y21" s="29"/>
      <c r="Z21" s="24">
        <f t="shared" si="3"/>
        <v>136</v>
      </c>
      <c r="AA21" s="24"/>
      <c r="AB21" s="25">
        <v>60</v>
      </c>
      <c r="AC21" s="25"/>
      <c r="AD21" s="25">
        <v>76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3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117</v>
      </c>
      <c r="C22" s="24"/>
      <c r="D22" s="25">
        <v>57</v>
      </c>
      <c r="E22" s="25"/>
      <c r="F22" s="26">
        <v>60</v>
      </c>
      <c r="G22" s="27"/>
      <c r="H22" s="28" t="s">
        <v>97</v>
      </c>
      <c r="I22" s="29"/>
      <c r="J22" s="24">
        <f t="shared" si="1"/>
        <v>188</v>
      </c>
      <c r="K22" s="24"/>
      <c r="L22" s="25">
        <v>99</v>
      </c>
      <c r="M22" s="25"/>
      <c r="N22" s="25">
        <v>89</v>
      </c>
      <c r="O22" s="30"/>
      <c r="P22" s="28" t="s">
        <v>98</v>
      </c>
      <c r="Q22" s="29"/>
      <c r="R22" s="24">
        <f t="shared" si="2"/>
        <v>198</v>
      </c>
      <c r="S22" s="24"/>
      <c r="T22" s="25">
        <v>102</v>
      </c>
      <c r="U22" s="25"/>
      <c r="V22" s="25">
        <v>96</v>
      </c>
      <c r="W22" s="30"/>
      <c r="X22" s="28" t="s">
        <v>99</v>
      </c>
      <c r="Y22" s="29"/>
      <c r="Z22" s="24">
        <f t="shared" si="3"/>
        <v>151</v>
      </c>
      <c r="AA22" s="24"/>
      <c r="AB22" s="25">
        <v>61</v>
      </c>
      <c r="AC22" s="25"/>
      <c r="AD22" s="25">
        <v>90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0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145</v>
      </c>
      <c r="C23" s="33"/>
      <c r="D23" s="34">
        <v>73</v>
      </c>
      <c r="E23" s="34"/>
      <c r="F23" s="35">
        <v>72</v>
      </c>
      <c r="G23" s="36"/>
      <c r="H23" s="37" t="s">
        <v>102</v>
      </c>
      <c r="I23" s="38"/>
      <c r="J23" s="33">
        <f t="shared" si="1"/>
        <v>188</v>
      </c>
      <c r="K23" s="33"/>
      <c r="L23" s="34">
        <v>90</v>
      </c>
      <c r="M23" s="34"/>
      <c r="N23" s="34">
        <v>98</v>
      </c>
      <c r="O23" s="39"/>
      <c r="P23" s="37" t="s">
        <v>103</v>
      </c>
      <c r="Q23" s="38"/>
      <c r="R23" s="33">
        <f t="shared" si="2"/>
        <v>205</v>
      </c>
      <c r="S23" s="33"/>
      <c r="T23" s="34">
        <v>95</v>
      </c>
      <c r="U23" s="34"/>
      <c r="V23" s="34">
        <v>110</v>
      </c>
      <c r="W23" s="39"/>
      <c r="X23" s="37" t="s">
        <v>104</v>
      </c>
      <c r="Y23" s="38"/>
      <c r="Z23" s="33">
        <f t="shared" si="3"/>
        <v>154</v>
      </c>
      <c r="AA23" s="33"/>
      <c r="AB23" s="34">
        <v>78</v>
      </c>
      <c r="AC23" s="34"/>
      <c r="AD23" s="34">
        <v>76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1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1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705</v>
      </c>
      <c r="D27" s="62"/>
      <c r="E27" s="63">
        <f>SUM(E28:F29)</f>
        <v>903</v>
      </c>
      <c r="F27" s="62"/>
      <c r="G27" s="63">
        <f>SUM(G28:H29)</f>
        <v>395</v>
      </c>
      <c r="H27" s="62"/>
      <c r="I27" s="63">
        <f>SUM(I28:J29)</f>
        <v>388</v>
      </c>
      <c r="J27" s="62"/>
      <c r="K27" s="63">
        <f>SUM(K28:L29)</f>
        <v>262</v>
      </c>
      <c r="L27" s="62"/>
      <c r="M27" s="63">
        <f>SUM(M28:N29)</f>
        <v>1639</v>
      </c>
      <c r="N27" s="62"/>
      <c r="O27" s="63">
        <f>SUM(O28:P29)</f>
        <v>1778</v>
      </c>
      <c r="P27" s="62"/>
      <c r="Q27" s="63">
        <f>SUM(Q28:R29)</f>
        <v>2269</v>
      </c>
      <c r="R27" s="62"/>
      <c r="S27" s="63">
        <f>SUM(S28:T29)</f>
        <v>2156</v>
      </c>
      <c r="T27" s="62"/>
      <c r="U27" s="63">
        <f>SUM(U28:V29)</f>
        <v>784</v>
      </c>
      <c r="V27" s="62"/>
      <c r="W27" s="63">
        <f>SUM(W28:X29)</f>
        <v>715</v>
      </c>
      <c r="X27" s="62"/>
      <c r="Y27" s="63">
        <f>SUM(Y28:Z29)</f>
        <v>1014</v>
      </c>
      <c r="Z27" s="62"/>
      <c r="AA27" s="63">
        <f>SUM(AA28:AB29)</f>
        <v>728</v>
      </c>
      <c r="AB27" s="62"/>
      <c r="AC27" s="63">
        <f>SUM(AC28:AD29)</f>
        <v>1063</v>
      </c>
      <c r="AD27" s="62"/>
      <c r="AE27" s="63">
        <f>SUM(AE28:AF29)</f>
        <v>229</v>
      </c>
      <c r="AF27" s="62"/>
      <c r="AG27" s="63">
        <f>SUM(AG28:AH29)</f>
        <v>6</v>
      </c>
      <c r="AH27" s="62"/>
      <c r="AI27" s="64">
        <f>SUM(C27:AH27)</f>
        <v>15034</v>
      </c>
      <c r="AJ27" s="65"/>
      <c r="AK27" s="66">
        <v>7201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358</v>
      </c>
      <c r="D28" s="71"/>
      <c r="E28" s="72">
        <f>SUM(D10:E15)</f>
        <v>474</v>
      </c>
      <c r="F28" s="71"/>
      <c r="G28" s="72">
        <f>SUM(D16:E18)</f>
        <v>215</v>
      </c>
      <c r="H28" s="71"/>
      <c r="I28" s="72">
        <f>SUM(D19:E21)</f>
        <v>206</v>
      </c>
      <c r="J28" s="71"/>
      <c r="K28" s="72">
        <f>SUM(D22:E23)</f>
        <v>130</v>
      </c>
      <c r="L28" s="71"/>
      <c r="M28" s="72">
        <f>SUM(L4:M13)</f>
        <v>797</v>
      </c>
      <c r="N28" s="71"/>
      <c r="O28" s="72">
        <f>SUM(L14:M23)</f>
        <v>884</v>
      </c>
      <c r="P28" s="71"/>
      <c r="Q28" s="72">
        <f>SUM(T4:U13)</f>
        <v>1127</v>
      </c>
      <c r="R28" s="71"/>
      <c r="S28" s="72">
        <f>SUM(T14:U23)</f>
        <v>1053</v>
      </c>
      <c r="T28" s="71"/>
      <c r="U28" s="72">
        <f>SUM(AB4:AC8)</f>
        <v>378</v>
      </c>
      <c r="V28" s="71"/>
      <c r="W28" s="72">
        <f>SUM(AB9:AC13)</f>
        <v>336</v>
      </c>
      <c r="X28" s="71"/>
      <c r="Y28" s="72">
        <f>SUM(AB14:AC18)</f>
        <v>449</v>
      </c>
      <c r="Z28" s="71"/>
      <c r="AA28" s="72">
        <f>SUM(AB19:AC23)</f>
        <v>332</v>
      </c>
      <c r="AB28" s="71"/>
      <c r="AC28" s="72">
        <f>SUM(AJ4:AK13)</f>
        <v>441</v>
      </c>
      <c r="AD28" s="71"/>
      <c r="AE28" s="72">
        <f>SUM(AJ14:AK23)</f>
        <v>75</v>
      </c>
      <c r="AF28" s="71"/>
      <c r="AG28" s="72">
        <f>AJ24</f>
        <v>1</v>
      </c>
      <c r="AH28" s="71"/>
      <c r="AI28" s="73">
        <f>SUM(C28:AH28)</f>
        <v>7256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347</v>
      </c>
      <c r="D29" s="78"/>
      <c r="E29" s="79">
        <f>SUM(F10:G15)</f>
        <v>429</v>
      </c>
      <c r="F29" s="78"/>
      <c r="G29" s="79">
        <f>SUM(F16:G18)</f>
        <v>180</v>
      </c>
      <c r="H29" s="78"/>
      <c r="I29" s="79">
        <f>SUM(F19:G21)</f>
        <v>182</v>
      </c>
      <c r="J29" s="78"/>
      <c r="K29" s="79">
        <f>SUM(F22:G23)</f>
        <v>132</v>
      </c>
      <c r="L29" s="78"/>
      <c r="M29" s="79">
        <f>SUM(N4:O13)</f>
        <v>842</v>
      </c>
      <c r="N29" s="78"/>
      <c r="O29" s="79">
        <f>SUM(N14:O23)</f>
        <v>894</v>
      </c>
      <c r="P29" s="78"/>
      <c r="Q29" s="79">
        <f>SUM(V4:W13)</f>
        <v>1142</v>
      </c>
      <c r="R29" s="78"/>
      <c r="S29" s="79">
        <f>SUM(V14:W23)</f>
        <v>1103</v>
      </c>
      <c r="T29" s="78"/>
      <c r="U29" s="79">
        <f>SUM(AD4:AE8)</f>
        <v>406</v>
      </c>
      <c r="V29" s="78"/>
      <c r="W29" s="79">
        <f>SUM(AD9:AE13)</f>
        <v>379</v>
      </c>
      <c r="X29" s="78"/>
      <c r="Y29" s="79">
        <f>SUM(AD14:AE18)</f>
        <v>565</v>
      </c>
      <c r="Z29" s="78"/>
      <c r="AA29" s="79">
        <f>SUM(AD19:AE23)</f>
        <v>396</v>
      </c>
      <c r="AB29" s="78"/>
      <c r="AC29" s="79">
        <f>SUM(AL4:AM13)</f>
        <v>622</v>
      </c>
      <c r="AD29" s="78"/>
      <c r="AE29" s="79">
        <f>SUM(AL14:AM23)</f>
        <v>154</v>
      </c>
      <c r="AF29" s="78"/>
      <c r="AG29" s="79">
        <f>AL24</f>
        <v>5</v>
      </c>
      <c r="AH29" s="78"/>
      <c r="AI29" s="80">
        <f>SUM(C29:AH29)</f>
        <v>7778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2003</v>
      </c>
      <c r="D31" s="92"/>
      <c r="E31" s="92"/>
      <c r="F31" s="93">
        <f>C31/AI27</f>
        <v>0.1332313422908075</v>
      </c>
      <c r="G31" s="93"/>
      <c r="H31" s="94"/>
      <c r="I31" s="95">
        <f>SUM(I27:V27)</f>
        <v>9276</v>
      </c>
      <c r="J31" s="96"/>
      <c r="K31" s="96"/>
      <c r="L31" s="96"/>
      <c r="M31" s="96"/>
      <c r="N31" s="96"/>
      <c r="O31" s="96"/>
      <c r="P31" s="97">
        <f>I31/AI27</f>
        <v>0.6170014633497406</v>
      </c>
      <c r="Q31" s="97"/>
      <c r="R31" s="97"/>
      <c r="S31" s="97"/>
      <c r="T31" s="97"/>
      <c r="U31" s="97"/>
      <c r="V31" s="98"/>
      <c r="W31" s="95">
        <f>SUM(W27:AH27)</f>
        <v>3755</v>
      </c>
      <c r="X31" s="99"/>
      <c r="Y31" s="99"/>
      <c r="Z31" s="99"/>
      <c r="AA31" s="99"/>
      <c r="AB31" s="99"/>
      <c r="AC31" s="97">
        <f>W31/AI27</f>
        <v>0.2497671943594519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</v>
      </c>
      <c r="C4" s="15"/>
      <c r="D4" s="16">
        <v>3</v>
      </c>
      <c r="E4" s="16"/>
      <c r="F4" s="17">
        <v>5</v>
      </c>
      <c r="G4" s="18"/>
      <c r="H4" s="19" t="s">
        <v>7</v>
      </c>
      <c r="I4" s="20"/>
      <c r="J4" s="15">
        <f aca="true" t="shared" si="1" ref="J4:J23">SUM(L4:N4)</f>
        <v>32</v>
      </c>
      <c r="K4" s="15"/>
      <c r="L4" s="16">
        <v>15</v>
      </c>
      <c r="M4" s="16"/>
      <c r="N4" s="16">
        <v>17</v>
      </c>
      <c r="O4" s="21"/>
      <c r="P4" s="19" t="s">
        <v>8</v>
      </c>
      <c r="Q4" s="20"/>
      <c r="R4" s="15">
        <f aca="true" t="shared" si="2" ref="R4:R23">SUM(T4:V4)</f>
        <v>49</v>
      </c>
      <c r="S4" s="15"/>
      <c r="T4" s="16">
        <v>31</v>
      </c>
      <c r="U4" s="16"/>
      <c r="V4" s="16">
        <v>18</v>
      </c>
      <c r="W4" s="21"/>
      <c r="X4" s="19" t="s">
        <v>9</v>
      </c>
      <c r="Y4" s="20"/>
      <c r="Z4" s="15">
        <f aca="true" t="shared" si="3" ref="Z4:Z23">SUM(AB4:AD4)</f>
        <v>63</v>
      </c>
      <c r="AA4" s="15"/>
      <c r="AB4" s="16">
        <v>34</v>
      </c>
      <c r="AC4" s="16"/>
      <c r="AD4" s="16">
        <v>29</v>
      </c>
      <c r="AE4" s="21"/>
      <c r="AF4" s="19" t="s">
        <v>10</v>
      </c>
      <c r="AG4" s="20"/>
      <c r="AH4" s="15">
        <f aca="true" t="shared" si="4" ref="AH4:AH24">SUM(AJ4:AL4)</f>
        <v>57</v>
      </c>
      <c r="AI4" s="15"/>
      <c r="AJ4" s="16">
        <v>24</v>
      </c>
      <c r="AK4" s="16"/>
      <c r="AL4" s="16">
        <v>33</v>
      </c>
      <c r="AM4" s="22"/>
    </row>
    <row r="5" spans="1:39" s="13" customFormat="1" ht="18" customHeight="1">
      <c r="A5" s="23" t="s">
        <v>11</v>
      </c>
      <c r="B5" s="24">
        <f t="shared" si="0"/>
        <v>20</v>
      </c>
      <c r="C5" s="24"/>
      <c r="D5" s="25">
        <v>11</v>
      </c>
      <c r="E5" s="25"/>
      <c r="F5" s="26">
        <v>9</v>
      </c>
      <c r="G5" s="27"/>
      <c r="H5" s="28" t="s">
        <v>12</v>
      </c>
      <c r="I5" s="29"/>
      <c r="J5" s="24">
        <f t="shared" si="1"/>
        <v>34</v>
      </c>
      <c r="K5" s="24"/>
      <c r="L5" s="25">
        <v>24</v>
      </c>
      <c r="M5" s="25"/>
      <c r="N5" s="25">
        <v>10</v>
      </c>
      <c r="O5" s="30"/>
      <c r="P5" s="28" t="s">
        <v>13</v>
      </c>
      <c r="Q5" s="29"/>
      <c r="R5" s="24">
        <f t="shared" si="2"/>
        <v>52</v>
      </c>
      <c r="S5" s="24"/>
      <c r="T5" s="25">
        <v>32</v>
      </c>
      <c r="U5" s="25"/>
      <c r="V5" s="25">
        <v>20</v>
      </c>
      <c r="W5" s="30"/>
      <c r="X5" s="28" t="s">
        <v>14</v>
      </c>
      <c r="Y5" s="29"/>
      <c r="Z5" s="24">
        <f t="shared" si="3"/>
        <v>37</v>
      </c>
      <c r="AA5" s="24"/>
      <c r="AB5" s="25">
        <v>25</v>
      </c>
      <c r="AC5" s="25"/>
      <c r="AD5" s="25">
        <v>12</v>
      </c>
      <c r="AE5" s="30"/>
      <c r="AF5" s="28" t="s">
        <v>15</v>
      </c>
      <c r="AG5" s="29"/>
      <c r="AH5" s="24">
        <f t="shared" si="4"/>
        <v>60</v>
      </c>
      <c r="AI5" s="24"/>
      <c r="AJ5" s="25">
        <v>28</v>
      </c>
      <c r="AK5" s="25"/>
      <c r="AL5" s="25">
        <v>32</v>
      </c>
      <c r="AM5" s="31"/>
    </row>
    <row r="6" spans="1:39" s="13" customFormat="1" ht="18" customHeight="1">
      <c r="A6" s="23" t="s">
        <v>16</v>
      </c>
      <c r="B6" s="24">
        <f t="shared" si="0"/>
        <v>34</v>
      </c>
      <c r="C6" s="24"/>
      <c r="D6" s="25">
        <v>16</v>
      </c>
      <c r="E6" s="25"/>
      <c r="F6" s="26">
        <v>18</v>
      </c>
      <c r="G6" s="27"/>
      <c r="H6" s="28" t="s">
        <v>17</v>
      </c>
      <c r="I6" s="29"/>
      <c r="J6" s="24">
        <f t="shared" si="1"/>
        <v>40</v>
      </c>
      <c r="K6" s="24"/>
      <c r="L6" s="25">
        <v>23</v>
      </c>
      <c r="M6" s="25"/>
      <c r="N6" s="25">
        <v>17</v>
      </c>
      <c r="O6" s="30"/>
      <c r="P6" s="28" t="s">
        <v>18</v>
      </c>
      <c r="Q6" s="29"/>
      <c r="R6" s="24">
        <f t="shared" si="2"/>
        <v>66</v>
      </c>
      <c r="S6" s="24"/>
      <c r="T6" s="25">
        <v>37</v>
      </c>
      <c r="U6" s="25"/>
      <c r="V6" s="25">
        <v>29</v>
      </c>
      <c r="W6" s="30"/>
      <c r="X6" s="28" t="s">
        <v>19</v>
      </c>
      <c r="Y6" s="29"/>
      <c r="Z6" s="24">
        <f t="shared" si="3"/>
        <v>43</v>
      </c>
      <c r="AA6" s="24"/>
      <c r="AB6" s="25">
        <v>24</v>
      </c>
      <c r="AC6" s="25"/>
      <c r="AD6" s="25">
        <v>19</v>
      </c>
      <c r="AE6" s="30"/>
      <c r="AF6" s="28" t="s">
        <v>20</v>
      </c>
      <c r="AG6" s="29"/>
      <c r="AH6" s="24">
        <f t="shared" si="4"/>
        <v>50</v>
      </c>
      <c r="AI6" s="24"/>
      <c r="AJ6" s="25">
        <v>23</v>
      </c>
      <c r="AK6" s="25"/>
      <c r="AL6" s="25">
        <v>27</v>
      </c>
      <c r="AM6" s="31"/>
    </row>
    <row r="7" spans="1:39" s="13" customFormat="1" ht="18" customHeight="1">
      <c r="A7" s="23" t="s">
        <v>21</v>
      </c>
      <c r="B7" s="24">
        <f t="shared" si="0"/>
        <v>17</v>
      </c>
      <c r="C7" s="24"/>
      <c r="D7" s="25">
        <v>9</v>
      </c>
      <c r="E7" s="25"/>
      <c r="F7" s="26">
        <v>8</v>
      </c>
      <c r="G7" s="27"/>
      <c r="H7" s="28" t="s">
        <v>22</v>
      </c>
      <c r="I7" s="29"/>
      <c r="J7" s="24">
        <f t="shared" si="1"/>
        <v>50</v>
      </c>
      <c r="K7" s="24"/>
      <c r="L7" s="25">
        <v>34</v>
      </c>
      <c r="M7" s="25"/>
      <c r="N7" s="25">
        <v>16</v>
      </c>
      <c r="O7" s="30"/>
      <c r="P7" s="28" t="s">
        <v>23</v>
      </c>
      <c r="Q7" s="29"/>
      <c r="R7" s="24">
        <f t="shared" si="2"/>
        <v>54</v>
      </c>
      <c r="S7" s="24"/>
      <c r="T7" s="25">
        <v>29</v>
      </c>
      <c r="U7" s="25"/>
      <c r="V7" s="25">
        <v>25</v>
      </c>
      <c r="W7" s="30"/>
      <c r="X7" s="28" t="s">
        <v>24</v>
      </c>
      <c r="Y7" s="29"/>
      <c r="Z7" s="24">
        <f t="shared" si="3"/>
        <v>37</v>
      </c>
      <c r="AA7" s="24"/>
      <c r="AB7" s="25">
        <v>17</v>
      </c>
      <c r="AC7" s="25"/>
      <c r="AD7" s="25">
        <v>20</v>
      </c>
      <c r="AE7" s="30"/>
      <c r="AF7" s="28" t="s">
        <v>25</v>
      </c>
      <c r="AG7" s="29"/>
      <c r="AH7" s="24">
        <f t="shared" si="4"/>
        <v>47</v>
      </c>
      <c r="AI7" s="24"/>
      <c r="AJ7" s="25">
        <v>21</v>
      </c>
      <c r="AK7" s="25"/>
      <c r="AL7" s="25">
        <v>26</v>
      </c>
      <c r="AM7" s="31"/>
    </row>
    <row r="8" spans="1:39" s="13" customFormat="1" ht="18" customHeight="1">
      <c r="A8" s="23" t="s">
        <v>26</v>
      </c>
      <c r="B8" s="24">
        <f t="shared" si="0"/>
        <v>24</v>
      </c>
      <c r="C8" s="24"/>
      <c r="D8" s="25">
        <v>11</v>
      </c>
      <c r="E8" s="25"/>
      <c r="F8" s="26">
        <v>13</v>
      </c>
      <c r="G8" s="27"/>
      <c r="H8" s="28" t="s">
        <v>27</v>
      </c>
      <c r="I8" s="29"/>
      <c r="J8" s="24">
        <f t="shared" si="1"/>
        <v>61</v>
      </c>
      <c r="K8" s="24"/>
      <c r="L8" s="25">
        <v>40</v>
      </c>
      <c r="M8" s="25"/>
      <c r="N8" s="25">
        <v>21</v>
      </c>
      <c r="O8" s="30"/>
      <c r="P8" s="28" t="s">
        <v>28</v>
      </c>
      <c r="Q8" s="29"/>
      <c r="R8" s="24">
        <f t="shared" si="2"/>
        <v>64</v>
      </c>
      <c r="S8" s="24"/>
      <c r="T8" s="25">
        <v>39</v>
      </c>
      <c r="U8" s="25"/>
      <c r="V8" s="25">
        <v>25</v>
      </c>
      <c r="W8" s="30"/>
      <c r="X8" s="28" t="s">
        <v>29</v>
      </c>
      <c r="Y8" s="29"/>
      <c r="Z8" s="24">
        <f t="shared" si="3"/>
        <v>44</v>
      </c>
      <c r="AA8" s="24"/>
      <c r="AB8" s="25">
        <v>22</v>
      </c>
      <c r="AC8" s="25"/>
      <c r="AD8" s="25">
        <v>22</v>
      </c>
      <c r="AE8" s="30"/>
      <c r="AF8" s="28" t="s">
        <v>30</v>
      </c>
      <c r="AG8" s="29"/>
      <c r="AH8" s="24">
        <f t="shared" si="4"/>
        <v>50</v>
      </c>
      <c r="AI8" s="24"/>
      <c r="AJ8" s="25">
        <v>20</v>
      </c>
      <c r="AK8" s="25"/>
      <c r="AL8" s="25">
        <v>30</v>
      </c>
      <c r="AM8" s="31"/>
    </row>
    <row r="9" spans="1:39" s="13" customFormat="1" ht="18" customHeight="1">
      <c r="A9" s="23" t="s">
        <v>31</v>
      </c>
      <c r="B9" s="24">
        <f t="shared" si="0"/>
        <v>34</v>
      </c>
      <c r="C9" s="24"/>
      <c r="D9" s="25">
        <v>20</v>
      </c>
      <c r="E9" s="25"/>
      <c r="F9" s="26">
        <v>14</v>
      </c>
      <c r="G9" s="27"/>
      <c r="H9" s="28" t="s">
        <v>32</v>
      </c>
      <c r="I9" s="29"/>
      <c r="J9" s="24">
        <f t="shared" si="1"/>
        <v>43</v>
      </c>
      <c r="K9" s="24"/>
      <c r="L9" s="25">
        <v>32</v>
      </c>
      <c r="M9" s="25"/>
      <c r="N9" s="25">
        <v>11</v>
      </c>
      <c r="O9" s="30"/>
      <c r="P9" s="28" t="s">
        <v>33</v>
      </c>
      <c r="Q9" s="29"/>
      <c r="R9" s="24">
        <f t="shared" si="2"/>
        <v>65</v>
      </c>
      <c r="S9" s="24"/>
      <c r="T9" s="25">
        <v>40</v>
      </c>
      <c r="U9" s="25"/>
      <c r="V9" s="25">
        <v>25</v>
      </c>
      <c r="W9" s="30"/>
      <c r="X9" s="28" t="s">
        <v>34</v>
      </c>
      <c r="Y9" s="29"/>
      <c r="Z9" s="24">
        <f t="shared" si="3"/>
        <v>51</v>
      </c>
      <c r="AA9" s="24"/>
      <c r="AB9" s="25">
        <v>28</v>
      </c>
      <c r="AC9" s="25"/>
      <c r="AD9" s="25">
        <v>23</v>
      </c>
      <c r="AE9" s="30"/>
      <c r="AF9" s="28" t="s">
        <v>35</v>
      </c>
      <c r="AG9" s="29"/>
      <c r="AH9" s="24">
        <f t="shared" si="4"/>
        <v>40</v>
      </c>
      <c r="AI9" s="24"/>
      <c r="AJ9" s="25">
        <v>13</v>
      </c>
      <c r="AK9" s="25"/>
      <c r="AL9" s="25">
        <v>27</v>
      </c>
      <c r="AM9" s="31"/>
    </row>
    <row r="10" spans="1:39" s="13" customFormat="1" ht="18" customHeight="1">
      <c r="A10" s="23" t="s">
        <v>36</v>
      </c>
      <c r="B10" s="24">
        <f t="shared" si="0"/>
        <v>35</v>
      </c>
      <c r="C10" s="24"/>
      <c r="D10" s="25">
        <v>15</v>
      </c>
      <c r="E10" s="25"/>
      <c r="F10" s="26">
        <v>20</v>
      </c>
      <c r="G10" s="27"/>
      <c r="H10" s="28" t="s">
        <v>37</v>
      </c>
      <c r="I10" s="29"/>
      <c r="J10" s="24">
        <f t="shared" si="1"/>
        <v>58</v>
      </c>
      <c r="K10" s="24"/>
      <c r="L10" s="25">
        <v>36</v>
      </c>
      <c r="M10" s="25"/>
      <c r="N10" s="25">
        <v>22</v>
      </c>
      <c r="O10" s="30"/>
      <c r="P10" s="28" t="s">
        <v>38</v>
      </c>
      <c r="Q10" s="29"/>
      <c r="R10" s="24">
        <f t="shared" si="2"/>
        <v>65</v>
      </c>
      <c r="S10" s="24"/>
      <c r="T10" s="25">
        <v>31</v>
      </c>
      <c r="U10" s="25"/>
      <c r="V10" s="25">
        <v>34</v>
      </c>
      <c r="W10" s="30"/>
      <c r="X10" s="28" t="s">
        <v>39</v>
      </c>
      <c r="Y10" s="29"/>
      <c r="Z10" s="24">
        <f t="shared" si="3"/>
        <v>49</v>
      </c>
      <c r="AA10" s="24"/>
      <c r="AB10" s="25">
        <v>24</v>
      </c>
      <c r="AC10" s="25"/>
      <c r="AD10" s="25">
        <v>25</v>
      </c>
      <c r="AE10" s="30"/>
      <c r="AF10" s="28" t="s">
        <v>40</v>
      </c>
      <c r="AG10" s="29"/>
      <c r="AH10" s="24">
        <f t="shared" si="4"/>
        <v>31</v>
      </c>
      <c r="AI10" s="24"/>
      <c r="AJ10" s="25">
        <v>6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30</v>
      </c>
      <c r="C11" s="24"/>
      <c r="D11" s="25">
        <v>17</v>
      </c>
      <c r="E11" s="25"/>
      <c r="F11" s="26">
        <v>13</v>
      </c>
      <c r="G11" s="27"/>
      <c r="H11" s="28" t="s">
        <v>42</v>
      </c>
      <c r="I11" s="29"/>
      <c r="J11" s="24">
        <f t="shared" si="1"/>
        <v>46</v>
      </c>
      <c r="K11" s="24"/>
      <c r="L11" s="25">
        <v>29</v>
      </c>
      <c r="M11" s="25"/>
      <c r="N11" s="25">
        <v>17</v>
      </c>
      <c r="O11" s="30"/>
      <c r="P11" s="28" t="s">
        <v>43</v>
      </c>
      <c r="Q11" s="29"/>
      <c r="R11" s="24">
        <f t="shared" si="2"/>
        <v>79</v>
      </c>
      <c r="S11" s="24"/>
      <c r="T11" s="25">
        <v>48</v>
      </c>
      <c r="U11" s="25"/>
      <c r="V11" s="25">
        <v>31</v>
      </c>
      <c r="W11" s="30"/>
      <c r="X11" s="28" t="s">
        <v>44</v>
      </c>
      <c r="Y11" s="29"/>
      <c r="Z11" s="24">
        <f t="shared" si="3"/>
        <v>57</v>
      </c>
      <c r="AA11" s="24"/>
      <c r="AB11" s="25">
        <v>24</v>
      </c>
      <c r="AC11" s="25"/>
      <c r="AD11" s="25">
        <v>33</v>
      </c>
      <c r="AE11" s="30"/>
      <c r="AF11" s="28" t="s">
        <v>45</v>
      </c>
      <c r="AG11" s="29"/>
      <c r="AH11" s="24">
        <f t="shared" si="4"/>
        <v>25</v>
      </c>
      <c r="AI11" s="24"/>
      <c r="AJ11" s="25">
        <v>8</v>
      </c>
      <c r="AK11" s="25"/>
      <c r="AL11" s="25">
        <v>17</v>
      </c>
      <c r="AM11" s="31"/>
    </row>
    <row r="12" spans="1:39" s="13" customFormat="1" ht="18" customHeight="1">
      <c r="A12" s="23" t="s">
        <v>46</v>
      </c>
      <c r="B12" s="24">
        <f t="shared" si="0"/>
        <v>41</v>
      </c>
      <c r="C12" s="24"/>
      <c r="D12" s="25">
        <v>21</v>
      </c>
      <c r="E12" s="25"/>
      <c r="F12" s="26">
        <v>20</v>
      </c>
      <c r="G12" s="27"/>
      <c r="H12" s="28" t="s">
        <v>47</v>
      </c>
      <c r="I12" s="29"/>
      <c r="J12" s="24">
        <f t="shared" si="1"/>
        <v>36</v>
      </c>
      <c r="K12" s="24"/>
      <c r="L12" s="25">
        <v>12</v>
      </c>
      <c r="M12" s="25"/>
      <c r="N12" s="25">
        <v>24</v>
      </c>
      <c r="O12" s="30"/>
      <c r="P12" s="28" t="s">
        <v>48</v>
      </c>
      <c r="Q12" s="29"/>
      <c r="R12" s="24">
        <f t="shared" si="2"/>
        <v>82</v>
      </c>
      <c r="S12" s="24"/>
      <c r="T12" s="25">
        <v>45</v>
      </c>
      <c r="U12" s="25"/>
      <c r="V12" s="25">
        <v>37</v>
      </c>
      <c r="W12" s="30"/>
      <c r="X12" s="28" t="s">
        <v>49</v>
      </c>
      <c r="Y12" s="29"/>
      <c r="Z12" s="24">
        <f t="shared" si="3"/>
        <v>66</v>
      </c>
      <c r="AA12" s="24"/>
      <c r="AB12" s="25">
        <v>29</v>
      </c>
      <c r="AC12" s="25"/>
      <c r="AD12" s="25">
        <v>37</v>
      </c>
      <c r="AE12" s="30"/>
      <c r="AF12" s="28" t="s">
        <v>50</v>
      </c>
      <c r="AG12" s="29"/>
      <c r="AH12" s="24">
        <f t="shared" si="4"/>
        <v>37</v>
      </c>
      <c r="AI12" s="24"/>
      <c r="AJ12" s="25">
        <v>15</v>
      </c>
      <c r="AK12" s="25"/>
      <c r="AL12" s="25">
        <v>22</v>
      </c>
      <c r="AM12" s="31"/>
    </row>
    <row r="13" spans="1:39" s="13" customFormat="1" ht="18" customHeight="1">
      <c r="A13" s="23" t="s">
        <v>51</v>
      </c>
      <c r="B13" s="24">
        <f t="shared" si="0"/>
        <v>43</v>
      </c>
      <c r="C13" s="24"/>
      <c r="D13" s="25">
        <v>25</v>
      </c>
      <c r="E13" s="25"/>
      <c r="F13" s="26">
        <v>18</v>
      </c>
      <c r="G13" s="27"/>
      <c r="H13" s="28" t="s">
        <v>52</v>
      </c>
      <c r="I13" s="29"/>
      <c r="J13" s="24">
        <f t="shared" si="1"/>
        <v>38</v>
      </c>
      <c r="K13" s="24"/>
      <c r="L13" s="25">
        <v>25</v>
      </c>
      <c r="M13" s="25"/>
      <c r="N13" s="25">
        <v>13</v>
      </c>
      <c r="O13" s="30"/>
      <c r="P13" s="28" t="s">
        <v>53</v>
      </c>
      <c r="Q13" s="29"/>
      <c r="R13" s="24">
        <f t="shared" si="2"/>
        <v>69</v>
      </c>
      <c r="S13" s="24"/>
      <c r="T13" s="25">
        <v>37</v>
      </c>
      <c r="U13" s="25"/>
      <c r="V13" s="25">
        <v>32</v>
      </c>
      <c r="W13" s="30"/>
      <c r="X13" s="28" t="s">
        <v>54</v>
      </c>
      <c r="Y13" s="29"/>
      <c r="Z13" s="24">
        <f t="shared" si="3"/>
        <v>57</v>
      </c>
      <c r="AA13" s="24"/>
      <c r="AB13" s="25">
        <v>28</v>
      </c>
      <c r="AC13" s="25"/>
      <c r="AD13" s="25">
        <v>29</v>
      </c>
      <c r="AE13" s="30"/>
      <c r="AF13" s="28" t="s">
        <v>55</v>
      </c>
      <c r="AG13" s="29"/>
      <c r="AH13" s="24">
        <f t="shared" si="4"/>
        <v>26</v>
      </c>
      <c r="AI13" s="24"/>
      <c r="AJ13" s="25">
        <v>7</v>
      </c>
      <c r="AK13" s="25"/>
      <c r="AL13" s="25">
        <v>19</v>
      </c>
      <c r="AM13" s="31"/>
    </row>
    <row r="14" spans="1:39" s="13" customFormat="1" ht="18" customHeight="1">
      <c r="A14" s="23" t="s">
        <v>56</v>
      </c>
      <c r="B14" s="24">
        <f t="shared" si="0"/>
        <v>25</v>
      </c>
      <c r="C14" s="24"/>
      <c r="D14" s="25">
        <v>9</v>
      </c>
      <c r="E14" s="25"/>
      <c r="F14" s="26">
        <v>16</v>
      </c>
      <c r="G14" s="27"/>
      <c r="H14" s="28" t="s">
        <v>57</v>
      </c>
      <c r="I14" s="29"/>
      <c r="J14" s="24">
        <f t="shared" si="1"/>
        <v>57</v>
      </c>
      <c r="K14" s="24"/>
      <c r="L14" s="25">
        <v>42</v>
      </c>
      <c r="M14" s="25"/>
      <c r="N14" s="25">
        <v>15</v>
      </c>
      <c r="O14" s="30"/>
      <c r="P14" s="28" t="s">
        <v>58</v>
      </c>
      <c r="Q14" s="29"/>
      <c r="R14" s="24">
        <f t="shared" si="2"/>
        <v>65</v>
      </c>
      <c r="S14" s="24"/>
      <c r="T14" s="25">
        <v>35</v>
      </c>
      <c r="U14" s="25"/>
      <c r="V14" s="25">
        <v>30</v>
      </c>
      <c r="W14" s="30"/>
      <c r="X14" s="28" t="s">
        <v>59</v>
      </c>
      <c r="Y14" s="29"/>
      <c r="Z14" s="24">
        <f t="shared" si="3"/>
        <v>76</v>
      </c>
      <c r="AA14" s="24"/>
      <c r="AB14" s="25">
        <v>32</v>
      </c>
      <c r="AC14" s="25"/>
      <c r="AD14" s="25">
        <v>44</v>
      </c>
      <c r="AE14" s="30"/>
      <c r="AF14" s="28" t="s">
        <v>60</v>
      </c>
      <c r="AG14" s="29"/>
      <c r="AH14" s="24">
        <f t="shared" si="4"/>
        <v>18</v>
      </c>
      <c r="AI14" s="24"/>
      <c r="AJ14" s="25">
        <v>6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43</v>
      </c>
      <c r="C15" s="24"/>
      <c r="D15" s="25">
        <v>23</v>
      </c>
      <c r="E15" s="25"/>
      <c r="F15" s="26">
        <v>20</v>
      </c>
      <c r="G15" s="27"/>
      <c r="H15" s="28" t="s">
        <v>62</v>
      </c>
      <c r="I15" s="29"/>
      <c r="J15" s="24">
        <f t="shared" si="1"/>
        <v>50</v>
      </c>
      <c r="K15" s="24"/>
      <c r="L15" s="25">
        <v>28</v>
      </c>
      <c r="M15" s="25"/>
      <c r="N15" s="25">
        <v>22</v>
      </c>
      <c r="O15" s="30"/>
      <c r="P15" s="28" t="s">
        <v>63</v>
      </c>
      <c r="Q15" s="29"/>
      <c r="R15" s="24">
        <f t="shared" si="2"/>
        <v>68</v>
      </c>
      <c r="S15" s="24"/>
      <c r="T15" s="25">
        <v>40</v>
      </c>
      <c r="U15" s="25"/>
      <c r="V15" s="25">
        <v>28</v>
      </c>
      <c r="W15" s="30"/>
      <c r="X15" s="28" t="s">
        <v>64</v>
      </c>
      <c r="Y15" s="29"/>
      <c r="Z15" s="24">
        <f t="shared" si="3"/>
        <v>90</v>
      </c>
      <c r="AA15" s="24"/>
      <c r="AB15" s="25">
        <v>47</v>
      </c>
      <c r="AC15" s="25"/>
      <c r="AD15" s="25">
        <v>43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5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33</v>
      </c>
      <c r="C16" s="24"/>
      <c r="D16" s="25">
        <v>19</v>
      </c>
      <c r="E16" s="25"/>
      <c r="F16" s="26">
        <v>14</v>
      </c>
      <c r="G16" s="27"/>
      <c r="H16" s="28" t="s">
        <v>67</v>
      </c>
      <c r="I16" s="29"/>
      <c r="J16" s="24">
        <f t="shared" si="1"/>
        <v>35</v>
      </c>
      <c r="K16" s="24"/>
      <c r="L16" s="25">
        <v>13</v>
      </c>
      <c r="M16" s="25"/>
      <c r="N16" s="25">
        <v>22</v>
      </c>
      <c r="O16" s="30"/>
      <c r="P16" s="28" t="s">
        <v>68</v>
      </c>
      <c r="Q16" s="29"/>
      <c r="R16" s="24">
        <f t="shared" si="2"/>
        <v>61</v>
      </c>
      <c r="S16" s="24"/>
      <c r="T16" s="25">
        <v>36</v>
      </c>
      <c r="U16" s="25"/>
      <c r="V16" s="25">
        <v>25</v>
      </c>
      <c r="W16" s="30"/>
      <c r="X16" s="28" t="s">
        <v>69</v>
      </c>
      <c r="Y16" s="29"/>
      <c r="Z16" s="24">
        <f t="shared" si="3"/>
        <v>80</v>
      </c>
      <c r="AA16" s="24"/>
      <c r="AB16" s="25">
        <v>43</v>
      </c>
      <c r="AC16" s="25"/>
      <c r="AD16" s="25">
        <v>37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1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38</v>
      </c>
      <c r="C17" s="24"/>
      <c r="D17" s="25">
        <v>23</v>
      </c>
      <c r="E17" s="25"/>
      <c r="F17" s="26">
        <v>15</v>
      </c>
      <c r="G17" s="27"/>
      <c r="H17" s="28" t="s">
        <v>72</v>
      </c>
      <c r="I17" s="29"/>
      <c r="J17" s="24">
        <f t="shared" si="1"/>
        <v>51</v>
      </c>
      <c r="K17" s="24"/>
      <c r="L17" s="25">
        <v>28</v>
      </c>
      <c r="M17" s="25"/>
      <c r="N17" s="25">
        <v>23</v>
      </c>
      <c r="O17" s="30"/>
      <c r="P17" s="28" t="s">
        <v>73</v>
      </c>
      <c r="Q17" s="29"/>
      <c r="R17" s="24">
        <f t="shared" si="2"/>
        <v>60</v>
      </c>
      <c r="S17" s="24"/>
      <c r="T17" s="25">
        <v>30</v>
      </c>
      <c r="U17" s="25"/>
      <c r="V17" s="25">
        <v>30</v>
      </c>
      <c r="W17" s="30"/>
      <c r="X17" s="28" t="s">
        <v>74</v>
      </c>
      <c r="Y17" s="29"/>
      <c r="Z17" s="24">
        <f t="shared" si="3"/>
        <v>95</v>
      </c>
      <c r="AA17" s="24"/>
      <c r="AB17" s="25">
        <v>43</v>
      </c>
      <c r="AC17" s="25"/>
      <c r="AD17" s="25">
        <v>52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3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31</v>
      </c>
      <c r="C18" s="24"/>
      <c r="D18" s="25">
        <v>14</v>
      </c>
      <c r="E18" s="25"/>
      <c r="F18" s="26">
        <v>17</v>
      </c>
      <c r="G18" s="27"/>
      <c r="H18" s="28" t="s">
        <v>77</v>
      </c>
      <c r="I18" s="29"/>
      <c r="J18" s="24">
        <f t="shared" si="1"/>
        <v>51</v>
      </c>
      <c r="K18" s="24"/>
      <c r="L18" s="25">
        <v>30</v>
      </c>
      <c r="M18" s="25"/>
      <c r="N18" s="25">
        <v>21</v>
      </c>
      <c r="O18" s="30"/>
      <c r="P18" s="28" t="s">
        <v>78</v>
      </c>
      <c r="Q18" s="29"/>
      <c r="R18" s="24">
        <f t="shared" si="2"/>
        <v>56</v>
      </c>
      <c r="S18" s="24"/>
      <c r="T18" s="25">
        <v>26</v>
      </c>
      <c r="U18" s="25"/>
      <c r="V18" s="25">
        <v>30</v>
      </c>
      <c r="W18" s="30"/>
      <c r="X18" s="28" t="s">
        <v>79</v>
      </c>
      <c r="Y18" s="29"/>
      <c r="Z18" s="24">
        <f t="shared" si="3"/>
        <v>75</v>
      </c>
      <c r="AA18" s="24"/>
      <c r="AB18" s="25">
        <v>38</v>
      </c>
      <c r="AC18" s="25"/>
      <c r="AD18" s="25">
        <v>37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2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35</v>
      </c>
      <c r="C19" s="24"/>
      <c r="D19" s="25">
        <v>16</v>
      </c>
      <c r="E19" s="25"/>
      <c r="F19" s="26">
        <v>19</v>
      </c>
      <c r="G19" s="27"/>
      <c r="H19" s="28" t="s">
        <v>82</v>
      </c>
      <c r="I19" s="29"/>
      <c r="J19" s="24">
        <f t="shared" si="1"/>
        <v>50</v>
      </c>
      <c r="K19" s="24"/>
      <c r="L19" s="25">
        <v>27</v>
      </c>
      <c r="M19" s="25"/>
      <c r="N19" s="25">
        <v>23</v>
      </c>
      <c r="O19" s="30"/>
      <c r="P19" s="28" t="s">
        <v>83</v>
      </c>
      <c r="Q19" s="29"/>
      <c r="R19" s="24">
        <f t="shared" si="2"/>
        <v>47</v>
      </c>
      <c r="S19" s="24"/>
      <c r="T19" s="25">
        <v>28</v>
      </c>
      <c r="U19" s="25"/>
      <c r="V19" s="25">
        <v>19</v>
      </c>
      <c r="W19" s="30"/>
      <c r="X19" s="28" t="s">
        <v>84</v>
      </c>
      <c r="Y19" s="29"/>
      <c r="Z19" s="24">
        <f t="shared" si="3"/>
        <v>70</v>
      </c>
      <c r="AA19" s="24"/>
      <c r="AB19" s="25">
        <v>34</v>
      </c>
      <c r="AC19" s="25"/>
      <c r="AD19" s="25">
        <v>36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1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41</v>
      </c>
      <c r="C20" s="24"/>
      <c r="D20" s="25">
        <v>28</v>
      </c>
      <c r="E20" s="25"/>
      <c r="F20" s="26">
        <v>13</v>
      </c>
      <c r="G20" s="27"/>
      <c r="H20" s="28" t="s">
        <v>87</v>
      </c>
      <c r="I20" s="29"/>
      <c r="J20" s="24">
        <f t="shared" si="1"/>
        <v>43</v>
      </c>
      <c r="K20" s="24"/>
      <c r="L20" s="25">
        <v>30</v>
      </c>
      <c r="M20" s="25"/>
      <c r="N20" s="25">
        <v>13</v>
      </c>
      <c r="O20" s="30"/>
      <c r="P20" s="28" t="s">
        <v>88</v>
      </c>
      <c r="Q20" s="29"/>
      <c r="R20" s="24">
        <f t="shared" si="2"/>
        <v>58</v>
      </c>
      <c r="S20" s="24"/>
      <c r="T20" s="25">
        <v>28</v>
      </c>
      <c r="U20" s="25"/>
      <c r="V20" s="25">
        <v>30</v>
      </c>
      <c r="W20" s="30"/>
      <c r="X20" s="28" t="s">
        <v>89</v>
      </c>
      <c r="Y20" s="29"/>
      <c r="Z20" s="24">
        <f t="shared" si="3"/>
        <v>42</v>
      </c>
      <c r="AA20" s="24"/>
      <c r="AB20" s="25">
        <v>18</v>
      </c>
      <c r="AC20" s="25"/>
      <c r="AD20" s="25">
        <v>24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0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35</v>
      </c>
      <c r="C21" s="24"/>
      <c r="D21" s="25">
        <v>17</v>
      </c>
      <c r="E21" s="25"/>
      <c r="F21" s="26">
        <v>18</v>
      </c>
      <c r="G21" s="27"/>
      <c r="H21" s="28" t="s">
        <v>92</v>
      </c>
      <c r="I21" s="29"/>
      <c r="J21" s="24">
        <f t="shared" si="1"/>
        <v>49</v>
      </c>
      <c r="K21" s="24"/>
      <c r="L21" s="25">
        <v>25</v>
      </c>
      <c r="M21" s="25"/>
      <c r="N21" s="25">
        <v>24</v>
      </c>
      <c r="O21" s="30"/>
      <c r="P21" s="28" t="s">
        <v>93</v>
      </c>
      <c r="Q21" s="29"/>
      <c r="R21" s="24">
        <f t="shared" si="2"/>
        <v>55</v>
      </c>
      <c r="S21" s="24"/>
      <c r="T21" s="25">
        <v>33</v>
      </c>
      <c r="U21" s="25"/>
      <c r="V21" s="25">
        <v>22</v>
      </c>
      <c r="W21" s="30"/>
      <c r="X21" s="28" t="s">
        <v>94</v>
      </c>
      <c r="Y21" s="29"/>
      <c r="Z21" s="24">
        <f t="shared" si="3"/>
        <v>51</v>
      </c>
      <c r="AA21" s="24"/>
      <c r="AB21" s="25">
        <v>25</v>
      </c>
      <c r="AC21" s="25"/>
      <c r="AD21" s="25">
        <v>26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0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47</v>
      </c>
      <c r="C22" s="24"/>
      <c r="D22" s="25">
        <v>26</v>
      </c>
      <c r="E22" s="25"/>
      <c r="F22" s="26">
        <v>21</v>
      </c>
      <c r="G22" s="27"/>
      <c r="H22" s="28" t="s">
        <v>97</v>
      </c>
      <c r="I22" s="29"/>
      <c r="J22" s="24">
        <f t="shared" si="1"/>
        <v>53</v>
      </c>
      <c r="K22" s="24"/>
      <c r="L22" s="25">
        <v>30</v>
      </c>
      <c r="M22" s="25"/>
      <c r="N22" s="25">
        <v>23</v>
      </c>
      <c r="O22" s="30"/>
      <c r="P22" s="28" t="s">
        <v>98</v>
      </c>
      <c r="Q22" s="29"/>
      <c r="R22" s="24">
        <f t="shared" si="2"/>
        <v>57</v>
      </c>
      <c r="S22" s="24"/>
      <c r="T22" s="25">
        <v>21</v>
      </c>
      <c r="U22" s="25"/>
      <c r="V22" s="25">
        <v>36</v>
      </c>
      <c r="W22" s="30"/>
      <c r="X22" s="28" t="s">
        <v>99</v>
      </c>
      <c r="Y22" s="29"/>
      <c r="Z22" s="24">
        <f t="shared" si="3"/>
        <v>57</v>
      </c>
      <c r="AA22" s="24"/>
      <c r="AB22" s="25">
        <v>24</v>
      </c>
      <c r="AC22" s="25"/>
      <c r="AD22" s="25">
        <v>33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3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37</v>
      </c>
      <c r="C23" s="33"/>
      <c r="D23" s="34">
        <v>18</v>
      </c>
      <c r="E23" s="34"/>
      <c r="F23" s="35">
        <v>19</v>
      </c>
      <c r="G23" s="36"/>
      <c r="H23" s="37" t="s">
        <v>102</v>
      </c>
      <c r="I23" s="38"/>
      <c r="J23" s="33">
        <f t="shared" si="1"/>
        <v>44</v>
      </c>
      <c r="K23" s="33"/>
      <c r="L23" s="34">
        <v>19</v>
      </c>
      <c r="M23" s="34"/>
      <c r="N23" s="34">
        <v>25</v>
      </c>
      <c r="O23" s="39"/>
      <c r="P23" s="37" t="s">
        <v>103</v>
      </c>
      <c r="Q23" s="38"/>
      <c r="R23" s="33">
        <f t="shared" si="2"/>
        <v>49</v>
      </c>
      <c r="S23" s="33"/>
      <c r="T23" s="34">
        <v>25</v>
      </c>
      <c r="U23" s="34"/>
      <c r="V23" s="34">
        <v>24</v>
      </c>
      <c r="W23" s="39"/>
      <c r="X23" s="37" t="s">
        <v>104</v>
      </c>
      <c r="Y23" s="38"/>
      <c r="Z23" s="33">
        <f t="shared" si="3"/>
        <v>64</v>
      </c>
      <c r="AA23" s="33"/>
      <c r="AB23" s="34">
        <v>30</v>
      </c>
      <c r="AC23" s="34"/>
      <c r="AD23" s="34">
        <v>34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137</v>
      </c>
      <c r="D27" s="62"/>
      <c r="E27" s="63">
        <f>SUM(E28:F29)</f>
        <v>217</v>
      </c>
      <c r="F27" s="62"/>
      <c r="G27" s="63">
        <f>SUM(G28:H29)</f>
        <v>102</v>
      </c>
      <c r="H27" s="62"/>
      <c r="I27" s="63">
        <f>SUM(I28:J29)</f>
        <v>111</v>
      </c>
      <c r="J27" s="62"/>
      <c r="K27" s="63">
        <f>SUM(K28:L29)</f>
        <v>84</v>
      </c>
      <c r="L27" s="62"/>
      <c r="M27" s="63">
        <f>SUM(M28:N29)</f>
        <v>438</v>
      </c>
      <c r="N27" s="62"/>
      <c r="O27" s="63">
        <f>SUM(O28:P29)</f>
        <v>483</v>
      </c>
      <c r="P27" s="62"/>
      <c r="Q27" s="63">
        <f>SUM(Q28:R29)</f>
        <v>645</v>
      </c>
      <c r="R27" s="62"/>
      <c r="S27" s="63">
        <f>SUM(S28:T29)</f>
        <v>576</v>
      </c>
      <c r="T27" s="62"/>
      <c r="U27" s="63">
        <f>SUM(U28:V29)</f>
        <v>224</v>
      </c>
      <c r="V27" s="62"/>
      <c r="W27" s="63">
        <f>SUM(W28:X29)</f>
        <v>280</v>
      </c>
      <c r="X27" s="62"/>
      <c r="Y27" s="63">
        <f>SUM(Y28:Z29)</f>
        <v>416</v>
      </c>
      <c r="Z27" s="62"/>
      <c r="AA27" s="63">
        <f>SUM(AA28:AB29)</f>
        <v>284</v>
      </c>
      <c r="AB27" s="62"/>
      <c r="AC27" s="63">
        <f>SUM(AC28:AD29)</f>
        <v>423</v>
      </c>
      <c r="AD27" s="62"/>
      <c r="AE27" s="63">
        <f>SUM(AE28:AF29)</f>
        <v>117</v>
      </c>
      <c r="AF27" s="62"/>
      <c r="AG27" s="63">
        <f>SUM(AG28:AH29)</f>
        <v>7</v>
      </c>
      <c r="AH27" s="62"/>
      <c r="AI27" s="64">
        <f>SUM(C27:AH27)</f>
        <v>4544</v>
      </c>
      <c r="AJ27" s="65"/>
      <c r="AK27" s="66">
        <v>2483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70</v>
      </c>
      <c r="D28" s="71"/>
      <c r="E28" s="72">
        <f>SUM(D10:E15)</f>
        <v>110</v>
      </c>
      <c r="F28" s="71"/>
      <c r="G28" s="72">
        <f>SUM(D16:E18)</f>
        <v>56</v>
      </c>
      <c r="H28" s="71"/>
      <c r="I28" s="72">
        <f>SUM(D19:E21)</f>
        <v>61</v>
      </c>
      <c r="J28" s="71"/>
      <c r="K28" s="72">
        <f>SUM(D22:E23)</f>
        <v>44</v>
      </c>
      <c r="L28" s="71"/>
      <c r="M28" s="72">
        <f>SUM(L4:M13)</f>
        <v>270</v>
      </c>
      <c r="N28" s="71"/>
      <c r="O28" s="72">
        <f>SUM(L14:M23)</f>
        <v>272</v>
      </c>
      <c r="P28" s="71"/>
      <c r="Q28" s="72">
        <f>SUM(T4:U13)</f>
        <v>369</v>
      </c>
      <c r="R28" s="71"/>
      <c r="S28" s="72">
        <f>SUM(T14:U23)</f>
        <v>302</v>
      </c>
      <c r="T28" s="71"/>
      <c r="U28" s="72">
        <f>SUM(AB4:AC8)</f>
        <v>122</v>
      </c>
      <c r="V28" s="71"/>
      <c r="W28" s="72">
        <f>SUM(AB9:AC13)</f>
        <v>133</v>
      </c>
      <c r="X28" s="71"/>
      <c r="Y28" s="72">
        <f>SUM(AB14:AC18)</f>
        <v>203</v>
      </c>
      <c r="Z28" s="71"/>
      <c r="AA28" s="72">
        <f>SUM(AB19:AC23)</f>
        <v>131</v>
      </c>
      <c r="AB28" s="71"/>
      <c r="AC28" s="72">
        <f>SUM(AJ4:AK13)</f>
        <v>165</v>
      </c>
      <c r="AD28" s="71"/>
      <c r="AE28" s="72">
        <f>SUM(AJ14:AK23)</f>
        <v>21</v>
      </c>
      <c r="AF28" s="71"/>
      <c r="AG28" s="72">
        <f>AJ24</f>
        <v>0</v>
      </c>
      <c r="AH28" s="71"/>
      <c r="AI28" s="73">
        <f>SUM(C28:AH28)</f>
        <v>2329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67</v>
      </c>
      <c r="D29" s="78"/>
      <c r="E29" s="79">
        <f>SUM(F10:G15)</f>
        <v>107</v>
      </c>
      <c r="F29" s="78"/>
      <c r="G29" s="79">
        <f>SUM(F16:G18)</f>
        <v>46</v>
      </c>
      <c r="H29" s="78"/>
      <c r="I29" s="79">
        <f>SUM(F19:G21)</f>
        <v>50</v>
      </c>
      <c r="J29" s="78"/>
      <c r="K29" s="79">
        <f>SUM(F22:G23)</f>
        <v>40</v>
      </c>
      <c r="L29" s="78"/>
      <c r="M29" s="79">
        <f>SUM(N4:O13)</f>
        <v>168</v>
      </c>
      <c r="N29" s="78"/>
      <c r="O29" s="79">
        <f>SUM(N14:O23)</f>
        <v>211</v>
      </c>
      <c r="P29" s="78"/>
      <c r="Q29" s="79">
        <f>SUM(V4:W13)</f>
        <v>276</v>
      </c>
      <c r="R29" s="78"/>
      <c r="S29" s="79">
        <f>SUM(V14:W23)</f>
        <v>274</v>
      </c>
      <c r="T29" s="78"/>
      <c r="U29" s="79">
        <f>SUM(AD4:AE8)</f>
        <v>102</v>
      </c>
      <c r="V29" s="78"/>
      <c r="W29" s="79">
        <f>SUM(AD9:AE13)</f>
        <v>147</v>
      </c>
      <c r="X29" s="78"/>
      <c r="Y29" s="79">
        <f>SUM(AD14:AE18)</f>
        <v>213</v>
      </c>
      <c r="Z29" s="78"/>
      <c r="AA29" s="79">
        <f>SUM(AD19:AE23)</f>
        <v>153</v>
      </c>
      <c r="AB29" s="78"/>
      <c r="AC29" s="79">
        <f>SUM(AL4:AM13)</f>
        <v>258</v>
      </c>
      <c r="AD29" s="78"/>
      <c r="AE29" s="79">
        <f>SUM(AL14:AM23)</f>
        <v>96</v>
      </c>
      <c r="AF29" s="78"/>
      <c r="AG29" s="79">
        <f>AL24</f>
        <v>7</v>
      </c>
      <c r="AH29" s="78"/>
      <c r="AI29" s="80">
        <f>SUM(C29:AH29)</f>
        <v>2215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456</v>
      </c>
      <c r="D31" s="92"/>
      <c r="E31" s="92"/>
      <c r="F31" s="93">
        <f>C31/AI27</f>
        <v>0.10035211267605634</v>
      </c>
      <c r="G31" s="93"/>
      <c r="H31" s="94"/>
      <c r="I31" s="95">
        <f>SUM(I27:V27)</f>
        <v>2561</v>
      </c>
      <c r="J31" s="96"/>
      <c r="K31" s="96"/>
      <c r="L31" s="96"/>
      <c r="M31" s="96"/>
      <c r="N31" s="96"/>
      <c r="O31" s="96"/>
      <c r="P31" s="97">
        <f>I31/AI27</f>
        <v>0.563600352112676</v>
      </c>
      <c r="Q31" s="97"/>
      <c r="R31" s="97"/>
      <c r="S31" s="97"/>
      <c r="T31" s="97"/>
      <c r="U31" s="97"/>
      <c r="V31" s="98"/>
      <c r="W31" s="95">
        <f>SUM(W27:AH27)</f>
        <v>1527</v>
      </c>
      <c r="X31" s="99"/>
      <c r="Y31" s="99"/>
      <c r="Z31" s="99"/>
      <c r="AA31" s="99"/>
      <c r="AB31" s="99"/>
      <c r="AC31" s="97">
        <f>W31/AI27</f>
        <v>0.3360475352112676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127</v>
      </c>
      <c r="C4" s="15"/>
      <c r="D4" s="16">
        <v>60</v>
      </c>
      <c r="E4" s="16"/>
      <c r="F4" s="17">
        <v>67</v>
      </c>
      <c r="G4" s="18"/>
      <c r="H4" s="19" t="s">
        <v>7</v>
      </c>
      <c r="I4" s="20"/>
      <c r="J4" s="15">
        <f aca="true" t="shared" si="1" ref="J4:J23">SUM(L4:N4)</f>
        <v>95</v>
      </c>
      <c r="K4" s="15"/>
      <c r="L4" s="16">
        <v>45</v>
      </c>
      <c r="M4" s="16"/>
      <c r="N4" s="16">
        <v>50</v>
      </c>
      <c r="O4" s="21"/>
      <c r="P4" s="19" t="s">
        <v>8</v>
      </c>
      <c r="Q4" s="20"/>
      <c r="R4" s="15">
        <f aca="true" t="shared" si="2" ref="R4:R23">SUM(T4:V4)</f>
        <v>188</v>
      </c>
      <c r="S4" s="15"/>
      <c r="T4" s="16">
        <v>86</v>
      </c>
      <c r="U4" s="16"/>
      <c r="V4" s="16">
        <v>102</v>
      </c>
      <c r="W4" s="21"/>
      <c r="X4" s="19" t="s">
        <v>9</v>
      </c>
      <c r="Y4" s="20"/>
      <c r="Z4" s="15">
        <f aca="true" t="shared" si="3" ref="Z4:Z23">SUM(AB4:AD4)</f>
        <v>117</v>
      </c>
      <c r="AA4" s="15"/>
      <c r="AB4" s="16">
        <v>51</v>
      </c>
      <c r="AC4" s="16"/>
      <c r="AD4" s="16">
        <v>66</v>
      </c>
      <c r="AE4" s="21"/>
      <c r="AF4" s="19" t="s">
        <v>10</v>
      </c>
      <c r="AG4" s="20"/>
      <c r="AH4" s="15">
        <f aca="true" t="shared" si="4" ref="AH4:AH24">SUM(AJ4:AL4)</f>
        <v>110</v>
      </c>
      <c r="AI4" s="15"/>
      <c r="AJ4" s="16">
        <v>45</v>
      </c>
      <c r="AK4" s="16"/>
      <c r="AL4" s="16">
        <v>65</v>
      </c>
      <c r="AM4" s="22"/>
    </row>
    <row r="5" spans="1:39" s="13" customFormat="1" ht="18" customHeight="1">
      <c r="A5" s="23" t="s">
        <v>11</v>
      </c>
      <c r="B5" s="24">
        <f t="shared" si="0"/>
        <v>127</v>
      </c>
      <c r="C5" s="24"/>
      <c r="D5" s="25">
        <v>72</v>
      </c>
      <c r="E5" s="25"/>
      <c r="F5" s="26">
        <v>55</v>
      </c>
      <c r="G5" s="27"/>
      <c r="H5" s="28" t="s">
        <v>12</v>
      </c>
      <c r="I5" s="29"/>
      <c r="J5" s="24">
        <f t="shared" si="1"/>
        <v>109</v>
      </c>
      <c r="K5" s="24"/>
      <c r="L5" s="25">
        <v>47</v>
      </c>
      <c r="M5" s="25"/>
      <c r="N5" s="25">
        <v>62</v>
      </c>
      <c r="O5" s="30"/>
      <c r="P5" s="28" t="s">
        <v>13</v>
      </c>
      <c r="Q5" s="29"/>
      <c r="R5" s="24">
        <f t="shared" si="2"/>
        <v>162</v>
      </c>
      <c r="S5" s="24"/>
      <c r="T5" s="25">
        <v>72</v>
      </c>
      <c r="U5" s="25"/>
      <c r="V5" s="25">
        <v>90</v>
      </c>
      <c r="W5" s="30"/>
      <c r="X5" s="28" t="s">
        <v>14</v>
      </c>
      <c r="Y5" s="29"/>
      <c r="Z5" s="24">
        <f t="shared" si="3"/>
        <v>106</v>
      </c>
      <c r="AA5" s="24"/>
      <c r="AB5" s="25">
        <v>53</v>
      </c>
      <c r="AC5" s="25"/>
      <c r="AD5" s="25">
        <v>53</v>
      </c>
      <c r="AE5" s="30"/>
      <c r="AF5" s="28" t="s">
        <v>15</v>
      </c>
      <c r="AG5" s="29"/>
      <c r="AH5" s="24">
        <f t="shared" si="4"/>
        <v>99</v>
      </c>
      <c r="AI5" s="24"/>
      <c r="AJ5" s="25">
        <v>44</v>
      </c>
      <c r="AK5" s="25"/>
      <c r="AL5" s="25">
        <v>55</v>
      </c>
      <c r="AM5" s="31"/>
    </row>
    <row r="6" spans="1:39" s="13" customFormat="1" ht="18" customHeight="1">
      <c r="A6" s="23" t="s">
        <v>16</v>
      </c>
      <c r="B6" s="24">
        <f t="shared" si="0"/>
        <v>123</v>
      </c>
      <c r="C6" s="24"/>
      <c r="D6" s="25">
        <v>75</v>
      </c>
      <c r="E6" s="25"/>
      <c r="F6" s="26">
        <v>48</v>
      </c>
      <c r="G6" s="27"/>
      <c r="H6" s="28" t="s">
        <v>17</v>
      </c>
      <c r="I6" s="29"/>
      <c r="J6" s="24">
        <f t="shared" si="1"/>
        <v>132</v>
      </c>
      <c r="K6" s="24"/>
      <c r="L6" s="25">
        <v>55</v>
      </c>
      <c r="M6" s="25"/>
      <c r="N6" s="25">
        <v>77</v>
      </c>
      <c r="O6" s="30"/>
      <c r="P6" s="28" t="s">
        <v>18</v>
      </c>
      <c r="Q6" s="29"/>
      <c r="R6" s="24">
        <f t="shared" si="2"/>
        <v>185</v>
      </c>
      <c r="S6" s="24"/>
      <c r="T6" s="25">
        <v>91</v>
      </c>
      <c r="U6" s="25"/>
      <c r="V6" s="25">
        <v>94</v>
      </c>
      <c r="W6" s="30"/>
      <c r="X6" s="28" t="s">
        <v>19</v>
      </c>
      <c r="Y6" s="29"/>
      <c r="Z6" s="24">
        <f t="shared" si="3"/>
        <v>125</v>
      </c>
      <c r="AA6" s="24"/>
      <c r="AB6" s="25">
        <v>61</v>
      </c>
      <c r="AC6" s="25"/>
      <c r="AD6" s="25">
        <v>64</v>
      </c>
      <c r="AE6" s="30"/>
      <c r="AF6" s="28" t="s">
        <v>20</v>
      </c>
      <c r="AG6" s="29"/>
      <c r="AH6" s="24">
        <f t="shared" si="4"/>
        <v>84</v>
      </c>
      <c r="AI6" s="24"/>
      <c r="AJ6" s="25">
        <v>30</v>
      </c>
      <c r="AK6" s="25"/>
      <c r="AL6" s="25">
        <v>54</v>
      </c>
      <c r="AM6" s="31"/>
    </row>
    <row r="7" spans="1:39" s="13" customFormat="1" ht="18" customHeight="1">
      <c r="A7" s="23" t="s">
        <v>21</v>
      </c>
      <c r="B7" s="24">
        <f t="shared" si="0"/>
        <v>101</v>
      </c>
      <c r="C7" s="24"/>
      <c r="D7" s="25">
        <v>48</v>
      </c>
      <c r="E7" s="25"/>
      <c r="F7" s="26">
        <v>53</v>
      </c>
      <c r="G7" s="27"/>
      <c r="H7" s="28" t="s">
        <v>22</v>
      </c>
      <c r="I7" s="29"/>
      <c r="J7" s="24">
        <f t="shared" si="1"/>
        <v>144</v>
      </c>
      <c r="K7" s="24"/>
      <c r="L7" s="25">
        <v>72</v>
      </c>
      <c r="M7" s="25"/>
      <c r="N7" s="25">
        <v>72</v>
      </c>
      <c r="O7" s="30"/>
      <c r="P7" s="28" t="s">
        <v>23</v>
      </c>
      <c r="Q7" s="29"/>
      <c r="R7" s="24">
        <f t="shared" si="2"/>
        <v>192</v>
      </c>
      <c r="S7" s="24"/>
      <c r="T7" s="25">
        <v>104</v>
      </c>
      <c r="U7" s="25"/>
      <c r="V7" s="25">
        <v>88</v>
      </c>
      <c r="W7" s="30"/>
      <c r="X7" s="28" t="s">
        <v>24</v>
      </c>
      <c r="Y7" s="29"/>
      <c r="Z7" s="24">
        <f t="shared" si="3"/>
        <v>101</v>
      </c>
      <c r="AA7" s="24"/>
      <c r="AB7" s="25">
        <v>57</v>
      </c>
      <c r="AC7" s="25"/>
      <c r="AD7" s="25">
        <v>44</v>
      </c>
      <c r="AE7" s="30"/>
      <c r="AF7" s="28" t="s">
        <v>25</v>
      </c>
      <c r="AG7" s="29"/>
      <c r="AH7" s="24">
        <f t="shared" si="4"/>
        <v>70</v>
      </c>
      <c r="AI7" s="24"/>
      <c r="AJ7" s="25">
        <v>22</v>
      </c>
      <c r="AK7" s="25"/>
      <c r="AL7" s="25">
        <v>48</v>
      </c>
      <c r="AM7" s="31"/>
    </row>
    <row r="8" spans="1:39" s="13" customFormat="1" ht="18" customHeight="1">
      <c r="A8" s="23" t="s">
        <v>26</v>
      </c>
      <c r="B8" s="24">
        <f t="shared" si="0"/>
        <v>99</v>
      </c>
      <c r="C8" s="24"/>
      <c r="D8" s="25">
        <v>53</v>
      </c>
      <c r="E8" s="25"/>
      <c r="F8" s="26">
        <v>46</v>
      </c>
      <c r="G8" s="27"/>
      <c r="H8" s="28" t="s">
        <v>27</v>
      </c>
      <c r="I8" s="29"/>
      <c r="J8" s="24">
        <f t="shared" si="1"/>
        <v>146</v>
      </c>
      <c r="K8" s="24"/>
      <c r="L8" s="25">
        <v>66</v>
      </c>
      <c r="M8" s="25"/>
      <c r="N8" s="25">
        <v>80</v>
      </c>
      <c r="O8" s="30"/>
      <c r="P8" s="28" t="s">
        <v>28</v>
      </c>
      <c r="Q8" s="29"/>
      <c r="R8" s="24">
        <f t="shared" si="2"/>
        <v>171</v>
      </c>
      <c r="S8" s="24"/>
      <c r="T8" s="25">
        <v>87</v>
      </c>
      <c r="U8" s="25"/>
      <c r="V8" s="25">
        <v>84</v>
      </c>
      <c r="W8" s="30"/>
      <c r="X8" s="28" t="s">
        <v>29</v>
      </c>
      <c r="Y8" s="29"/>
      <c r="Z8" s="24">
        <f t="shared" si="3"/>
        <v>108</v>
      </c>
      <c r="AA8" s="24"/>
      <c r="AB8" s="25">
        <v>53</v>
      </c>
      <c r="AC8" s="25"/>
      <c r="AD8" s="25">
        <v>55</v>
      </c>
      <c r="AE8" s="30"/>
      <c r="AF8" s="28" t="s">
        <v>30</v>
      </c>
      <c r="AG8" s="29"/>
      <c r="AH8" s="24">
        <f t="shared" si="4"/>
        <v>68</v>
      </c>
      <c r="AI8" s="24"/>
      <c r="AJ8" s="25">
        <v>27</v>
      </c>
      <c r="AK8" s="25"/>
      <c r="AL8" s="25">
        <v>41</v>
      </c>
      <c r="AM8" s="31"/>
    </row>
    <row r="9" spans="1:39" s="13" customFormat="1" ht="18" customHeight="1">
      <c r="A9" s="23" t="s">
        <v>31</v>
      </c>
      <c r="B9" s="24">
        <f t="shared" si="0"/>
        <v>94</v>
      </c>
      <c r="C9" s="24"/>
      <c r="D9" s="25">
        <v>50</v>
      </c>
      <c r="E9" s="25"/>
      <c r="F9" s="26">
        <v>44</v>
      </c>
      <c r="G9" s="27"/>
      <c r="H9" s="28" t="s">
        <v>32</v>
      </c>
      <c r="I9" s="29"/>
      <c r="J9" s="24">
        <f t="shared" si="1"/>
        <v>159</v>
      </c>
      <c r="K9" s="24"/>
      <c r="L9" s="25">
        <v>67</v>
      </c>
      <c r="M9" s="25"/>
      <c r="N9" s="25">
        <v>92</v>
      </c>
      <c r="O9" s="30"/>
      <c r="P9" s="28" t="s">
        <v>33</v>
      </c>
      <c r="Q9" s="29"/>
      <c r="R9" s="24">
        <f t="shared" si="2"/>
        <v>177</v>
      </c>
      <c r="S9" s="24"/>
      <c r="T9" s="25">
        <v>79</v>
      </c>
      <c r="U9" s="25"/>
      <c r="V9" s="25">
        <v>98</v>
      </c>
      <c r="W9" s="30"/>
      <c r="X9" s="28" t="s">
        <v>34</v>
      </c>
      <c r="Y9" s="29"/>
      <c r="Z9" s="24">
        <f t="shared" si="3"/>
        <v>111</v>
      </c>
      <c r="AA9" s="24"/>
      <c r="AB9" s="25">
        <v>50</v>
      </c>
      <c r="AC9" s="25"/>
      <c r="AD9" s="25">
        <v>61</v>
      </c>
      <c r="AE9" s="30"/>
      <c r="AF9" s="28" t="s">
        <v>35</v>
      </c>
      <c r="AG9" s="29"/>
      <c r="AH9" s="24">
        <f t="shared" si="4"/>
        <v>66</v>
      </c>
      <c r="AI9" s="24"/>
      <c r="AJ9" s="25">
        <v>22</v>
      </c>
      <c r="AK9" s="25"/>
      <c r="AL9" s="25">
        <v>44</v>
      </c>
      <c r="AM9" s="31"/>
    </row>
    <row r="10" spans="1:39" s="13" customFormat="1" ht="18" customHeight="1">
      <c r="A10" s="23" t="s">
        <v>36</v>
      </c>
      <c r="B10" s="24">
        <f t="shared" si="0"/>
        <v>92</v>
      </c>
      <c r="C10" s="24"/>
      <c r="D10" s="25">
        <v>42</v>
      </c>
      <c r="E10" s="25"/>
      <c r="F10" s="26">
        <v>50</v>
      </c>
      <c r="G10" s="27"/>
      <c r="H10" s="28" t="s">
        <v>37</v>
      </c>
      <c r="I10" s="29"/>
      <c r="J10" s="24">
        <f t="shared" si="1"/>
        <v>154</v>
      </c>
      <c r="K10" s="24"/>
      <c r="L10" s="25">
        <v>66</v>
      </c>
      <c r="M10" s="25"/>
      <c r="N10" s="25">
        <v>88</v>
      </c>
      <c r="O10" s="30"/>
      <c r="P10" s="28" t="s">
        <v>38</v>
      </c>
      <c r="Q10" s="29"/>
      <c r="R10" s="24">
        <f t="shared" si="2"/>
        <v>216</v>
      </c>
      <c r="S10" s="24"/>
      <c r="T10" s="25">
        <v>96</v>
      </c>
      <c r="U10" s="25"/>
      <c r="V10" s="25">
        <v>120</v>
      </c>
      <c r="W10" s="30"/>
      <c r="X10" s="28" t="s">
        <v>39</v>
      </c>
      <c r="Y10" s="29"/>
      <c r="Z10" s="24">
        <f t="shared" si="3"/>
        <v>85</v>
      </c>
      <c r="AA10" s="24"/>
      <c r="AB10" s="25">
        <v>48</v>
      </c>
      <c r="AC10" s="25"/>
      <c r="AD10" s="25">
        <v>37</v>
      </c>
      <c r="AE10" s="30"/>
      <c r="AF10" s="28" t="s">
        <v>40</v>
      </c>
      <c r="AG10" s="29"/>
      <c r="AH10" s="24">
        <f t="shared" si="4"/>
        <v>67</v>
      </c>
      <c r="AI10" s="24"/>
      <c r="AJ10" s="25">
        <v>26</v>
      </c>
      <c r="AK10" s="25"/>
      <c r="AL10" s="25">
        <v>41</v>
      </c>
      <c r="AM10" s="31"/>
    </row>
    <row r="11" spans="1:39" s="13" customFormat="1" ht="18" customHeight="1">
      <c r="A11" s="23" t="s">
        <v>41</v>
      </c>
      <c r="B11" s="24">
        <f t="shared" si="0"/>
        <v>88</v>
      </c>
      <c r="C11" s="24"/>
      <c r="D11" s="25">
        <v>45</v>
      </c>
      <c r="E11" s="25"/>
      <c r="F11" s="26">
        <v>43</v>
      </c>
      <c r="G11" s="27"/>
      <c r="H11" s="28" t="s">
        <v>42</v>
      </c>
      <c r="I11" s="29"/>
      <c r="J11" s="24">
        <f t="shared" si="1"/>
        <v>171</v>
      </c>
      <c r="K11" s="24"/>
      <c r="L11" s="25">
        <v>71</v>
      </c>
      <c r="M11" s="25"/>
      <c r="N11" s="25">
        <v>100</v>
      </c>
      <c r="O11" s="30"/>
      <c r="P11" s="28" t="s">
        <v>43</v>
      </c>
      <c r="Q11" s="29"/>
      <c r="R11" s="24">
        <f t="shared" si="2"/>
        <v>223</v>
      </c>
      <c r="S11" s="24"/>
      <c r="T11" s="25">
        <v>118</v>
      </c>
      <c r="U11" s="25"/>
      <c r="V11" s="25">
        <v>105</v>
      </c>
      <c r="W11" s="30"/>
      <c r="X11" s="28" t="s">
        <v>44</v>
      </c>
      <c r="Y11" s="29"/>
      <c r="Z11" s="24">
        <f t="shared" si="3"/>
        <v>84</v>
      </c>
      <c r="AA11" s="24"/>
      <c r="AB11" s="25">
        <v>46</v>
      </c>
      <c r="AC11" s="25"/>
      <c r="AD11" s="25">
        <v>38</v>
      </c>
      <c r="AE11" s="30"/>
      <c r="AF11" s="28" t="s">
        <v>45</v>
      </c>
      <c r="AG11" s="29"/>
      <c r="AH11" s="24">
        <f t="shared" si="4"/>
        <v>45</v>
      </c>
      <c r="AI11" s="24"/>
      <c r="AJ11" s="25">
        <v>25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92</v>
      </c>
      <c r="C12" s="24"/>
      <c r="D12" s="25">
        <v>48</v>
      </c>
      <c r="E12" s="25"/>
      <c r="F12" s="26">
        <v>44</v>
      </c>
      <c r="G12" s="27"/>
      <c r="H12" s="28" t="s">
        <v>47</v>
      </c>
      <c r="I12" s="29"/>
      <c r="J12" s="24">
        <f t="shared" si="1"/>
        <v>184</v>
      </c>
      <c r="K12" s="24"/>
      <c r="L12" s="25">
        <v>86</v>
      </c>
      <c r="M12" s="25"/>
      <c r="N12" s="25">
        <v>98</v>
      </c>
      <c r="O12" s="30"/>
      <c r="P12" s="28" t="s">
        <v>48</v>
      </c>
      <c r="Q12" s="29"/>
      <c r="R12" s="24">
        <f t="shared" si="2"/>
        <v>194</v>
      </c>
      <c r="S12" s="24"/>
      <c r="T12" s="25">
        <v>104</v>
      </c>
      <c r="U12" s="25"/>
      <c r="V12" s="25">
        <v>90</v>
      </c>
      <c r="W12" s="30"/>
      <c r="X12" s="28" t="s">
        <v>49</v>
      </c>
      <c r="Y12" s="29"/>
      <c r="Z12" s="24">
        <f t="shared" si="3"/>
        <v>98</v>
      </c>
      <c r="AA12" s="24"/>
      <c r="AB12" s="25">
        <v>44</v>
      </c>
      <c r="AC12" s="25"/>
      <c r="AD12" s="25">
        <v>54</v>
      </c>
      <c r="AE12" s="30"/>
      <c r="AF12" s="28" t="s">
        <v>50</v>
      </c>
      <c r="AG12" s="29"/>
      <c r="AH12" s="24">
        <f t="shared" si="4"/>
        <v>38</v>
      </c>
      <c r="AI12" s="24"/>
      <c r="AJ12" s="25">
        <v>12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102</v>
      </c>
      <c r="C13" s="24"/>
      <c r="D13" s="25">
        <v>53</v>
      </c>
      <c r="E13" s="25"/>
      <c r="F13" s="26">
        <v>49</v>
      </c>
      <c r="G13" s="27"/>
      <c r="H13" s="28" t="s">
        <v>52</v>
      </c>
      <c r="I13" s="29"/>
      <c r="J13" s="24">
        <f t="shared" si="1"/>
        <v>182</v>
      </c>
      <c r="K13" s="24"/>
      <c r="L13" s="25">
        <v>76</v>
      </c>
      <c r="M13" s="25"/>
      <c r="N13" s="25">
        <v>106</v>
      </c>
      <c r="O13" s="30"/>
      <c r="P13" s="28" t="s">
        <v>53</v>
      </c>
      <c r="Q13" s="29"/>
      <c r="R13" s="24">
        <f t="shared" si="2"/>
        <v>220</v>
      </c>
      <c r="S13" s="24"/>
      <c r="T13" s="25">
        <v>107</v>
      </c>
      <c r="U13" s="25"/>
      <c r="V13" s="25">
        <v>113</v>
      </c>
      <c r="W13" s="30"/>
      <c r="X13" s="28" t="s">
        <v>54</v>
      </c>
      <c r="Y13" s="29"/>
      <c r="Z13" s="24">
        <f t="shared" si="3"/>
        <v>109</v>
      </c>
      <c r="AA13" s="24"/>
      <c r="AB13" s="25">
        <v>57</v>
      </c>
      <c r="AC13" s="25"/>
      <c r="AD13" s="25">
        <v>52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15</v>
      </c>
      <c r="AK13" s="25"/>
      <c r="AL13" s="25">
        <v>25</v>
      </c>
      <c r="AM13" s="31"/>
    </row>
    <row r="14" spans="1:39" s="13" customFormat="1" ht="18" customHeight="1">
      <c r="A14" s="23" t="s">
        <v>56</v>
      </c>
      <c r="B14" s="24">
        <f t="shared" si="0"/>
        <v>92</v>
      </c>
      <c r="C14" s="24"/>
      <c r="D14" s="25">
        <v>51</v>
      </c>
      <c r="E14" s="25"/>
      <c r="F14" s="26">
        <v>41</v>
      </c>
      <c r="G14" s="27"/>
      <c r="H14" s="28" t="s">
        <v>57</v>
      </c>
      <c r="I14" s="29"/>
      <c r="J14" s="24">
        <f t="shared" si="1"/>
        <v>174</v>
      </c>
      <c r="K14" s="24"/>
      <c r="L14" s="25">
        <v>74</v>
      </c>
      <c r="M14" s="25"/>
      <c r="N14" s="25">
        <v>100</v>
      </c>
      <c r="O14" s="30"/>
      <c r="P14" s="28" t="s">
        <v>58</v>
      </c>
      <c r="Q14" s="29"/>
      <c r="R14" s="24">
        <f t="shared" si="2"/>
        <v>202</v>
      </c>
      <c r="S14" s="24"/>
      <c r="T14" s="25">
        <v>98</v>
      </c>
      <c r="U14" s="25"/>
      <c r="V14" s="25">
        <v>104</v>
      </c>
      <c r="W14" s="30"/>
      <c r="X14" s="28" t="s">
        <v>59</v>
      </c>
      <c r="Y14" s="29"/>
      <c r="Z14" s="24">
        <f t="shared" si="3"/>
        <v>89</v>
      </c>
      <c r="AA14" s="24"/>
      <c r="AB14" s="25">
        <v>43</v>
      </c>
      <c r="AC14" s="25"/>
      <c r="AD14" s="25">
        <v>46</v>
      </c>
      <c r="AE14" s="30"/>
      <c r="AF14" s="28" t="s">
        <v>60</v>
      </c>
      <c r="AG14" s="29"/>
      <c r="AH14" s="24">
        <f t="shared" si="4"/>
        <v>38</v>
      </c>
      <c r="AI14" s="24"/>
      <c r="AJ14" s="25">
        <v>16</v>
      </c>
      <c r="AK14" s="25"/>
      <c r="AL14" s="25">
        <v>22</v>
      </c>
      <c r="AM14" s="31"/>
    </row>
    <row r="15" spans="1:39" s="13" customFormat="1" ht="18" customHeight="1">
      <c r="A15" s="23" t="s">
        <v>61</v>
      </c>
      <c r="B15" s="24">
        <f t="shared" si="0"/>
        <v>120</v>
      </c>
      <c r="C15" s="24"/>
      <c r="D15" s="25">
        <v>59</v>
      </c>
      <c r="E15" s="25"/>
      <c r="F15" s="26">
        <v>61</v>
      </c>
      <c r="G15" s="27"/>
      <c r="H15" s="28" t="s">
        <v>62</v>
      </c>
      <c r="I15" s="29"/>
      <c r="J15" s="24">
        <f t="shared" si="1"/>
        <v>158</v>
      </c>
      <c r="K15" s="24"/>
      <c r="L15" s="25">
        <v>77</v>
      </c>
      <c r="M15" s="25"/>
      <c r="N15" s="25">
        <v>81</v>
      </c>
      <c r="O15" s="30"/>
      <c r="P15" s="28" t="s">
        <v>63</v>
      </c>
      <c r="Q15" s="29"/>
      <c r="R15" s="24">
        <f t="shared" si="2"/>
        <v>211</v>
      </c>
      <c r="S15" s="24"/>
      <c r="T15" s="25">
        <v>112</v>
      </c>
      <c r="U15" s="25"/>
      <c r="V15" s="25">
        <v>99</v>
      </c>
      <c r="W15" s="30"/>
      <c r="X15" s="28" t="s">
        <v>64</v>
      </c>
      <c r="Y15" s="29"/>
      <c r="Z15" s="24">
        <f t="shared" si="3"/>
        <v>125</v>
      </c>
      <c r="AA15" s="24"/>
      <c r="AB15" s="25">
        <v>69</v>
      </c>
      <c r="AC15" s="25"/>
      <c r="AD15" s="25">
        <v>56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9</v>
      </c>
      <c r="AK15" s="25"/>
      <c r="AL15" s="25">
        <v>21</v>
      </c>
      <c r="AM15" s="31"/>
    </row>
    <row r="16" spans="1:39" s="13" customFormat="1" ht="18" customHeight="1">
      <c r="A16" s="23" t="s">
        <v>66</v>
      </c>
      <c r="B16" s="24">
        <f t="shared" si="0"/>
        <v>84</v>
      </c>
      <c r="C16" s="24"/>
      <c r="D16" s="25">
        <v>49</v>
      </c>
      <c r="E16" s="25"/>
      <c r="F16" s="26">
        <v>35</v>
      </c>
      <c r="G16" s="27"/>
      <c r="H16" s="28" t="s">
        <v>67</v>
      </c>
      <c r="I16" s="29"/>
      <c r="J16" s="24">
        <f t="shared" si="1"/>
        <v>203</v>
      </c>
      <c r="K16" s="24"/>
      <c r="L16" s="25">
        <v>90</v>
      </c>
      <c r="M16" s="25"/>
      <c r="N16" s="25">
        <v>113</v>
      </c>
      <c r="O16" s="30"/>
      <c r="P16" s="28" t="s">
        <v>68</v>
      </c>
      <c r="Q16" s="29"/>
      <c r="R16" s="24">
        <f t="shared" si="2"/>
        <v>182</v>
      </c>
      <c r="S16" s="24"/>
      <c r="T16" s="25">
        <v>91</v>
      </c>
      <c r="U16" s="25"/>
      <c r="V16" s="25">
        <v>91</v>
      </c>
      <c r="W16" s="30"/>
      <c r="X16" s="28" t="s">
        <v>69</v>
      </c>
      <c r="Y16" s="29"/>
      <c r="Z16" s="24">
        <f t="shared" si="3"/>
        <v>130</v>
      </c>
      <c r="AA16" s="24"/>
      <c r="AB16" s="25">
        <v>55</v>
      </c>
      <c r="AC16" s="25"/>
      <c r="AD16" s="25">
        <v>75</v>
      </c>
      <c r="AE16" s="30"/>
      <c r="AF16" s="28" t="s">
        <v>70</v>
      </c>
      <c r="AG16" s="29"/>
      <c r="AH16" s="24">
        <f t="shared" si="4"/>
        <v>22</v>
      </c>
      <c r="AI16" s="24"/>
      <c r="AJ16" s="25">
        <v>7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105</v>
      </c>
      <c r="C17" s="24"/>
      <c r="D17" s="25">
        <v>44</v>
      </c>
      <c r="E17" s="25"/>
      <c r="F17" s="26">
        <v>61</v>
      </c>
      <c r="G17" s="27"/>
      <c r="H17" s="28" t="s">
        <v>72</v>
      </c>
      <c r="I17" s="29"/>
      <c r="J17" s="24">
        <f t="shared" si="1"/>
        <v>188</v>
      </c>
      <c r="K17" s="24"/>
      <c r="L17" s="25">
        <v>91</v>
      </c>
      <c r="M17" s="25"/>
      <c r="N17" s="25">
        <v>97</v>
      </c>
      <c r="O17" s="30"/>
      <c r="P17" s="28" t="s">
        <v>73</v>
      </c>
      <c r="Q17" s="29"/>
      <c r="R17" s="24">
        <f t="shared" si="2"/>
        <v>197</v>
      </c>
      <c r="S17" s="24"/>
      <c r="T17" s="25">
        <v>96</v>
      </c>
      <c r="U17" s="25"/>
      <c r="V17" s="25">
        <v>101</v>
      </c>
      <c r="W17" s="30"/>
      <c r="X17" s="28" t="s">
        <v>74</v>
      </c>
      <c r="Y17" s="29"/>
      <c r="Z17" s="24">
        <f t="shared" si="3"/>
        <v>139</v>
      </c>
      <c r="AA17" s="24"/>
      <c r="AB17" s="25">
        <v>52</v>
      </c>
      <c r="AC17" s="25"/>
      <c r="AD17" s="25">
        <v>87</v>
      </c>
      <c r="AE17" s="30"/>
      <c r="AF17" s="28" t="s">
        <v>75</v>
      </c>
      <c r="AG17" s="29"/>
      <c r="AH17" s="24">
        <f t="shared" si="4"/>
        <v>20</v>
      </c>
      <c r="AI17" s="24"/>
      <c r="AJ17" s="25">
        <v>5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115</v>
      </c>
      <c r="C18" s="24"/>
      <c r="D18" s="25">
        <v>65</v>
      </c>
      <c r="E18" s="25"/>
      <c r="F18" s="26">
        <v>50</v>
      </c>
      <c r="G18" s="27"/>
      <c r="H18" s="28" t="s">
        <v>77</v>
      </c>
      <c r="I18" s="29"/>
      <c r="J18" s="24">
        <f t="shared" si="1"/>
        <v>184</v>
      </c>
      <c r="K18" s="24"/>
      <c r="L18" s="25">
        <v>94</v>
      </c>
      <c r="M18" s="25"/>
      <c r="N18" s="25">
        <v>90</v>
      </c>
      <c r="O18" s="30"/>
      <c r="P18" s="28" t="s">
        <v>78</v>
      </c>
      <c r="Q18" s="29"/>
      <c r="R18" s="24">
        <f t="shared" si="2"/>
        <v>164</v>
      </c>
      <c r="S18" s="24"/>
      <c r="T18" s="25">
        <v>83</v>
      </c>
      <c r="U18" s="25"/>
      <c r="V18" s="25">
        <v>81</v>
      </c>
      <c r="W18" s="30"/>
      <c r="X18" s="28" t="s">
        <v>79</v>
      </c>
      <c r="Y18" s="29"/>
      <c r="Z18" s="24">
        <f t="shared" si="3"/>
        <v>157</v>
      </c>
      <c r="AA18" s="24"/>
      <c r="AB18" s="25">
        <v>72</v>
      </c>
      <c r="AC18" s="25"/>
      <c r="AD18" s="25">
        <v>85</v>
      </c>
      <c r="AE18" s="30"/>
      <c r="AF18" s="28" t="s">
        <v>80</v>
      </c>
      <c r="AG18" s="29"/>
      <c r="AH18" s="24">
        <f t="shared" si="4"/>
        <v>16</v>
      </c>
      <c r="AI18" s="24"/>
      <c r="AJ18" s="25">
        <v>3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114</v>
      </c>
      <c r="C19" s="24"/>
      <c r="D19" s="25">
        <v>56</v>
      </c>
      <c r="E19" s="25"/>
      <c r="F19" s="26">
        <v>58</v>
      </c>
      <c r="G19" s="27"/>
      <c r="H19" s="28" t="s">
        <v>82</v>
      </c>
      <c r="I19" s="29"/>
      <c r="J19" s="24">
        <f t="shared" si="1"/>
        <v>174</v>
      </c>
      <c r="K19" s="24"/>
      <c r="L19" s="25">
        <v>85</v>
      </c>
      <c r="M19" s="25"/>
      <c r="N19" s="25">
        <v>89</v>
      </c>
      <c r="O19" s="30"/>
      <c r="P19" s="28" t="s">
        <v>83</v>
      </c>
      <c r="Q19" s="29"/>
      <c r="R19" s="24">
        <f t="shared" si="2"/>
        <v>141</v>
      </c>
      <c r="S19" s="24"/>
      <c r="T19" s="25">
        <v>61</v>
      </c>
      <c r="U19" s="25"/>
      <c r="V19" s="25">
        <v>80</v>
      </c>
      <c r="W19" s="30"/>
      <c r="X19" s="28" t="s">
        <v>84</v>
      </c>
      <c r="Y19" s="29"/>
      <c r="Z19" s="24">
        <f t="shared" si="3"/>
        <v>109</v>
      </c>
      <c r="AA19" s="24"/>
      <c r="AB19" s="25">
        <v>57</v>
      </c>
      <c r="AC19" s="25"/>
      <c r="AD19" s="25">
        <v>52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1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78</v>
      </c>
      <c r="C20" s="24"/>
      <c r="D20" s="25">
        <v>35</v>
      </c>
      <c r="E20" s="25"/>
      <c r="F20" s="26">
        <v>43</v>
      </c>
      <c r="G20" s="27"/>
      <c r="H20" s="28" t="s">
        <v>87</v>
      </c>
      <c r="I20" s="29"/>
      <c r="J20" s="24">
        <f t="shared" si="1"/>
        <v>159</v>
      </c>
      <c r="K20" s="24"/>
      <c r="L20" s="25">
        <v>74</v>
      </c>
      <c r="M20" s="25"/>
      <c r="N20" s="25">
        <v>85</v>
      </c>
      <c r="O20" s="30"/>
      <c r="P20" s="28" t="s">
        <v>88</v>
      </c>
      <c r="Q20" s="29"/>
      <c r="R20" s="24">
        <f t="shared" si="2"/>
        <v>148</v>
      </c>
      <c r="S20" s="24"/>
      <c r="T20" s="25">
        <v>65</v>
      </c>
      <c r="U20" s="25"/>
      <c r="V20" s="25">
        <v>83</v>
      </c>
      <c r="W20" s="30"/>
      <c r="X20" s="28" t="s">
        <v>89</v>
      </c>
      <c r="Y20" s="29"/>
      <c r="Z20" s="24">
        <f t="shared" si="3"/>
        <v>83</v>
      </c>
      <c r="AA20" s="24"/>
      <c r="AB20" s="25">
        <v>33</v>
      </c>
      <c r="AC20" s="25"/>
      <c r="AD20" s="25">
        <v>50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4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94</v>
      </c>
      <c r="C21" s="24"/>
      <c r="D21" s="25">
        <v>43</v>
      </c>
      <c r="E21" s="25"/>
      <c r="F21" s="26">
        <v>51</v>
      </c>
      <c r="G21" s="27"/>
      <c r="H21" s="28" t="s">
        <v>92</v>
      </c>
      <c r="I21" s="29"/>
      <c r="J21" s="24">
        <f t="shared" si="1"/>
        <v>178</v>
      </c>
      <c r="K21" s="24"/>
      <c r="L21" s="25">
        <v>83</v>
      </c>
      <c r="M21" s="25"/>
      <c r="N21" s="25">
        <v>95</v>
      </c>
      <c r="O21" s="30"/>
      <c r="P21" s="28" t="s">
        <v>93</v>
      </c>
      <c r="Q21" s="29"/>
      <c r="R21" s="24">
        <f t="shared" si="2"/>
        <v>163</v>
      </c>
      <c r="S21" s="24"/>
      <c r="T21" s="25">
        <v>95</v>
      </c>
      <c r="U21" s="25"/>
      <c r="V21" s="25">
        <v>68</v>
      </c>
      <c r="W21" s="30"/>
      <c r="X21" s="28" t="s">
        <v>94</v>
      </c>
      <c r="Y21" s="29"/>
      <c r="Z21" s="24">
        <f t="shared" si="3"/>
        <v>92</v>
      </c>
      <c r="AA21" s="24"/>
      <c r="AB21" s="25">
        <v>34</v>
      </c>
      <c r="AC21" s="25"/>
      <c r="AD21" s="25">
        <v>58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105</v>
      </c>
      <c r="C22" s="24"/>
      <c r="D22" s="25">
        <v>52</v>
      </c>
      <c r="E22" s="25"/>
      <c r="F22" s="26">
        <v>53</v>
      </c>
      <c r="G22" s="27"/>
      <c r="H22" s="28" t="s">
        <v>97</v>
      </c>
      <c r="I22" s="29"/>
      <c r="J22" s="24">
        <f t="shared" si="1"/>
        <v>151</v>
      </c>
      <c r="K22" s="24"/>
      <c r="L22" s="25">
        <v>71</v>
      </c>
      <c r="M22" s="25"/>
      <c r="N22" s="25">
        <v>80</v>
      </c>
      <c r="O22" s="30"/>
      <c r="P22" s="28" t="s">
        <v>98</v>
      </c>
      <c r="Q22" s="29"/>
      <c r="R22" s="24">
        <f t="shared" si="2"/>
        <v>139</v>
      </c>
      <c r="S22" s="24"/>
      <c r="T22" s="25">
        <v>76</v>
      </c>
      <c r="U22" s="25"/>
      <c r="V22" s="25">
        <v>63</v>
      </c>
      <c r="W22" s="30"/>
      <c r="X22" s="28" t="s">
        <v>99</v>
      </c>
      <c r="Y22" s="29"/>
      <c r="Z22" s="24">
        <f t="shared" si="3"/>
        <v>91</v>
      </c>
      <c r="AA22" s="24"/>
      <c r="AB22" s="25">
        <v>38</v>
      </c>
      <c r="AC22" s="25"/>
      <c r="AD22" s="25">
        <v>53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1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118</v>
      </c>
      <c r="C23" s="33"/>
      <c r="D23" s="34">
        <v>60</v>
      </c>
      <c r="E23" s="34"/>
      <c r="F23" s="35">
        <v>58</v>
      </c>
      <c r="G23" s="36"/>
      <c r="H23" s="37" t="s">
        <v>102</v>
      </c>
      <c r="I23" s="38"/>
      <c r="J23" s="33">
        <f t="shared" si="1"/>
        <v>171</v>
      </c>
      <c r="K23" s="33"/>
      <c r="L23" s="34">
        <v>90</v>
      </c>
      <c r="M23" s="34"/>
      <c r="N23" s="34">
        <v>81</v>
      </c>
      <c r="O23" s="39"/>
      <c r="P23" s="37" t="s">
        <v>103</v>
      </c>
      <c r="Q23" s="38"/>
      <c r="R23" s="33">
        <f t="shared" si="2"/>
        <v>132</v>
      </c>
      <c r="S23" s="33"/>
      <c r="T23" s="34">
        <v>68</v>
      </c>
      <c r="U23" s="34"/>
      <c r="V23" s="34">
        <v>64</v>
      </c>
      <c r="W23" s="39"/>
      <c r="X23" s="37" t="s">
        <v>104</v>
      </c>
      <c r="Y23" s="38"/>
      <c r="Z23" s="33">
        <f t="shared" si="3"/>
        <v>98</v>
      </c>
      <c r="AA23" s="33"/>
      <c r="AB23" s="34">
        <v>42</v>
      </c>
      <c r="AC23" s="34"/>
      <c r="AD23" s="34">
        <v>56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11</v>
      </c>
      <c r="AI24" s="33"/>
      <c r="AJ24" s="36">
        <v>0</v>
      </c>
      <c r="AK24" s="47"/>
      <c r="AL24" s="36">
        <v>11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671</v>
      </c>
      <c r="D27" s="62"/>
      <c r="E27" s="63">
        <f>SUM(E28:F29)</f>
        <v>586</v>
      </c>
      <c r="F27" s="62"/>
      <c r="G27" s="63">
        <f>SUM(G28:H29)</f>
        <v>304</v>
      </c>
      <c r="H27" s="62"/>
      <c r="I27" s="63">
        <f>SUM(I28:J29)</f>
        <v>286</v>
      </c>
      <c r="J27" s="62"/>
      <c r="K27" s="63">
        <f>SUM(K28:L29)</f>
        <v>223</v>
      </c>
      <c r="L27" s="62"/>
      <c r="M27" s="63">
        <f>SUM(M28:N29)</f>
        <v>1476</v>
      </c>
      <c r="N27" s="62"/>
      <c r="O27" s="63">
        <f>SUM(O28:P29)</f>
        <v>1740</v>
      </c>
      <c r="P27" s="62"/>
      <c r="Q27" s="63">
        <f>SUM(Q28:R29)</f>
        <v>1928</v>
      </c>
      <c r="R27" s="62"/>
      <c r="S27" s="63">
        <f>SUM(S28:T29)</f>
        <v>1679</v>
      </c>
      <c r="T27" s="62"/>
      <c r="U27" s="63">
        <f>SUM(U28:V29)</f>
        <v>557</v>
      </c>
      <c r="V27" s="62"/>
      <c r="W27" s="63">
        <f>SUM(W28:X29)</f>
        <v>487</v>
      </c>
      <c r="X27" s="62"/>
      <c r="Y27" s="63">
        <f>SUM(Y28:Z29)</f>
        <v>640</v>
      </c>
      <c r="Z27" s="62"/>
      <c r="AA27" s="63">
        <f>SUM(AA28:AB29)</f>
        <v>473</v>
      </c>
      <c r="AB27" s="62"/>
      <c r="AC27" s="63">
        <f>SUM(AC28:AD29)</f>
        <v>687</v>
      </c>
      <c r="AD27" s="62"/>
      <c r="AE27" s="63">
        <f>SUM(AE28:AF29)</f>
        <v>149</v>
      </c>
      <c r="AF27" s="62"/>
      <c r="AG27" s="63">
        <f>SUM(AG28:AH29)</f>
        <v>11</v>
      </c>
      <c r="AH27" s="62"/>
      <c r="AI27" s="64">
        <f>SUM(C27:AH27)</f>
        <v>11897</v>
      </c>
      <c r="AJ27" s="65"/>
      <c r="AK27" s="66">
        <v>5998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358</v>
      </c>
      <c r="D28" s="71"/>
      <c r="E28" s="72">
        <f>SUM(D10:E15)</f>
        <v>298</v>
      </c>
      <c r="F28" s="71"/>
      <c r="G28" s="72">
        <f>SUM(D16:E18)</f>
        <v>158</v>
      </c>
      <c r="H28" s="71"/>
      <c r="I28" s="72">
        <f>SUM(D19:E21)</f>
        <v>134</v>
      </c>
      <c r="J28" s="71"/>
      <c r="K28" s="72">
        <f>SUM(D22:E23)</f>
        <v>112</v>
      </c>
      <c r="L28" s="71"/>
      <c r="M28" s="72">
        <f>SUM(L4:M13)</f>
        <v>651</v>
      </c>
      <c r="N28" s="71"/>
      <c r="O28" s="72">
        <f>SUM(L14:M23)</f>
        <v>829</v>
      </c>
      <c r="P28" s="71"/>
      <c r="Q28" s="72">
        <f>SUM(T4:U13)</f>
        <v>944</v>
      </c>
      <c r="R28" s="71"/>
      <c r="S28" s="72">
        <f>SUM(T14:U23)</f>
        <v>845</v>
      </c>
      <c r="T28" s="71"/>
      <c r="U28" s="72">
        <f>SUM(AB4:AC8)</f>
        <v>275</v>
      </c>
      <c r="V28" s="71"/>
      <c r="W28" s="72">
        <f>SUM(AB9:AC13)</f>
        <v>245</v>
      </c>
      <c r="X28" s="71"/>
      <c r="Y28" s="72">
        <f>SUM(AB14:AC18)</f>
        <v>291</v>
      </c>
      <c r="Z28" s="71"/>
      <c r="AA28" s="72">
        <f>SUM(AB19:AC23)</f>
        <v>204</v>
      </c>
      <c r="AB28" s="71"/>
      <c r="AC28" s="72">
        <f>SUM(AJ4:AK13)</f>
        <v>268</v>
      </c>
      <c r="AD28" s="71"/>
      <c r="AE28" s="72">
        <f>SUM(AJ14:AK23)</f>
        <v>46</v>
      </c>
      <c r="AF28" s="71"/>
      <c r="AG28" s="72">
        <f>AJ24</f>
        <v>0</v>
      </c>
      <c r="AH28" s="71"/>
      <c r="AI28" s="73">
        <f>SUM(C28:AH28)</f>
        <v>5658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313</v>
      </c>
      <c r="D29" s="78"/>
      <c r="E29" s="79">
        <f>SUM(F10:G15)</f>
        <v>288</v>
      </c>
      <c r="F29" s="78"/>
      <c r="G29" s="79">
        <f>SUM(F16:G18)</f>
        <v>146</v>
      </c>
      <c r="H29" s="78"/>
      <c r="I29" s="79">
        <f>SUM(F19:G21)</f>
        <v>152</v>
      </c>
      <c r="J29" s="78"/>
      <c r="K29" s="79">
        <f>SUM(F22:G23)</f>
        <v>111</v>
      </c>
      <c r="L29" s="78"/>
      <c r="M29" s="79">
        <f>SUM(N4:O13)</f>
        <v>825</v>
      </c>
      <c r="N29" s="78"/>
      <c r="O29" s="79">
        <f>SUM(N14:O23)</f>
        <v>911</v>
      </c>
      <c r="P29" s="78"/>
      <c r="Q29" s="79">
        <f>SUM(V4:W13)</f>
        <v>984</v>
      </c>
      <c r="R29" s="78"/>
      <c r="S29" s="79">
        <f>SUM(V14:W23)</f>
        <v>834</v>
      </c>
      <c r="T29" s="78"/>
      <c r="U29" s="79">
        <f>SUM(AD4:AE8)</f>
        <v>282</v>
      </c>
      <c r="V29" s="78"/>
      <c r="W29" s="79">
        <f>SUM(AD9:AE13)</f>
        <v>242</v>
      </c>
      <c r="X29" s="78"/>
      <c r="Y29" s="79">
        <f>SUM(AD14:AE18)</f>
        <v>349</v>
      </c>
      <c r="Z29" s="78"/>
      <c r="AA29" s="79">
        <f>SUM(AD19:AE23)</f>
        <v>269</v>
      </c>
      <c r="AB29" s="78"/>
      <c r="AC29" s="79">
        <f>SUM(AL4:AM13)</f>
        <v>419</v>
      </c>
      <c r="AD29" s="78"/>
      <c r="AE29" s="79">
        <f>SUM(AL14:AM23)</f>
        <v>103</v>
      </c>
      <c r="AF29" s="78"/>
      <c r="AG29" s="79">
        <f>AL24</f>
        <v>11</v>
      </c>
      <c r="AH29" s="78"/>
      <c r="AI29" s="80">
        <f>SUM(C29:AH29)</f>
        <v>6239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1561</v>
      </c>
      <c r="D31" s="92"/>
      <c r="E31" s="92"/>
      <c r="F31" s="93">
        <f>C31/AI27</f>
        <v>0.13120954862570397</v>
      </c>
      <c r="G31" s="93"/>
      <c r="H31" s="94"/>
      <c r="I31" s="95">
        <f>SUM(I27:V27)</f>
        <v>7889</v>
      </c>
      <c r="J31" s="96"/>
      <c r="K31" s="96"/>
      <c r="L31" s="96"/>
      <c r="M31" s="96"/>
      <c r="N31" s="96"/>
      <c r="O31" s="96"/>
      <c r="P31" s="97">
        <f>I31/AI27</f>
        <v>0.6631083466420106</v>
      </c>
      <c r="Q31" s="97"/>
      <c r="R31" s="97"/>
      <c r="S31" s="97"/>
      <c r="T31" s="97"/>
      <c r="U31" s="97"/>
      <c r="V31" s="98"/>
      <c r="W31" s="95">
        <f>SUM(W27:AH27)</f>
        <v>2447</v>
      </c>
      <c r="X31" s="99"/>
      <c r="Y31" s="99"/>
      <c r="Z31" s="99"/>
      <c r="AA31" s="99"/>
      <c r="AB31" s="99"/>
      <c r="AC31" s="97">
        <f>W31/AI27</f>
        <v>0.20568210473228546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79</v>
      </c>
      <c r="C4" s="15"/>
      <c r="D4" s="16">
        <v>38</v>
      </c>
      <c r="E4" s="16"/>
      <c r="F4" s="17">
        <v>41</v>
      </c>
      <c r="G4" s="18"/>
      <c r="H4" s="19" t="s">
        <v>7</v>
      </c>
      <c r="I4" s="20"/>
      <c r="J4" s="15">
        <f aca="true" t="shared" si="1" ref="J4:J23">SUM(L4:N4)</f>
        <v>136</v>
      </c>
      <c r="K4" s="15"/>
      <c r="L4" s="16">
        <v>57</v>
      </c>
      <c r="M4" s="16"/>
      <c r="N4" s="16">
        <v>79</v>
      </c>
      <c r="O4" s="21"/>
      <c r="P4" s="19" t="s">
        <v>8</v>
      </c>
      <c r="Q4" s="20"/>
      <c r="R4" s="15">
        <f aca="true" t="shared" si="2" ref="R4:R23">SUM(T4:V4)</f>
        <v>92</v>
      </c>
      <c r="S4" s="15"/>
      <c r="T4" s="16">
        <v>43</v>
      </c>
      <c r="U4" s="16"/>
      <c r="V4" s="16">
        <v>49</v>
      </c>
      <c r="W4" s="21"/>
      <c r="X4" s="19" t="s">
        <v>9</v>
      </c>
      <c r="Y4" s="20"/>
      <c r="Z4" s="15">
        <f aca="true" t="shared" si="3" ref="Z4:Z23">SUM(AB4:AD4)</f>
        <v>122</v>
      </c>
      <c r="AA4" s="15"/>
      <c r="AB4" s="16">
        <v>64</v>
      </c>
      <c r="AC4" s="16"/>
      <c r="AD4" s="16">
        <v>58</v>
      </c>
      <c r="AE4" s="21"/>
      <c r="AF4" s="19" t="s">
        <v>10</v>
      </c>
      <c r="AG4" s="20"/>
      <c r="AH4" s="15">
        <f aca="true" t="shared" si="4" ref="AH4:AH24">SUM(AJ4:AL4)</f>
        <v>113</v>
      </c>
      <c r="AI4" s="15"/>
      <c r="AJ4" s="16">
        <v>50</v>
      </c>
      <c r="AK4" s="16"/>
      <c r="AL4" s="16">
        <v>63</v>
      </c>
      <c r="AM4" s="22"/>
    </row>
    <row r="5" spans="1:39" s="13" customFormat="1" ht="18" customHeight="1">
      <c r="A5" s="23" t="s">
        <v>11</v>
      </c>
      <c r="B5" s="24">
        <f t="shared" si="0"/>
        <v>72</v>
      </c>
      <c r="C5" s="24"/>
      <c r="D5" s="25">
        <v>36</v>
      </c>
      <c r="E5" s="25"/>
      <c r="F5" s="26">
        <v>36</v>
      </c>
      <c r="G5" s="27"/>
      <c r="H5" s="28" t="s">
        <v>12</v>
      </c>
      <c r="I5" s="29"/>
      <c r="J5" s="24">
        <f t="shared" si="1"/>
        <v>140</v>
      </c>
      <c r="K5" s="24"/>
      <c r="L5" s="25">
        <v>68</v>
      </c>
      <c r="M5" s="25"/>
      <c r="N5" s="25">
        <v>72</v>
      </c>
      <c r="O5" s="30"/>
      <c r="P5" s="28" t="s">
        <v>13</v>
      </c>
      <c r="Q5" s="29"/>
      <c r="R5" s="24">
        <f t="shared" si="2"/>
        <v>97</v>
      </c>
      <c r="S5" s="24"/>
      <c r="T5" s="25">
        <v>50</v>
      </c>
      <c r="U5" s="25"/>
      <c r="V5" s="25">
        <v>47</v>
      </c>
      <c r="W5" s="30"/>
      <c r="X5" s="28" t="s">
        <v>14</v>
      </c>
      <c r="Y5" s="29"/>
      <c r="Z5" s="24">
        <f t="shared" si="3"/>
        <v>90</v>
      </c>
      <c r="AA5" s="24"/>
      <c r="AB5" s="25">
        <v>46</v>
      </c>
      <c r="AC5" s="25"/>
      <c r="AD5" s="25">
        <v>44</v>
      </c>
      <c r="AE5" s="30"/>
      <c r="AF5" s="28" t="s">
        <v>15</v>
      </c>
      <c r="AG5" s="29"/>
      <c r="AH5" s="24">
        <f t="shared" si="4"/>
        <v>92</v>
      </c>
      <c r="AI5" s="24"/>
      <c r="AJ5" s="25">
        <v>36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61</v>
      </c>
      <c r="C6" s="24"/>
      <c r="D6" s="25">
        <v>29</v>
      </c>
      <c r="E6" s="25"/>
      <c r="F6" s="26">
        <v>32</v>
      </c>
      <c r="G6" s="27"/>
      <c r="H6" s="28" t="s">
        <v>17</v>
      </c>
      <c r="I6" s="29"/>
      <c r="J6" s="24">
        <f t="shared" si="1"/>
        <v>119</v>
      </c>
      <c r="K6" s="24"/>
      <c r="L6" s="25">
        <v>54</v>
      </c>
      <c r="M6" s="25"/>
      <c r="N6" s="25">
        <v>65</v>
      </c>
      <c r="O6" s="30"/>
      <c r="P6" s="28" t="s">
        <v>18</v>
      </c>
      <c r="Q6" s="29"/>
      <c r="R6" s="24">
        <f t="shared" si="2"/>
        <v>111</v>
      </c>
      <c r="S6" s="24"/>
      <c r="T6" s="25">
        <v>53</v>
      </c>
      <c r="U6" s="25"/>
      <c r="V6" s="25">
        <v>58</v>
      </c>
      <c r="W6" s="30"/>
      <c r="X6" s="28" t="s">
        <v>19</v>
      </c>
      <c r="Y6" s="29"/>
      <c r="Z6" s="24">
        <f t="shared" si="3"/>
        <v>110</v>
      </c>
      <c r="AA6" s="24"/>
      <c r="AB6" s="25">
        <v>52</v>
      </c>
      <c r="AC6" s="25"/>
      <c r="AD6" s="25">
        <v>58</v>
      </c>
      <c r="AE6" s="30"/>
      <c r="AF6" s="28" t="s">
        <v>20</v>
      </c>
      <c r="AG6" s="29"/>
      <c r="AH6" s="24">
        <f t="shared" si="4"/>
        <v>88</v>
      </c>
      <c r="AI6" s="24"/>
      <c r="AJ6" s="25">
        <v>40</v>
      </c>
      <c r="AK6" s="25"/>
      <c r="AL6" s="25">
        <v>48</v>
      </c>
      <c r="AM6" s="31"/>
    </row>
    <row r="7" spans="1:39" s="13" customFormat="1" ht="18" customHeight="1">
      <c r="A7" s="23" t="s">
        <v>21</v>
      </c>
      <c r="B7" s="24">
        <f t="shared" si="0"/>
        <v>65</v>
      </c>
      <c r="C7" s="24"/>
      <c r="D7" s="25">
        <v>35</v>
      </c>
      <c r="E7" s="25"/>
      <c r="F7" s="26">
        <v>30</v>
      </c>
      <c r="G7" s="27"/>
      <c r="H7" s="28" t="s">
        <v>22</v>
      </c>
      <c r="I7" s="29"/>
      <c r="J7" s="24">
        <f t="shared" si="1"/>
        <v>111</v>
      </c>
      <c r="K7" s="24"/>
      <c r="L7" s="25">
        <v>56</v>
      </c>
      <c r="M7" s="25"/>
      <c r="N7" s="25">
        <v>55</v>
      </c>
      <c r="O7" s="30"/>
      <c r="P7" s="28" t="s">
        <v>23</v>
      </c>
      <c r="Q7" s="29"/>
      <c r="R7" s="24">
        <f t="shared" si="2"/>
        <v>106</v>
      </c>
      <c r="S7" s="24"/>
      <c r="T7" s="25">
        <v>57</v>
      </c>
      <c r="U7" s="25"/>
      <c r="V7" s="25">
        <v>49</v>
      </c>
      <c r="W7" s="30"/>
      <c r="X7" s="28" t="s">
        <v>24</v>
      </c>
      <c r="Y7" s="29"/>
      <c r="Z7" s="24">
        <f t="shared" si="3"/>
        <v>105</v>
      </c>
      <c r="AA7" s="24"/>
      <c r="AB7" s="25">
        <v>55</v>
      </c>
      <c r="AC7" s="25"/>
      <c r="AD7" s="25">
        <v>50</v>
      </c>
      <c r="AE7" s="30"/>
      <c r="AF7" s="28" t="s">
        <v>25</v>
      </c>
      <c r="AG7" s="29"/>
      <c r="AH7" s="24">
        <f t="shared" si="4"/>
        <v>77</v>
      </c>
      <c r="AI7" s="24"/>
      <c r="AJ7" s="25">
        <v>32</v>
      </c>
      <c r="AK7" s="25"/>
      <c r="AL7" s="25">
        <v>45</v>
      </c>
      <c r="AM7" s="31"/>
    </row>
    <row r="8" spans="1:39" s="13" customFormat="1" ht="18" customHeight="1">
      <c r="A8" s="23" t="s">
        <v>26</v>
      </c>
      <c r="B8" s="24">
        <f t="shared" si="0"/>
        <v>53</v>
      </c>
      <c r="C8" s="24"/>
      <c r="D8" s="25">
        <v>28</v>
      </c>
      <c r="E8" s="25"/>
      <c r="F8" s="26">
        <v>25</v>
      </c>
      <c r="G8" s="27"/>
      <c r="H8" s="28" t="s">
        <v>27</v>
      </c>
      <c r="I8" s="29"/>
      <c r="J8" s="24">
        <f t="shared" si="1"/>
        <v>113</v>
      </c>
      <c r="K8" s="24"/>
      <c r="L8" s="25">
        <v>57</v>
      </c>
      <c r="M8" s="25"/>
      <c r="N8" s="25">
        <v>56</v>
      </c>
      <c r="O8" s="30"/>
      <c r="P8" s="28" t="s">
        <v>28</v>
      </c>
      <c r="Q8" s="29"/>
      <c r="R8" s="24">
        <f t="shared" si="2"/>
        <v>106</v>
      </c>
      <c r="S8" s="24"/>
      <c r="T8" s="25">
        <v>45</v>
      </c>
      <c r="U8" s="25"/>
      <c r="V8" s="25">
        <v>61</v>
      </c>
      <c r="W8" s="30"/>
      <c r="X8" s="28" t="s">
        <v>29</v>
      </c>
      <c r="Y8" s="29"/>
      <c r="Z8" s="24">
        <f t="shared" si="3"/>
        <v>63</v>
      </c>
      <c r="AA8" s="24"/>
      <c r="AB8" s="25">
        <v>36</v>
      </c>
      <c r="AC8" s="25"/>
      <c r="AD8" s="25">
        <v>27</v>
      </c>
      <c r="AE8" s="30"/>
      <c r="AF8" s="28" t="s">
        <v>30</v>
      </c>
      <c r="AG8" s="29"/>
      <c r="AH8" s="24">
        <f t="shared" si="4"/>
        <v>72</v>
      </c>
      <c r="AI8" s="24"/>
      <c r="AJ8" s="25">
        <v>32</v>
      </c>
      <c r="AK8" s="25"/>
      <c r="AL8" s="25">
        <v>40</v>
      </c>
      <c r="AM8" s="31"/>
    </row>
    <row r="9" spans="1:39" s="13" customFormat="1" ht="18" customHeight="1">
      <c r="A9" s="23" t="s">
        <v>31</v>
      </c>
      <c r="B9" s="24">
        <f t="shared" si="0"/>
        <v>68</v>
      </c>
      <c r="C9" s="24"/>
      <c r="D9" s="25">
        <v>30</v>
      </c>
      <c r="E9" s="25"/>
      <c r="F9" s="26">
        <v>38</v>
      </c>
      <c r="G9" s="27"/>
      <c r="H9" s="28" t="s">
        <v>32</v>
      </c>
      <c r="I9" s="29"/>
      <c r="J9" s="24">
        <f t="shared" si="1"/>
        <v>98</v>
      </c>
      <c r="K9" s="24"/>
      <c r="L9" s="25">
        <v>50</v>
      </c>
      <c r="M9" s="25"/>
      <c r="N9" s="25">
        <v>48</v>
      </c>
      <c r="O9" s="30"/>
      <c r="P9" s="28" t="s">
        <v>33</v>
      </c>
      <c r="Q9" s="29"/>
      <c r="R9" s="24">
        <f t="shared" si="2"/>
        <v>124</v>
      </c>
      <c r="S9" s="24"/>
      <c r="T9" s="25">
        <v>64</v>
      </c>
      <c r="U9" s="25"/>
      <c r="V9" s="25">
        <v>60</v>
      </c>
      <c r="W9" s="30"/>
      <c r="X9" s="28" t="s">
        <v>34</v>
      </c>
      <c r="Y9" s="29"/>
      <c r="Z9" s="24">
        <f t="shared" si="3"/>
        <v>82</v>
      </c>
      <c r="AA9" s="24"/>
      <c r="AB9" s="25">
        <v>40</v>
      </c>
      <c r="AC9" s="25"/>
      <c r="AD9" s="25">
        <v>42</v>
      </c>
      <c r="AE9" s="30"/>
      <c r="AF9" s="28" t="s">
        <v>35</v>
      </c>
      <c r="AG9" s="29"/>
      <c r="AH9" s="24">
        <f t="shared" si="4"/>
        <v>70</v>
      </c>
      <c r="AI9" s="24"/>
      <c r="AJ9" s="25">
        <v>27</v>
      </c>
      <c r="AK9" s="25"/>
      <c r="AL9" s="25">
        <v>43</v>
      </c>
      <c r="AM9" s="31"/>
    </row>
    <row r="10" spans="1:39" s="13" customFormat="1" ht="18" customHeight="1">
      <c r="A10" s="23" t="s">
        <v>36</v>
      </c>
      <c r="B10" s="24">
        <f t="shared" si="0"/>
        <v>74</v>
      </c>
      <c r="C10" s="24"/>
      <c r="D10" s="25">
        <v>40</v>
      </c>
      <c r="E10" s="25"/>
      <c r="F10" s="26">
        <v>34</v>
      </c>
      <c r="G10" s="27"/>
      <c r="H10" s="28" t="s">
        <v>37</v>
      </c>
      <c r="I10" s="29"/>
      <c r="J10" s="24">
        <f t="shared" si="1"/>
        <v>90</v>
      </c>
      <c r="K10" s="24"/>
      <c r="L10" s="25">
        <v>49</v>
      </c>
      <c r="M10" s="25"/>
      <c r="N10" s="25">
        <v>41</v>
      </c>
      <c r="O10" s="30"/>
      <c r="P10" s="28" t="s">
        <v>38</v>
      </c>
      <c r="Q10" s="29"/>
      <c r="R10" s="24">
        <f t="shared" si="2"/>
        <v>140</v>
      </c>
      <c r="S10" s="24"/>
      <c r="T10" s="25">
        <v>64</v>
      </c>
      <c r="U10" s="25"/>
      <c r="V10" s="25">
        <v>76</v>
      </c>
      <c r="W10" s="30"/>
      <c r="X10" s="28" t="s">
        <v>39</v>
      </c>
      <c r="Y10" s="29"/>
      <c r="Z10" s="24">
        <f t="shared" si="3"/>
        <v>88</v>
      </c>
      <c r="AA10" s="24"/>
      <c r="AB10" s="25">
        <v>43</v>
      </c>
      <c r="AC10" s="25"/>
      <c r="AD10" s="25">
        <v>45</v>
      </c>
      <c r="AE10" s="30"/>
      <c r="AF10" s="28" t="s">
        <v>40</v>
      </c>
      <c r="AG10" s="29"/>
      <c r="AH10" s="24">
        <f t="shared" si="4"/>
        <v>66</v>
      </c>
      <c r="AI10" s="24"/>
      <c r="AJ10" s="25">
        <v>29</v>
      </c>
      <c r="AK10" s="25"/>
      <c r="AL10" s="25">
        <v>37</v>
      </c>
      <c r="AM10" s="31"/>
    </row>
    <row r="11" spans="1:39" s="13" customFormat="1" ht="18" customHeight="1">
      <c r="A11" s="23" t="s">
        <v>41</v>
      </c>
      <c r="B11" s="24">
        <f t="shared" si="0"/>
        <v>70</v>
      </c>
      <c r="C11" s="24"/>
      <c r="D11" s="25">
        <v>38</v>
      </c>
      <c r="E11" s="25"/>
      <c r="F11" s="26">
        <v>32</v>
      </c>
      <c r="G11" s="27"/>
      <c r="H11" s="28" t="s">
        <v>42</v>
      </c>
      <c r="I11" s="29"/>
      <c r="J11" s="24">
        <f t="shared" si="1"/>
        <v>105</v>
      </c>
      <c r="K11" s="24"/>
      <c r="L11" s="25">
        <v>55</v>
      </c>
      <c r="M11" s="25"/>
      <c r="N11" s="25">
        <v>50</v>
      </c>
      <c r="O11" s="30"/>
      <c r="P11" s="28" t="s">
        <v>43</v>
      </c>
      <c r="Q11" s="29"/>
      <c r="R11" s="24">
        <f t="shared" si="2"/>
        <v>149</v>
      </c>
      <c r="S11" s="24"/>
      <c r="T11" s="25">
        <v>75</v>
      </c>
      <c r="U11" s="25"/>
      <c r="V11" s="25">
        <v>74</v>
      </c>
      <c r="W11" s="30"/>
      <c r="X11" s="28" t="s">
        <v>44</v>
      </c>
      <c r="Y11" s="29"/>
      <c r="Z11" s="24">
        <f t="shared" si="3"/>
        <v>107</v>
      </c>
      <c r="AA11" s="24"/>
      <c r="AB11" s="25">
        <v>55</v>
      </c>
      <c r="AC11" s="25"/>
      <c r="AD11" s="25">
        <v>52</v>
      </c>
      <c r="AE11" s="30"/>
      <c r="AF11" s="28" t="s">
        <v>45</v>
      </c>
      <c r="AG11" s="29"/>
      <c r="AH11" s="24">
        <f t="shared" si="4"/>
        <v>46</v>
      </c>
      <c r="AI11" s="24"/>
      <c r="AJ11" s="25">
        <v>19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55</v>
      </c>
      <c r="C12" s="24"/>
      <c r="D12" s="25">
        <v>25</v>
      </c>
      <c r="E12" s="25"/>
      <c r="F12" s="26">
        <v>30</v>
      </c>
      <c r="G12" s="27"/>
      <c r="H12" s="28" t="s">
        <v>47</v>
      </c>
      <c r="I12" s="29"/>
      <c r="J12" s="24">
        <f t="shared" si="1"/>
        <v>107</v>
      </c>
      <c r="K12" s="24"/>
      <c r="L12" s="25">
        <v>60</v>
      </c>
      <c r="M12" s="25"/>
      <c r="N12" s="25">
        <v>47</v>
      </c>
      <c r="O12" s="30"/>
      <c r="P12" s="28" t="s">
        <v>48</v>
      </c>
      <c r="Q12" s="29"/>
      <c r="R12" s="24">
        <f t="shared" si="2"/>
        <v>166</v>
      </c>
      <c r="S12" s="24"/>
      <c r="T12" s="25">
        <v>79</v>
      </c>
      <c r="U12" s="25"/>
      <c r="V12" s="25">
        <v>87</v>
      </c>
      <c r="W12" s="30"/>
      <c r="X12" s="28" t="s">
        <v>49</v>
      </c>
      <c r="Y12" s="29"/>
      <c r="Z12" s="24">
        <f t="shared" si="3"/>
        <v>101</v>
      </c>
      <c r="AA12" s="24"/>
      <c r="AB12" s="25">
        <v>45</v>
      </c>
      <c r="AC12" s="25"/>
      <c r="AD12" s="25">
        <v>56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19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76</v>
      </c>
      <c r="C13" s="24"/>
      <c r="D13" s="25">
        <v>39</v>
      </c>
      <c r="E13" s="25"/>
      <c r="F13" s="26">
        <v>37</v>
      </c>
      <c r="G13" s="27"/>
      <c r="H13" s="28" t="s">
        <v>52</v>
      </c>
      <c r="I13" s="29"/>
      <c r="J13" s="24">
        <f t="shared" si="1"/>
        <v>111</v>
      </c>
      <c r="K13" s="24"/>
      <c r="L13" s="25">
        <v>56</v>
      </c>
      <c r="M13" s="25"/>
      <c r="N13" s="25">
        <v>55</v>
      </c>
      <c r="O13" s="30"/>
      <c r="P13" s="28" t="s">
        <v>53</v>
      </c>
      <c r="Q13" s="29"/>
      <c r="R13" s="24">
        <f t="shared" si="2"/>
        <v>203</v>
      </c>
      <c r="S13" s="24"/>
      <c r="T13" s="25">
        <v>96</v>
      </c>
      <c r="U13" s="25"/>
      <c r="V13" s="25">
        <v>107</v>
      </c>
      <c r="W13" s="30"/>
      <c r="X13" s="28" t="s">
        <v>54</v>
      </c>
      <c r="Y13" s="29"/>
      <c r="Z13" s="24">
        <f t="shared" si="3"/>
        <v>105</v>
      </c>
      <c r="AA13" s="24"/>
      <c r="AB13" s="25">
        <v>60</v>
      </c>
      <c r="AC13" s="25"/>
      <c r="AD13" s="25">
        <v>45</v>
      </c>
      <c r="AE13" s="30"/>
      <c r="AF13" s="28" t="s">
        <v>55</v>
      </c>
      <c r="AG13" s="29"/>
      <c r="AH13" s="24">
        <f t="shared" si="4"/>
        <v>28</v>
      </c>
      <c r="AI13" s="24"/>
      <c r="AJ13" s="25">
        <v>12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62</v>
      </c>
      <c r="C14" s="24"/>
      <c r="D14" s="25">
        <v>31</v>
      </c>
      <c r="E14" s="25"/>
      <c r="F14" s="26">
        <v>31</v>
      </c>
      <c r="G14" s="27"/>
      <c r="H14" s="28" t="s">
        <v>57</v>
      </c>
      <c r="I14" s="29"/>
      <c r="J14" s="24">
        <f t="shared" si="1"/>
        <v>92</v>
      </c>
      <c r="K14" s="24"/>
      <c r="L14" s="25">
        <v>48</v>
      </c>
      <c r="M14" s="25"/>
      <c r="N14" s="25">
        <v>44</v>
      </c>
      <c r="O14" s="30"/>
      <c r="P14" s="28" t="s">
        <v>58</v>
      </c>
      <c r="Q14" s="29"/>
      <c r="R14" s="24">
        <f t="shared" si="2"/>
        <v>180</v>
      </c>
      <c r="S14" s="24"/>
      <c r="T14" s="25">
        <v>89</v>
      </c>
      <c r="U14" s="25"/>
      <c r="V14" s="25">
        <v>91</v>
      </c>
      <c r="W14" s="30"/>
      <c r="X14" s="28" t="s">
        <v>59</v>
      </c>
      <c r="Y14" s="29"/>
      <c r="Z14" s="24">
        <f t="shared" si="3"/>
        <v>108</v>
      </c>
      <c r="AA14" s="24"/>
      <c r="AB14" s="25">
        <v>57</v>
      </c>
      <c r="AC14" s="25"/>
      <c r="AD14" s="25">
        <v>51</v>
      </c>
      <c r="AE14" s="30"/>
      <c r="AF14" s="28" t="s">
        <v>60</v>
      </c>
      <c r="AG14" s="29"/>
      <c r="AH14" s="24">
        <f t="shared" si="4"/>
        <v>24</v>
      </c>
      <c r="AI14" s="24"/>
      <c r="AJ14" s="25">
        <v>12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94</v>
      </c>
      <c r="C15" s="24"/>
      <c r="D15" s="25">
        <v>45</v>
      </c>
      <c r="E15" s="25"/>
      <c r="F15" s="26">
        <v>49</v>
      </c>
      <c r="G15" s="27"/>
      <c r="H15" s="28" t="s">
        <v>62</v>
      </c>
      <c r="I15" s="29"/>
      <c r="J15" s="24">
        <f t="shared" si="1"/>
        <v>72</v>
      </c>
      <c r="K15" s="24"/>
      <c r="L15" s="25">
        <v>23</v>
      </c>
      <c r="M15" s="25"/>
      <c r="N15" s="25">
        <v>49</v>
      </c>
      <c r="O15" s="30"/>
      <c r="P15" s="28" t="s">
        <v>63</v>
      </c>
      <c r="Q15" s="29"/>
      <c r="R15" s="24">
        <f t="shared" si="2"/>
        <v>198</v>
      </c>
      <c r="S15" s="24"/>
      <c r="T15" s="25">
        <v>84</v>
      </c>
      <c r="U15" s="25"/>
      <c r="V15" s="25">
        <v>114</v>
      </c>
      <c r="W15" s="30"/>
      <c r="X15" s="28" t="s">
        <v>64</v>
      </c>
      <c r="Y15" s="29"/>
      <c r="Z15" s="24">
        <f t="shared" si="3"/>
        <v>112</v>
      </c>
      <c r="AA15" s="24"/>
      <c r="AB15" s="25">
        <v>56</v>
      </c>
      <c r="AC15" s="25"/>
      <c r="AD15" s="25">
        <v>56</v>
      </c>
      <c r="AE15" s="30"/>
      <c r="AF15" s="28" t="s">
        <v>65</v>
      </c>
      <c r="AG15" s="29"/>
      <c r="AH15" s="24">
        <f t="shared" si="4"/>
        <v>19</v>
      </c>
      <c r="AI15" s="24"/>
      <c r="AJ15" s="25">
        <v>7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74</v>
      </c>
      <c r="C16" s="24"/>
      <c r="D16" s="25">
        <v>33</v>
      </c>
      <c r="E16" s="25"/>
      <c r="F16" s="26">
        <v>41</v>
      </c>
      <c r="G16" s="27"/>
      <c r="H16" s="28" t="s">
        <v>67</v>
      </c>
      <c r="I16" s="29"/>
      <c r="J16" s="24">
        <f t="shared" si="1"/>
        <v>99</v>
      </c>
      <c r="K16" s="24"/>
      <c r="L16" s="25">
        <v>45</v>
      </c>
      <c r="M16" s="25"/>
      <c r="N16" s="25">
        <v>54</v>
      </c>
      <c r="O16" s="30"/>
      <c r="P16" s="28" t="s">
        <v>68</v>
      </c>
      <c r="Q16" s="29"/>
      <c r="R16" s="24">
        <f t="shared" si="2"/>
        <v>168</v>
      </c>
      <c r="S16" s="24"/>
      <c r="T16" s="25">
        <v>83</v>
      </c>
      <c r="U16" s="25"/>
      <c r="V16" s="25">
        <v>85</v>
      </c>
      <c r="W16" s="30"/>
      <c r="X16" s="28" t="s">
        <v>69</v>
      </c>
      <c r="Y16" s="29"/>
      <c r="Z16" s="24">
        <f t="shared" si="3"/>
        <v>148</v>
      </c>
      <c r="AA16" s="24"/>
      <c r="AB16" s="25">
        <v>69</v>
      </c>
      <c r="AC16" s="25"/>
      <c r="AD16" s="25">
        <v>79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2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70</v>
      </c>
      <c r="C17" s="24"/>
      <c r="D17" s="25">
        <v>37</v>
      </c>
      <c r="E17" s="25"/>
      <c r="F17" s="26">
        <v>33</v>
      </c>
      <c r="G17" s="27"/>
      <c r="H17" s="28" t="s">
        <v>72</v>
      </c>
      <c r="I17" s="29"/>
      <c r="J17" s="24">
        <f t="shared" si="1"/>
        <v>92</v>
      </c>
      <c r="K17" s="24"/>
      <c r="L17" s="25">
        <v>53</v>
      </c>
      <c r="M17" s="25"/>
      <c r="N17" s="25">
        <v>39</v>
      </c>
      <c r="O17" s="30"/>
      <c r="P17" s="28" t="s">
        <v>73</v>
      </c>
      <c r="Q17" s="29"/>
      <c r="R17" s="24">
        <f t="shared" si="2"/>
        <v>185</v>
      </c>
      <c r="S17" s="24"/>
      <c r="T17" s="25">
        <v>101</v>
      </c>
      <c r="U17" s="25"/>
      <c r="V17" s="25">
        <v>84</v>
      </c>
      <c r="W17" s="30"/>
      <c r="X17" s="28" t="s">
        <v>74</v>
      </c>
      <c r="Y17" s="29"/>
      <c r="Z17" s="24">
        <f t="shared" si="3"/>
        <v>130</v>
      </c>
      <c r="AA17" s="24"/>
      <c r="AB17" s="25">
        <v>56</v>
      </c>
      <c r="AC17" s="25"/>
      <c r="AD17" s="25">
        <v>74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3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84</v>
      </c>
      <c r="C18" s="24"/>
      <c r="D18" s="25">
        <v>46</v>
      </c>
      <c r="E18" s="25"/>
      <c r="F18" s="26">
        <v>38</v>
      </c>
      <c r="G18" s="27"/>
      <c r="H18" s="28" t="s">
        <v>77</v>
      </c>
      <c r="I18" s="29"/>
      <c r="J18" s="24">
        <f t="shared" si="1"/>
        <v>103</v>
      </c>
      <c r="K18" s="24"/>
      <c r="L18" s="25">
        <v>55</v>
      </c>
      <c r="M18" s="25"/>
      <c r="N18" s="25">
        <v>48</v>
      </c>
      <c r="O18" s="30"/>
      <c r="P18" s="28" t="s">
        <v>78</v>
      </c>
      <c r="Q18" s="29"/>
      <c r="R18" s="24">
        <f t="shared" si="2"/>
        <v>182</v>
      </c>
      <c r="S18" s="24"/>
      <c r="T18" s="25">
        <v>94</v>
      </c>
      <c r="U18" s="25"/>
      <c r="V18" s="25">
        <v>88</v>
      </c>
      <c r="W18" s="30"/>
      <c r="X18" s="28" t="s">
        <v>79</v>
      </c>
      <c r="Y18" s="29"/>
      <c r="Z18" s="24">
        <f t="shared" si="3"/>
        <v>143</v>
      </c>
      <c r="AA18" s="24"/>
      <c r="AB18" s="25">
        <v>58</v>
      </c>
      <c r="AC18" s="25"/>
      <c r="AD18" s="25">
        <v>85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4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101</v>
      </c>
      <c r="C19" s="24"/>
      <c r="D19" s="25">
        <v>54</v>
      </c>
      <c r="E19" s="25"/>
      <c r="F19" s="26">
        <v>47</v>
      </c>
      <c r="G19" s="27"/>
      <c r="H19" s="28" t="s">
        <v>82</v>
      </c>
      <c r="I19" s="29"/>
      <c r="J19" s="24">
        <f t="shared" si="1"/>
        <v>90</v>
      </c>
      <c r="K19" s="24"/>
      <c r="L19" s="25">
        <v>49</v>
      </c>
      <c r="M19" s="25"/>
      <c r="N19" s="25">
        <v>41</v>
      </c>
      <c r="O19" s="30"/>
      <c r="P19" s="28" t="s">
        <v>83</v>
      </c>
      <c r="Q19" s="29"/>
      <c r="R19" s="24">
        <f t="shared" si="2"/>
        <v>176</v>
      </c>
      <c r="S19" s="24"/>
      <c r="T19" s="25">
        <v>89</v>
      </c>
      <c r="U19" s="25"/>
      <c r="V19" s="25">
        <v>87</v>
      </c>
      <c r="W19" s="30"/>
      <c r="X19" s="28" t="s">
        <v>84</v>
      </c>
      <c r="Y19" s="29"/>
      <c r="Z19" s="24">
        <f t="shared" si="3"/>
        <v>119</v>
      </c>
      <c r="AA19" s="24"/>
      <c r="AB19" s="25">
        <v>47</v>
      </c>
      <c r="AC19" s="25"/>
      <c r="AD19" s="25">
        <v>72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3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82</v>
      </c>
      <c r="C20" s="24"/>
      <c r="D20" s="25">
        <v>37</v>
      </c>
      <c r="E20" s="25"/>
      <c r="F20" s="26">
        <v>45</v>
      </c>
      <c r="G20" s="27"/>
      <c r="H20" s="28" t="s">
        <v>87</v>
      </c>
      <c r="I20" s="29"/>
      <c r="J20" s="24">
        <f t="shared" si="1"/>
        <v>92</v>
      </c>
      <c r="K20" s="24"/>
      <c r="L20" s="25">
        <v>39</v>
      </c>
      <c r="M20" s="25"/>
      <c r="N20" s="25">
        <v>53</v>
      </c>
      <c r="O20" s="30"/>
      <c r="P20" s="28" t="s">
        <v>88</v>
      </c>
      <c r="Q20" s="29"/>
      <c r="R20" s="24">
        <f t="shared" si="2"/>
        <v>172</v>
      </c>
      <c r="S20" s="24"/>
      <c r="T20" s="25">
        <v>84</v>
      </c>
      <c r="U20" s="25"/>
      <c r="V20" s="25">
        <v>88</v>
      </c>
      <c r="W20" s="30"/>
      <c r="X20" s="28" t="s">
        <v>89</v>
      </c>
      <c r="Y20" s="29"/>
      <c r="Z20" s="24">
        <f t="shared" si="3"/>
        <v>93</v>
      </c>
      <c r="AA20" s="24"/>
      <c r="AB20" s="25">
        <v>40</v>
      </c>
      <c r="AC20" s="25"/>
      <c r="AD20" s="25">
        <v>53</v>
      </c>
      <c r="AE20" s="30"/>
      <c r="AF20" s="28" t="s">
        <v>90</v>
      </c>
      <c r="AG20" s="29"/>
      <c r="AH20" s="24">
        <f t="shared" si="4"/>
        <v>1</v>
      </c>
      <c r="AI20" s="24"/>
      <c r="AJ20" s="25">
        <v>1</v>
      </c>
      <c r="AK20" s="25"/>
      <c r="AL20" s="25">
        <v>0</v>
      </c>
      <c r="AM20" s="31"/>
    </row>
    <row r="21" spans="1:39" s="13" customFormat="1" ht="18" customHeight="1">
      <c r="A21" s="23" t="s">
        <v>91</v>
      </c>
      <c r="B21" s="24">
        <f t="shared" si="0"/>
        <v>107</v>
      </c>
      <c r="C21" s="24"/>
      <c r="D21" s="25">
        <v>58</v>
      </c>
      <c r="E21" s="25"/>
      <c r="F21" s="26">
        <v>49</v>
      </c>
      <c r="G21" s="27"/>
      <c r="H21" s="28" t="s">
        <v>92</v>
      </c>
      <c r="I21" s="29"/>
      <c r="J21" s="24">
        <f t="shared" si="1"/>
        <v>124</v>
      </c>
      <c r="K21" s="24"/>
      <c r="L21" s="25">
        <v>63</v>
      </c>
      <c r="M21" s="25"/>
      <c r="N21" s="25">
        <v>61</v>
      </c>
      <c r="O21" s="30"/>
      <c r="P21" s="28" t="s">
        <v>93</v>
      </c>
      <c r="Q21" s="29"/>
      <c r="R21" s="24">
        <f t="shared" si="2"/>
        <v>156</v>
      </c>
      <c r="S21" s="24"/>
      <c r="T21" s="25">
        <v>76</v>
      </c>
      <c r="U21" s="25"/>
      <c r="V21" s="25">
        <v>80</v>
      </c>
      <c r="W21" s="30"/>
      <c r="X21" s="28" t="s">
        <v>94</v>
      </c>
      <c r="Y21" s="29"/>
      <c r="Z21" s="24">
        <f t="shared" si="3"/>
        <v>106</v>
      </c>
      <c r="AA21" s="24"/>
      <c r="AB21" s="25">
        <v>52</v>
      </c>
      <c r="AC21" s="25"/>
      <c r="AD21" s="25">
        <v>54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121</v>
      </c>
      <c r="C22" s="24"/>
      <c r="D22" s="25">
        <v>63</v>
      </c>
      <c r="E22" s="25"/>
      <c r="F22" s="26">
        <v>58</v>
      </c>
      <c r="G22" s="27"/>
      <c r="H22" s="28" t="s">
        <v>97</v>
      </c>
      <c r="I22" s="29"/>
      <c r="J22" s="24">
        <f t="shared" si="1"/>
        <v>96</v>
      </c>
      <c r="K22" s="24"/>
      <c r="L22" s="25">
        <v>53</v>
      </c>
      <c r="M22" s="25"/>
      <c r="N22" s="25">
        <v>43</v>
      </c>
      <c r="O22" s="30"/>
      <c r="P22" s="28" t="s">
        <v>98</v>
      </c>
      <c r="Q22" s="29"/>
      <c r="R22" s="24">
        <f t="shared" si="2"/>
        <v>133</v>
      </c>
      <c r="S22" s="24"/>
      <c r="T22" s="25">
        <v>73</v>
      </c>
      <c r="U22" s="25"/>
      <c r="V22" s="25">
        <v>60</v>
      </c>
      <c r="W22" s="30"/>
      <c r="X22" s="28" t="s">
        <v>99</v>
      </c>
      <c r="Y22" s="29"/>
      <c r="Z22" s="24">
        <f t="shared" si="3"/>
        <v>99</v>
      </c>
      <c r="AA22" s="24"/>
      <c r="AB22" s="25">
        <v>45</v>
      </c>
      <c r="AC22" s="25"/>
      <c r="AD22" s="25">
        <v>54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116</v>
      </c>
      <c r="C23" s="33"/>
      <c r="D23" s="34">
        <v>73</v>
      </c>
      <c r="E23" s="34"/>
      <c r="F23" s="35">
        <v>43</v>
      </c>
      <c r="G23" s="36"/>
      <c r="H23" s="37" t="s">
        <v>102</v>
      </c>
      <c r="I23" s="38"/>
      <c r="J23" s="33">
        <f t="shared" si="1"/>
        <v>119</v>
      </c>
      <c r="K23" s="33"/>
      <c r="L23" s="34">
        <v>55</v>
      </c>
      <c r="M23" s="34"/>
      <c r="N23" s="34">
        <v>64</v>
      </c>
      <c r="O23" s="39"/>
      <c r="P23" s="37" t="s">
        <v>103</v>
      </c>
      <c r="Q23" s="38"/>
      <c r="R23" s="33">
        <f t="shared" si="2"/>
        <v>119</v>
      </c>
      <c r="S23" s="33"/>
      <c r="T23" s="34">
        <v>58</v>
      </c>
      <c r="U23" s="34"/>
      <c r="V23" s="34">
        <v>61</v>
      </c>
      <c r="W23" s="39"/>
      <c r="X23" s="37" t="s">
        <v>104</v>
      </c>
      <c r="Y23" s="38"/>
      <c r="Z23" s="33">
        <f t="shared" si="3"/>
        <v>108</v>
      </c>
      <c r="AA23" s="33"/>
      <c r="AB23" s="34">
        <v>54</v>
      </c>
      <c r="AC23" s="34"/>
      <c r="AD23" s="34">
        <v>54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398</v>
      </c>
      <c r="D27" s="62"/>
      <c r="E27" s="63">
        <f>SUM(E28:F29)</f>
        <v>431</v>
      </c>
      <c r="F27" s="62"/>
      <c r="G27" s="63">
        <f>SUM(G28:H29)</f>
        <v>228</v>
      </c>
      <c r="H27" s="62"/>
      <c r="I27" s="63">
        <f>SUM(I28:J29)</f>
        <v>290</v>
      </c>
      <c r="J27" s="62"/>
      <c r="K27" s="63">
        <f>SUM(K28:L29)</f>
        <v>237</v>
      </c>
      <c r="L27" s="62"/>
      <c r="M27" s="63">
        <f>SUM(M28:N29)</f>
        <v>1130</v>
      </c>
      <c r="N27" s="62"/>
      <c r="O27" s="63">
        <f>SUM(O28:P29)</f>
        <v>979</v>
      </c>
      <c r="P27" s="62"/>
      <c r="Q27" s="63">
        <f>SUM(Q28:R29)</f>
        <v>1294</v>
      </c>
      <c r="R27" s="62"/>
      <c r="S27" s="63">
        <f>SUM(S28:T29)</f>
        <v>1669</v>
      </c>
      <c r="T27" s="62"/>
      <c r="U27" s="63">
        <f>SUM(U28:V29)</f>
        <v>490</v>
      </c>
      <c r="V27" s="62"/>
      <c r="W27" s="63">
        <f>SUM(W28:X29)</f>
        <v>483</v>
      </c>
      <c r="X27" s="62"/>
      <c r="Y27" s="63">
        <f>SUM(Y28:Z29)</f>
        <v>641</v>
      </c>
      <c r="Z27" s="62"/>
      <c r="AA27" s="63">
        <f>SUM(AA28:AB29)</f>
        <v>525</v>
      </c>
      <c r="AB27" s="62"/>
      <c r="AC27" s="63">
        <f>SUM(AC28:AD29)</f>
        <v>696</v>
      </c>
      <c r="AD27" s="62"/>
      <c r="AE27" s="63">
        <f>SUM(AE28:AF29)</f>
        <v>90</v>
      </c>
      <c r="AF27" s="62"/>
      <c r="AG27" s="63">
        <f>SUM(AG28:AH29)</f>
        <v>4</v>
      </c>
      <c r="AH27" s="62"/>
      <c r="AI27" s="64">
        <f>SUM(C27:AH27)</f>
        <v>9585</v>
      </c>
      <c r="AJ27" s="65"/>
      <c r="AK27" s="66">
        <v>4423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196</v>
      </c>
      <c r="D28" s="71"/>
      <c r="E28" s="72">
        <f>SUM(D10:E15)</f>
        <v>218</v>
      </c>
      <c r="F28" s="71"/>
      <c r="G28" s="72">
        <f>SUM(D16:E18)</f>
        <v>116</v>
      </c>
      <c r="H28" s="71"/>
      <c r="I28" s="72">
        <f>SUM(D19:E21)</f>
        <v>149</v>
      </c>
      <c r="J28" s="71"/>
      <c r="K28" s="72">
        <f>SUM(D22:E23)</f>
        <v>136</v>
      </c>
      <c r="L28" s="71"/>
      <c r="M28" s="72">
        <f>SUM(L4:M13)</f>
        <v>562</v>
      </c>
      <c r="N28" s="71"/>
      <c r="O28" s="72">
        <f>SUM(L14:M23)</f>
        <v>483</v>
      </c>
      <c r="P28" s="71"/>
      <c r="Q28" s="72">
        <f>SUM(T4:U13)</f>
        <v>626</v>
      </c>
      <c r="R28" s="71"/>
      <c r="S28" s="72">
        <f>SUM(T14:U23)</f>
        <v>831</v>
      </c>
      <c r="T28" s="71"/>
      <c r="U28" s="72">
        <f>SUM(AB4:AC8)</f>
        <v>253</v>
      </c>
      <c r="V28" s="71"/>
      <c r="W28" s="72">
        <f>SUM(AB9:AC13)</f>
        <v>243</v>
      </c>
      <c r="X28" s="71"/>
      <c r="Y28" s="72">
        <f>SUM(AB14:AC18)</f>
        <v>296</v>
      </c>
      <c r="Z28" s="71"/>
      <c r="AA28" s="72">
        <f>SUM(AB19:AC23)</f>
        <v>238</v>
      </c>
      <c r="AB28" s="71"/>
      <c r="AC28" s="72">
        <f>SUM(AJ4:AK13)</f>
        <v>296</v>
      </c>
      <c r="AD28" s="71"/>
      <c r="AE28" s="72">
        <f>SUM(AJ14:AK23)</f>
        <v>32</v>
      </c>
      <c r="AF28" s="71"/>
      <c r="AG28" s="72">
        <f>AJ24</f>
        <v>0</v>
      </c>
      <c r="AH28" s="71"/>
      <c r="AI28" s="73">
        <f>SUM(C28:AH28)</f>
        <v>4675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202</v>
      </c>
      <c r="D29" s="78"/>
      <c r="E29" s="79">
        <f>SUM(F10:G15)</f>
        <v>213</v>
      </c>
      <c r="F29" s="78"/>
      <c r="G29" s="79">
        <f>SUM(F16:G18)</f>
        <v>112</v>
      </c>
      <c r="H29" s="78"/>
      <c r="I29" s="79">
        <f>SUM(F19:G21)</f>
        <v>141</v>
      </c>
      <c r="J29" s="78"/>
      <c r="K29" s="79">
        <f>SUM(F22:G23)</f>
        <v>101</v>
      </c>
      <c r="L29" s="78"/>
      <c r="M29" s="79">
        <f>SUM(N4:O13)</f>
        <v>568</v>
      </c>
      <c r="N29" s="78"/>
      <c r="O29" s="79">
        <f>SUM(N14:O23)</f>
        <v>496</v>
      </c>
      <c r="P29" s="78"/>
      <c r="Q29" s="79">
        <f>SUM(V4:W13)</f>
        <v>668</v>
      </c>
      <c r="R29" s="78"/>
      <c r="S29" s="79">
        <f>SUM(V14:W23)</f>
        <v>838</v>
      </c>
      <c r="T29" s="78"/>
      <c r="U29" s="79">
        <f>SUM(AD4:AE8)</f>
        <v>237</v>
      </c>
      <c r="V29" s="78"/>
      <c r="W29" s="79">
        <f>SUM(AD9:AE13)</f>
        <v>240</v>
      </c>
      <c r="X29" s="78"/>
      <c r="Y29" s="79">
        <f>SUM(AD14:AE18)</f>
        <v>345</v>
      </c>
      <c r="Z29" s="78"/>
      <c r="AA29" s="79">
        <f>SUM(AD19:AE23)</f>
        <v>287</v>
      </c>
      <c r="AB29" s="78"/>
      <c r="AC29" s="79">
        <f>SUM(AL4:AM13)</f>
        <v>400</v>
      </c>
      <c r="AD29" s="78"/>
      <c r="AE29" s="79">
        <f>SUM(AL14:AM23)</f>
        <v>58</v>
      </c>
      <c r="AF29" s="78"/>
      <c r="AG29" s="79">
        <f>AL24</f>
        <v>4</v>
      </c>
      <c r="AH29" s="78"/>
      <c r="AI29" s="80">
        <f>SUM(C29:AH29)</f>
        <v>4910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1057</v>
      </c>
      <c r="D31" s="92"/>
      <c r="E31" s="92"/>
      <c r="F31" s="93">
        <f>C31/AI27</f>
        <v>0.11027647365675534</v>
      </c>
      <c r="G31" s="93"/>
      <c r="H31" s="94"/>
      <c r="I31" s="95">
        <f>SUM(I27:V27)</f>
        <v>6089</v>
      </c>
      <c r="J31" s="96"/>
      <c r="K31" s="96"/>
      <c r="L31" s="96"/>
      <c r="M31" s="96"/>
      <c r="N31" s="96"/>
      <c r="O31" s="96"/>
      <c r="P31" s="97">
        <f>I31/AI27</f>
        <v>0.635263432446531</v>
      </c>
      <c r="Q31" s="97"/>
      <c r="R31" s="97"/>
      <c r="S31" s="97"/>
      <c r="T31" s="97"/>
      <c r="U31" s="97"/>
      <c r="V31" s="98"/>
      <c r="W31" s="95">
        <f>SUM(W27:AH27)</f>
        <v>2439</v>
      </c>
      <c r="X31" s="99"/>
      <c r="Y31" s="99"/>
      <c r="Z31" s="99"/>
      <c r="AA31" s="99"/>
      <c r="AB31" s="99"/>
      <c r="AC31" s="97">
        <f>W31/AI27</f>
        <v>0.2544600938967136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94</v>
      </c>
      <c r="C4" s="15"/>
      <c r="D4" s="16">
        <v>52</v>
      </c>
      <c r="E4" s="16"/>
      <c r="F4" s="17">
        <v>42</v>
      </c>
      <c r="G4" s="18"/>
      <c r="H4" s="19" t="s">
        <v>7</v>
      </c>
      <c r="I4" s="20"/>
      <c r="J4" s="15">
        <f aca="true" t="shared" si="1" ref="J4:J23">SUM(L4:N4)</f>
        <v>99</v>
      </c>
      <c r="K4" s="15"/>
      <c r="L4" s="16">
        <v>42</v>
      </c>
      <c r="M4" s="16"/>
      <c r="N4" s="16">
        <v>57</v>
      </c>
      <c r="O4" s="21"/>
      <c r="P4" s="19" t="s">
        <v>8</v>
      </c>
      <c r="Q4" s="20"/>
      <c r="R4" s="15">
        <f aca="true" t="shared" si="2" ref="R4:R23">SUM(T4:V4)</f>
        <v>115</v>
      </c>
      <c r="S4" s="15"/>
      <c r="T4" s="16">
        <v>55</v>
      </c>
      <c r="U4" s="16"/>
      <c r="V4" s="16">
        <v>60</v>
      </c>
      <c r="W4" s="21"/>
      <c r="X4" s="19" t="s">
        <v>9</v>
      </c>
      <c r="Y4" s="20"/>
      <c r="Z4" s="15">
        <f aca="true" t="shared" si="3" ref="Z4:Z23">SUM(AB4:AD4)</f>
        <v>101</v>
      </c>
      <c r="AA4" s="15"/>
      <c r="AB4" s="16">
        <v>45</v>
      </c>
      <c r="AC4" s="16"/>
      <c r="AD4" s="16">
        <v>56</v>
      </c>
      <c r="AE4" s="21"/>
      <c r="AF4" s="19" t="s">
        <v>10</v>
      </c>
      <c r="AG4" s="20"/>
      <c r="AH4" s="15">
        <f aca="true" t="shared" si="4" ref="AH4:AH24">SUM(AJ4:AL4)</f>
        <v>126</v>
      </c>
      <c r="AI4" s="15"/>
      <c r="AJ4" s="16">
        <v>49</v>
      </c>
      <c r="AK4" s="16"/>
      <c r="AL4" s="16">
        <v>77</v>
      </c>
      <c r="AM4" s="22"/>
    </row>
    <row r="5" spans="1:39" s="13" customFormat="1" ht="18" customHeight="1">
      <c r="A5" s="23" t="s">
        <v>11</v>
      </c>
      <c r="B5" s="24">
        <f t="shared" si="0"/>
        <v>92</v>
      </c>
      <c r="C5" s="24"/>
      <c r="D5" s="25">
        <v>45</v>
      </c>
      <c r="E5" s="25"/>
      <c r="F5" s="26">
        <v>47</v>
      </c>
      <c r="G5" s="27"/>
      <c r="H5" s="28" t="s">
        <v>12</v>
      </c>
      <c r="I5" s="29"/>
      <c r="J5" s="24">
        <f t="shared" si="1"/>
        <v>107</v>
      </c>
      <c r="K5" s="24"/>
      <c r="L5" s="25">
        <v>57</v>
      </c>
      <c r="M5" s="25"/>
      <c r="N5" s="25">
        <v>50</v>
      </c>
      <c r="O5" s="30"/>
      <c r="P5" s="28" t="s">
        <v>13</v>
      </c>
      <c r="Q5" s="29"/>
      <c r="R5" s="24">
        <f t="shared" si="2"/>
        <v>137</v>
      </c>
      <c r="S5" s="24"/>
      <c r="T5" s="25">
        <v>74</v>
      </c>
      <c r="U5" s="25"/>
      <c r="V5" s="25">
        <v>63</v>
      </c>
      <c r="W5" s="30"/>
      <c r="X5" s="28" t="s">
        <v>14</v>
      </c>
      <c r="Y5" s="29"/>
      <c r="Z5" s="24">
        <f t="shared" si="3"/>
        <v>106</v>
      </c>
      <c r="AA5" s="24"/>
      <c r="AB5" s="25">
        <v>43</v>
      </c>
      <c r="AC5" s="25"/>
      <c r="AD5" s="25">
        <v>63</v>
      </c>
      <c r="AE5" s="30"/>
      <c r="AF5" s="28" t="s">
        <v>15</v>
      </c>
      <c r="AG5" s="29"/>
      <c r="AH5" s="24">
        <f t="shared" si="4"/>
        <v>97</v>
      </c>
      <c r="AI5" s="24"/>
      <c r="AJ5" s="25">
        <v>43</v>
      </c>
      <c r="AK5" s="25"/>
      <c r="AL5" s="25">
        <v>54</v>
      </c>
      <c r="AM5" s="31"/>
    </row>
    <row r="6" spans="1:39" s="13" customFormat="1" ht="18" customHeight="1">
      <c r="A6" s="23" t="s">
        <v>16</v>
      </c>
      <c r="B6" s="24">
        <f t="shared" si="0"/>
        <v>70</v>
      </c>
      <c r="C6" s="24"/>
      <c r="D6" s="25">
        <v>44</v>
      </c>
      <c r="E6" s="25"/>
      <c r="F6" s="26">
        <v>26</v>
      </c>
      <c r="G6" s="27"/>
      <c r="H6" s="28" t="s">
        <v>17</v>
      </c>
      <c r="I6" s="29"/>
      <c r="J6" s="24">
        <f t="shared" si="1"/>
        <v>126</v>
      </c>
      <c r="K6" s="24"/>
      <c r="L6" s="25">
        <v>63</v>
      </c>
      <c r="M6" s="25"/>
      <c r="N6" s="25">
        <v>63</v>
      </c>
      <c r="O6" s="30"/>
      <c r="P6" s="28" t="s">
        <v>18</v>
      </c>
      <c r="Q6" s="29"/>
      <c r="R6" s="24">
        <f t="shared" si="2"/>
        <v>128</v>
      </c>
      <c r="S6" s="24"/>
      <c r="T6" s="25">
        <v>59</v>
      </c>
      <c r="U6" s="25"/>
      <c r="V6" s="25">
        <v>69</v>
      </c>
      <c r="W6" s="30"/>
      <c r="X6" s="28" t="s">
        <v>19</v>
      </c>
      <c r="Y6" s="29"/>
      <c r="Z6" s="24">
        <f t="shared" si="3"/>
        <v>88</v>
      </c>
      <c r="AA6" s="24"/>
      <c r="AB6" s="25">
        <v>42</v>
      </c>
      <c r="AC6" s="25"/>
      <c r="AD6" s="25">
        <v>46</v>
      </c>
      <c r="AE6" s="30"/>
      <c r="AF6" s="28" t="s">
        <v>20</v>
      </c>
      <c r="AG6" s="29"/>
      <c r="AH6" s="24">
        <f t="shared" si="4"/>
        <v>91</v>
      </c>
      <c r="AI6" s="24"/>
      <c r="AJ6" s="25">
        <v>30</v>
      </c>
      <c r="AK6" s="25"/>
      <c r="AL6" s="25">
        <v>61</v>
      </c>
      <c r="AM6" s="31"/>
    </row>
    <row r="7" spans="1:39" s="13" customFormat="1" ht="18" customHeight="1">
      <c r="A7" s="23" t="s">
        <v>21</v>
      </c>
      <c r="B7" s="24">
        <f t="shared" si="0"/>
        <v>96</v>
      </c>
      <c r="C7" s="24"/>
      <c r="D7" s="25">
        <v>49</v>
      </c>
      <c r="E7" s="25"/>
      <c r="F7" s="26">
        <v>47</v>
      </c>
      <c r="G7" s="27"/>
      <c r="H7" s="28" t="s">
        <v>22</v>
      </c>
      <c r="I7" s="29"/>
      <c r="J7" s="24">
        <f t="shared" si="1"/>
        <v>104</v>
      </c>
      <c r="K7" s="24"/>
      <c r="L7" s="25">
        <v>44</v>
      </c>
      <c r="M7" s="25"/>
      <c r="N7" s="25">
        <v>60</v>
      </c>
      <c r="O7" s="30"/>
      <c r="P7" s="28" t="s">
        <v>23</v>
      </c>
      <c r="Q7" s="29"/>
      <c r="R7" s="24">
        <f t="shared" si="2"/>
        <v>126</v>
      </c>
      <c r="S7" s="24"/>
      <c r="T7" s="25">
        <v>57</v>
      </c>
      <c r="U7" s="25"/>
      <c r="V7" s="25">
        <v>69</v>
      </c>
      <c r="W7" s="30"/>
      <c r="X7" s="28" t="s">
        <v>24</v>
      </c>
      <c r="Y7" s="29"/>
      <c r="Z7" s="24">
        <f t="shared" si="3"/>
        <v>118</v>
      </c>
      <c r="AA7" s="24"/>
      <c r="AB7" s="25">
        <v>61</v>
      </c>
      <c r="AC7" s="25"/>
      <c r="AD7" s="25">
        <v>57</v>
      </c>
      <c r="AE7" s="30"/>
      <c r="AF7" s="28" t="s">
        <v>25</v>
      </c>
      <c r="AG7" s="29"/>
      <c r="AH7" s="24">
        <f t="shared" si="4"/>
        <v>76</v>
      </c>
      <c r="AI7" s="24"/>
      <c r="AJ7" s="25">
        <v>35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76</v>
      </c>
      <c r="C8" s="24"/>
      <c r="D8" s="25">
        <v>39</v>
      </c>
      <c r="E8" s="25"/>
      <c r="F8" s="26">
        <v>37</v>
      </c>
      <c r="G8" s="27"/>
      <c r="H8" s="28" t="s">
        <v>27</v>
      </c>
      <c r="I8" s="29"/>
      <c r="J8" s="24">
        <f t="shared" si="1"/>
        <v>108</v>
      </c>
      <c r="K8" s="24"/>
      <c r="L8" s="25">
        <v>46</v>
      </c>
      <c r="M8" s="25"/>
      <c r="N8" s="25">
        <v>62</v>
      </c>
      <c r="O8" s="30"/>
      <c r="P8" s="28" t="s">
        <v>28</v>
      </c>
      <c r="Q8" s="29"/>
      <c r="R8" s="24">
        <f t="shared" si="2"/>
        <v>152</v>
      </c>
      <c r="S8" s="24"/>
      <c r="T8" s="25">
        <v>81</v>
      </c>
      <c r="U8" s="25"/>
      <c r="V8" s="25">
        <v>71</v>
      </c>
      <c r="W8" s="30"/>
      <c r="X8" s="28" t="s">
        <v>29</v>
      </c>
      <c r="Y8" s="29"/>
      <c r="Z8" s="24">
        <f t="shared" si="3"/>
        <v>109</v>
      </c>
      <c r="AA8" s="24"/>
      <c r="AB8" s="25">
        <v>56</v>
      </c>
      <c r="AC8" s="25"/>
      <c r="AD8" s="25">
        <v>53</v>
      </c>
      <c r="AE8" s="30"/>
      <c r="AF8" s="28" t="s">
        <v>30</v>
      </c>
      <c r="AG8" s="29"/>
      <c r="AH8" s="24">
        <f t="shared" si="4"/>
        <v>88</v>
      </c>
      <c r="AI8" s="24"/>
      <c r="AJ8" s="25">
        <v>36</v>
      </c>
      <c r="AK8" s="25"/>
      <c r="AL8" s="25">
        <v>52</v>
      </c>
      <c r="AM8" s="31"/>
    </row>
    <row r="9" spans="1:39" s="13" customFormat="1" ht="18" customHeight="1">
      <c r="A9" s="23" t="s">
        <v>31</v>
      </c>
      <c r="B9" s="24">
        <f t="shared" si="0"/>
        <v>79</v>
      </c>
      <c r="C9" s="24"/>
      <c r="D9" s="25">
        <v>33</v>
      </c>
      <c r="E9" s="25"/>
      <c r="F9" s="26">
        <v>46</v>
      </c>
      <c r="G9" s="27"/>
      <c r="H9" s="28" t="s">
        <v>32</v>
      </c>
      <c r="I9" s="29"/>
      <c r="J9" s="24">
        <f t="shared" si="1"/>
        <v>115</v>
      </c>
      <c r="K9" s="24"/>
      <c r="L9" s="25">
        <v>56</v>
      </c>
      <c r="M9" s="25"/>
      <c r="N9" s="25">
        <v>59</v>
      </c>
      <c r="O9" s="30"/>
      <c r="P9" s="28" t="s">
        <v>33</v>
      </c>
      <c r="Q9" s="29"/>
      <c r="R9" s="24">
        <f t="shared" si="2"/>
        <v>153</v>
      </c>
      <c r="S9" s="24"/>
      <c r="T9" s="25">
        <v>81</v>
      </c>
      <c r="U9" s="25"/>
      <c r="V9" s="25">
        <v>72</v>
      </c>
      <c r="W9" s="30"/>
      <c r="X9" s="28" t="s">
        <v>34</v>
      </c>
      <c r="Y9" s="29"/>
      <c r="Z9" s="24">
        <f t="shared" si="3"/>
        <v>101</v>
      </c>
      <c r="AA9" s="24"/>
      <c r="AB9" s="25">
        <v>41</v>
      </c>
      <c r="AC9" s="25"/>
      <c r="AD9" s="25">
        <v>60</v>
      </c>
      <c r="AE9" s="30"/>
      <c r="AF9" s="28" t="s">
        <v>35</v>
      </c>
      <c r="AG9" s="29"/>
      <c r="AH9" s="24">
        <f t="shared" si="4"/>
        <v>76</v>
      </c>
      <c r="AI9" s="24"/>
      <c r="AJ9" s="25">
        <v>26</v>
      </c>
      <c r="AK9" s="25"/>
      <c r="AL9" s="25">
        <v>50</v>
      </c>
      <c r="AM9" s="31"/>
    </row>
    <row r="10" spans="1:39" s="13" customFormat="1" ht="18" customHeight="1">
      <c r="A10" s="23" t="s">
        <v>36</v>
      </c>
      <c r="B10" s="24">
        <f t="shared" si="0"/>
        <v>105</v>
      </c>
      <c r="C10" s="24"/>
      <c r="D10" s="25">
        <v>51</v>
      </c>
      <c r="E10" s="25"/>
      <c r="F10" s="26">
        <v>54</v>
      </c>
      <c r="G10" s="27"/>
      <c r="H10" s="28" t="s">
        <v>37</v>
      </c>
      <c r="I10" s="29"/>
      <c r="J10" s="24">
        <f t="shared" si="1"/>
        <v>96</v>
      </c>
      <c r="K10" s="24"/>
      <c r="L10" s="25">
        <v>47</v>
      </c>
      <c r="M10" s="25"/>
      <c r="N10" s="25">
        <v>49</v>
      </c>
      <c r="O10" s="30"/>
      <c r="P10" s="28" t="s">
        <v>38</v>
      </c>
      <c r="Q10" s="29"/>
      <c r="R10" s="24">
        <f t="shared" si="2"/>
        <v>142</v>
      </c>
      <c r="S10" s="24"/>
      <c r="T10" s="25">
        <v>60</v>
      </c>
      <c r="U10" s="25"/>
      <c r="V10" s="25">
        <v>82</v>
      </c>
      <c r="W10" s="30"/>
      <c r="X10" s="28" t="s">
        <v>39</v>
      </c>
      <c r="Y10" s="29"/>
      <c r="Z10" s="24">
        <f t="shared" si="3"/>
        <v>103</v>
      </c>
      <c r="AA10" s="24"/>
      <c r="AB10" s="25">
        <v>46</v>
      </c>
      <c r="AC10" s="25"/>
      <c r="AD10" s="25">
        <v>57</v>
      </c>
      <c r="AE10" s="30"/>
      <c r="AF10" s="28" t="s">
        <v>40</v>
      </c>
      <c r="AG10" s="29"/>
      <c r="AH10" s="24">
        <f t="shared" si="4"/>
        <v>62</v>
      </c>
      <c r="AI10" s="24"/>
      <c r="AJ10" s="25">
        <v>27</v>
      </c>
      <c r="AK10" s="25"/>
      <c r="AL10" s="25">
        <v>35</v>
      </c>
      <c r="AM10" s="31"/>
    </row>
    <row r="11" spans="1:39" s="13" customFormat="1" ht="18" customHeight="1">
      <c r="A11" s="23" t="s">
        <v>41</v>
      </c>
      <c r="B11" s="24">
        <f t="shared" si="0"/>
        <v>96</v>
      </c>
      <c r="C11" s="24"/>
      <c r="D11" s="25">
        <v>51</v>
      </c>
      <c r="E11" s="25"/>
      <c r="F11" s="26">
        <v>45</v>
      </c>
      <c r="G11" s="27"/>
      <c r="H11" s="28" t="s">
        <v>42</v>
      </c>
      <c r="I11" s="29"/>
      <c r="J11" s="24">
        <f t="shared" si="1"/>
        <v>115</v>
      </c>
      <c r="K11" s="24"/>
      <c r="L11" s="25">
        <v>55</v>
      </c>
      <c r="M11" s="25"/>
      <c r="N11" s="25">
        <v>60</v>
      </c>
      <c r="O11" s="30"/>
      <c r="P11" s="28" t="s">
        <v>43</v>
      </c>
      <c r="Q11" s="29"/>
      <c r="R11" s="24">
        <f t="shared" si="2"/>
        <v>159</v>
      </c>
      <c r="S11" s="24"/>
      <c r="T11" s="25">
        <v>78</v>
      </c>
      <c r="U11" s="25"/>
      <c r="V11" s="25">
        <v>81</v>
      </c>
      <c r="W11" s="30"/>
      <c r="X11" s="28" t="s">
        <v>44</v>
      </c>
      <c r="Y11" s="29"/>
      <c r="Z11" s="24">
        <f t="shared" si="3"/>
        <v>121</v>
      </c>
      <c r="AA11" s="24"/>
      <c r="AB11" s="25">
        <v>63</v>
      </c>
      <c r="AC11" s="25"/>
      <c r="AD11" s="25">
        <v>58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21</v>
      </c>
      <c r="AK11" s="25"/>
      <c r="AL11" s="25">
        <v>26</v>
      </c>
      <c r="AM11" s="31"/>
    </row>
    <row r="12" spans="1:39" s="13" customFormat="1" ht="18" customHeight="1">
      <c r="A12" s="23" t="s">
        <v>46</v>
      </c>
      <c r="B12" s="24">
        <f t="shared" si="0"/>
        <v>100</v>
      </c>
      <c r="C12" s="24"/>
      <c r="D12" s="25">
        <v>45</v>
      </c>
      <c r="E12" s="25"/>
      <c r="F12" s="26">
        <v>55</v>
      </c>
      <c r="G12" s="27"/>
      <c r="H12" s="28" t="s">
        <v>47</v>
      </c>
      <c r="I12" s="29"/>
      <c r="J12" s="24">
        <f t="shared" si="1"/>
        <v>92</v>
      </c>
      <c r="K12" s="24"/>
      <c r="L12" s="25">
        <v>36</v>
      </c>
      <c r="M12" s="25"/>
      <c r="N12" s="25">
        <v>56</v>
      </c>
      <c r="O12" s="30"/>
      <c r="P12" s="28" t="s">
        <v>48</v>
      </c>
      <c r="Q12" s="29"/>
      <c r="R12" s="24">
        <f t="shared" si="2"/>
        <v>203</v>
      </c>
      <c r="S12" s="24"/>
      <c r="T12" s="25">
        <v>106</v>
      </c>
      <c r="U12" s="25"/>
      <c r="V12" s="25">
        <v>97</v>
      </c>
      <c r="W12" s="30"/>
      <c r="X12" s="28" t="s">
        <v>49</v>
      </c>
      <c r="Y12" s="29"/>
      <c r="Z12" s="24">
        <f t="shared" si="3"/>
        <v>107</v>
      </c>
      <c r="AA12" s="24"/>
      <c r="AB12" s="25">
        <v>54</v>
      </c>
      <c r="AC12" s="25"/>
      <c r="AD12" s="25">
        <v>53</v>
      </c>
      <c r="AE12" s="30"/>
      <c r="AF12" s="28" t="s">
        <v>50</v>
      </c>
      <c r="AG12" s="29"/>
      <c r="AH12" s="24">
        <f t="shared" si="4"/>
        <v>40</v>
      </c>
      <c r="AI12" s="24"/>
      <c r="AJ12" s="25">
        <v>17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92</v>
      </c>
      <c r="C13" s="24"/>
      <c r="D13" s="25">
        <v>55</v>
      </c>
      <c r="E13" s="25"/>
      <c r="F13" s="26">
        <v>37</v>
      </c>
      <c r="G13" s="27"/>
      <c r="H13" s="28" t="s">
        <v>52</v>
      </c>
      <c r="I13" s="29"/>
      <c r="J13" s="24">
        <f t="shared" si="1"/>
        <v>124</v>
      </c>
      <c r="K13" s="24"/>
      <c r="L13" s="25">
        <v>68</v>
      </c>
      <c r="M13" s="25"/>
      <c r="N13" s="25">
        <v>56</v>
      </c>
      <c r="O13" s="30"/>
      <c r="P13" s="28" t="s">
        <v>53</v>
      </c>
      <c r="Q13" s="29"/>
      <c r="R13" s="24">
        <f t="shared" si="2"/>
        <v>186</v>
      </c>
      <c r="S13" s="24"/>
      <c r="T13" s="25">
        <v>89</v>
      </c>
      <c r="U13" s="25"/>
      <c r="V13" s="25">
        <v>97</v>
      </c>
      <c r="W13" s="30"/>
      <c r="X13" s="28" t="s">
        <v>54</v>
      </c>
      <c r="Y13" s="29"/>
      <c r="Z13" s="24">
        <f t="shared" si="3"/>
        <v>108</v>
      </c>
      <c r="AA13" s="24"/>
      <c r="AB13" s="25">
        <v>53</v>
      </c>
      <c r="AC13" s="25"/>
      <c r="AD13" s="25">
        <v>55</v>
      </c>
      <c r="AE13" s="30"/>
      <c r="AF13" s="28" t="s">
        <v>55</v>
      </c>
      <c r="AG13" s="29"/>
      <c r="AH13" s="24">
        <f t="shared" si="4"/>
        <v>36</v>
      </c>
      <c r="AI13" s="24"/>
      <c r="AJ13" s="25">
        <v>16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67</v>
      </c>
      <c r="C14" s="24"/>
      <c r="D14" s="25">
        <v>36</v>
      </c>
      <c r="E14" s="25"/>
      <c r="F14" s="26">
        <v>31</v>
      </c>
      <c r="G14" s="27"/>
      <c r="H14" s="28" t="s">
        <v>57</v>
      </c>
      <c r="I14" s="29"/>
      <c r="J14" s="24">
        <f t="shared" si="1"/>
        <v>111</v>
      </c>
      <c r="K14" s="24"/>
      <c r="L14" s="25">
        <v>53</v>
      </c>
      <c r="M14" s="25"/>
      <c r="N14" s="25">
        <v>58</v>
      </c>
      <c r="O14" s="30"/>
      <c r="P14" s="28" t="s">
        <v>58</v>
      </c>
      <c r="Q14" s="29"/>
      <c r="R14" s="24">
        <f t="shared" si="2"/>
        <v>191</v>
      </c>
      <c r="S14" s="24"/>
      <c r="T14" s="25">
        <v>93</v>
      </c>
      <c r="U14" s="25"/>
      <c r="V14" s="25">
        <v>98</v>
      </c>
      <c r="W14" s="30"/>
      <c r="X14" s="28" t="s">
        <v>59</v>
      </c>
      <c r="Y14" s="29"/>
      <c r="Z14" s="24">
        <f t="shared" si="3"/>
        <v>130</v>
      </c>
      <c r="AA14" s="24"/>
      <c r="AB14" s="25">
        <v>58</v>
      </c>
      <c r="AC14" s="25"/>
      <c r="AD14" s="25">
        <v>72</v>
      </c>
      <c r="AE14" s="30"/>
      <c r="AF14" s="28" t="s">
        <v>60</v>
      </c>
      <c r="AG14" s="29"/>
      <c r="AH14" s="24">
        <f t="shared" si="4"/>
        <v>47</v>
      </c>
      <c r="AI14" s="24"/>
      <c r="AJ14" s="25">
        <v>17</v>
      </c>
      <c r="AK14" s="25"/>
      <c r="AL14" s="25">
        <v>30</v>
      </c>
      <c r="AM14" s="31"/>
    </row>
    <row r="15" spans="1:39" s="13" customFormat="1" ht="18" customHeight="1">
      <c r="A15" s="23" t="s">
        <v>61</v>
      </c>
      <c r="B15" s="24">
        <f t="shared" si="0"/>
        <v>104</v>
      </c>
      <c r="C15" s="24"/>
      <c r="D15" s="25">
        <v>61</v>
      </c>
      <c r="E15" s="25"/>
      <c r="F15" s="26">
        <v>43</v>
      </c>
      <c r="G15" s="27"/>
      <c r="H15" s="28" t="s">
        <v>62</v>
      </c>
      <c r="I15" s="29"/>
      <c r="J15" s="24">
        <f t="shared" si="1"/>
        <v>126</v>
      </c>
      <c r="K15" s="24"/>
      <c r="L15" s="25">
        <v>56</v>
      </c>
      <c r="M15" s="25"/>
      <c r="N15" s="25">
        <v>70</v>
      </c>
      <c r="O15" s="30"/>
      <c r="P15" s="28" t="s">
        <v>63</v>
      </c>
      <c r="Q15" s="29"/>
      <c r="R15" s="24">
        <f t="shared" si="2"/>
        <v>182</v>
      </c>
      <c r="S15" s="24"/>
      <c r="T15" s="25">
        <v>89</v>
      </c>
      <c r="U15" s="25"/>
      <c r="V15" s="25">
        <v>93</v>
      </c>
      <c r="W15" s="30"/>
      <c r="X15" s="28" t="s">
        <v>64</v>
      </c>
      <c r="Y15" s="29"/>
      <c r="Z15" s="24">
        <f t="shared" si="3"/>
        <v>120</v>
      </c>
      <c r="AA15" s="24"/>
      <c r="AB15" s="25">
        <v>57</v>
      </c>
      <c r="AC15" s="25"/>
      <c r="AD15" s="25">
        <v>63</v>
      </c>
      <c r="AE15" s="30"/>
      <c r="AF15" s="28" t="s">
        <v>65</v>
      </c>
      <c r="AG15" s="29"/>
      <c r="AH15" s="24">
        <f t="shared" si="4"/>
        <v>41</v>
      </c>
      <c r="AI15" s="24"/>
      <c r="AJ15" s="25">
        <v>5</v>
      </c>
      <c r="AK15" s="25"/>
      <c r="AL15" s="25">
        <v>36</v>
      </c>
      <c r="AM15" s="31"/>
    </row>
    <row r="16" spans="1:39" s="13" customFormat="1" ht="18" customHeight="1">
      <c r="A16" s="23" t="s">
        <v>66</v>
      </c>
      <c r="B16" s="24">
        <f t="shared" si="0"/>
        <v>97</v>
      </c>
      <c r="C16" s="24"/>
      <c r="D16" s="25">
        <v>50</v>
      </c>
      <c r="E16" s="25"/>
      <c r="F16" s="26">
        <v>47</v>
      </c>
      <c r="G16" s="27"/>
      <c r="H16" s="28" t="s">
        <v>67</v>
      </c>
      <c r="I16" s="29"/>
      <c r="J16" s="24">
        <f t="shared" si="1"/>
        <v>117</v>
      </c>
      <c r="K16" s="24"/>
      <c r="L16" s="25">
        <v>52</v>
      </c>
      <c r="M16" s="25"/>
      <c r="N16" s="25">
        <v>65</v>
      </c>
      <c r="O16" s="30"/>
      <c r="P16" s="28" t="s">
        <v>68</v>
      </c>
      <c r="Q16" s="29"/>
      <c r="R16" s="24">
        <f t="shared" si="2"/>
        <v>197</v>
      </c>
      <c r="S16" s="24"/>
      <c r="T16" s="25">
        <v>108</v>
      </c>
      <c r="U16" s="25"/>
      <c r="V16" s="25">
        <v>89</v>
      </c>
      <c r="W16" s="30"/>
      <c r="X16" s="28" t="s">
        <v>69</v>
      </c>
      <c r="Y16" s="29"/>
      <c r="Z16" s="24">
        <f t="shared" si="3"/>
        <v>151</v>
      </c>
      <c r="AA16" s="24"/>
      <c r="AB16" s="25">
        <v>64</v>
      </c>
      <c r="AC16" s="25"/>
      <c r="AD16" s="25">
        <v>87</v>
      </c>
      <c r="AE16" s="30"/>
      <c r="AF16" s="28" t="s">
        <v>70</v>
      </c>
      <c r="AG16" s="29"/>
      <c r="AH16" s="24">
        <f t="shared" si="4"/>
        <v>25</v>
      </c>
      <c r="AI16" s="24"/>
      <c r="AJ16" s="25">
        <v>7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97</v>
      </c>
      <c r="C17" s="24"/>
      <c r="D17" s="25">
        <v>51</v>
      </c>
      <c r="E17" s="25"/>
      <c r="F17" s="26">
        <v>46</v>
      </c>
      <c r="G17" s="27"/>
      <c r="H17" s="28" t="s">
        <v>72</v>
      </c>
      <c r="I17" s="29"/>
      <c r="J17" s="24">
        <f t="shared" si="1"/>
        <v>130</v>
      </c>
      <c r="K17" s="24"/>
      <c r="L17" s="25">
        <v>72</v>
      </c>
      <c r="M17" s="25"/>
      <c r="N17" s="25">
        <v>58</v>
      </c>
      <c r="O17" s="30"/>
      <c r="P17" s="28" t="s">
        <v>73</v>
      </c>
      <c r="Q17" s="29"/>
      <c r="R17" s="24">
        <f t="shared" si="2"/>
        <v>157</v>
      </c>
      <c r="S17" s="24"/>
      <c r="T17" s="25">
        <v>77</v>
      </c>
      <c r="U17" s="25"/>
      <c r="V17" s="25">
        <v>80</v>
      </c>
      <c r="W17" s="30"/>
      <c r="X17" s="28" t="s">
        <v>74</v>
      </c>
      <c r="Y17" s="29"/>
      <c r="Z17" s="24">
        <f t="shared" si="3"/>
        <v>174</v>
      </c>
      <c r="AA17" s="24"/>
      <c r="AB17" s="25">
        <v>74</v>
      </c>
      <c r="AC17" s="25"/>
      <c r="AD17" s="25">
        <v>100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3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76</v>
      </c>
      <c r="C18" s="24"/>
      <c r="D18" s="25">
        <v>37</v>
      </c>
      <c r="E18" s="25"/>
      <c r="F18" s="26">
        <v>39</v>
      </c>
      <c r="G18" s="27"/>
      <c r="H18" s="28" t="s">
        <v>77</v>
      </c>
      <c r="I18" s="29"/>
      <c r="J18" s="24">
        <f t="shared" si="1"/>
        <v>124</v>
      </c>
      <c r="K18" s="24"/>
      <c r="L18" s="25">
        <v>67</v>
      </c>
      <c r="M18" s="25"/>
      <c r="N18" s="25">
        <v>57</v>
      </c>
      <c r="O18" s="30"/>
      <c r="P18" s="28" t="s">
        <v>78</v>
      </c>
      <c r="Q18" s="29"/>
      <c r="R18" s="24">
        <f t="shared" si="2"/>
        <v>159</v>
      </c>
      <c r="S18" s="24"/>
      <c r="T18" s="25">
        <v>78</v>
      </c>
      <c r="U18" s="25"/>
      <c r="V18" s="25">
        <v>81</v>
      </c>
      <c r="W18" s="30"/>
      <c r="X18" s="28" t="s">
        <v>79</v>
      </c>
      <c r="Y18" s="29"/>
      <c r="Z18" s="24">
        <f t="shared" si="3"/>
        <v>169</v>
      </c>
      <c r="AA18" s="24"/>
      <c r="AB18" s="25">
        <v>79</v>
      </c>
      <c r="AC18" s="25"/>
      <c r="AD18" s="25">
        <v>90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4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87</v>
      </c>
      <c r="C19" s="24"/>
      <c r="D19" s="25">
        <v>37</v>
      </c>
      <c r="E19" s="25"/>
      <c r="F19" s="26">
        <v>50</v>
      </c>
      <c r="G19" s="27"/>
      <c r="H19" s="28" t="s">
        <v>82</v>
      </c>
      <c r="I19" s="29"/>
      <c r="J19" s="24">
        <f t="shared" si="1"/>
        <v>111</v>
      </c>
      <c r="K19" s="24"/>
      <c r="L19" s="25">
        <v>48</v>
      </c>
      <c r="M19" s="25"/>
      <c r="N19" s="25">
        <v>63</v>
      </c>
      <c r="O19" s="30"/>
      <c r="P19" s="28" t="s">
        <v>83</v>
      </c>
      <c r="Q19" s="29"/>
      <c r="R19" s="24">
        <f t="shared" si="2"/>
        <v>137</v>
      </c>
      <c r="S19" s="24"/>
      <c r="T19" s="25">
        <v>58</v>
      </c>
      <c r="U19" s="25"/>
      <c r="V19" s="25">
        <v>79</v>
      </c>
      <c r="W19" s="30"/>
      <c r="X19" s="28" t="s">
        <v>84</v>
      </c>
      <c r="Y19" s="29"/>
      <c r="Z19" s="24">
        <f t="shared" si="3"/>
        <v>133</v>
      </c>
      <c r="AA19" s="24"/>
      <c r="AB19" s="25">
        <v>73</v>
      </c>
      <c r="AC19" s="25"/>
      <c r="AD19" s="25">
        <v>60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0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108</v>
      </c>
      <c r="C20" s="24"/>
      <c r="D20" s="25">
        <v>54</v>
      </c>
      <c r="E20" s="25"/>
      <c r="F20" s="26">
        <v>54</v>
      </c>
      <c r="G20" s="27"/>
      <c r="H20" s="28" t="s">
        <v>87</v>
      </c>
      <c r="I20" s="29"/>
      <c r="J20" s="24">
        <f t="shared" si="1"/>
        <v>131</v>
      </c>
      <c r="K20" s="24"/>
      <c r="L20" s="25">
        <v>70</v>
      </c>
      <c r="M20" s="25"/>
      <c r="N20" s="25">
        <v>61</v>
      </c>
      <c r="O20" s="30"/>
      <c r="P20" s="28" t="s">
        <v>88</v>
      </c>
      <c r="Q20" s="29"/>
      <c r="R20" s="24">
        <f t="shared" si="2"/>
        <v>161</v>
      </c>
      <c r="S20" s="24"/>
      <c r="T20" s="25">
        <v>79</v>
      </c>
      <c r="U20" s="25"/>
      <c r="V20" s="25">
        <v>82</v>
      </c>
      <c r="W20" s="30"/>
      <c r="X20" s="28" t="s">
        <v>89</v>
      </c>
      <c r="Y20" s="29"/>
      <c r="Z20" s="24">
        <f t="shared" si="3"/>
        <v>78</v>
      </c>
      <c r="AA20" s="24"/>
      <c r="AB20" s="25">
        <v>33</v>
      </c>
      <c r="AC20" s="25"/>
      <c r="AD20" s="25">
        <v>45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2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96</v>
      </c>
      <c r="C21" s="24"/>
      <c r="D21" s="25">
        <v>46</v>
      </c>
      <c r="E21" s="25"/>
      <c r="F21" s="26">
        <v>50</v>
      </c>
      <c r="G21" s="27"/>
      <c r="H21" s="28" t="s">
        <v>92</v>
      </c>
      <c r="I21" s="29"/>
      <c r="J21" s="24">
        <f t="shared" si="1"/>
        <v>115</v>
      </c>
      <c r="K21" s="24"/>
      <c r="L21" s="25">
        <v>59</v>
      </c>
      <c r="M21" s="25"/>
      <c r="N21" s="25">
        <v>56</v>
      </c>
      <c r="O21" s="30"/>
      <c r="P21" s="28" t="s">
        <v>93</v>
      </c>
      <c r="Q21" s="29"/>
      <c r="R21" s="24">
        <f t="shared" si="2"/>
        <v>150</v>
      </c>
      <c r="S21" s="24"/>
      <c r="T21" s="25">
        <v>76</v>
      </c>
      <c r="U21" s="25"/>
      <c r="V21" s="25">
        <v>74</v>
      </c>
      <c r="W21" s="30"/>
      <c r="X21" s="28" t="s">
        <v>94</v>
      </c>
      <c r="Y21" s="29"/>
      <c r="Z21" s="24">
        <f t="shared" si="3"/>
        <v>90</v>
      </c>
      <c r="AA21" s="24"/>
      <c r="AB21" s="25">
        <v>35</v>
      </c>
      <c r="AC21" s="25"/>
      <c r="AD21" s="25">
        <v>55</v>
      </c>
      <c r="AE21" s="30"/>
      <c r="AF21" s="28" t="s">
        <v>95</v>
      </c>
      <c r="AG21" s="29"/>
      <c r="AH21" s="24">
        <f t="shared" si="4"/>
        <v>9</v>
      </c>
      <c r="AI21" s="24"/>
      <c r="AJ21" s="25">
        <v>2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124</v>
      </c>
      <c r="C22" s="24"/>
      <c r="D22" s="25">
        <v>71</v>
      </c>
      <c r="E22" s="25"/>
      <c r="F22" s="26">
        <v>53</v>
      </c>
      <c r="G22" s="27"/>
      <c r="H22" s="28" t="s">
        <v>97</v>
      </c>
      <c r="I22" s="29"/>
      <c r="J22" s="24">
        <f t="shared" si="1"/>
        <v>129</v>
      </c>
      <c r="K22" s="24"/>
      <c r="L22" s="25">
        <v>66</v>
      </c>
      <c r="M22" s="25"/>
      <c r="N22" s="25">
        <v>63</v>
      </c>
      <c r="O22" s="30"/>
      <c r="P22" s="28" t="s">
        <v>98</v>
      </c>
      <c r="Q22" s="29"/>
      <c r="R22" s="24">
        <f t="shared" si="2"/>
        <v>149</v>
      </c>
      <c r="S22" s="24"/>
      <c r="T22" s="25">
        <v>77</v>
      </c>
      <c r="U22" s="25"/>
      <c r="V22" s="25">
        <v>72</v>
      </c>
      <c r="W22" s="30"/>
      <c r="X22" s="28" t="s">
        <v>99</v>
      </c>
      <c r="Y22" s="29"/>
      <c r="Z22" s="24">
        <f t="shared" si="3"/>
        <v>113</v>
      </c>
      <c r="AA22" s="24"/>
      <c r="AB22" s="25">
        <v>49</v>
      </c>
      <c r="AC22" s="25"/>
      <c r="AD22" s="25">
        <v>64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112</v>
      </c>
      <c r="C23" s="33"/>
      <c r="D23" s="34">
        <v>59</v>
      </c>
      <c r="E23" s="34"/>
      <c r="F23" s="35">
        <v>53</v>
      </c>
      <c r="G23" s="36"/>
      <c r="H23" s="37" t="s">
        <v>102</v>
      </c>
      <c r="I23" s="38"/>
      <c r="J23" s="33">
        <f t="shared" si="1"/>
        <v>124</v>
      </c>
      <c r="K23" s="33"/>
      <c r="L23" s="34">
        <v>61</v>
      </c>
      <c r="M23" s="34"/>
      <c r="N23" s="34">
        <v>63</v>
      </c>
      <c r="O23" s="39"/>
      <c r="P23" s="37" t="s">
        <v>103</v>
      </c>
      <c r="Q23" s="38"/>
      <c r="R23" s="33">
        <f t="shared" si="2"/>
        <v>143</v>
      </c>
      <c r="S23" s="33"/>
      <c r="T23" s="34">
        <v>62</v>
      </c>
      <c r="U23" s="34"/>
      <c r="V23" s="34">
        <v>81</v>
      </c>
      <c r="W23" s="39"/>
      <c r="X23" s="37" t="s">
        <v>104</v>
      </c>
      <c r="Y23" s="38"/>
      <c r="Z23" s="33">
        <f t="shared" si="3"/>
        <v>126</v>
      </c>
      <c r="AA23" s="33"/>
      <c r="AB23" s="34">
        <v>50</v>
      </c>
      <c r="AC23" s="34"/>
      <c r="AD23" s="34">
        <v>76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2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507</v>
      </c>
      <c r="D27" s="62"/>
      <c r="E27" s="63">
        <f>SUM(E28:F29)</f>
        <v>564</v>
      </c>
      <c r="F27" s="62"/>
      <c r="G27" s="63">
        <f>SUM(G28:H29)</f>
        <v>270</v>
      </c>
      <c r="H27" s="62"/>
      <c r="I27" s="63">
        <f>SUM(I28:J29)</f>
        <v>291</v>
      </c>
      <c r="J27" s="62"/>
      <c r="K27" s="63">
        <f>SUM(K28:L29)</f>
        <v>236</v>
      </c>
      <c r="L27" s="62"/>
      <c r="M27" s="63">
        <f>SUM(M28:N29)</f>
        <v>1086</v>
      </c>
      <c r="N27" s="62"/>
      <c r="O27" s="63">
        <f>SUM(O28:P29)</f>
        <v>1218</v>
      </c>
      <c r="P27" s="62"/>
      <c r="Q27" s="63">
        <f>SUM(Q28:R29)</f>
        <v>1501</v>
      </c>
      <c r="R27" s="62"/>
      <c r="S27" s="63">
        <f>SUM(S28:T29)</f>
        <v>1626</v>
      </c>
      <c r="T27" s="62"/>
      <c r="U27" s="63">
        <f>SUM(U28:V29)</f>
        <v>522</v>
      </c>
      <c r="V27" s="62"/>
      <c r="W27" s="63">
        <f>SUM(W28:X29)</f>
        <v>540</v>
      </c>
      <c r="X27" s="62"/>
      <c r="Y27" s="63">
        <f>SUM(Y28:Z29)</f>
        <v>744</v>
      </c>
      <c r="Z27" s="62"/>
      <c r="AA27" s="63">
        <f>SUM(AA28:AB29)</f>
        <v>540</v>
      </c>
      <c r="AB27" s="62"/>
      <c r="AC27" s="63">
        <f>SUM(AC28:AD29)</f>
        <v>739</v>
      </c>
      <c r="AD27" s="62"/>
      <c r="AE27" s="63">
        <f>SUM(AE28:AF29)</f>
        <v>179</v>
      </c>
      <c r="AF27" s="62"/>
      <c r="AG27" s="63">
        <f>SUM(AG28:AH29)</f>
        <v>5</v>
      </c>
      <c r="AH27" s="62"/>
      <c r="AI27" s="64">
        <f>SUM(C27:AH27)</f>
        <v>10568</v>
      </c>
      <c r="AJ27" s="65"/>
      <c r="AK27" s="66">
        <v>4757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262</v>
      </c>
      <c r="D28" s="71"/>
      <c r="E28" s="72">
        <f>SUM(D10:E15)</f>
        <v>299</v>
      </c>
      <c r="F28" s="71"/>
      <c r="G28" s="72">
        <f>SUM(D16:E18)</f>
        <v>138</v>
      </c>
      <c r="H28" s="71"/>
      <c r="I28" s="72">
        <f>SUM(D19:E21)</f>
        <v>137</v>
      </c>
      <c r="J28" s="71"/>
      <c r="K28" s="72">
        <f>SUM(D22:E23)</f>
        <v>130</v>
      </c>
      <c r="L28" s="71"/>
      <c r="M28" s="72">
        <f>SUM(L4:M13)</f>
        <v>514</v>
      </c>
      <c r="N28" s="71"/>
      <c r="O28" s="72">
        <f>SUM(L14:M23)</f>
        <v>604</v>
      </c>
      <c r="P28" s="71"/>
      <c r="Q28" s="72">
        <f>SUM(T4:U13)</f>
        <v>740</v>
      </c>
      <c r="R28" s="71"/>
      <c r="S28" s="72">
        <f>SUM(T14:U23)</f>
        <v>797</v>
      </c>
      <c r="T28" s="71"/>
      <c r="U28" s="72">
        <f>SUM(AB4:AC8)</f>
        <v>247</v>
      </c>
      <c r="V28" s="71"/>
      <c r="W28" s="72">
        <f>SUM(AB9:AC13)</f>
        <v>257</v>
      </c>
      <c r="X28" s="71"/>
      <c r="Y28" s="72">
        <f>SUM(AB14:AC18)</f>
        <v>332</v>
      </c>
      <c r="Z28" s="71"/>
      <c r="AA28" s="72">
        <f>SUM(AB19:AC23)</f>
        <v>240</v>
      </c>
      <c r="AB28" s="71"/>
      <c r="AC28" s="72">
        <f>SUM(AJ4:AK13)</f>
        <v>300</v>
      </c>
      <c r="AD28" s="71"/>
      <c r="AE28" s="72">
        <f>SUM(AJ14:AK23)</f>
        <v>40</v>
      </c>
      <c r="AF28" s="71"/>
      <c r="AG28" s="72">
        <f>AJ24</f>
        <v>2</v>
      </c>
      <c r="AH28" s="71"/>
      <c r="AI28" s="73">
        <f>SUM(C28:AH28)</f>
        <v>5039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245</v>
      </c>
      <c r="D29" s="78"/>
      <c r="E29" s="79">
        <f>SUM(F10:G15)</f>
        <v>265</v>
      </c>
      <c r="F29" s="78"/>
      <c r="G29" s="79">
        <f>SUM(F16:G18)</f>
        <v>132</v>
      </c>
      <c r="H29" s="78"/>
      <c r="I29" s="79">
        <f>SUM(F19:G21)</f>
        <v>154</v>
      </c>
      <c r="J29" s="78"/>
      <c r="K29" s="79">
        <f>SUM(F22:G23)</f>
        <v>106</v>
      </c>
      <c r="L29" s="78"/>
      <c r="M29" s="79">
        <f>SUM(N4:O13)</f>
        <v>572</v>
      </c>
      <c r="N29" s="78"/>
      <c r="O29" s="79">
        <f>SUM(N14:O23)</f>
        <v>614</v>
      </c>
      <c r="P29" s="78"/>
      <c r="Q29" s="79">
        <f>SUM(V4:W13)</f>
        <v>761</v>
      </c>
      <c r="R29" s="78"/>
      <c r="S29" s="79">
        <f>SUM(V14:W23)</f>
        <v>829</v>
      </c>
      <c r="T29" s="78"/>
      <c r="U29" s="79">
        <f>SUM(AD4:AE8)</f>
        <v>275</v>
      </c>
      <c r="V29" s="78"/>
      <c r="W29" s="79">
        <f>SUM(AD9:AE13)</f>
        <v>283</v>
      </c>
      <c r="X29" s="78"/>
      <c r="Y29" s="79">
        <f>SUM(AD14:AE18)</f>
        <v>412</v>
      </c>
      <c r="Z29" s="78"/>
      <c r="AA29" s="79">
        <f>SUM(AD19:AE23)</f>
        <v>300</v>
      </c>
      <c r="AB29" s="78"/>
      <c r="AC29" s="79">
        <f>SUM(AL4:AM13)</f>
        <v>439</v>
      </c>
      <c r="AD29" s="78"/>
      <c r="AE29" s="79">
        <f>SUM(AL14:AM23)</f>
        <v>139</v>
      </c>
      <c r="AF29" s="78"/>
      <c r="AG29" s="79">
        <f>AL24</f>
        <v>3</v>
      </c>
      <c r="AH29" s="78"/>
      <c r="AI29" s="80">
        <f>SUM(C29:AH29)</f>
        <v>5529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1341</v>
      </c>
      <c r="D31" s="92"/>
      <c r="E31" s="92"/>
      <c r="F31" s="93">
        <f>C31/AI27</f>
        <v>0.12689250567751703</v>
      </c>
      <c r="G31" s="93"/>
      <c r="H31" s="94"/>
      <c r="I31" s="95">
        <f>SUM(I27:V27)</f>
        <v>6480</v>
      </c>
      <c r="J31" s="96"/>
      <c r="K31" s="96"/>
      <c r="L31" s="96"/>
      <c r="M31" s="96"/>
      <c r="N31" s="96"/>
      <c r="O31" s="96"/>
      <c r="P31" s="97">
        <f>I31/AI27</f>
        <v>0.6131718395155186</v>
      </c>
      <c r="Q31" s="97"/>
      <c r="R31" s="97"/>
      <c r="S31" s="97"/>
      <c r="T31" s="97"/>
      <c r="U31" s="97"/>
      <c r="V31" s="98"/>
      <c r="W31" s="95">
        <f>SUM(W27:AH27)</f>
        <v>2747</v>
      </c>
      <c r="X31" s="99"/>
      <c r="Y31" s="99"/>
      <c r="Z31" s="99"/>
      <c r="AA31" s="99"/>
      <c r="AB31" s="99"/>
      <c r="AC31" s="97">
        <f>W31/AI27</f>
        <v>0.2599356548069644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29</v>
      </c>
      <c r="C4" s="15"/>
      <c r="D4" s="16">
        <v>16</v>
      </c>
      <c r="E4" s="16"/>
      <c r="F4" s="17">
        <v>13</v>
      </c>
      <c r="G4" s="18"/>
      <c r="H4" s="19" t="s">
        <v>7</v>
      </c>
      <c r="I4" s="20"/>
      <c r="J4" s="15">
        <f aca="true" t="shared" si="1" ref="J4:J23">SUM(L4:N4)</f>
        <v>24</v>
      </c>
      <c r="K4" s="15"/>
      <c r="L4" s="16">
        <v>13</v>
      </c>
      <c r="M4" s="16"/>
      <c r="N4" s="16">
        <v>11</v>
      </c>
      <c r="O4" s="21"/>
      <c r="P4" s="19" t="s">
        <v>8</v>
      </c>
      <c r="Q4" s="20"/>
      <c r="R4" s="15">
        <f aca="true" t="shared" si="2" ref="R4:R23">SUM(T4:V4)</f>
        <v>62</v>
      </c>
      <c r="S4" s="15"/>
      <c r="T4" s="16">
        <v>23</v>
      </c>
      <c r="U4" s="16"/>
      <c r="V4" s="16">
        <v>39</v>
      </c>
      <c r="W4" s="21"/>
      <c r="X4" s="19" t="s">
        <v>9</v>
      </c>
      <c r="Y4" s="20"/>
      <c r="Z4" s="15">
        <f aca="true" t="shared" si="3" ref="Z4:Z23">SUM(AB4:AD4)</f>
        <v>27</v>
      </c>
      <c r="AA4" s="15"/>
      <c r="AB4" s="16">
        <v>17</v>
      </c>
      <c r="AC4" s="16"/>
      <c r="AD4" s="16">
        <v>10</v>
      </c>
      <c r="AE4" s="21"/>
      <c r="AF4" s="19" t="s">
        <v>10</v>
      </c>
      <c r="AG4" s="20"/>
      <c r="AH4" s="15">
        <f aca="true" t="shared" si="4" ref="AH4:AH24">SUM(AJ4:AL4)</f>
        <v>98</v>
      </c>
      <c r="AI4" s="15"/>
      <c r="AJ4" s="16">
        <v>40</v>
      </c>
      <c r="AK4" s="16"/>
      <c r="AL4" s="16">
        <v>58</v>
      </c>
      <c r="AM4" s="22"/>
    </row>
    <row r="5" spans="1:39" s="13" customFormat="1" ht="18" customHeight="1">
      <c r="A5" s="23" t="s">
        <v>11</v>
      </c>
      <c r="B5" s="24">
        <f t="shared" si="0"/>
        <v>14</v>
      </c>
      <c r="C5" s="24"/>
      <c r="D5" s="25">
        <v>8</v>
      </c>
      <c r="E5" s="25"/>
      <c r="F5" s="26">
        <v>6</v>
      </c>
      <c r="G5" s="27"/>
      <c r="H5" s="28" t="s">
        <v>12</v>
      </c>
      <c r="I5" s="29"/>
      <c r="J5" s="24">
        <f t="shared" si="1"/>
        <v>38</v>
      </c>
      <c r="K5" s="24"/>
      <c r="L5" s="25">
        <v>19</v>
      </c>
      <c r="M5" s="25"/>
      <c r="N5" s="25">
        <v>19</v>
      </c>
      <c r="O5" s="30"/>
      <c r="P5" s="28" t="s">
        <v>13</v>
      </c>
      <c r="Q5" s="29"/>
      <c r="R5" s="24">
        <f t="shared" si="2"/>
        <v>47</v>
      </c>
      <c r="S5" s="24"/>
      <c r="T5" s="25">
        <v>19</v>
      </c>
      <c r="U5" s="25"/>
      <c r="V5" s="25">
        <v>28</v>
      </c>
      <c r="W5" s="30"/>
      <c r="X5" s="28" t="s">
        <v>14</v>
      </c>
      <c r="Y5" s="29"/>
      <c r="Z5" s="24">
        <f t="shared" si="3"/>
        <v>45</v>
      </c>
      <c r="AA5" s="24"/>
      <c r="AB5" s="25">
        <v>23</v>
      </c>
      <c r="AC5" s="25"/>
      <c r="AD5" s="25">
        <v>22</v>
      </c>
      <c r="AE5" s="30"/>
      <c r="AF5" s="28" t="s">
        <v>15</v>
      </c>
      <c r="AG5" s="29"/>
      <c r="AH5" s="24">
        <f t="shared" si="4"/>
        <v>74</v>
      </c>
      <c r="AI5" s="24"/>
      <c r="AJ5" s="25">
        <v>23</v>
      </c>
      <c r="AK5" s="25"/>
      <c r="AL5" s="25">
        <v>51</v>
      </c>
      <c r="AM5" s="31"/>
    </row>
    <row r="6" spans="1:39" s="13" customFormat="1" ht="18" customHeight="1">
      <c r="A6" s="23" t="s">
        <v>16</v>
      </c>
      <c r="B6" s="24">
        <f t="shared" si="0"/>
        <v>33</v>
      </c>
      <c r="C6" s="24"/>
      <c r="D6" s="25">
        <v>17</v>
      </c>
      <c r="E6" s="25"/>
      <c r="F6" s="26">
        <v>16</v>
      </c>
      <c r="G6" s="27"/>
      <c r="H6" s="28" t="s">
        <v>17</v>
      </c>
      <c r="I6" s="29"/>
      <c r="J6" s="24">
        <f t="shared" si="1"/>
        <v>19</v>
      </c>
      <c r="K6" s="24"/>
      <c r="L6" s="25">
        <v>11</v>
      </c>
      <c r="M6" s="25"/>
      <c r="N6" s="25">
        <v>8</v>
      </c>
      <c r="O6" s="30"/>
      <c r="P6" s="28" t="s">
        <v>18</v>
      </c>
      <c r="Q6" s="29"/>
      <c r="R6" s="24">
        <f t="shared" si="2"/>
        <v>73</v>
      </c>
      <c r="S6" s="24"/>
      <c r="T6" s="25">
        <v>41</v>
      </c>
      <c r="U6" s="25"/>
      <c r="V6" s="25">
        <v>32</v>
      </c>
      <c r="W6" s="30"/>
      <c r="X6" s="28" t="s">
        <v>19</v>
      </c>
      <c r="Y6" s="29"/>
      <c r="Z6" s="24">
        <f t="shared" si="3"/>
        <v>31</v>
      </c>
      <c r="AA6" s="24"/>
      <c r="AB6" s="25">
        <v>10</v>
      </c>
      <c r="AC6" s="25"/>
      <c r="AD6" s="25">
        <v>21</v>
      </c>
      <c r="AE6" s="30"/>
      <c r="AF6" s="28" t="s">
        <v>20</v>
      </c>
      <c r="AG6" s="29"/>
      <c r="AH6" s="24">
        <f t="shared" si="4"/>
        <v>73</v>
      </c>
      <c r="AI6" s="24"/>
      <c r="AJ6" s="25">
        <v>34</v>
      </c>
      <c r="AK6" s="25"/>
      <c r="AL6" s="25">
        <v>39</v>
      </c>
      <c r="AM6" s="31"/>
    </row>
    <row r="7" spans="1:39" s="13" customFormat="1" ht="18" customHeight="1">
      <c r="A7" s="23" t="s">
        <v>21</v>
      </c>
      <c r="B7" s="24">
        <f t="shared" si="0"/>
        <v>32</v>
      </c>
      <c r="C7" s="24"/>
      <c r="D7" s="25">
        <v>17</v>
      </c>
      <c r="E7" s="25"/>
      <c r="F7" s="26">
        <v>15</v>
      </c>
      <c r="G7" s="27"/>
      <c r="H7" s="28" t="s">
        <v>22</v>
      </c>
      <c r="I7" s="29"/>
      <c r="J7" s="24">
        <f t="shared" si="1"/>
        <v>34</v>
      </c>
      <c r="K7" s="24"/>
      <c r="L7" s="25">
        <v>17</v>
      </c>
      <c r="M7" s="25"/>
      <c r="N7" s="25">
        <v>17</v>
      </c>
      <c r="O7" s="30"/>
      <c r="P7" s="28" t="s">
        <v>23</v>
      </c>
      <c r="Q7" s="29"/>
      <c r="R7" s="24">
        <f t="shared" si="2"/>
        <v>53</v>
      </c>
      <c r="S7" s="24"/>
      <c r="T7" s="25">
        <v>27</v>
      </c>
      <c r="U7" s="25"/>
      <c r="V7" s="25">
        <v>26</v>
      </c>
      <c r="W7" s="30"/>
      <c r="X7" s="28" t="s">
        <v>24</v>
      </c>
      <c r="Y7" s="29"/>
      <c r="Z7" s="24">
        <f t="shared" si="3"/>
        <v>45</v>
      </c>
      <c r="AA7" s="24"/>
      <c r="AB7" s="25">
        <v>22</v>
      </c>
      <c r="AC7" s="25"/>
      <c r="AD7" s="25">
        <v>23</v>
      </c>
      <c r="AE7" s="30"/>
      <c r="AF7" s="28" t="s">
        <v>25</v>
      </c>
      <c r="AG7" s="29"/>
      <c r="AH7" s="24">
        <f t="shared" si="4"/>
        <v>65</v>
      </c>
      <c r="AI7" s="24"/>
      <c r="AJ7" s="25">
        <v>34</v>
      </c>
      <c r="AK7" s="25"/>
      <c r="AL7" s="25">
        <v>31</v>
      </c>
      <c r="AM7" s="31"/>
    </row>
    <row r="8" spans="1:39" s="13" customFormat="1" ht="18" customHeight="1">
      <c r="A8" s="23" t="s">
        <v>26</v>
      </c>
      <c r="B8" s="24">
        <f t="shared" si="0"/>
        <v>56</v>
      </c>
      <c r="C8" s="24"/>
      <c r="D8" s="25">
        <v>29</v>
      </c>
      <c r="E8" s="25"/>
      <c r="F8" s="26">
        <v>27</v>
      </c>
      <c r="G8" s="27"/>
      <c r="H8" s="28" t="s">
        <v>27</v>
      </c>
      <c r="I8" s="29"/>
      <c r="J8" s="24">
        <f t="shared" si="1"/>
        <v>30</v>
      </c>
      <c r="K8" s="24"/>
      <c r="L8" s="25">
        <v>13</v>
      </c>
      <c r="M8" s="25"/>
      <c r="N8" s="25">
        <v>17</v>
      </c>
      <c r="O8" s="30"/>
      <c r="P8" s="28" t="s">
        <v>28</v>
      </c>
      <c r="Q8" s="29"/>
      <c r="R8" s="24">
        <f t="shared" si="2"/>
        <v>62</v>
      </c>
      <c r="S8" s="24"/>
      <c r="T8" s="25">
        <v>31</v>
      </c>
      <c r="U8" s="25"/>
      <c r="V8" s="25">
        <v>31</v>
      </c>
      <c r="W8" s="30"/>
      <c r="X8" s="28" t="s">
        <v>29</v>
      </c>
      <c r="Y8" s="29"/>
      <c r="Z8" s="24">
        <f t="shared" si="3"/>
        <v>31</v>
      </c>
      <c r="AA8" s="24"/>
      <c r="AB8" s="25">
        <v>12</v>
      </c>
      <c r="AC8" s="25"/>
      <c r="AD8" s="25">
        <v>19</v>
      </c>
      <c r="AE8" s="30"/>
      <c r="AF8" s="28" t="s">
        <v>30</v>
      </c>
      <c r="AG8" s="29"/>
      <c r="AH8" s="24">
        <f t="shared" si="4"/>
        <v>53</v>
      </c>
      <c r="AI8" s="24"/>
      <c r="AJ8" s="25">
        <v>21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52</v>
      </c>
      <c r="C9" s="24"/>
      <c r="D9" s="25">
        <v>33</v>
      </c>
      <c r="E9" s="25"/>
      <c r="F9" s="26">
        <v>19</v>
      </c>
      <c r="G9" s="27"/>
      <c r="H9" s="28" t="s">
        <v>32</v>
      </c>
      <c r="I9" s="29"/>
      <c r="J9" s="24">
        <f t="shared" si="1"/>
        <v>25</v>
      </c>
      <c r="K9" s="24"/>
      <c r="L9" s="25">
        <v>8</v>
      </c>
      <c r="M9" s="25"/>
      <c r="N9" s="25">
        <v>17</v>
      </c>
      <c r="O9" s="30"/>
      <c r="P9" s="28" t="s">
        <v>33</v>
      </c>
      <c r="Q9" s="29"/>
      <c r="R9" s="24">
        <f t="shared" si="2"/>
        <v>60</v>
      </c>
      <c r="S9" s="24"/>
      <c r="T9" s="25">
        <v>36</v>
      </c>
      <c r="U9" s="25"/>
      <c r="V9" s="25">
        <v>24</v>
      </c>
      <c r="W9" s="30"/>
      <c r="X9" s="28" t="s">
        <v>34</v>
      </c>
      <c r="Y9" s="29"/>
      <c r="Z9" s="24">
        <f t="shared" si="3"/>
        <v>35</v>
      </c>
      <c r="AA9" s="24"/>
      <c r="AB9" s="25">
        <v>13</v>
      </c>
      <c r="AC9" s="25"/>
      <c r="AD9" s="25">
        <v>22</v>
      </c>
      <c r="AE9" s="30"/>
      <c r="AF9" s="28" t="s">
        <v>35</v>
      </c>
      <c r="AG9" s="29"/>
      <c r="AH9" s="24">
        <f t="shared" si="4"/>
        <v>47</v>
      </c>
      <c r="AI9" s="24"/>
      <c r="AJ9" s="25">
        <v>21</v>
      </c>
      <c r="AK9" s="25"/>
      <c r="AL9" s="25">
        <v>26</v>
      </c>
      <c r="AM9" s="31"/>
    </row>
    <row r="10" spans="1:39" s="13" customFormat="1" ht="18" customHeight="1">
      <c r="A10" s="23" t="s">
        <v>36</v>
      </c>
      <c r="B10" s="24">
        <f t="shared" si="0"/>
        <v>44</v>
      </c>
      <c r="C10" s="24"/>
      <c r="D10" s="25">
        <v>26</v>
      </c>
      <c r="E10" s="25"/>
      <c r="F10" s="26">
        <v>18</v>
      </c>
      <c r="G10" s="27"/>
      <c r="H10" s="28" t="s">
        <v>37</v>
      </c>
      <c r="I10" s="29"/>
      <c r="J10" s="24">
        <f t="shared" si="1"/>
        <v>28</v>
      </c>
      <c r="K10" s="24"/>
      <c r="L10" s="25">
        <v>10</v>
      </c>
      <c r="M10" s="25"/>
      <c r="N10" s="25">
        <v>18</v>
      </c>
      <c r="O10" s="30"/>
      <c r="P10" s="28" t="s">
        <v>38</v>
      </c>
      <c r="Q10" s="29"/>
      <c r="R10" s="24">
        <f t="shared" si="2"/>
        <v>72</v>
      </c>
      <c r="S10" s="24"/>
      <c r="T10" s="25">
        <v>35</v>
      </c>
      <c r="U10" s="25"/>
      <c r="V10" s="25">
        <v>37</v>
      </c>
      <c r="W10" s="30"/>
      <c r="X10" s="28" t="s">
        <v>39</v>
      </c>
      <c r="Y10" s="29"/>
      <c r="Z10" s="24">
        <f t="shared" si="3"/>
        <v>37</v>
      </c>
      <c r="AA10" s="24"/>
      <c r="AB10" s="25">
        <v>15</v>
      </c>
      <c r="AC10" s="25"/>
      <c r="AD10" s="25">
        <v>22</v>
      </c>
      <c r="AE10" s="30"/>
      <c r="AF10" s="28" t="s">
        <v>40</v>
      </c>
      <c r="AG10" s="29"/>
      <c r="AH10" s="24">
        <f t="shared" si="4"/>
        <v>40</v>
      </c>
      <c r="AI10" s="24"/>
      <c r="AJ10" s="25">
        <v>15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62</v>
      </c>
      <c r="C11" s="24"/>
      <c r="D11" s="25">
        <v>29</v>
      </c>
      <c r="E11" s="25"/>
      <c r="F11" s="26">
        <v>33</v>
      </c>
      <c r="G11" s="27"/>
      <c r="H11" s="28" t="s">
        <v>42</v>
      </c>
      <c r="I11" s="29"/>
      <c r="J11" s="24">
        <f t="shared" si="1"/>
        <v>34</v>
      </c>
      <c r="K11" s="24"/>
      <c r="L11" s="25">
        <v>19</v>
      </c>
      <c r="M11" s="25"/>
      <c r="N11" s="25">
        <v>15</v>
      </c>
      <c r="O11" s="30"/>
      <c r="P11" s="28" t="s">
        <v>43</v>
      </c>
      <c r="Q11" s="29"/>
      <c r="R11" s="24">
        <f t="shared" si="2"/>
        <v>65</v>
      </c>
      <c r="S11" s="24"/>
      <c r="T11" s="25">
        <v>31</v>
      </c>
      <c r="U11" s="25"/>
      <c r="V11" s="25">
        <v>34</v>
      </c>
      <c r="W11" s="30"/>
      <c r="X11" s="28" t="s">
        <v>44</v>
      </c>
      <c r="Y11" s="29"/>
      <c r="Z11" s="24">
        <f t="shared" si="3"/>
        <v>47</v>
      </c>
      <c r="AA11" s="24"/>
      <c r="AB11" s="25">
        <v>25</v>
      </c>
      <c r="AC11" s="25"/>
      <c r="AD11" s="25">
        <v>22</v>
      </c>
      <c r="AE11" s="30"/>
      <c r="AF11" s="28" t="s">
        <v>45</v>
      </c>
      <c r="AG11" s="29"/>
      <c r="AH11" s="24">
        <f t="shared" si="4"/>
        <v>34</v>
      </c>
      <c r="AI11" s="24"/>
      <c r="AJ11" s="25">
        <v>17</v>
      </c>
      <c r="AK11" s="25"/>
      <c r="AL11" s="25">
        <v>17</v>
      </c>
      <c r="AM11" s="31"/>
    </row>
    <row r="12" spans="1:39" s="13" customFormat="1" ht="18" customHeight="1">
      <c r="A12" s="23" t="s">
        <v>46</v>
      </c>
      <c r="B12" s="24">
        <f t="shared" si="0"/>
        <v>63</v>
      </c>
      <c r="C12" s="24"/>
      <c r="D12" s="25">
        <v>30</v>
      </c>
      <c r="E12" s="25"/>
      <c r="F12" s="26">
        <v>33</v>
      </c>
      <c r="G12" s="27"/>
      <c r="H12" s="28" t="s">
        <v>47</v>
      </c>
      <c r="I12" s="29"/>
      <c r="J12" s="24">
        <f t="shared" si="1"/>
        <v>21</v>
      </c>
      <c r="K12" s="24"/>
      <c r="L12" s="25">
        <v>10</v>
      </c>
      <c r="M12" s="25"/>
      <c r="N12" s="25">
        <v>11</v>
      </c>
      <c r="O12" s="30"/>
      <c r="P12" s="28" t="s">
        <v>48</v>
      </c>
      <c r="Q12" s="29"/>
      <c r="R12" s="24">
        <f t="shared" si="2"/>
        <v>69</v>
      </c>
      <c r="S12" s="24"/>
      <c r="T12" s="25">
        <v>36</v>
      </c>
      <c r="U12" s="25"/>
      <c r="V12" s="25">
        <v>33</v>
      </c>
      <c r="W12" s="30"/>
      <c r="X12" s="28" t="s">
        <v>49</v>
      </c>
      <c r="Y12" s="29"/>
      <c r="Z12" s="24">
        <f t="shared" si="3"/>
        <v>50</v>
      </c>
      <c r="AA12" s="24"/>
      <c r="AB12" s="25">
        <v>18</v>
      </c>
      <c r="AC12" s="25"/>
      <c r="AD12" s="25">
        <v>32</v>
      </c>
      <c r="AE12" s="30"/>
      <c r="AF12" s="28" t="s">
        <v>50</v>
      </c>
      <c r="AG12" s="29"/>
      <c r="AH12" s="24">
        <f t="shared" si="4"/>
        <v>24</v>
      </c>
      <c r="AI12" s="24"/>
      <c r="AJ12" s="25">
        <v>13</v>
      </c>
      <c r="AK12" s="25"/>
      <c r="AL12" s="25">
        <v>11</v>
      </c>
      <c r="AM12" s="31"/>
    </row>
    <row r="13" spans="1:39" s="13" customFormat="1" ht="18" customHeight="1">
      <c r="A13" s="23" t="s">
        <v>51</v>
      </c>
      <c r="B13" s="24">
        <f t="shared" si="0"/>
        <v>53</v>
      </c>
      <c r="C13" s="24"/>
      <c r="D13" s="25">
        <v>23</v>
      </c>
      <c r="E13" s="25"/>
      <c r="F13" s="26">
        <v>30</v>
      </c>
      <c r="G13" s="27"/>
      <c r="H13" s="28" t="s">
        <v>52</v>
      </c>
      <c r="I13" s="29"/>
      <c r="J13" s="24">
        <f t="shared" si="1"/>
        <v>30</v>
      </c>
      <c r="K13" s="24"/>
      <c r="L13" s="25">
        <v>9</v>
      </c>
      <c r="M13" s="25"/>
      <c r="N13" s="25">
        <v>21</v>
      </c>
      <c r="O13" s="30"/>
      <c r="P13" s="28" t="s">
        <v>53</v>
      </c>
      <c r="Q13" s="29"/>
      <c r="R13" s="24">
        <f t="shared" si="2"/>
        <v>67</v>
      </c>
      <c r="S13" s="24"/>
      <c r="T13" s="25">
        <v>37</v>
      </c>
      <c r="U13" s="25"/>
      <c r="V13" s="25">
        <v>30</v>
      </c>
      <c r="W13" s="30"/>
      <c r="X13" s="28" t="s">
        <v>54</v>
      </c>
      <c r="Y13" s="29"/>
      <c r="Z13" s="24">
        <f t="shared" si="3"/>
        <v>48</v>
      </c>
      <c r="AA13" s="24"/>
      <c r="AB13" s="25">
        <v>26</v>
      </c>
      <c r="AC13" s="25"/>
      <c r="AD13" s="25">
        <v>22</v>
      </c>
      <c r="AE13" s="30"/>
      <c r="AF13" s="28" t="s">
        <v>55</v>
      </c>
      <c r="AG13" s="29"/>
      <c r="AH13" s="24">
        <f t="shared" si="4"/>
        <v>16</v>
      </c>
      <c r="AI13" s="24"/>
      <c r="AJ13" s="25">
        <v>8</v>
      </c>
      <c r="AK13" s="25"/>
      <c r="AL13" s="25">
        <v>8</v>
      </c>
      <c r="AM13" s="31"/>
    </row>
    <row r="14" spans="1:39" s="13" customFormat="1" ht="18" customHeight="1">
      <c r="A14" s="23" t="s">
        <v>56</v>
      </c>
      <c r="B14" s="24">
        <f t="shared" si="0"/>
        <v>60</v>
      </c>
      <c r="C14" s="24"/>
      <c r="D14" s="25">
        <v>30</v>
      </c>
      <c r="E14" s="25"/>
      <c r="F14" s="26">
        <v>30</v>
      </c>
      <c r="G14" s="27"/>
      <c r="H14" s="28" t="s">
        <v>57</v>
      </c>
      <c r="I14" s="29"/>
      <c r="J14" s="24">
        <f t="shared" si="1"/>
        <v>31</v>
      </c>
      <c r="K14" s="24"/>
      <c r="L14" s="25">
        <v>9</v>
      </c>
      <c r="M14" s="25"/>
      <c r="N14" s="25">
        <v>22</v>
      </c>
      <c r="O14" s="30"/>
      <c r="P14" s="28" t="s">
        <v>58</v>
      </c>
      <c r="Q14" s="29"/>
      <c r="R14" s="24">
        <f t="shared" si="2"/>
        <v>83</v>
      </c>
      <c r="S14" s="24"/>
      <c r="T14" s="25">
        <v>43</v>
      </c>
      <c r="U14" s="25"/>
      <c r="V14" s="25">
        <v>40</v>
      </c>
      <c r="W14" s="30"/>
      <c r="X14" s="28" t="s">
        <v>59</v>
      </c>
      <c r="Y14" s="29"/>
      <c r="Z14" s="24">
        <f t="shared" si="3"/>
        <v>57</v>
      </c>
      <c r="AA14" s="24"/>
      <c r="AB14" s="25">
        <v>20</v>
      </c>
      <c r="AC14" s="25"/>
      <c r="AD14" s="25">
        <v>37</v>
      </c>
      <c r="AE14" s="30"/>
      <c r="AF14" s="28" t="s">
        <v>60</v>
      </c>
      <c r="AG14" s="29"/>
      <c r="AH14" s="24">
        <f t="shared" si="4"/>
        <v>14</v>
      </c>
      <c r="AI14" s="24"/>
      <c r="AJ14" s="25">
        <v>3</v>
      </c>
      <c r="AK14" s="25"/>
      <c r="AL14" s="25">
        <v>11</v>
      </c>
      <c r="AM14" s="31"/>
    </row>
    <row r="15" spans="1:39" s="13" customFormat="1" ht="18" customHeight="1">
      <c r="A15" s="23" t="s">
        <v>61</v>
      </c>
      <c r="B15" s="24">
        <f t="shared" si="0"/>
        <v>52</v>
      </c>
      <c r="C15" s="24"/>
      <c r="D15" s="25">
        <v>23</v>
      </c>
      <c r="E15" s="25"/>
      <c r="F15" s="26">
        <v>29</v>
      </c>
      <c r="G15" s="27"/>
      <c r="H15" s="28" t="s">
        <v>62</v>
      </c>
      <c r="I15" s="29"/>
      <c r="J15" s="24">
        <f t="shared" si="1"/>
        <v>26</v>
      </c>
      <c r="K15" s="24"/>
      <c r="L15" s="25">
        <v>10</v>
      </c>
      <c r="M15" s="25"/>
      <c r="N15" s="25">
        <v>16</v>
      </c>
      <c r="O15" s="30"/>
      <c r="P15" s="28" t="s">
        <v>63</v>
      </c>
      <c r="Q15" s="29"/>
      <c r="R15" s="24">
        <f t="shared" si="2"/>
        <v>73</v>
      </c>
      <c r="S15" s="24"/>
      <c r="T15" s="25">
        <v>38</v>
      </c>
      <c r="U15" s="25"/>
      <c r="V15" s="25">
        <v>35</v>
      </c>
      <c r="W15" s="30"/>
      <c r="X15" s="28" t="s">
        <v>64</v>
      </c>
      <c r="Y15" s="29"/>
      <c r="Z15" s="24">
        <f t="shared" si="3"/>
        <v>66</v>
      </c>
      <c r="AA15" s="24"/>
      <c r="AB15" s="25">
        <v>31</v>
      </c>
      <c r="AC15" s="25"/>
      <c r="AD15" s="25">
        <v>35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3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51</v>
      </c>
      <c r="C16" s="24"/>
      <c r="D16" s="25">
        <v>27</v>
      </c>
      <c r="E16" s="25"/>
      <c r="F16" s="26">
        <v>24</v>
      </c>
      <c r="G16" s="27"/>
      <c r="H16" s="28" t="s">
        <v>67</v>
      </c>
      <c r="I16" s="29"/>
      <c r="J16" s="24">
        <f t="shared" si="1"/>
        <v>31</v>
      </c>
      <c r="K16" s="24"/>
      <c r="L16" s="25">
        <v>18</v>
      </c>
      <c r="M16" s="25"/>
      <c r="N16" s="25">
        <v>13</v>
      </c>
      <c r="O16" s="30"/>
      <c r="P16" s="28" t="s">
        <v>68</v>
      </c>
      <c r="Q16" s="29"/>
      <c r="R16" s="24">
        <f t="shared" si="2"/>
        <v>66</v>
      </c>
      <c r="S16" s="24"/>
      <c r="T16" s="25">
        <v>39</v>
      </c>
      <c r="U16" s="25"/>
      <c r="V16" s="25">
        <v>27</v>
      </c>
      <c r="W16" s="30"/>
      <c r="X16" s="28" t="s">
        <v>69</v>
      </c>
      <c r="Y16" s="29"/>
      <c r="Z16" s="24">
        <f t="shared" si="3"/>
        <v>90</v>
      </c>
      <c r="AA16" s="24"/>
      <c r="AB16" s="25">
        <v>39</v>
      </c>
      <c r="AC16" s="25"/>
      <c r="AD16" s="25">
        <v>51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3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37</v>
      </c>
      <c r="C17" s="24"/>
      <c r="D17" s="25">
        <v>20</v>
      </c>
      <c r="E17" s="25"/>
      <c r="F17" s="26">
        <v>17</v>
      </c>
      <c r="G17" s="27"/>
      <c r="H17" s="28" t="s">
        <v>72</v>
      </c>
      <c r="I17" s="29"/>
      <c r="J17" s="24">
        <f t="shared" si="1"/>
        <v>29</v>
      </c>
      <c r="K17" s="24"/>
      <c r="L17" s="25">
        <v>16</v>
      </c>
      <c r="M17" s="25"/>
      <c r="N17" s="25">
        <v>13</v>
      </c>
      <c r="O17" s="30"/>
      <c r="P17" s="28" t="s">
        <v>73</v>
      </c>
      <c r="Q17" s="29"/>
      <c r="R17" s="24">
        <f t="shared" si="2"/>
        <v>60</v>
      </c>
      <c r="S17" s="24"/>
      <c r="T17" s="25">
        <v>33</v>
      </c>
      <c r="U17" s="25"/>
      <c r="V17" s="25">
        <v>27</v>
      </c>
      <c r="W17" s="30"/>
      <c r="X17" s="28" t="s">
        <v>74</v>
      </c>
      <c r="Y17" s="29"/>
      <c r="Z17" s="24">
        <f t="shared" si="3"/>
        <v>102</v>
      </c>
      <c r="AA17" s="24"/>
      <c r="AB17" s="25">
        <v>38</v>
      </c>
      <c r="AC17" s="25"/>
      <c r="AD17" s="25">
        <v>64</v>
      </c>
      <c r="AE17" s="30"/>
      <c r="AF17" s="28" t="s">
        <v>75</v>
      </c>
      <c r="AG17" s="29"/>
      <c r="AH17" s="24">
        <f t="shared" si="4"/>
        <v>4</v>
      </c>
      <c r="AI17" s="24"/>
      <c r="AJ17" s="25">
        <v>2</v>
      </c>
      <c r="AK17" s="25"/>
      <c r="AL17" s="25">
        <v>2</v>
      </c>
      <c r="AM17" s="31"/>
    </row>
    <row r="18" spans="1:39" s="13" customFormat="1" ht="18" customHeight="1">
      <c r="A18" s="23" t="s">
        <v>76</v>
      </c>
      <c r="B18" s="24">
        <f t="shared" si="0"/>
        <v>47</v>
      </c>
      <c r="C18" s="24"/>
      <c r="D18" s="25">
        <v>27</v>
      </c>
      <c r="E18" s="25"/>
      <c r="F18" s="26">
        <v>20</v>
      </c>
      <c r="G18" s="27"/>
      <c r="H18" s="28" t="s">
        <v>77</v>
      </c>
      <c r="I18" s="29"/>
      <c r="J18" s="24">
        <f t="shared" si="1"/>
        <v>41</v>
      </c>
      <c r="K18" s="24"/>
      <c r="L18" s="25">
        <v>22</v>
      </c>
      <c r="M18" s="25"/>
      <c r="N18" s="25">
        <v>19</v>
      </c>
      <c r="O18" s="30"/>
      <c r="P18" s="28" t="s">
        <v>78</v>
      </c>
      <c r="Q18" s="29"/>
      <c r="R18" s="24">
        <f t="shared" si="2"/>
        <v>54</v>
      </c>
      <c r="S18" s="24"/>
      <c r="T18" s="25">
        <v>25</v>
      </c>
      <c r="U18" s="25"/>
      <c r="V18" s="25">
        <v>29</v>
      </c>
      <c r="W18" s="30"/>
      <c r="X18" s="28" t="s">
        <v>79</v>
      </c>
      <c r="Y18" s="29"/>
      <c r="Z18" s="24">
        <f t="shared" si="3"/>
        <v>96</v>
      </c>
      <c r="AA18" s="24"/>
      <c r="AB18" s="25">
        <v>40</v>
      </c>
      <c r="AC18" s="25"/>
      <c r="AD18" s="25">
        <v>56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1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27</v>
      </c>
      <c r="C19" s="24"/>
      <c r="D19" s="25">
        <v>10</v>
      </c>
      <c r="E19" s="25"/>
      <c r="F19" s="26">
        <v>17</v>
      </c>
      <c r="G19" s="27"/>
      <c r="H19" s="28" t="s">
        <v>82</v>
      </c>
      <c r="I19" s="29"/>
      <c r="J19" s="24">
        <f t="shared" si="1"/>
        <v>47</v>
      </c>
      <c r="K19" s="24"/>
      <c r="L19" s="25">
        <v>31</v>
      </c>
      <c r="M19" s="25"/>
      <c r="N19" s="25">
        <v>16</v>
      </c>
      <c r="O19" s="30"/>
      <c r="P19" s="28" t="s">
        <v>83</v>
      </c>
      <c r="Q19" s="29"/>
      <c r="R19" s="24">
        <f t="shared" si="2"/>
        <v>49</v>
      </c>
      <c r="S19" s="24"/>
      <c r="T19" s="25">
        <v>24</v>
      </c>
      <c r="U19" s="25"/>
      <c r="V19" s="25">
        <v>25</v>
      </c>
      <c r="W19" s="30"/>
      <c r="X19" s="28" t="s">
        <v>84</v>
      </c>
      <c r="Y19" s="29"/>
      <c r="Z19" s="24">
        <f t="shared" si="3"/>
        <v>99</v>
      </c>
      <c r="AA19" s="24"/>
      <c r="AB19" s="25">
        <v>36</v>
      </c>
      <c r="AC19" s="25"/>
      <c r="AD19" s="25">
        <v>63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0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32</v>
      </c>
      <c r="C20" s="24"/>
      <c r="D20" s="25">
        <v>19</v>
      </c>
      <c r="E20" s="25"/>
      <c r="F20" s="26">
        <v>13</v>
      </c>
      <c r="G20" s="27"/>
      <c r="H20" s="28" t="s">
        <v>87</v>
      </c>
      <c r="I20" s="29"/>
      <c r="J20" s="24">
        <f t="shared" si="1"/>
        <v>43</v>
      </c>
      <c r="K20" s="24"/>
      <c r="L20" s="25">
        <v>17</v>
      </c>
      <c r="M20" s="25"/>
      <c r="N20" s="25">
        <v>26</v>
      </c>
      <c r="O20" s="30"/>
      <c r="P20" s="28" t="s">
        <v>88</v>
      </c>
      <c r="Q20" s="29"/>
      <c r="R20" s="24">
        <f t="shared" si="2"/>
        <v>36</v>
      </c>
      <c r="S20" s="24"/>
      <c r="T20" s="25">
        <v>16</v>
      </c>
      <c r="U20" s="25"/>
      <c r="V20" s="25">
        <v>20</v>
      </c>
      <c r="W20" s="30"/>
      <c r="X20" s="28" t="s">
        <v>89</v>
      </c>
      <c r="Y20" s="29"/>
      <c r="Z20" s="24">
        <f t="shared" si="3"/>
        <v>61</v>
      </c>
      <c r="AA20" s="24"/>
      <c r="AB20" s="25">
        <v>31</v>
      </c>
      <c r="AC20" s="25"/>
      <c r="AD20" s="25">
        <v>30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26</v>
      </c>
      <c r="C21" s="24"/>
      <c r="D21" s="25">
        <v>16</v>
      </c>
      <c r="E21" s="25"/>
      <c r="F21" s="26">
        <v>10</v>
      </c>
      <c r="G21" s="27"/>
      <c r="H21" s="28" t="s">
        <v>92</v>
      </c>
      <c r="I21" s="29"/>
      <c r="J21" s="24">
        <f t="shared" si="1"/>
        <v>52</v>
      </c>
      <c r="K21" s="24"/>
      <c r="L21" s="25">
        <v>24</v>
      </c>
      <c r="M21" s="25"/>
      <c r="N21" s="25">
        <v>28</v>
      </c>
      <c r="O21" s="30"/>
      <c r="P21" s="28" t="s">
        <v>93</v>
      </c>
      <c r="Q21" s="29"/>
      <c r="R21" s="24">
        <f t="shared" si="2"/>
        <v>40</v>
      </c>
      <c r="S21" s="24"/>
      <c r="T21" s="25">
        <v>26</v>
      </c>
      <c r="U21" s="25"/>
      <c r="V21" s="25">
        <v>14</v>
      </c>
      <c r="W21" s="30"/>
      <c r="X21" s="28" t="s">
        <v>94</v>
      </c>
      <c r="Y21" s="29"/>
      <c r="Z21" s="24">
        <f t="shared" si="3"/>
        <v>71</v>
      </c>
      <c r="AA21" s="24"/>
      <c r="AB21" s="25">
        <v>29</v>
      </c>
      <c r="AC21" s="25"/>
      <c r="AD21" s="25">
        <v>42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33</v>
      </c>
      <c r="C22" s="24"/>
      <c r="D22" s="25">
        <v>17</v>
      </c>
      <c r="E22" s="25"/>
      <c r="F22" s="26">
        <v>16</v>
      </c>
      <c r="G22" s="27"/>
      <c r="H22" s="28" t="s">
        <v>97</v>
      </c>
      <c r="I22" s="29"/>
      <c r="J22" s="24">
        <f t="shared" si="1"/>
        <v>62</v>
      </c>
      <c r="K22" s="24"/>
      <c r="L22" s="25">
        <v>25</v>
      </c>
      <c r="M22" s="25"/>
      <c r="N22" s="25">
        <v>37</v>
      </c>
      <c r="O22" s="30"/>
      <c r="P22" s="28" t="s">
        <v>98</v>
      </c>
      <c r="Q22" s="29"/>
      <c r="R22" s="24">
        <f t="shared" si="2"/>
        <v>32</v>
      </c>
      <c r="S22" s="24"/>
      <c r="T22" s="25">
        <v>13</v>
      </c>
      <c r="U22" s="25"/>
      <c r="V22" s="25">
        <v>19</v>
      </c>
      <c r="W22" s="30"/>
      <c r="X22" s="28" t="s">
        <v>99</v>
      </c>
      <c r="Y22" s="29"/>
      <c r="Z22" s="24">
        <f t="shared" si="3"/>
        <v>105</v>
      </c>
      <c r="AA22" s="24"/>
      <c r="AB22" s="25">
        <v>42</v>
      </c>
      <c r="AC22" s="25"/>
      <c r="AD22" s="25">
        <v>63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22</v>
      </c>
      <c r="C23" s="33"/>
      <c r="D23" s="34">
        <v>10</v>
      </c>
      <c r="E23" s="34"/>
      <c r="F23" s="35">
        <v>12</v>
      </c>
      <c r="G23" s="36"/>
      <c r="H23" s="37" t="s">
        <v>102</v>
      </c>
      <c r="I23" s="38"/>
      <c r="J23" s="33">
        <f t="shared" si="1"/>
        <v>71</v>
      </c>
      <c r="K23" s="33"/>
      <c r="L23" s="34">
        <v>39</v>
      </c>
      <c r="M23" s="34"/>
      <c r="N23" s="34">
        <v>32</v>
      </c>
      <c r="O23" s="39"/>
      <c r="P23" s="37" t="s">
        <v>103</v>
      </c>
      <c r="Q23" s="38"/>
      <c r="R23" s="33">
        <f t="shared" si="2"/>
        <v>33</v>
      </c>
      <c r="S23" s="33"/>
      <c r="T23" s="34">
        <v>16</v>
      </c>
      <c r="U23" s="34"/>
      <c r="V23" s="34">
        <v>17</v>
      </c>
      <c r="W23" s="39"/>
      <c r="X23" s="37" t="s">
        <v>104</v>
      </c>
      <c r="Y23" s="38"/>
      <c r="Z23" s="33">
        <f t="shared" si="3"/>
        <v>91</v>
      </c>
      <c r="AA23" s="33"/>
      <c r="AB23" s="34">
        <v>36</v>
      </c>
      <c r="AC23" s="34"/>
      <c r="AD23" s="34">
        <v>55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216</v>
      </c>
      <c r="D27" s="62"/>
      <c r="E27" s="63">
        <f>SUM(E28:F29)</f>
        <v>334</v>
      </c>
      <c r="F27" s="62"/>
      <c r="G27" s="63">
        <f>SUM(G28:H29)</f>
        <v>135</v>
      </c>
      <c r="H27" s="62"/>
      <c r="I27" s="63">
        <f>SUM(I28:J29)</f>
        <v>85</v>
      </c>
      <c r="J27" s="62"/>
      <c r="K27" s="63">
        <f>SUM(K28:L29)</f>
        <v>55</v>
      </c>
      <c r="L27" s="62"/>
      <c r="M27" s="63">
        <f>SUM(M28:N29)</f>
        <v>283</v>
      </c>
      <c r="N27" s="62"/>
      <c r="O27" s="63">
        <f>SUM(O28:P29)</f>
        <v>433</v>
      </c>
      <c r="P27" s="62"/>
      <c r="Q27" s="63">
        <f>SUM(Q28:R29)</f>
        <v>630</v>
      </c>
      <c r="R27" s="62"/>
      <c r="S27" s="63">
        <f>SUM(S28:T29)</f>
        <v>526</v>
      </c>
      <c r="T27" s="62"/>
      <c r="U27" s="63">
        <f>SUM(U28:V29)</f>
        <v>179</v>
      </c>
      <c r="V27" s="62"/>
      <c r="W27" s="63">
        <f>SUM(W28:X29)</f>
        <v>217</v>
      </c>
      <c r="X27" s="62"/>
      <c r="Y27" s="63">
        <f>SUM(Y28:Z29)</f>
        <v>411</v>
      </c>
      <c r="Z27" s="62"/>
      <c r="AA27" s="63">
        <f>SUM(AA28:AB29)</f>
        <v>427</v>
      </c>
      <c r="AB27" s="62"/>
      <c r="AC27" s="63">
        <f>SUM(AC28:AD29)</f>
        <v>524</v>
      </c>
      <c r="AD27" s="62"/>
      <c r="AE27" s="63">
        <f>SUM(AE28:AF29)</f>
        <v>54</v>
      </c>
      <c r="AF27" s="62"/>
      <c r="AG27" s="63">
        <f>SUM(AG28:AH29)</f>
        <v>1</v>
      </c>
      <c r="AH27" s="62"/>
      <c r="AI27" s="64">
        <f>SUM(C27:AH27)</f>
        <v>4510</v>
      </c>
      <c r="AJ27" s="65"/>
      <c r="AK27" s="66">
        <v>2218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120</v>
      </c>
      <c r="D28" s="71"/>
      <c r="E28" s="72">
        <f>SUM(D10:E15)</f>
        <v>161</v>
      </c>
      <c r="F28" s="71"/>
      <c r="G28" s="72">
        <f>SUM(D16:E18)</f>
        <v>74</v>
      </c>
      <c r="H28" s="71"/>
      <c r="I28" s="72">
        <f>SUM(D19:E21)</f>
        <v>45</v>
      </c>
      <c r="J28" s="71"/>
      <c r="K28" s="72">
        <f>SUM(D22:E23)</f>
        <v>27</v>
      </c>
      <c r="L28" s="71"/>
      <c r="M28" s="72">
        <f>SUM(L4:M13)</f>
        <v>129</v>
      </c>
      <c r="N28" s="71"/>
      <c r="O28" s="72">
        <f>SUM(L14:M23)</f>
        <v>211</v>
      </c>
      <c r="P28" s="71"/>
      <c r="Q28" s="72">
        <f>SUM(T4:U13)</f>
        <v>316</v>
      </c>
      <c r="R28" s="71"/>
      <c r="S28" s="72">
        <f>SUM(T14:U23)</f>
        <v>273</v>
      </c>
      <c r="T28" s="71"/>
      <c r="U28" s="72">
        <f>SUM(AB4:AC8)</f>
        <v>84</v>
      </c>
      <c r="V28" s="71"/>
      <c r="W28" s="72">
        <f>SUM(AB9:AC13)</f>
        <v>97</v>
      </c>
      <c r="X28" s="71"/>
      <c r="Y28" s="72">
        <f>SUM(AB14:AC18)</f>
        <v>168</v>
      </c>
      <c r="Z28" s="71"/>
      <c r="AA28" s="72">
        <f>SUM(AB19:AC23)</f>
        <v>174</v>
      </c>
      <c r="AB28" s="71"/>
      <c r="AC28" s="72">
        <f>SUM(AJ4:AK13)</f>
        <v>226</v>
      </c>
      <c r="AD28" s="71"/>
      <c r="AE28" s="72">
        <f>SUM(AJ14:AK23)</f>
        <v>13</v>
      </c>
      <c r="AF28" s="71"/>
      <c r="AG28" s="72">
        <f>AJ24</f>
        <v>0</v>
      </c>
      <c r="AH28" s="71"/>
      <c r="AI28" s="73">
        <f>SUM(C28:AH28)</f>
        <v>2118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96</v>
      </c>
      <c r="D29" s="78"/>
      <c r="E29" s="79">
        <f>SUM(F10:G15)</f>
        <v>173</v>
      </c>
      <c r="F29" s="78"/>
      <c r="G29" s="79">
        <f>SUM(F16:G18)</f>
        <v>61</v>
      </c>
      <c r="H29" s="78"/>
      <c r="I29" s="79">
        <f>SUM(F19:G21)</f>
        <v>40</v>
      </c>
      <c r="J29" s="78"/>
      <c r="K29" s="79">
        <f>SUM(F22:G23)</f>
        <v>28</v>
      </c>
      <c r="L29" s="78"/>
      <c r="M29" s="79">
        <f>SUM(N4:O13)</f>
        <v>154</v>
      </c>
      <c r="N29" s="78"/>
      <c r="O29" s="79">
        <f>SUM(N14:O23)</f>
        <v>222</v>
      </c>
      <c r="P29" s="78"/>
      <c r="Q29" s="79">
        <f>SUM(V4:W13)</f>
        <v>314</v>
      </c>
      <c r="R29" s="78"/>
      <c r="S29" s="79">
        <f>SUM(V14:W23)</f>
        <v>253</v>
      </c>
      <c r="T29" s="78"/>
      <c r="U29" s="79">
        <f>SUM(AD4:AE8)</f>
        <v>95</v>
      </c>
      <c r="V29" s="78"/>
      <c r="W29" s="79">
        <f>SUM(AD9:AE13)</f>
        <v>120</v>
      </c>
      <c r="X29" s="78"/>
      <c r="Y29" s="79">
        <f>SUM(AD14:AE18)</f>
        <v>243</v>
      </c>
      <c r="Z29" s="78"/>
      <c r="AA29" s="79">
        <f>SUM(AD19:AE23)</f>
        <v>253</v>
      </c>
      <c r="AB29" s="78"/>
      <c r="AC29" s="79">
        <f>SUM(AL4:AM13)</f>
        <v>298</v>
      </c>
      <c r="AD29" s="78"/>
      <c r="AE29" s="79">
        <f>SUM(AL14:AM23)</f>
        <v>41</v>
      </c>
      <c r="AF29" s="78"/>
      <c r="AG29" s="79">
        <f>AL24</f>
        <v>1</v>
      </c>
      <c r="AH29" s="78"/>
      <c r="AI29" s="80">
        <f>SUM(C29:AH29)</f>
        <v>2392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685</v>
      </c>
      <c r="D31" s="92"/>
      <c r="E31" s="92"/>
      <c r="F31" s="93">
        <f>C31/AI27</f>
        <v>0.15188470066518847</v>
      </c>
      <c r="G31" s="93"/>
      <c r="H31" s="94"/>
      <c r="I31" s="95">
        <f>SUM(I27:V27)</f>
        <v>2191</v>
      </c>
      <c r="J31" s="96"/>
      <c r="K31" s="96"/>
      <c r="L31" s="96"/>
      <c r="M31" s="96"/>
      <c r="N31" s="96"/>
      <c r="O31" s="96"/>
      <c r="P31" s="97">
        <f>I31/AI27</f>
        <v>0.4858093126385809</v>
      </c>
      <c r="Q31" s="97"/>
      <c r="R31" s="97"/>
      <c r="S31" s="97"/>
      <c r="T31" s="97"/>
      <c r="U31" s="97"/>
      <c r="V31" s="98"/>
      <c r="W31" s="95">
        <f>SUM(W27:AH27)</f>
        <v>1634</v>
      </c>
      <c r="X31" s="99"/>
      <c r="Y31" s="99"/>
      <c r="Z31" s="99"/>
      <c r="AA31" s="99"/>
      <c r="AB31" s="99"/>
      <c r="AC31" s="97">
        <f>W31/AI27</f>
        <v>0.3623059866962306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67</v>
      </c>
      <c r="C4" s="15"/>
      <c r="D4" s="16">
        <v>28</v>
      </c>
      <c r="E4" s="16"/>
      <c r="F4" s="17">
        <v>39</v>
      </c>
      <c r="G4" s="18"/>
      <c r="H4" s="19" t="s">
        <v>7</v>
      </c>
      <c r="I4" s="20"/>
      <c r="J4" s="15">
        <f aca="true" t="shared" si="1" ref="J4:J23">SUM(L4:N4)</f>
        <v>174</v>
      </c>
      <c r="K4" s="15"/>
      <c r="L4" s="16">
        <v>86</v>
      </c>
      <c r="M4" s="16"/>
      <c r="N4" s="16">
        <v>88</v>
      </c>
      <c r="O4" s="21"/>
      <c r="P4" s="19" t="s">
        <v>8</v>
      </c>
      <c r="Q4" s="20"/>
      <c r="R4" s="15">
        <f aca="true" t="shared" si="2" ref="R4:R23">SUM(T4:V4)</f>
        <v>147</v>
      </c>
      <c r="S4" s="15"/>
      <c r="T4" s="16">
        <v>68</v>
      </c>
      <c r="U4" s="16"/>
      <c r="V4" s="16">
        <v>79</v>
      </c>
      <c r="W4" s="21"/>
      <c r="X4" s="19" t="s">
        <v>9</v>
      </c>
      <c r="Y4" s="20"/>
      <c r="Z4" s="15">
        <f aca="true" t="shared" si="3" ref="Z4:Z23">SUM(AB4:AD4)</f>
        <v>112</v>
      </c>
      <c r="AA4" s="15"/>
      <c r="AB4" s="16">
        <v>58</v>
      </c>
      <c r="AC4" s="16"/>
      <c r="AD4" s="16">
        <v>54</v>
      </c>
      <c r="AE4" s="21"/>
      <c r="AF4" s="19" t="s">
        <v>10</v>
      </c>
      <c r="AG4" s="20"/>
      <c r="AH4" s="15">
        <f aca="true" t="shared" si="4" ref="AH4:AH24">SUM(AJ4:AL4)</f>
        <v>121</v>
      </c>
      <c r="AI4" s="15"/>
      <c r="AJ4" s="16">
        <v>59</v>
      </c>
      <c r="AK4" s="16"/>
      <c r="AL4" s="16">
        <v>62</v>
      </c>
      <c r="AM4" s="22"/>
    </row>
    <row r="5" spans="1:39" s="13" customFormat="1" ht="18" customHeight="1">
      <c r="A5" s="23" t="s">
        <v>11</v>
      </c>
      <c r="B5" s="24">
        <f t="shared" si="0"/>
        <v>96</v>
      </c>
      <c r="C5" s="24"/>
      <c r="D5" s="25">
        <v>48</v>
      </c>
      <c r="E5" s="25"/>
      <c r="F5" s="26">
        <v>48</v>
      </c>
      <c r="G5" s="27"/>
      <c r="H5" s="28" t="s">
        <v>12</v>
      </c>
      <c r="I5" s="29"/>
      <c r="J5" s="24">
        <f t="shared" si="1"/>
        <v>157</v>
      </c>
      <c r="K5" s="24"/>
      <c r="L5" s="25">
        <v>80</v>
      </c>
      <c r="M5" s="25"/>
      <c r="N5" s="25">
        <v>77</v>
      </c>
      <c r="O5" s="30"/>
      <c r="P5" s="28" t="s">
        <v>13</v>
      </c>
      <c r="Q5" s="29"/>
      <c r="R5" s="24">
        <f t="shared" si="2"/>
        <v>144</v>
      </c>
      <c r="S5" s="24"/>
      <c r="T5" s="25">
        <v>76</v>
      </c>
      <c r="U5" s="25"/>
      <c r="V5" s="25">
        <v>68</v>
      </c>
      <c r="W5" s="30"/>
      <c r="X5" s="28" t="s">
        <v>14</v>
      </c>
      <c r="Y5" s="29"/>
      <c r="Z5" s="24">
        <f t="shared" si="3"/>
        <v>106</v>
      </c>
      <c r="AA5" s="24"/>
      <c r="AB5" s="25">
        <v>53</v>
      </c>
      <c r="AC5" s="25"/>
      <c r="AD5" s="25">
        <v>53</v>
      </c>
      <c r="AE5" s="30"/>
      <c r="AF5" s="28" t="s">
        <v>15</v>
      </c>
      <c r="AG5" s="29"/>
      <c r="AH5" s="24">
        <f t="shared" si="4"/>
        <v>98</v>
      </c>
      <c r="AI5" s="24"/>
      <c r="AJ5" s="25">
        <v>43</v>
      </c>
      <c r="AK5" s="25"/>
      <c r="AL5" s="25">
        <v>55</v>
      </c>
      <c r="AM5" s="31"/>
    </row>
    <row r="6" spans="1:39" s="13" customFormat="1" ht="18" customHeight="1">
      <c r="A6" s="23" t="s">
        <v>16</v>
      </c>
      <c r="B6" s="24">
        <f t="shared" si="0"/>
        <v>85</v>
      </c>
      <c r="C6" s="24"/>
      <c r="D6" s="25">
        <v>48</v>
      </c>
      <c r="E6" s="25"/>
      <c r="F6" s="26">
        <v>37</v>
      </c>
      <c r="G6" s="27"/>
      <c r="H6" s="28" t="s">
        <v>17</v>
      </c>
      <c r="I6" s="29"/>
      <c r="J6" s="24">
        <f t="shared" si="1"/>
        <v>135</v>
      </c>
      <c r="K6" s="24"/>
      <c r="L6" s="25">
        <v>87</v>
      </c>
      <c r="M6" s="25"/>
      <c r="N6" s="25">
        <v>48</v>
      </c>
      <c r="O6" s="30"/>
      <c r="P6" s="28" t="s">
        <v>18</v>
      </c>
      <c r="Q6" s="29"/>
      <c r="R6" s="24">
        <f t="shared" si="2"/>
        <v>143</v>
      </c>
      <c r="S6" s="24"/>
      <c r="T6" s="25">
        <v>63</v>
      </c>
      <c r="U6" s="25"/>
      <c r="V6" s="25">
        <v>80</v>
      </c>
      <c r="W6" s="30"/>
      <c r="X6" s="28" t="s">
        <v>19</v>
      </c>
      <c r="Y6" s="29"/>
      <c r="Z6" s="24">
        <f t="shared" si="3"/>
        <v>105</v>
      </c>
      <c r="AA6" s="24"/>
      <c r="AB6" s="25">
        <v>55</v>
      </c>
      <c r="AC6" s="25"/>
      <c r="AD6" s="25">
        <v>50</v>
      </c>
      <c r="AE6" s="30"/>
      <c r="AF6" s="28" t="s">
        <v>20</v>
      </c>
      <c r="AG6" s="29"/>
      <c r="AH6" s="24">
        <f t="shared" si="4"/>
        <v>73</v>
      </c>
      <c r="AI6" s="24"/>
      <c r="AJ6" s="25">
        <v>43</v>
      </c>
      <c r="AK6" s="25"/>
      <c r="AL6" s="25">
        <v>30</v>
      </c>
      <c r="AM6" s="31"/>
    </row>
    <row r="7" spans="1:39" s="13" customFormat="1" ht="18" customHeight="1">
      <c r="A7" s="23" t="s">
        <v>21</v>
      </c>
      <c r="B7" s="24">
        <f t="shared" si="0"/>
        <v>101</v>
      </c>
      <c r="C7" s="24"/>
      <c r="D7" s="25">
        <v>50</v>
      </c>
      <c r="E7" s="25"/>
      <c r="F7" s="26">
        <v>51</v>
      </c>
      <c r="G7" s="27"/>
      <c r="H7" s="28" t="s">
        <v>22</v>
      </c>
      <c r="I7" s="29"/>
      <c r="J7" s="24">
        <f t="shared" si="1"/>
        <v>96</v>
      </c>
      <c r="K7" s="24"/>
      <c r="L7" s="25">
        <v>48</v>
      </c>
      <c r="M7" s="25"/>
      <c r="N7" s="25">
        <v>48</v>
      </c>
      <c r="O7" s="30"/>
      <c r="P7" s="28" t="s">
        <v>23</v>
      </c>
      <c r="Q7" s="29"/>
      <c r="R7" s="24">
        <f t="shared" si="2"/>
        <v>152</v>
      </c>
      <c r="S7" s="24"/>
      <c r="T7" s="25">
        <v>73</v>
      </c>
      <c r="U7" s="25"/>
      <c r="V7" s="25">
        <v>79</v>
      </c>
      <c r="W7" s="30"/>
      <c r="X7" s="28" t="s">
        <v>24</v>
      </c>
      <c r="Y7" s="29"/>
      <c r="Z7" s="24">
        <f t="shared" si="3"/>
        <v>113</v>
      </c>
      <c r="AA7" s="24"/>
      <c r="AB7" s="25">
        <v>57</v>
      </c>
      <c r="AC7" s="25"/>
      <c r="AD7" s="25">
        <v>56</v>
      </c>
      <c r="AE7" s="30"/>
      <c r="AF7" s="28" t="s">
        <v>25</v>
      </c>
      <c r="AG7" s="29"/>
      <c r="AH7" s="24">
        <f t="shared" si="4"/>
        <v>78</v>
      </c>
      <c r="AI7" s="24"/>
      <c r="AJ7" s="25">
        <v>36</v>
      </c>
      <c r="AK7" s="25"/>
      <c r="AL7" s="25">
        <v>42</v>
      </c>
      <c r="AM7" s="31"/>
    </row>
    <row r="8" spans="1:39" s="13" customFormat="1" ht="18" customHeight="1">
      <c r="A8" s="23" t="s">
        <v>26</v>
      </c>
      <c r="B8" s="24">
        <f t="shared" si="0"/>
        <v>88</v>
      </c>
      <c r="C8" s="24"/>
      <c r="D8" s="25">
        <v>40</v>
      </c>
      <c r="E8" s="25"/>
      <c r="F8" s="26">
        <v>48</v>
      </c>
      <c r="G8" s="27"/>
      <c r="H8" s="28" t="s">
        <v>27</v>
      </c>
      <c r="I8" s="29"/>
      <c r="J8" s="24">
        <f t="shared" si="1"/>
        <v>100</v>
      </c>
      <c r="K8" s="24"/>
      <c r="L8" s="25">
        <v>55</v>
      </c>
      <c r="M8" s="25"/>
      <c r="N8" s="25">
        <v>45</v>
      </c>
      <c r="O8" s="30"/>
      <c r="P8" s="28" t="s">
        <v>28</v>
      </c>
      <c r="Q8" s="29"/>
      <c r="R8" s="24">
        <f t="shared" si="2"/>
        <v>186</v>
      </c>
      <c r="S8" s="24"/>
      <c r="T8" s="25">
        <v>87</v>
      </c>
      <c r="U8" s="25"/>
      <c r="V8" s="25">
        <v>99</v>
      </c>
      <c r="W8" s="30"/>
      <c r="X8" s="28" t="s">
        <v>29</v>
      </c>
      <c r="Y8" s="29"/>
      <c r="Z8" s="24">
        <f t="shared" si="3"/>
        <v>107</v>
      </c>
      <c r="AA8" s="24"/>
      <c r="AB8" s="25">
        <v>52</v>
      </c>
      <c r="AC8" s="25"/>
      <c r="AD8" s="25">
        <v>55</v>
      </c>
      <c r="AE8" s="30"/>
      <c r="AF8" s="28" t="s">
        <v>30</v>
      </c>
      <c r="AG8" s="29"/>
      <c r="AH8" s="24">
        <f t="shared" si="4"/>
        <v>79</v>
      </c>
      <c r="AI8" s="24"/>
      <c r="AJ8" s="25">
        <v>41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87</v>
      </c>
      <c r="C9" s="24"/>
      <c r="D9" s="25">
        <v>51</v>
      </c>
      <c r="E9" s="25"/>
      <c r="F9" s="26">
        <v>36</v>
      </c>
      <c r="G9" s="27"/>
      <c r="H9" s="28" t="s">
        <v>32</v>
      </c>
      <c r="I9" s="29"/>
      <c r="J9" s="24">
        <f t="shared" si="1"/>
        <v>76</v>
      </c>
      <c r="K9" s="24"/>
      <c r="L9" s="25">
        <v>43</v>
      </c>
      <c r="M9" s="25"/>
      <c r="N9" s="25">
        <v>33</v>
      </c>
      <c r="O9" s="30"/>
      <c r="P9" s="28" t="s">
        <v>33</v>
      </c>
      <c r="Q9" s="29"/>
      <c r="R9" s="24">
        <f t="shared" si="2"/>
        <v>203</v>
      </c>
      <c r="S9" s="24"/>
      <c r="T9" s="25">
        <v>99</v>
      </c>
      <c r="U9" s="25"/>
      <c r="V9" s="25">
        <v>104</v>
      </c>
      <c r="W9" s="30"/>
      <c r="X9" s="28" t="s">
        <v>34</v>
      </c>
      <c r="Y9" s="29"/>
      <c r="Z9" s="24">
        <f t="shared" si="3"/>
        <v>100</v>
      </c>
      <c r="AA9" s="24"/>
      <c r="AB9" s="25">
        <v>46</v>
      </c>
      <c r="AC9" s="25"/>
      <c r="AD9" s="25">
        <v>54</v>
      </c>
      <c r="AE9" s="30"/>
      <c r="AF9" s="28" t="s">
        <v>35</v>
      </c>
      <c r="AG9" s="29"/>
      <c r="AH9" s="24">
        <f t="shared" si="4"/>
        <v>70</v>
      </c>
      <c r="AI9" s="24"/>
      <c r="AJ9" s="25">
        <v>29</v>
      </c>
      <c r="AK9" s="25"/>
      <c r="AL9" s="25">
        <v>41</v>
      </c>
      <c r="AM9" s="31"/>
    </row>
    <row r="10" spans="1:39" s="13" customFormat="1" ht="18" customHeight="1">
      <c r="A10" s="23" t="s">
        <v>36</v>
      </c>
      <c r="B10" s="24">
        <f t="shared" si="0"/>
        <v>104</v>
      </c>
      <c r="C10" s="24"/>
      <c r="D10" s="25">
        <v>65</v>
      </c>
      <c r="E10" s="25"/>
      <c r="F10" s="26">
        <v>39</v>
      </c>
      <c r="G10" s="27"/>
      <c r="H10" s="28" t="s">
        <v>37</v>
      </c>
      <c r="I10" s="29"/>
      <c r="J10" s="24">
        <f t="shared" si="1"/>
        <v>71</v>
      </c>
      <c r="K10" s="24"/>
      <c r="L10" s="25">
        <v>36</v>
      </c>
      <c r="M10" s="25"/>
      <c r="N10" s="25">
        <v>35</v>
      </c>
      <c r="O10" s="30"/>
      <c r="P10" s="28" t="s">
        <v>38</v>
      </c>
      <c r="Q10" s="29"/>
      <c r="R10" s="24">
        <f t="shared" si="2"/>
        <v>204</v>
      </c>
      <c r="S10" s="24"/>
      <c r="T10" s="25">
        <v>98</v>
      </c>
      <c r="U10" s="25"/>
      <c r="V10" s="25">
        <v>106</v>
      </c>
      <c r="W10" s="30"/>
      <c r="X10" s="28" t="s">
        <v>39</v>
      </c>
      <c r="Y10" s="29"/>
      <c r="Z10" s="24">
        <f t="shared" si="3"/>
        <v>108</v>
      </c>
      <c r="AA10" s="24"/>
      <c r="AB10" s="25">
        <v>53</v>
      </c>
      <c r="AC10" s="25"/>
      <c r="AD10" s="25">
        <v>55</v>
      </c>
      <c r="AE10" s="30"/>
      <c r="AF10" s="28" t="s">
        <v>40</v>
      </c>
      <c r="AG10" s="29"/>
      <c r="AH10" s="24">
        <f t="shared" si="4"/>
        <v>76</v>
      </c>
      <c r="AI10" s="24"/>
      <c r="AJ10" s="25">
        <v>32</v>
      </c>
      <c r="AK10" s="25"/>
      <c r="AL10" s="25">
        <v>44</v>
      </c>
      <c r="AM10" s="31"/>
    </row>
    <row r="11" spans="1:39" s="13" customFormat="1" ht="18" customHeight="1">
      <c r="A11" s="23" t="s">
        <v>41</v>
      </c>
      <c r="B11" s="24">
        <f t="shared" si="0"/>
        <v>101</v>
      </c>
      <c r="C11" s="24"/>
      <c r="D11" s="25">
        <v>43</v>
      </c>
      <c r="E11" s="25"/>
      <c r="F11" s="26">
        <v>58</v>
      </c>
      <c r="G11" s="27"/>
      <c r="H11" s="28" t="s">
        <v>42</v>
      </c>
      <c r="I11" s="29"/>
      <c r="J11" s="24">
        <f t="shared" si="1"/>
        <v>86</v>
      </c>
      <c r="K11" s="24"/>
      <c r="L11" s="25">
        <v>43</v>
      </c>
      <c r="M11" s="25"/>
      <c r="N11" s="25">
        <v>43</v>
      </c>
      <c r="O11" s="30"/>
      <c r="P11" s="28" t="s">
        <v>43</v>
      </c>
      <c r="Q11" s="29"/>
      <c r="R11" s="24">
        <f t="shared" si="2"/>
        <v>236</v>
      </c>
      <c r="S11" s="24"/>
      <c r="T11" s="25">
        <v>114</v>
      </c>
      <c r="U11" s="25"/>
      <c r="V11" s="25">
        <v>122</v>
      </c>
      <c r="W11" s="30"/>
      <c r="X11" s="28" t="s">
        <v>44</v>
      </c>
      <c r="Y11" s="29"/>
      <c r="Z11" s="24">
        <f t="shared" si="3"/>
        <v>117</v>
      </c>
      <c r="AA11" s="24"/>
      <c r="AB11" s="25">
        <v>53</v>
      </c>
      <c r="AC11" s="25"/>
      <c r="AD11" s="25">
        <v>64</v>
      </c>
      <c r="AE11" s="30"/>
      <c r="AF11" s="28" t="s">
        <v>45</v>
      </c>
      <c r="AG11" s="29"/>
      <c r="AH11" s="24">
        <f t="shared" si="4"/>
        <v>45</v>
      </c>
      <c r="AI11" s="24"/>
      <c r="AJ11" s="25">
        <v>15</v>
      </c>
      <c r="AK11" s="25"/>
      <c r="AL11" s="25">
        <v>30</v>
      </c>
      <c r="AM11" s="31"/>
    </row>
    <row r="12" spans="1:39" s="13" customFormat="1" ht="18" customHeight="1">
      <c r="A12" s="23" t="s">
        <v>46</v>
      </c>
      <c r="B12" s="24">
        <f t="shared" si="0"/>
        <v>81</v>
      </c>
      <c r="C12" s="24"/>
      <c r="D12" s="25">
        <v>43</v>
      </c>
      <c r="E12" s="25"/>
      <c r="F12" s="26">
        <v>38</v>
      </c>
      <c r="G12" s="27"/>
      <c r="H12" s="28" t="s">
        <v>47</v>
      </c>
      <c r="I12" s="29"/>
      <c r="J12" s="24">
        <f t="shared" si="1"/>
        <v>85</v>
      </c>
      <c r="K12" s="24"/>
      <c r="L12" s="25">
        <v>41</v>
      </c>
      <c r="M12" s="25"/>
      <c r="N12" s="25">
        <v>44</v>
      </c>
      <c r="O12" s="30"/>
      <c r="P12" s="28" t="s">
        <v>48</v>
      </c>
      <c r="Q12" s="29"/>
      <c r="R12" s="24">
        <f t="shared" si="2"/>
        <v>242</v>
      </c>
      <c r="S12" s="24"/>
      <c r="T12" s="25">
        <v>127</v>
      </c>
      <c r="U12" s="25"/>
      <c r="V12" s="25">
        <v>115</v>
      </c>
      <c r="W12" s="30"/>
      <c r="X12" s="28" t="s">
        <v>49</v>
      </c>
      <c r="Y12" s="29"/>
      <c r="Z12" s="24">
        <f t="shared" si="3"/>
        <v>127</v>
      </c>
      <c r="AA12" s="24"/>
      <c r="AB12" s="25">
        <v>58</v>
      </c>
      <c r="AC12" s="25"/>
      <c r="AD12" s="25">
        <v>69</v>
      </c>
      <c r="AE12" s="30"/>
      <c r="AF12" s="28" t="s">
        <v>50</v>
      </c>
      <c r="AG12" s="29"/>
      <c r="AH12" s="24">
        <f t="shared" si="4"/>
        <v>38</v>
      </c>
      <c r="AI12" s="24"/>
      <c r="AJ12" s="25">
        <v>16</v>
      </c>
      <c r="AK12" s="25"/>
      <c r="AL12" s="25">
        <v>22</v>
      </c>
      <c r="AM12" s="31"/>
    </row>
    <row r="13" spans="1:39" s="13" customFormat="1" ht="18" customHeight="1">
      <c r="A13" s="23" t="s">
        <v>51</v>
      </c>
      <c r="B13" s="24">
        <f t="shared" si="0"/>
        <v>99</v>
      </c>
      <c r="C13" s="24"/>
      <c r="D13" s="25">
        <v>42</v>
      </c>
      <c r="E13" s="25"/>
      <c r="F13" s="26">
        <v>57</v>
      </c>
      <c r="G13" s="27"/>
      <c r="H13" s="28" t="s">
        <v>52</v>
      </c>
      <c r="I13" s="29"/>
      <c r="J13" s="24">
        <f t="shared" si="1"/>
        <v>81</v>
      </c>
      <c r="K13" s="24"/>
      <c r="L13" s="25">
        <v>37</v>
      </c>
      <c r="M13" s="25"/>
      <c r="N13" s="25">
        <v>44</v>
      </c>
      <c r="O13" s="30"/>
      <c r="P13" s="28" t="s">
        <v>53</v>
      </c>
      <c r="Q13" s="29"/>
      <c r="R13" s="24">
        <f t="shared" si="2"/>
        <v>223</v>
      </c>
      <c r="S13" s="24"/>
      <c r="T13" s="25">
        <v>100</v>
      </c>
      <c r="U13" s="25"/>
      <c r="V13" s="25">
        <v>123</v>
      </c>
      <c r="W13" s="30"/>
      <c r="X13" s="28" t="s">
        <v>54</v>
      </c>
      <c r="Y13" s="29"/>
      <c r="Z13" s="24">
        <f t="shared" si="3"/>
        <v>115</v>
      </c>
      <c r="AA13" s="24"/>
      <c r="AB13" s="25">
        <v>55</v>
      </c>
      <c r="AC13" s="25"/>
      <c r="AD13" s="25">
        <v>60</v>
      </c>
      <c r="AE13" s="30"/>
      <c r="AF13" s="28" t="s">
        <v>55</v>
      </c>
      <c r="AG13" s="29"/>
      <c r="AH13" s="24">
        <f t="shared" si="4"/>
        <v>48</v>
      </c>
      <c r="AI13" s="24"/>
      <c r="AJ13" s="25">
        <v>15</v>
      </c>
      <c r="AK13" s="25"/>
      <c r="AL13" s="25">
        <v>33</v>
      </c>
      <c r="AM13" s="31"/>
    </row>
    <row r="14" spans="1:39" s="13" customFormat="1" ht="18" customHeight="1">
      <c r="A14" s="23" t="s">
        <v>56</v>
      </c>
      <c r="B14" s="24">
        <f t="shared" si="0"/>
        <v>126</v>
      </c>
      <c r="C14" s="24"/>
      <c r="D14" s="25">
        <v>71</v>
      </c>
      <c r="E14" s="25"/>
      <c r="F14" s="26">
        <v>55</v>
      </c>
      <c r="G14" s="27"/>
      <c r="H14" s="28" t="s">
        <v>57</v>
      </c>
      <c r="I14" s="29"/>
      <c r="J14" s="24">
        <f t="shared" si="1"/>
        <v>93</v>
      </c>
      <c r="K14" s="24"/>
      <c r="L14" s="25">
        <v>40</v>
      </c>
      <c r="M14" s="25"/>
      <c r="N14" s="25">
        <v>53</v>
      </c>
      <c r="O14" s="30"/>
      <c r="P14" s="28" t="s">
        <v>58</v>
      </c>
      <c r="Q14" s="29"/>
      <c r="R14" s="24">
        <f t="shared" si="2"/>
        <v>228</v>
      </c>
      <c r="S14" s="24"/>
      <c r="T14" s="25">
        <v>108</v>
      </c>
      <c r="U14" s="25"/>
      <c r="V14" s="25">
        <v>120</v>
      </c>
      <c r="W14" s="30"/>
      <c r="X14" s="28" t="s">
        <v>59</v>
      </c>
      <c r="Y14" s="29"/>
      <c r="Z14" s="24">
        <f t="shared" si="3"/>
        <v>127</v>
      </c>
      <c r="AA14" s="24"/>
      <c r="AB14" s="25">
        <v>56</v>
      </c>
      <c r="AC14" s="25"/>
      <c r="AD14" s="25">
        <v>71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9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115</v>
      </c>
      <c r="C15" s="24"/>
      <c r="D15" s="25">
        <v>63</v>
      </c>
      <c r="E15" s="25"/>
      <c r="F15" s="26">
        <v>52</v>
      </c>
      <c r="G15" s="27"/>
      <c r="H15" s="28" t="s">
        <v>62</v>
      </c>
      <c r="I15" s="29"/>
      <c r="J15" s="24">
        <f t="shared" si="1"/>
        <v>108</v>
      </c>
      <c r="K15" s="24"/>
      <c r="L15" s="25">
        <v>57</v>
      </c>
      <c r="M15" s="25"/>
      <c r="N15" s="25">
        <v>51</v>
      </c>
      <c r="O15" s="30"/>
      <c r="P15" s="28" t="s">
        <v>63</v>
      </c>
      <c r="Q15" s="29"/>
      <c r="R15" s="24">
        <f t="shared" si="2"/>
        <v>225</v>
      </c>
      <c r="S15" s="24"/>
      <c r="T15" s="25">
        <v>123</v>
      </c>
      <c r="U15" s="25"/>
      <c r="V15" s="25">
        <v>102</v>
      </c>
      <c r="W15" s="30"/>
      <c r="X15" s="28" t="s">
        <v>64</v>
      </c>
      <c r="Y15" s="29"/>
      <c r="Z15" s="24">
        <f t="shared" si="3"/>
        <v>161</v>
      </c>
      <c r="AA15" s="24"/>
      <c r="AB15" s="25">
        <v>79</v>
      </c>
      <c r="AC15" s="25"/>
      <c r="AD15" s="25">
        <v>82</v>
      </c>
      <c r="AE15" s="30"/>
      <c r="AF15" s="28" t="s">
        <v>65</v>
      </c>
      <c r="AG15" s="29"/>
      <c r="AH15" s="24">
        <f t="shared" si="4"/>
        <v>25</v>
      </c>
      <c r="AI15" s="24"/>
      <c r="AJ15" s="25">
        <v>4</v>
      </c>
      <c r="AK15" s="25"/>
      <c r="AL15" s="25">
        <v>21</v>
      </c>
      <c r="AM15" s="31"/>
    </row>
    <row r="16" spans="1:39" s="13" customFormat="1" ht="18" customHeight="1">
      <c r="A16" s="23" t="s">
        <v>66</v>
      </c>
      <c r="B16" s="24">
        <f t="shared" si="0"/>
        <v>113</v>
      </c>
      <c r="C16" s="24"/>
      <c r="D16" s="25">
        <v>50</v>
      </c>
      <c r="E16" s="25"/>
      <c r="F16" s="26">
        <v>63</v>
      </c>
      <c r="G16" s="27"/>
      <c r="H16" s="28" t="s">
        <v>67</v>
      </c>
      <c r="I16" s="29"/>
      <c r="J16" s="24">
        <f t="shared" si="1"/>
        <v>103</v>
      </c>
      <c r="K16" s="24"/>
      <c r="L16" s="25">
        <v>55</v>
      </c>
      <c r="M16" s="25"/>
      <c r="N16" s="25">
        <v>48</v>
      </c>
      <c r="O16" s="30"/>
      <c r="P16" s="28" t="s">
        <v>68</v>
      </c>
      <c r="Q16" s="29"/>
      <c r="R16" s="24">
        <f t="shared" si="2"/>
        <v>207</v>
      </c>
      <c r="S16" s="24"/>
      <c r="T16" s="25">
        <v>103</v>
      </c>
      <c r="U16" s="25"/>
      <c r="V16" s="25">
        <v>104</v>
      </c>
      <c r="W16" s="30"/>
      <c r="X16" s="28" t="s">
        <v>69</v>
      </c>
      <c r="Y16" s="29"/>
      <c r="Z16" s="24">
        <f t="shared" si="3"/>
        <v>177</v>
      </c>
      <c r="AA16" s="24"/>
      <c r="AB16" s="25">
        <v>75</v>
      </c>
      <c r="AC16" s="25"/>
      <c r="AD16" s="25">
        <v>102</v>
      </c>
      <c r="AE16" s="30"/>
      <c r="AF16" s="28" t="s">
        <v>70</v>
      </c>
      <c r="AG16" s="29"/>
      <c r="AH16" s="24">
        <f t="shared" si="4"/>
        <v>25</v>
      </c>
      <c r="AI16" s="24"/>
      <c r="AJ16" s="25">
        <v>5</v>
      </c>
      <c r="AK16" s="25"/>
      <c r="AL16" s="25">
        <v>20</v>
      </c>
      <c r="AM16" s="31"/>
    </row>
    <row r="17" spans="1:39" s="13" customFormat="1" ht="18" customHeight="1">
      <c r="A17" s="23" t="s">
        <v>71</v>
      </c>
      <c r="B17" s="24">
        <f t="shared" si="0"/>
        <v>134</v>
      </c>
      <c r="C17" s="24"/>
      <c r="D17" s="25">
        <v>72</v>
      </c>
      <c r="E17" s="25"/>
      <c r="F17" s="26">
        <v>62</v>
      </c>
      <c r="G17" s="27"/>
      <c r="H17" s="28" t="s">
        <v>72</v>
      </c>
      <c r="I17" s="29"/>
      <c r="J17" s="24">
        <f t="shared" si="1"/>
        <v>117</v>
      </c>
      <c r="K17" s="24"/>
      <c r="L17" s="25">
        <v>56</v>
      </c>
      <c r="M17" s="25"/>
      <c r="N17" s="25">
        <v>61</v>
      </c>
      <c r="O17" s="30"/>
      <c r="P17" s="28" t="s">
        <v>73</v>
      </c>
      <c r="Q17" s="29"/>
      <c r="R17" s="24">
        <f t="shared" si="2"/>
        <v>196</v>
      </c>
      <c r="S17" s="24"/>
      <c r="T17" s="25">
        <v>87</v>
      </c>
      <c r="U17" s="25"/>
      <c r="V17" s="25">
        <v>109</v>
      </c>
      <c r="W17" s="30"/>
      <c r="X17" s="28" t="s">
        <v>74</v>
      </c>
      <c r="Y17" s="29"/>
      <c r="Z17" s="24">
        <f t="shared" si="3"/>
        <v>189</v>
      </c>
      <c r="AA17" s="24"/>
      <c r="AB17" s="25">
        <v>93</v>
      </c>
      <c r="AC17" s="25"/>
      <c r="AD17" s="25">
        <v>96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5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139</v>
      </c>
      <c r="C18" s="24"/>
      <c r="D18" s="25">
        <v>69</v>
      </c>
      <c r="E18" s="25"/>
      <c r="F18" s="26">
        <v>70</v>
      </c>
      <c r="G18" s="27"/>
      <c r="H18" s="28" t="s">
        <v>77</v>
      </c>
      <c r="I18" s="29"/>
      <c r="J18" s="24">
        <f t="shared" si="1"/>
        <v>123</v>
      </c>
      <c r="K18" s="24"/>
      <c r="L18" s="25">
        <v>62</v>
      </c>
      <c r="M18" s="25"/>
      <c r="N18" s="25">
        <v>61</v>
      </c>
      <c r="O18" s="30"/>
      <c r="P18" s="28" t="s">
        <v>78</v>
      </c>
      <c r="Q18" s="29"/>
      <c r="R18" s="24">
        <f t="shared" si="2"/>
        <v>157</v>
      </c>
      <c r="S18" s="24"/>
      <c r="T18" s="25">
        <v>85</v>
      </c>
      <c r="U18" s="25"/>
      <c r="V18" s="25">
        <v>72</v>
      </c>
      <c r="W18" s="30"/>
      <c r="X18" s="28" t="s">
        <v>79</v>
      </c>
      <c r="Y18" s="29"/>
      <c r="Z18" s="24">
        <f t="shared" si="3"/>
        <v>199</v>
      </c>
      <c r="AA18" s="24"/>
      <c r="AB18" s="25">
        <v>89</v>
      </c>
      <c r="AC18" s="25"/>
      <c r="AD18" s="25">
        <v>110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0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138</v>
      </c>
      <c r="C19" s="24"/>
      <c r="D19" s="25">
        <v>58</v>
      </c>
      <c r="E19" s="25"/>
      <c r="F19" s="26">
        <v>80</v>
      </c>
      <c r="G19" s="27"/>
      <c r="H19" s="28" t="s">
        <v>82</v>
      </c>
      <c r="I19" s="29"/>
      <c r="J19" s="24">
        <f t="shared" si="1"/>
        <v>141</v>
      </c>
      <c r="K19" s="24"/>
      <c r="L19" s="25">
        <v>68</v>
      </c>
      <c r="M19" s="25"/>
      <c r="N19" s="25">
        <v>73</v>
      </c>
      <c r="O19" s="30"/>
      <c r="P19" s="28" t="s">
        <v>83</v>
      </c>
      <c r="Q19" s="29"/>
      <c r="R19" s="24">
        <f t="shared" si="2"/>
        <v>125</v>
      </c>
      <c r="S19" s="24"/>
      <c r="T19" s="25">
        <v>61</v>
      </c>
      <c r="U19" s="25"/>
      <c r="V19" s="25">
        <v>64</v>
      </c>
      <c r="W19" s="30"/>
      <c r="X19" s="28" t="s">
        <v>84</v>
      </c>
      <c r="Y19" s="29"/>
      <c r="Z19" s="24">
        <f t="shared" si="3"/>
        <v>134</v>
      </c>
      <c r="AA19" s="24"/>
      <c r="AB19" s="25">
        <v>56</v>
      </c>
      <c r="AC19" s="25"/>
      <c r="AD19" s="25">
        <v>78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5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152</v>
      </c>
      <c r="C20" s="24"/>
      <c r="D20" s="25">
        <v>81</v>
      </c>
      <c r="E20" s="25"/>
      <c r="F20" s="26">
        <v>71</v>
      </c>
      <c r="G20" s="27"/>
      <c r="H20" s="28" t="s">
        <v>87</v>
      </c>
      <c r="I20" s="29"/>
      <c r="J20" s="24">
        <f t="shared" si="1"/>
        <v>121</v>
      </c>
      <c r="K20" s="24"/>
      <c r="L20" s="25">
        <v>70</v>
      </c>
      <c r="M20" s="25"/>
      <c r="N20" s="25">
        <v>51</v>
      </c>
      <c r="O20" s="30"/>
      <c r="P20" s="28" t="s">
        <v>88</v>
      </c>
      <c r="Q20" s="29"/>
      <c r="R20" s="24">
        <f t="shared" si="2"/>
        <v>137</v>
      </c>
      <c r="S20" s="24"/>
      <c r="T20" s="25">
        <v>80</v>
      </c>
      <c r="U20" s="25"/>
      <c r="V20" s="25">
        <v>57</v>
      </c>
      <c r="W20" s="30"/>
      <c r="X20" s="28" t="s">
        <v>89</v>
      </c>
      <c r="Y20" s="29"/>
      <c r="Z20" s="24">
        <f t="shared" si="3"/>
        <v>87</v>
      </c>
      <c r="AA20" s="24"/>
      <c r="AB20" s="25">
        <v>35</v>
      </c>
      <c r="AC20" s="25"/>
      <c r="AD20" s="25">
        <v>52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3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201</v>
      </c>
      <c r="C21" s="24"/>
      <c r="D21" s="25">
        <v>97</v>
      </c>
      <c r="E21" s="25"/>
      <c r="F21" s="26">
        <v>104</v>
      </c>
      <c r="G21" s="27"/>
      <c r="H21" s="28" t="s">
        <v>92</v>
      </c>
      <c r="I21" s="29"/>
      <c r="J21" s="24">
        <f t="shared" si="1"/>
        <v>99</v>
      </c>
      <c r="K21" s="24"/>
      <c r="L21" s="25">
        <v>58</v>
      </c>
      <c r="M21" s="25"/>
      <c r="N21" s="25">
        <v>41</v>
      </c>
      <c r="O21" s="30"/>
      <c r="P21" s="28" t="s">
        <v>93</v>
      </c>
      <c r="Q21" s="29"/>
      <c r="R21" s="24">
        <f t="shared" si="2"/>
        <v>158</v>
      </c>
      <c r="S21" s="24"/>
      <c r="T21" s="25">
        <v>86</v>
      </c>
      <c r="U21" s="25"/>
      <c r="V21" s="25">
        <v>72</v>
      </c>
      <c r="W21" s="30"/>
      <c r="X21" s="28" t="s">
        <v>94</v>
      </c>
      <c r="Y21" s="29"/>
      <c r="Z21" s="24">
        <f t="shared" si="3"/>
        <v>124</v>
      </c>
      <c r="AA21" s="24"/>
      <c r="AB21" s="25">
        <v>63</v>
      </c>
      <c r="AC21" s="25"/>
      <c r="AD21" s="25">
        <v>61</v>
      </c>
      <c r="AE21" s="30"/>
      <c r="AF21" s="28" t="s">
        <v>95</v>
      </c>
      <c r="AG21" s="29"/>
      <c r="AH21" s="24">
        <f t="shared" si="4"/>
        <v>9</v>
      </c>
      <c r="AI21" s="24"/>
      <c r="AJ21" s="25">
        <v>2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145</v>
      </c>
      <c r="C22" s="24"/>
      <c r="D22" s="25">
        <v>72</v>
      </c>
      <c r="E22" s="25"/>
      <c r="F22" s="26">
        <v>73</v>
      </c>
      <c r="G22" s="27"/>
      <c r="H22" s="28" t="s">
        <v>97</v>
      </c>
      <c r="I22" s="29"/>
      <c r="J22" s="24">
        <f t="shared" si="1"/>
        <v>108</v>
      </c>
      <c r="K22" s="24"/>
      <c r="L22" s="25">
        <v>49</v>
      </c>
      <c r="M22" s="25"/>
      <c r="N22" s="25">
        <v>59</v>
      </c>
      <c r="O22" s="30"/>
      <c r="P22" s="28" t="s">
        <v>98</v>
      </c>
      <c r="Q22" s="29"/>
      <c r="R22" s="24">
        <f t="shared" si="2"/>
        <v>142</v>
      </c>
      <c r="S22" s="24"/>
      <c r="T22" s="25">
        <v>74</v>
      </c>
      <c r="U22" s="25"/>
      <c r="V22" s="25">
        <v>68</v>
      </c>
      <c r="W22" s="30"/>
      <c r="X22" s="28" t="s">
        <v>99</v>
      </c>
      <c r="Y22" s="29"/>
      <c r="Z22" s="24">
        <f t="shared" si="3"/>
        <v>130</v>
      </c>
      <c r="AA22" s="24"/>
      <c r="AB22" s="25">
        <v>59</v>
      </c>
      <c r="AC22" s="25"/>
      <c r="AD22" s="25">
        <v>71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171</v>
      </c>
      <c r="C23" s="33"/>
      <c r="D23" s="34">
        <v>91</v>
      </c>
      <c r="E23" s="34"/>
      <c r="F23" s="35">
        <v>80</v>
      </c>
      <c r="G23" s="36"/>
      <c r="H23" s="37" t="s">
        <v>102</v>
      </c>
      <c r="I23" s="38"/>
      <c r="J23" s="33">
        <f t="shared" si="1"/>
        <v>103</v>
      </c>
      <c r="K23" s="33"/>
      <c r="L23" s="34">
        <v>44</v>
      </c>
      <c r="M23" s="34"/>
      <c r="N23" s="34">
        <v>59</v>
      </c>
      <c r="O23" s="39"/>
      <c r="P23" s="37" t="s">
        <v>103</v>
      </c>
      <c r="Q23" s="38"/>
      <c r="R23" s="33">
        <f t="shared" si="2"/>
        <v>126</v>
      </c>
      <c r="S23" s="33"/>
      <c r="T23" s="34">
        <v>61</v>
      </c>
      <c r="U23" s="34"/>
      <c r="V23" s="34">
        <v>65</v>
      </c>
      <c r="W23" s="39"/>
      <c r="X23" s="37" t="s">
        <v>104</v>
      </c>
      <c r="Y23" s="38"/>
      <c r="Z23" s="33">
        <f t="shared" si="3"/>
        <v>123</v>
      </c>
      <c r="AA23" s="33"/>
      <c r="AB23" s="34">
        <v>51</v>
      </c>
      <c r="AC23" s="34"/>
      <c r="AD23" s="34">
        <v>72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1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524</v>
      </c>
      <c r="D27" s="62"/>
      <c r="E27" s="63">
        <f>SUM(E28:F29)</f>
        <v>626</v>
      </c>
      <c r="F27" s="62"/>
      <c r="G27" s="63">
        <f>SUM(G28:H29)</f>
        <v>386</v>
      </c>
      <c r="H27" s="62"/>
      <c r="I27" s="63">
        <f>SUM(I28:J29)</f>
        <v>491</v>
      </c>
      <c r="J27" s="62"/>
      <c r="K27" s="63">
        <f>SUM(K28:L29)</f>
        <v>316</v>
      </c>
      <c r="L27" s="62"/>
      <c r="M27" s="63">
        <f>SUM(M28:N29)</f>
        <v>1061</v>
      </c>
      <c r="N27" s="62"/>
      <c r="O27" s="63">
        <f>SUM(O28:P29)</f>
        <v>1116</v>
      </c>
      <c r="P27" s="62"/>
      <c r="Q27" s="63">
        <f>SUM(Q28:R29)</f>
        <v>1880</v>
      </c>
      <c r="R27" s="62"/>
      <c r="S27" s="63">
        <f>SUM(S28:T29)</f>
        <v>1701</v>
      </c>
      <c r="T27" s="62"/>
      <c r="U27" s="63">
        <f>SUM(U28:V29)</f>
        <v>543</v>
      </c>
      <c r="V27" s="62"/>
      <c r="W27" s="63">
        <f>SUM(W28:X29)</f>
        <v>567</v>
      </c>
      <c r="X27" s="62"/>
      <c r="Y27" s="63">
        <f>SUM(Y28:Z29)</f>
        <v>853</v>
      </c>
      <c r="Z27" s="62"/>
      <c r="AA27" s="63">
        <f>SUM(AA28:AB29)</f>
        <v>598</v>
      </c>
      <c r="AB27" s="62"/>
      <c r="AC27" s="63">
        <f>SUM(AC28:AD29)</f>
        <v>726</v>
      </c>
      <c r="AD27" s="62"/>
      <c r="AE27" s="63">
        <f>SUM(AE28:AF29)</f>
        <v>144</v>
      </c>
      <c r="AF27" s="62"/>
      <c r="AG27" s="63">
        <f>SUM(AG28:AH29)</f>
        <v>5</v>
      </c>
      <c r="AH27" s="62"/>
      <c r="AI27" s="64">
        <f>SUM(C27:AH27)</f>
        <v>11537</v>
      </c>
      <c r="AJ27" s="65"/>
      <c r="AK27" s="66">
        <v>4817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265</v>
      </c>
      <c r="D28" s="71"/>
      <c r="E28" s="72">
        <f>SUM(D10:E15)</f>
        <v>327</v>
      </c>
      <c r="F28" s="71"/>
      <c r="G28" s="72">
        <f>SUM(D16:E18)</f>
        <v>191</v>
      </c>
      <c r="H28" s="71"/>
      <c r="I28" s="72">
        <f>SUM(D19:E21)</f>
        <v>236</v>
      </c>
      <c r="J28" s="71"/>
      <c r="K28" s="72">
        <f>SUM(D22:E23)</f>
        <v>163</v>
      </c>
      <c r="L28" s="71"/>
      <c r="M28" s="72">
        <f>SUM(L4:M13)</f>
        <v>556</v>
      </c>
      <c r="N28" s="71"/>
      <c r="O28" s="72">
        <f>SUM(L14:M23)</f>
        <v>559</v>
      </c>
      <c r="P28" s="71"/>
      <c r="Q28" s="72">
        <f>SUM(T4:U13)</f>
        <v>905</v>
      </c>
      <c r="R28" s="71"/>
      <c r="S28" s="72">
        <f>SUM(T14:U23)</f>
        <v>868</v>
      </c>
      <c r="T28" s="71"/>
      <c r="U28" s="72">
        <f>SUM(AB4:AC8)</f>
        <v>275</v>
      </c>
      <c r="V28" s="71"/>
      <c r="W28" s="72">
        <f>SUM(AB9:AC13)</f>
        <v>265</v>
      </c>
      <c r="X28" s="71"/>
      <c r="Y28" s="72">
        <f>SUM(AB14:AC18)</f>
        <v>392</v>
      </c>
      <c r="Z28" s="71"/>
      <c r="AA28" s="72">
        <f>SUM(AB19:AC23)</f>
        <v>264</v>
      </c>
      <c r="AB28" s="71"/>
      <c r="AC28" s="72">
        <f>SUM(AJ4:AK13)</f>
        <v>329</v>
      </c>
      <c r="AD28" s="71"/>
      <c r="AE28" s="72">
        <f>SUM(AJ14:AK23)</f>
        <v>35</v>
      </c>
      <c r="AF28" s="71"/>
      <c r="AG28" s="72">
        <f>AJ24</f>
        <v>0</v>
      </c>
      <c r="AH28" s="71"/>
      <c r="AI28" s="73">
        <f>SUM(C28:AH28)</f>
        <v>5630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259</v>
      </c>
      <c r="D29" s="78"/>
      <c r="E29" s="79">
        <f>SUM(F10:G15)</f>
        <v>299</v>
      </c>
      <c r="F29" s="78"/>
      <c r="G29" s="79">
        <f>SUM(F16:G18)</f>
        <v>195</v>
      </c>
      <c r="H29" s="78"/>
      <c r="I29" s="79">
        <f>SUM(F19:G21)</f>
        <v>255</v>
      </c>
      <c r="J29" s="78"/>
      <c r="K29" s="79">
        <f>SUM(F22:G23)</f>
        <v>153</v>
      </c>
      <c r="L29" s="78"/>
      <c r="M29" s="79">
        <f>SUM(N4:O13)</f>
        <v>505</v>
      </c>
      <c r="N29" s="78"/>
      <c r="O29" s="79">
        <f>SUM(N14:O23)</f>
        <v>557</v>
      </c>
      <c r="P29" s="78"/>
      <c r="Q29" s="79">
        <f>SUM(V4:W13)</f>
        <v>975</v>
      </c>
      <c r="R29" s="78"/>
      <c r="S29" s="79">
        <f>SUM(V14:W23)</f>
        <v>833</v>
      </c>
      <c r="T29" s="78"/>
      <c r="U29" s="79">
        <f>SUM(AD4:AE8)</f>
        <v>268</v>
      </c>
      <c r="V29" s="78"/>
      <c r="W29" s="79">
        <f>SUM(AD9:AE13)</f>
        <v>302</v>
      </c>
      <c r="X29" s="78"/>
      <c r="Y29" s="79">
        <f>SUM(AD14:AE18)</f>
        <v>461</v>
      </c>
      <c r="Z29" s="78"/>
      <c r="AA29" s="79">
        <f>SUM(AD19:AE23)</f>
        <v>334</v>
      </c>
      <c r="AB29" s="78"/>
      <c r="AC29" s="79">
        <f>SUM(AL4:AM13)</f>
        <v>397</v>
      </c>
      <c r="AD29" s="78"/>
      <c r="AE29" s="79">
        <f>SUM(AL14:AM23)</f>
        <v>109</v>
      </c>
      <c r="AF29" s="78"/>
      <c r="AG29" s="79">
        <f>AL24</f>
        <v>5</v>
      </c>
      <c r="AH29" s="78"/>
      <c r="AI29" s="80">
        <f>SUM(C29:AH29)</f>
        <v>5907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1536</v>
      </c>
      <c r="D31" s="92"/>
      <c r="E31" s="92"/>
      <c r="F31" s="93">
        <f>C31/AI27</f>
        <v>0.1331368640027737</v>
      </c>
      <c r="G31" s="93"/>
      <c r="H31" s="94"/>
      <c r="I31" s="95">
        <f>SUM(I27:V27)</f>
        <v>7108</v>
      </c>
      <c r="J31" s="96"/>
      <c r="K31" s="96"/>
      <c r="L31" s="96"/>
      <c r="M31" s="96"/>
      <c r="N31" s="96"/>
      <c r="O31" s="96"/>
      <c r="P31" s="97">
        <f>I31/AI27</f>
        <v>0.6161047065961689</v>
      </c>
      <c r="Q31" s="97"/>
      <c r="R31" s="97"/>
      <c r="S31" s="97"/>
      <c r="T31" s="97"/>
      <c r="U31" s="97"/>
      <c r="V31" s="98"/>
      <c r="W31" s="95">
        <f>SUM(W27:AH27)</f>
        <v>2893</v>
      </c>
      <c r="X31" s="99"/>
      <c r="Y31" s="99"/>
      <c r="Z31" s="99"/>
      <c r="AA31" s="99"/>
      <c r="AB31" s="99"/>
      <c r="AC31" s="97">
        <f>W31/AI27</f>
        <v>0.25075842940105747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145</v>
      </c>
      <c r="C4" s="15"/>
      <c r="D4" s="16">
        <v>81</v>
      </c>
      <c r="E4" s="16"/>
      <c r="F4" s="17">
        <v>64</v>
      </c>
      <c r="G4" s="18"/>
      <c r="H4" s="19" t="s">
        <v>7</v>
      </c>
      <c r="I4" s="20"/>
      <c r="J4" s="15">
        <f aca="true" t="shared" si="1" ref="J4:J23">SUM(L4:N4)</f>
        <v>155</v>
      </c>
      <c r="K4" s="15"/>
      <c r="L4" s="16">
        <v>70</v>
      </c>
      <c r="M4" s="16"/>
      <c r="N4" s="16">
        <v>85</v>
      </c>
      <c r="O4" s="21"/>
      <c r="P4" s="19" t="s">
        <v>8</v>
      </c>
      <c r="Q4" s="20"/>
      <c r="R4" s="15">
        <f aca="true" t="shared" si="2" ref="R4:R23">SUM(T4:V4)</f>
        <v>207</v>
      </c>
      <c r="S4" s="15"/>
      <c r="T4" s="16">
        <v>92</v>
      </c>
      <c r="U4" s="16"/>
      <c r="V4" s="16">
        <v>115</v>
      </c>
      <c r="W4" s="21"/>
      <c r="X4" s="19" t="s">
        <v>9</v>
      </c>
      <c r="Y4" s="20"/>
      <c r="Z4" s="15">
        <f aca="true" t="shared" si="3" ref="Z4:Z23">SUM(AB4:AD4)</f>
        <v>146</v>
      </c>
      <c r="AA4" s="15"/>
      <c r="AB4" s="16">
        <v>74</v>
      </c>
      <c r="AC4" s="16"/>
      <c r="AD4" s="16">
        <v>72</v>
      </c>
      <c r="AE4" s="21"/>
      <c r="AF4" s="19" t="s">
        <v>10</v>
      </c>
      <c r="AG4" s="20"/>
      <c r="AH4" s="15">
        <f aca="true" t="shared" si="4" ref="AH4:AH24">SUM(AJ4:AL4)</f>
        <v>112</v>
      </c>
      <c r="AI4" s="15"/>
      <c r="AJ4" s="16">
        <v>56</v>
      </c>
      <c r="AK4" s="16"/>
      <c r="AL4" s="16">
        <v>56</v>
      </c>
      <c r="AM4" s="22"/>
    </row>
    <row r="5" spans="1:39" s="13" customFormat="1" ht="18" customHeight="1">
      <c r="A5" s="23" t="s">
        <v>11</v>
      </c>
      <c r="B5" s="24">
        <f t="shared" si="0"/>
        <v>157</v>
      </c>
      <c r="C5" s="24"/>
      <c r="D5" s="25">
        <v>73</v>
      </c>
      <c r="E5" s="25"/>
      <c r="F5" s="26">
        <v>84</v>
      </c>
      <c r="G5" s="27"/>
      <c r="H5" s="28" t="s">
        <v>12</v>
      </c>
      <c r="I5" s="29"/>
      <c r="J5" s="24">
        <f t="shared" si="1"/>
        <v>177</v>
      </c>
      <c r="K5" s="24"/>
      <c r="L5" s="25">
        <v>89</v>
      </c>
      <c r="M5" s="25"/>
      <c r="N5" s="25">
        <v>88</v>
      </c>
      <c r="O5" s="30"/>
      <c r="P5" s="28" t="s">
        <v>13</v>
      </c>
      <c r="Q5" s="29"/>
      <c r="R5" s="24">
        <f t="shared" si="2"/>
        <v>235</v>
      </c>
      <c r="S5" s="24"/>
      <c r="T5" s="25">
        <v>120</v>
      </c>
      <c r="U5" s="25"/>
      <c r="V5" s="25">
        <v>115</v>
      </c>
      <c r="W5" s="30"/>
      <c r="X5" s="28" t="s">
        <v>14</v>
      </c>
      <c r="Y5" s="29"/>
      <c r="Z5" s="24">
        <f t="shared" si="3"/>
        <v>132</v>
      </c>
      <c r="AA5" s="24"/>
      <c r="AB5" s="25">
        <v>74</v>
      </c>
      <c r="AC5" s="25"/>
      <c r="AD5" s="25">
        <v>58</v>
      </c>
      <c r="AE5" s="30"/>
      <c r="AF5" s="28" t="s">
        <v>15</v>
      </c>
      <c r="AG5" s="29"/>
      <c r="AH5" s="24">
        <f t="shared" si="4"/>
        <v>118</v>
      </c>
      <c r="AI5" s="24"/>
      <c r="AJ5" s="25">
        <v>47</v>
      </c>
      <c r="AK5" s="25"/>
      <c r="AL5" s="25">
        <v>71</v>
      </c>
      <c r="AM5" s="31"/>
    </row>
    <row r="6" spans="1:39" s="13" customFormat="1" ht="18" customHeight="1">
      <c r="A6" s="23" t="s">
        <v>16</v>
      </c>
      <c r="B6" s="24">
        <f t="shared" si="0"/>
        <v>141</v>
      </c>
      <c r="C6" s="24"/>
      <c r="D6" s="25">
        <v>73</v>
      </c>
      <c r="E6" s="25"/>
      <c r="F6" s="26">
        <v>68</v>
      </c>
      <c r="G6" s="27"/>
      <c r="H6" s="28" t="s">
        <v>17</v>
      </c>
      <c r="I6" s="29"/>
      <c r="J6" s="24">
        <f t="shared" si="1"/>
        <v>165</v>
      </c>
      <c r="K6" s="24"/>
      <c r="L6" s="25">
        <v>66</v>
      </c>
      <c r="M6" s="25"/>
      <c r="N6" s="25">
        <v>99</v>
      </c>
      <c r="O6" s="30"/>
      <c r="P6" s="28" t="s">
        <v>18</v>
      </c>
      <c r="Q6" s="29"/>
      <c r="R6" s="24">
        <f t="shared" si="2"/>
        <v>209</v>
      </c>
      <c r="S6" s="24"/>
      <c r="T6" s="25">
        <v>109</v>
      </c>
      <c r="U6" s="25"/>
      <c r="V6" s="25">
        <v>100</v>
      </c>
      <c r="W6" s="30"/>
      <c r="X6" s="28" t="s">
        <v>19</v>
      </c>
      <c r="Y6" s="29"/>
      <c r="Z6" s="24">
        <f t="shared" si="3"/>
        <v>143</v>
      </c>
      <c r="AA6" s="24"/>
      <c r="AB6" s="25">
        <v>83</v>
      </c>
      <c r="AC6" s="25"/>
      <c r="AD6" s="25">
        <v>60</v>
      </c>
      <c r="AE6" s="30"/>
      <c r="AF6" s="28" t="s">
        <v>20</v>
      </c>
      <c r="AG6" s="29"/>
      <c r="AH6" s="24">
        <f t="shared" si="4"/>
        <v>88</v>
      </c>
      <c r="AI6" s="24"/>
      <c r="AJ6" s="25">
        <v>32</v>
      </c>
      <c r="AK6" s="25"/>
      <c r="AL6" s="25">
        <v>56</v>
      </c>
      <c r="AM6" s="31"/>
    </row>
    <row r="7" spans="1:39" s="13" customFormat="1" ht="18" customHeight="1">
      <c r="A7" s="23" t="s">
        <v>21</v>
      </c>
      <c r="B7" s="24">
        <f t="shared" si="0"/>
        <v>153</v>
      </c>
      <c r="C7" s="24"/>
      <c r="D7" s="25">
        <v>78</v>
      </c>
      <c r="E7" s="25"/>
      <c r="F7" s="26">
        <v>75</v>
      </c>
      <c r="G7" s="27"/>
      <c r="H7" s="28" t="s">
        <v>22</v>
      </c>
      <c r="I7" s="29"/>
      <c r="J7" s="24">
        <f t="shared" si="1"/>
        <v>173</v>
      </c>
      <c r="K7" s="24"/>
      <c r="L7" s="25">
        <v>81</v>
      </c>
      <c r="M7" s="25"/>
      <c r="N7" s="25">
        <v>92</v>
      </c>
      <c r="O7" s="30"/>
      <c r="P7" s="28" t="s">
        <v>23</v>
      </c>
      <c r="Q7" s="29"/>
      <c r="R7" s="24">
        <f t="shared" si="2"/>
        <v>243</v>
      </c>
      <c r="S7" s="24"/>
      <c r="T7" s="25">
        <v>108</v>
      </c>
      <c r="U7" s="25"/>
      <c r="V7" s="25">
        <v>135</v>
      </c>
      <c r="W7" s="30"/>
      <c r="X7" s="28" t="s">
        <v>24</v>
      </c>
      <c r="Y7" s="29"/>
      <c r="Z7" s="24">
        <f t="shared" si="3"/>
        <v>130</v>
      </c>
      <c r="AA7" s="24"/>
      <c r="AB7" s="25">
        <v>64</v>
      </c>
      <c r="AC7" s="25"/>
      <c r="AD7" s="25">
        <v>66</v>
      </c>
      <c r="AE7" s="30"/>
      <c r="AF7" s="28" t="s">
        <v>25</v>
      </c>
      <c r="AG7" s="29"/>
      <c r="AH7" s="24">
        <f t="shared" si="4"/>
        <v>89</v>
      </c>
      <c r="AI7" s="24"/>
      <c r="AJ7" s="25">
        <v>29</v>
      </c>
      <c r="AK7" s="25"/>
      <c r="AL7" s="25">
        <v>60</v>
      </c>
      <c r="AM7" s="31"/>
    </row>
    <row r="8" spans="1:39" s="13" customFormat="1" ht="18" customHeight="1">
      <c r="A8" s="23" t="s">
        <v>26</v>
      </c>
      <c r="B8" s="24">
        <f t="shared" si="0"/>
        <v>140</v>
      </c>
      <c r="C8" s="24"/>
      <c r="D8" s="25">
        <v>65</v>
      </c>
      <c r="E8" s="25"/>
      <c r="F8" s="26">
        <v>75</v>
      </c>
      <c r="G8" s="27"/>
      <c r="H8" s="28" t="s">
        <v>27</v>
      </c>
      <c r="I8" s="29"/>
      <c r="J8" s="24">
        <f t="shared" si="1"/>
        <v>169</v>
      </c>
      <c r="K8" s="24"/>
      <c r="L8" s="25">
        <v>85</v>
      </c>
      <c r="M8" s="25"/>
      <c r="N8" s="25">
        <v>84</v>
      </c>
      <c r="O8" s="30"/>
      <c r="P8" s="28" t="s">
        <v>28</v>
      </c>
      <c r="Q8" s="29"/>
      <c r="R8" s="24">
        <f t="shared" si="2"/>
        <v>236</v>
      </c>
      <c r="S8" s="24"/>
      <c r="T8" s="25">
        <v>117</v>
      </c>
      <c r="U8" s="25"/>
      <c r="V8" s="25">
        <v>119</v>
      </c>
      <c r="W8" s="30"/>
      <c r="X8" s="28" t="s">
        <v>29</v>
      </c>
      <c r="Y8" s="29"/>
      <c r="Z8" s="24">
        <f t="shared" si="3"/>
        <v>123</v>
      </c>
      <c r="AA8" s="24"/>
      <c r="AB8" s="25">
        <v>62</v>
      </c>
      <c r="AC8" s="25"/>
      <c r="AD8" s="25">
        <v>61</v>
      </c>
      <c r="AE8" s="30"/>
      <c r="AF8" s="28" t="s">
        <v>30</v>
      </c>
      <c r="AG8" s="29"/>
      <c r="AH8" s="24">
        <f t="shared" si="4"/>
        <v>89</v>
      </c>
      <c r="AI8" s="24"/>
      <c r="AJ8" s="25">
        <v>37</v>
      </c>
      <c r="AK8" s="25"/>
      <c r="AL8" s="25">
        <v>52</v>
      </c>
      <c r="AM8" s="31"/>
    </row>
    <row r="9" spans="1:39" s="13" customFormat="1" ht="18" customHeight="1">
      <c r="A9" s="23" t="s">
        <v>31</v>
      </c>
      <c r="B9" s="24">
        <f t="shared" si="0"/>
        <v>162</v>
      </c>
      <c r="C9" s="24"/>
      <c r="D9" s="25">
        <v>82</v>
      </c>
      <c r="E9" s="25"/>
      <c r="F9" s="26">
        <v>80</v>
      </c>
      <c r="G9" s="27"/>
      <c r="H9" s="28" t="s">
        <v>32</v>
      </c>
      <c r="I9" s="29"/>
      <c r="J9" s="24">
        <f t="shared" si="1"/>
        <v>193</v>
      </c>
      <c r="K9" s="24"/>
      <c r="L9" s="25">
        <v>81</v>
      </c>
      <c r="M9" s="25"/>
      <c r="N9" s="25">
        <v>112</v>
      </c>
      <c r="O9" s="30"/>
      <c r="P9" s="28" t="s">
        <v>33</v>
      </c>
      <c r="Q9" s="29"/>
      <c r="R9" s="24">
        <f t="shared" si="2"/>
        <v>287</v>
      </c>
      <c r="S9" s="24"/>
      <c r="T9" s="25">
        <v>140</v>
      </c>
      <c r="U9" s="25"/>
      <c r="V9" s="25">
        <v>147</v>
      </c>
      <c r="W9" s="30"/>
      <c r="X9" s="28" t="s">
        <v>34</v>
      </c>
      <c r="Y9" s="29"/>
      <c r="Z9" s="24">
        <f t="shared" si="3"/>
        <v>127</v>
      </c>
      <c r="AA9" s="24"/>
      <c r="AB9" s="25">
        <v>62</v>
      </c>
      <c r="AC9" s="25"/>
      <c r="AD9" s="25">
        <v>65</v>
      </c>
      <c r="AE9" s="30"/>
      <c r="AF9" s="28" t="s">
        <v>35</v>
      </c>
      <c r="AG9" s="29"/>
      <c r="AH9" s="24">
        <f t="shared" si="4"/>
        <v>75</v>
      </c>
      <c r="AI9" s="24"/>
      <c r="AJ9" s="25">
        <v>27</v>
      </c>
      <c r="AK9" s="25"/>
      <c r="AL9" s="25">
        <v>48</v>
      </c>
      <c r="AM9" s="31"/>
    </row>
    <row r="10" spans="1:39" s="13" customFormat="1" ht="18" customHeight="1">
      <c r="A10" s="23" t="s">
        <v>36</v>
      </c>
      <c r="B10" s="24">
        <f t="shared" si="0"/>
        <v>154</v>
      </c>
      <c r="C10" s="24"/>
      <c r="D10" s="25">
        <v>83</v>
      </c>
      <c r="E10" s="25"/>
      <c r="F10" s="26">
        <v>71</v>
      </c>
      <c r="G10" s="27"/>
      <c r="H10" s="28" t="s">
        <v>37</v>
      </c>
      <c r="I10" s="29"/>
      <c r="J10" s="24">
        <f t="shared" si="1"/>
        <v>217</v>
      </c>
      <c r="K10" s="24"/>
      <c r="L10" s="25">
        <v>116</v>
      </c>
      <c r="M10" s="25"/>
      <c r="N10" s="25">
        <v>101</v>
      </c>
      <c r="O10" s="30"/>
      <c r="P10" s="28" t="s">
        <v>38</v>
      </c>
      <c r="Q10" s="29"/>
      <c r="R10" s="24">
        <f t="shared" si="2"/>
        <v>236</v>
      </c>
      <c r="S10" s="24"/>
      <c r="T10" s="25">
        <v>125</v>
      </c>
      <c r="U10" s="25"/>
      <c r="V10" s="25">
        <v>111</v>
      </c>
      <c r="W10" s="30"/>
      <c r="X10" s="28" t="s">
        <v>39</v>
      </c>
      <c r="Y10" s="29"/>
      <c r="Z10" s="24">
        <f t="shared" si="3"/>
        <v>130</v>
      </c>
      <c r="AA10" s="24"/>
      <c r="AB10" s="25">
        <v>62</v>
      </c>
      <c r="AC10" s="25"/>
      <c r="AD10" s="25">
        <v>68</v>
      </c>
      <c r="AE10" s="30"/>
      <c r="AF10" s="28" t="s">
        <v>40</v>
      </c>
      <c r="AG10" s="29"/>
      <c r="AH10" s="24">
        <f t="shared" si="4"/>
        <v>71</v>
      </c>
      <c r="AI10" s="24"/>
      <c r="AJ10" s="25">
        <v>24</v>
      </c>
      <c r="AK10" s="25"/>
      <c r="AL10" s="25">
        <v>47</v>
      </c>
      <c r="AM10" s="31"/>
    </row>
    <row r="11" spans="1:39" s="13" customFormat="1" ht="18" customHeight="1">
      <c r="A11" s="23" t="s">
        <v>41</v>
      </c>
      <c r="B11" s="24">
        <f t="shared" si="0"/>
        <v>127</v>
      </c>
      <c r="C11" s="24"/>
      <c r="D11" s="25">
        <v>70</v>
      </c>
      <c r="E11" s="25"/>
      <c r="F11" s="26">
        <v>57</v>
      </c>
      <c r="G11" s="27"/>
      <c r="H11" s="28" t="s">
        <v>42</v>
      </c>
      <c r="I11" s="29"/>
      <c r="J11" s="24">
        <f t="shared" si="1"/>
        <v>233</v>
      </c>
      <c r="K11" s="24"/>
      <c r="L11" s="25">
        <v>113</v>
      </c>
      <c r="M11" s="25"/>
      <c r="N11" s="25">
        <v>120</v>
      </c>
      <c r="O11" s="30"/>
      <c r="P11" s="28" t="s">
        <v>43</v>
      </c>
      <c r="Q11" s="29"/>
      <c r="R11" s="24">
        <f t="shared" si="2"/>
        <v>249</v>
      </c>
      <c r="S11" s="24"/>
      <c r="T11" s="25">
        <v>121</v>
      </c>
      <c r="U11" s="25"/>
      <c r="V11" s="25">
        <v>128</v>
      </c>
      <c r="W11" s="30"/>
      <c r="X11" s="28" t="s">
        <v>44</v>
      </c>
      <c r="Y11" s="29"/>
      <c r="Z11" s="24">
        <f t="shared" si="3"/>
        <v>147</v>
      </c>
      <c r="AA11" s="24"/>
      <c r="AB11" s="25">
        <v>72</v>
      </c>
      <c r="AC11" s="25"/>
      <c r="AD11" s="25">
        <v>75</v>
      </c>
      <c r="AE11" s="30"/>
      <c r="AF11" s="28" t="s">
        <v>45</v>
      </c>
      <c r="AG11" s="29"/>
      <c r="AH11" s="24">
        <f t="shared" si="4"/>
        <v>75</v>
      </c>
      <c r="AI11" s="24"/>
      <c r="AJ11" s="25">
        <v>25</v>
      </c>
      <c r="AK11" s="25"/>
      <c r="AL11" s="25">
        <v>50</v>
      </c>
      <c r="AM11" s="31"/>
    </row>
    <row r="12" spans="1:39" s="13" customFormat="1" ht="18" customHeight="1">
      <c r="A12" s="23" t="s">
        <v>46</v>
      </c>
      <c r="B12" s="24">
        <f t="shared" si="0"/>
        <v>140</v>
      </c>
      <c r="C12" s="24"/>
      <c r="D12" s="25">
        <v>76</v>
      </c>
      <c r="E12" s="25"/>
      <c r="F12" s="26">
        <v>64</v>
      </c>
      <c r="G12" s="27"/>
      <c r="H12" s="28" t="s">
        <v>47</v>
      </c>
      <c r="I12" s="29"/>
      <c r="J12" s="24">
        <f t="shared" si="1"/>
        <v>224</v>
      </c>
      <c r="K12" s="24"/>
      <c r="L12" s="25">
        <v>105</v>
      </c>
      <c r="M12" s="25"/>
      <c r="N12" s="25">
        <v>119</v>
      </c>
      <c r="O12" s="30"/>
      <c r="P12" s="28" t="s">
        <v>48</v>
      </c>
      <c r="Q12" s="29"/>
      <c r="R12" s="24">
        <f t="shared" si="2"/>
        <v>278</v>
      </c>
      <c r="S12" s="24"/>
      <c r="T12" s="25">
        <v>151</v>
      </c>
      <c r="U12" s="25"/>
      <c r="V12" s="25">
        <v>127</v>
      </c>
      <c r="W12" s="30"/>
      <c r="X12" s="28" t="s">
        <v>49</v>
      </c>
      <c r="Y12" s="29"/>
      <c r="Z12" s="24">
        <f t="shared" si="3"/>
        <v>155</v>
      </c>
      <c r="AA12" s="24"/>
      <c r="AB12" s="25">
        <v>79</v>
      </c>
      <c r="AC12" s="25"/>
      <c r="AD12" s="25">
        <v>76</v>
      </c>
      <c r="AE12" s="30"/>
      <c r="AF12" s="28" t="s">
        <v>50</v>
      </c>
      <c r="AG12" s="29"/>
      <c r="AH12" s="24">
        <f t="shared" si="4"/>
        <v>58</v>
      </c>
      <c r="AI12" s="24"/>
      <c r="AJ12" s="25">
        <v>19</v>
      </c>
      <c r="AK12" s="25"/>
      <c r="AL12" s="25">
        <v>39</v>
      </c>
      <c r="AM12" s="31"/>
    </row>
    <row r="13" spans="1:39" s="13" customFormat="1" ht="18" customHeight="1">
      <c r="A13" s="23" t="s">
        <v>51</v>
      </c>
      <c r="B13" s="24">
        <f t="shared" si="0"/>
        <v>136</v>
      </c>
      <c r="C13" s="24"/>
      <c r="D13" s="25">
        <v>56</v>
      </c>
      <c r="E13" s="25"/>
      <c r="F13" s="26">
        <v>80</v>
      </c>
      <c r="G13" s="27"/>
      <c r="H13" s="28" t="s">
        <v>52</v>
      </c>
      <c r="I13" s="29"/>
      <c r="J13" s="24">
        <f t="shared" si="1"/>
        <v>203</v>
      </c>
      <c r="K13" s="24"/>
      <c r="L13" s="25">
        <v>101</v>
      </c>
      <c r="M13" s="25"/>
      <c r="N13" s="25">
        <v>102</v>
      </c>
      <c r="O13" s="30"/>
      <c r="P13" s="28" t="s">
        <v>53</v>
      </c>
      <c r="Q13" s="29"/>
      <c r="R13" s="24">
        <f t="shared" si="2"/>
        <v>254</v>
      </c>
      <c r="S13" s="24"/>
      <c r="T13" s="25">
        <v>132</v>
      </c>
      <c r="U13" s="25"/>
      <c r="V13" s="25">
        <v>122</v>
      </c>
      <c r="W13" s="30"/>
      <c r="X13" s="28" t="s">
        <v>54</v>
      </c>
      <c r="Y13" s="29"/>
      <c r="Z13" s="24">
        <f t="shared" si="3"/>
        <v>130</v>
      </c>
      <c r="AA13" s="24"/>
      <c r="AB13" s="25">
        <v>58</v>
      </c>
      <c r="AC13" s="25"/>
      <c r="AD13" s="25">
        <v>72</v>
      </c>
      <c r="AE13" s="30"/>
      <c r="AF13" s="28" t="s">
        <v>55</v>
      </c>
      <c r="AG13" s="29"/>
      <c r="AH13" s="24">
        <f t="shared" si="4"/>
        <v>58</v>
      </c>
      <c r="AI13" s="24"/>
      <c r="AJ13" s="25">
        <v>19</v>
      </c>
      <c r="AK13" s="25"/>
      <c r="AL13" s="25">
        <v>39</v>
      </c>
      <c r="AM13" s="31"/>
    </row>
    <row r="14" spans="1:39" s="13" customFormat="1" ht="18" customHeight="1">
      <c r="A14" s="23" t="s">
        <v>56</v>
      </c>
      <c r="B14" s="24">
        <f t="shared" si="0"/>
        <v>141</v>
      </c>
      <c r="C14" s="24"/>
      <c r="D14" s="25">
        <v>64</v>
      </c>
      <c r="E14" s="25"/>
      <c r="F14" s="26">
        <v>77</v>
      </c>
      <c r="G14" s="27"/>
      <c r="H14" s="28" t="s">
        <v>57</v>
      </c>
      <c r="I14" s="29"/>
      <c r="J14" s="24">
        <f t="shared" si="1"/>
        <v>236</v>
      </c>
      <c r="K14" s="24"/>
      <c r="L14" s="25">
        <v>125</v>
      </c>
      <c r="M14" s="25"/>
      <c r="N14" s="25">
        <v>111</v>
      </c>
      <c r="O14" s="30"/>
      <c r="P14" s="28" t="s">
        <v>58</v>
      </c>
      <c r="Q14" s="29"/>
      <c r="R14" s="24">
        <f t="shared" si="2"/>
        <v>243</v>
      </c>
      <c r="S14" s="24"/>
      <c r="T14" s="25">
        <v>117</v>
      </c>
      <c r="U14" s="25"/>
      <c r="V14" s="25">
        <v>126</v>
      </c>
      <c r="W14" s="30"/>
      <c r="X14" s="28" t="s">
        <v>59</v>
      </c>
      <c r="Y14" s="29"/>
      <c r="Z14" s="24">
        <f t="shared" si="3"/>
        <v>127</v>
      </c>
      <c r="AA14" s="24"/>
      <c r="AB14" s="25">
        <v>67</v>
      </c>
      <c r="AC14" s="25"/>
      <c r="AD14" s="25">
        <v>60</v>
      </c>
      <c r="AE14" s="30"/>
      <c r="AF14" s="28" t="s">
        <v>60</v>
      </c>
      <c r="AG14" s="29"/>
      <c r="AH14" s="24">
        <f t="shared" si="4"/>
        <v>52</v>
      </c>
      <c r="AI14" s="24"/>
      <c r="AJ14" s="25">
        <v>17</v>
      </c>
      <c r="AK14" s="25"/>
      <c r="AL14" s="25">
        <v>35</v>
      </c>
      <c r="AM14" s="31"/>
    </row>
    <row r="15" spans="1:39" s="13" customFormat="1" ht="18" customHeight="1">
      <c r="A15" s="23" t="s">
        <v>61</v>
      </c>
      <c r="B15" s="24">
        <f t="shared" si="0"/>
        <v>138</v>
      </c>
      <c r="C15" s="24"/>
      <c r="D15" s="25">
        <v>74</v>
      </c>
      <c r="E15" s="25"/>
      <c r="F15" s="26">
        <v>64</v>
      </c>
      <c r="G15" s="27"/>
      <c r="H15" s="28" t="s">
        <v>62</v>
      </c>
      <c r="I15" s="29"/>
      <c r="J15" s="24">
        <f t="shared" si="1"/>
        <v>229</v>
      </c>
      <c r="K15" s="24"/>
      <c r="L15" s="25">
        <v>109</v>
      </c>
      <c r="M15" s="25"/>
      <c r="N15" s="25">
        <v>120</v>
      </c>
      <c r="O15" s="30"/>
      <c r="P15" s="28" t="s">
        <v>63</v>
      </c>
      <c r="Q15" s="29"/>
      <c r="R15" s="24">
        <f t="shared" si="2"/>
        <v>226</v>
      </c>
      <c r="S15" s="24"/>
      <c r="T15" s="25">
        <v>108</v>
      </c>
      <c r="U15" s="25"/>
      <c r="V15" s="25">
        <v>118</v>
      </c>
      <c r="W15" s="30"/>
      <c r="X15" s="28" t="s">
        <v>64</v>
      </c>
      <c r="Y15" s="29"/>
      <c r="Z15" s="24">
        <f t="shared" si="3"/>
        <v>147</v>
      </c>
      <c r="AA15" s="24"/>
      <c r="AB15" s="25">
        <v>79</v>
      </c>
      <c r="AC15" s="25"/>
      <c r="AD15" s="25">
        <v>68</v>
      </c>
      <c r="AE15" s="30"/>
      <c r="AF15" s="28" t="s">
        <v>65</v>
      </c>
      <c r="AG15" s="29"/>
      <c r="AH15" s="24">
        <f t="shared" si="4"/>
        <v>40</v>
      </c>
      <c r="AI15" s="24"/>
      <c r="AJ15" s="25">
        <v>15</v>
      </c>
      <c r="AK15" s="25"/>
      <c r="AL15" s="25">
        <v>25</v>
      </c>
      <c r="AM15" s="31"/>
    </row>
    <row r="16" spans="1:39" s="13" customFormat="1" ht="18" customHeight="1">
      <c r="A16" s="23" t="s">
        <v>66</v>
      </c>
      <c r="B16" s="24">
        <f t="shared" si="0"/>
        <v>132</v>
      </c>
      <c r="C16" s="24"/>
      <c r="D16" s="25">
        <v>80</v>
      </c>
      <c r="E16" s="25"/>
      <c r="F16" s="26">
        <v>52</v>
      </c>
      <c r="G16" s="27"/>
      <c r="H16" s="28" t="s">
        <v>67</v>
      </c>
      <c r="I16" s="29"/>
      <c r="J16" s="24">
        <f t="shared" si="1"/>
        <v>231</v>
      </c>
      <c r="K16" s="24"/>
      <c r="L16" s="25">
        <v>119</v>
      </c>
      <c r="M16" s="25"/>
      <c r="N16" s="25">
        <v>112</v>
      </c>
      <c r="O16" s="30"/>
      <c r="P16" s="28" t="s">
        <v>68</v>
      </c>
      <c r="Q16" s="29"/>
      <c r="R16" s="24">
        <f t="shared" si="2"/>
        <v>240</v>
      </c>
      <c r="S16" s="24"/>
      <c r="T16" s="25">
        <v>118</v>
      </c>
      <c r="U16" s="25"/>
      <c r="V16" s="25">
        <v>122</v>
      </c>
      <c r="W16" s="30"/>
      <c r="X16" s="28" t="s">
        <v>69</v>
      </c>
      <c r="Y16" s="29"/>
      <c r="Z16" s="24">
        <f t="shared" si="3"/>
        <v>161</v>
      </c>
      <c r="AA16" s="24"/>
      <c r="AB16" s="25">
        <v>69</v>
      </c>
      <c r="AC16" s="25"/>
      <c r="AD16" s="25">
        <v>92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6</v>
      </c>
      <c r="AK16" s="25"/>
      <c r="AL16" s="25">
        <v>14</v>
      </c>
      <c r="AM16" s="31"/>
    </row>
    <row r="17" spans="1:39" s="13" customFormat="1" ht="18" customHeight="1">
      <c r="A17" s="23" t="s">
        <v>71</v>
      </c>
      <c r="B17" s="24">
        <f t="shared" si="0"/>
        <v>139</v>
      </c>
      <c r="C17" s="24"/>
      <c r="D17" s="25">
        <v>73</v>
      </c>
      <c r="E17" s="25"/>
      <c r="F17" s="26">
        <v>66</v>
      </c>
      <c r="G17" s="27"/>
      <c r="H17" s="28" t="s">
        <v>72</v>
      </c>
      <c r="I17" s="29"/>
      <c r="J17" s="24">
        <f t="shared" si="1"/>
        <v>219</v>
      </c>
      <c r="K17" s="24"/>
      <c r="L17" s="25">
        <v>101</v>
      </c>
      <c r="M17" s="25"/>
      <c r="N17" s="25">
        <v>118</v>
      </c>
      <c r="O17" s="30"/>
      <c r="P17" s="28" t="s">
        <v>73</v>
      </c>
      <c r="Q17" s="29"/>
      <c r="R17" s="24">
        <f t="shared" si="2"/>
        <v>225</v>
      </c>
      <c r="S17" s="24"/>
      <c r="T17" s="25">
        <v>108</v>
      </c>
      <c r="U17" s="25"/>
      <c r="V17" s="25">
        <v>117</v>
      </c>
      <c r="W17" s="30"/>
      <c r="X17" s="28" t="s">
        <v>74</v>
      </c>
      <c r="Y17" s="29"/>
      <c r="Z17" s="24">
        <f t="shared" si="3"/>
        <v>166</v>
      </c>
      <c r="AA17" s="24"/>
      <c r="AB17" s="25">
        <v>82</v>
      </c>
      <c r="AC17" s="25"/>
      <c r="AD17" s="25">
        <v>84</v>
      </c>
      <c r="AE17" s="30"/>
      <c r="AF17" s="28" t="s">
        <v>75</v>
      </c>
      <c r="AG17" s="29"/>
      <c r="AH17" s="24">
        <f t="shared" si="4"/>
        <v>35</v>
      </c>
      <c r="AI17" s="24"/>
      <c r="AJ17" s="25">
        <v>11</v>
      </c>
      <c r="AK17" s="25"/>
      <c r="AL17" s="25">
        <v>24</v>
      </c>
      <c r="AM17" s="31"/>
    </row>
    <row r="18" spans="1:39" s="13" customFormat="1" ht="18" customHeight="1">
      <c r="A18" s="23" t="s">
        <v>76</v>
      </c>
      <c r="B18" s="24">
        <f t="shared" si="0"/>
        <v>146</v>
      </c>
      <c r="C18" s="24"/>
      <c r="D18" s="25">
        <v>81</v>
      </c>
      <c r="E18" s="25"/>
      <c r="F18" s="26">
        <v>65</v>
      </c>
      <c r="G18" s="27"/>
      <c r="H18" s="28" t="s">
        <v>77</v>
      </c>
      <c r="I18" s="29"/>
      <c r="J18" s="24">
        <f t="shared" si="1"/>
        <v>231</v>
      </c>
      <c r="K18" s="24"/>
      <c r="L18" s="25">
        <v>114</v>
      </c>
      <c r="M18" s="25"/>
      <c r="N18" s="25">
        <v>117</v>
      </c>
      <c r="O18" s="30"/>
      <c r="P18" s="28" t="s">
        <v>78</v>
      </c>
      <c r="Q18" s="29"/>
      <c r="R18" s="24">
        <f t="shared" si="2"/>
        <v>232</v>
      </c>
      <c r="S18" s="24"/>
      <c r="T18" s="25">
        <v>130</v>
      </c>
      <c r="U18" s="25"/>
      <c r="V18" s="25">
        <v>102</v>
      </c>
      <c r="W18" s="30"/>
      <c r="X18" s="28" t="s">
        <v>79</v>
      </c>
      <c r="Y18" s="29"/>
      <c r="Z18" s="24">
        <f t="shared" si="3"/>
        <v>159</v>
      </c>
      <c r="AA18" s="24"/>
      <c r="AB18" s="25">
        <v>74</v>
      </c>
      <c r="AC18" s="25"/>
      <c r="AD18" s="25">
        <v>85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6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116</v>
      </c>
      <c r="C19" s="24"/>
      <c r="D19" s="25">
        <v>56</v>
      </c>
      <c r="E19" s="25"/>
      <c r="F19" s="26">
        <v>60</v>
      </c>
      <c r="G19" s="27"/>
      <c r="H19" s="28" t="s">
        <v>82</v>
      </c>
      <c r="I19" s="29"/>
      <c r="J19" s="24">
        <f t="shared" si="1"/>
        <v>229</v>
      </c>
      <c r="K19" s="24"/>
      <c r="L19" s="25">
        <v>107</v>
      </c>
      <c r="M19" s="25"/>
      <c r="N19" s="25">
        <v>122</v>
      </c>
      <c r="O19" s="30"/>
      <c r="P19" s="28" t="s">
        <v>83</v>
      </c>
      <c r="Q19" s="29"/>
      <c r="R19" s="24">
        <f t="shared" si="2"/>
        <v>204</v>
      </c>
      <c r="S19" s="24"/>
      <c r="T19" s="25">
        <v>98</v>
      </c>
      <c r="U19" s="25"/>
      <c r="V19" s="25">
        <v>106</v>
      </c>
      <c r="W19" s="30"/>
      <c r="X19" s="28" t="s">
        <v>84</v>
      </c>
      <c r="Y19" s="29"/>
      <c r="Z19" s="24">
        <f t="shared" si="3"/>
        <v>143</v>
      </c>
      <c r="AA19" s="24"/>
      <c r="AB19" s="25">
        <v>72</v>
      </c>
      <c r="AC19" s="25"/>
      <c r="AD19" s="25">
        <v>71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4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114</v>
      </c>
      <c r="C20" s="24"/>
      <c r="D20" s="25">
        <v>63</v>
      </c>
      <c r="E20" s="25"/>
      <c r="F20" s="26">
        <v>51</v>
      </c>
      <c r="G20" s="27"/>
      <c r="H20" s="28" t="s">
        <v>87</v>
      </c>
      <c r="I20" s="29"/>
      <c r="J20" s="24">
        <f t="shared" si="1"/>
        <v>234</v>
      </c>
      <c r="K20" s="24"/>
      <c r="L20" s="25">
        <v>124</v>
      </c>
      <c r="M20" s="25"/>
      <c r="N20" s="25">
        <v>110</v>
      </c>
      <c r="O20" s="30"/>
      <c r="P20" s="28" t="s">
        <v>88</v>
      </c>
      <c r="Q20" s="29"/>
      <c r="R20" s="24">
        <f t="shared" si="2"/>
        <v>213</v>
      </c>
      <c r="S20" s="24"/>
      <c r="T20" s="25">
        <v>110</v>
      </c>
      <c r="U20" s="25"/>
      <c r="V20" s="25">
        <v>103</v>
      </c>
      <c r="W20" s="30"/>
      <c r="X20" s="28" t="s">
        <v>89</v>
      </c>
      <c r="Y20" s="29"/>
      <c r="Z20" s="24">
        <f t="shared" si="3"/>
        <v>100</v>
      </c>
      <c r="AA20" s="24"/>
      <c r="AB20" s="25">
        <v>42</v>
      </c>
      <c r="AC20" s="25"/>
      <c r="AD20" s="25">
        <v>58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1</v>
      </c>
      <c r="AK20" s="25"/>
      <c r="AL20" s="25">
        <v>10</v>
      </c>
      <c r="AM20" s="31"/>
    </row>
    <row r="21" spans="1:39" s="13" customFormat="1" ht="18" customHeight="1">
      <c r="A21" s="23" t="s">
        <v>91</v>
      </c>
      <c r="B21" s="24">
        <f t="shared" si="0"/>
        <v>124</v>
      </c>
      <c r="C21" s="24"/>
      <c r="D21" s="25">
        <v>63</v>
      </c>
      <c r="E21" s="25"/>
      <c r="F21" s="26">
        <v>61</v>
      </c>
      <c r="G21" s="27"/>
      <c r="H21" s="28" t="s">
        <v>92</v>
      </c>
      <c r="I21" s="29"/>
      <c r="J21" s="24">
        <f t="shared" si="1"/>
        <v>214</v>
      </c>
      <c r="K21" s="24"/>
      <c r="L21" s="25">
        <v>108</v>
      </c>
      <c r="M21" s="25"/>
      <c r="N21" s="25">
        <v>106</v>
      </c>
      <c r="O21" s="30"/>
      <c r="P21" s="28" t="s">
        <v>93</v>
      </c>
      <c r="Q21" s="29"/>
      <c r="R21" s="24">
        <f t="shared" si="2"/>
        <v>195</v>
      </c>
      <c r="S21" s="24"/>
      <c r="T21" s="25">
        <v>95</v>
      </c>
      <c r="U21" s="25"/>
      <c r="V21" s="25">
        <v>100</v>
      </c>
      <c r="W21" s="30"/>
      <c r="X21" s="28" t="s">
        <v>94</v>
      </c>
      <c r="Y21" s="29"/>
      <c r="Z21" s="24">
        <f t="shared" si="3"/>
        <v>112</v>
      </c>
      <c r="AA21" s="24"/>
      <c r="AB21" s="25">
        <v>44</v>
      </c>
      <c r="AC21" s="25"/>
      <c r="AD21" s="25">
        <v>68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1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137</v>
      </c>
      <c r="C22" s="24"/>
      <c r="D22" s="25">
        <v>67</v>
      </c>
      <c r="E22" s="25"/>
      <c r="F22" s="26">
        <v>70</v>
      </c>
      <c r="G22" s="27"/>
      <c r="H22" s="28" t="s">
        <v>97</v>
      </c>
      <c r="I22" s="29"/>
      <c r="J22" s="24">
        <f t="shared" si="1"/>
        <v>242</v>
      </c>
      <c r="K22" s="24"/>
      <c r="L22" s="25">
        <v>127</v>
      </c>
      <c r="M22" s="25"/>
      <c r="N22" s="25">
        <v>115</v>
      </c>
      <c r="O22" s="30"/>
      <c r="P22" s="28" t="s">
        <v>98</v>
      </c>
      <c r="Q22" s="29"/>
      <c r="R22" s="24">
        <f t="shared" si="2"/>
        <v>169</v>
      </c>
      <c r="S22" s="24"/>
      <c r="T22" s="25">
        <v>81</v>
      </c>
      <c r="U22" s="25"/>
      <c r="V22" s="25">
        <v>88</v>
      </c>
      <c r="W22" s="30"/>
      <c r="X22" s="28" t="s">
        <v>99</v>
      </c>
      <c r="Y22" s="29"/>
      <c r="Z22" s="24">
        <f t="shared" si="3"/>
        <v>140</v>
      </c>
      <c r="AA22" s="24"/>
      <c r="AB22" s="25">
        <v>60</v>
      </c>
      <c r="AC22" s="25"/>
      <c r="AD22" s="25">
        <v>80</v>
      </c>
      <c r="AE22" s="30"/>
      <c r="AF22" s="28" t="s">
        <v>100</v>
      </c>
      <c r="AG22" s="29"/>
      <c r="AH22" s="24">
        <f t="shared" si="4"/>
        <v>9</v>
      </c>
      <c r="AI22" s="24"/>
      <c r="AJ22" s="25">
        <v>2</v>
      </c>
      <c r="AK22" s="25"/>
      <c r="AL22" s="25">
        <v>7</v>
      </c>
      <c r="AM22" s="31"/>
    </row>
    <row r="23" spans="1:39" s="13" customFormat="1" ht="18" customHeight="1">
      <c r="A23" s="32" t="s">
        <v>101</v>
      </c>
      <c r="B23" s="33">
        <f t="shared" si="0"/>
        <v>137</v>
      </c>
      <c r="C23" s="33"/>
      <c r="D23" s="34">
        <v>62</v>
      </c>
      <c r="E23" s="34"/>
      <c r="F23" s="35">
        <v>75</v>
      </c>
      <c r="G23" s="36"/>
      <c r="H23" s="37" t="s">
        <v>102</v>
      </c>
      <c r="I23" s="38"/>
      <c r="J23" s="33">
        <f t="shared" si="1"/>
        <v>202</v>
      </c>
      <c r="K23" s="33"/>
      <c r="L23" s="34">
        <v>100</v>
      </c>
      <c r="M23" s="34"/>
      <c r="N23" s="34">
        <v>102</v>
      </c>
      <c r="O23" s="39"/>
      <c r="P23" s="37" t="s">
        <v>103</v>
      </c>
      <c r="Q23" s="38"/>
      <c r="R23" s="33">
        <f t="shared" si="2"/>
        <v>174</v>
      </c>
      <c r="S23" s="33"/>
      <c r="T23" s="34">
        <v>80</v>
      </c>
      <c r="U23" s="34"/>
      <c r="V23" s="34">
        <v>94</v>
      </c>
      <c r="W23" s="39"/>
      <c r="X23" s="37" t="s">
        <v>104</v>
      </c>
      <c r="Y23" s="38"/>
      <c r="Z23" s="33">
        <f t="shared" si="3"/>
        <v>112</v>
      </c>
      <c r="AA23" s="33"/>
      <c r="AB23" s="34">
        <v>45</v>
      </c>
      <c r="AC23" s="34"/>
      <c r="AD23" s="34">
        <v>67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1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11</v>
      </c>
      <c r="AI24" s="33"/>
      <c r="AJ24" s="36">
        <v>0</v>
      </c>
      <c r="AK24" s="47"/>
      <c r="AL24" s="36">
        <v>11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898</v>
      </c>
      <c r="D27" s="62"/>
      <c r="E27" s="63">
        <f>SUM(E28:F29)</f>
        <v>836</v>
      </c>
      <c r="F27" s="62"/>
      <c r="G27" s="63">
        <f>SUM(G28:H29)</f>
        <v>417</v>
      </c>
      <c r="H27" s="62"/>
      <c r="I27" s="63">
        <f>SUM(I28:J29)</f>
        <v>354</v>
      </c>
      <c r="J27" s="62"/>
      <c r="K27" s="63">
        <f>SUM(K28:L29)</f>
        <v>274</v>
      </c>
      <c r="L27" s="62"/>
      <c r="M27" s="63">
        <f>SUM(M28:N29)</f>
        <v>1909</v>
      </c>
      <c r="N27" s="62"/>
      <c r="O27" s="63">
        <f>SUM(O28:P29)</f>
        <v>2267</v>
      </c>
      <c r="P27" s="62"/>
      <c r="Q27" s="63">
        <f>SUM(Q28:R29)</f>
        <v>2434</v>
      </c>
      <c r="R27" s="62"/>
      <c r="S27" s="63">
        <f>SUM(S28:T29)</f>
        <v>2121</v>
      </c>
      <c r="T27" s="62"/>
      <c r="U27" s="63">
        <f>SUM(U28:V29)</f>
        <v>674</v>
      </c>
      <c r="V27" s="62"/>
      <c r="W27" s="63">
        <f>SUM(W28:X29)</f>
        <v>689</v>
      </c>
      <c r="X27" s="62"/>
      <c r="Y27" s="63">
        <f>SUM(Y28:Z29)</f>
        <v>760</v>
      </c>
      <c r="Z27" s="62"/>
      <c r="AA27" s="63">
        <f>SUM(AA28:AB29)</f>
        <v>607</v>
      </c>
      <c r="AB27" s="62"/>
      <c r="AC27" s="63">
        <f>SUM(AC28:AD29)</f>
        <v>833</v>
      </c>
      <c r="AD27" s="62"/>
      <c r="AE27" s="63">
        <f>SUM(AE28:AF29)</f>
        <v>211</v>
      </c>
      <c r="AF27" s="62"/>
      <c r="AG27" s="63">
        <f>SUM(AG28:AH29)</f>
        <v>11</v>
      </c>
      <c r="AH27" s="62"/>
      <c r="AI27" s="64">
        <f>SUM(C27:AH27)</f>
        <v>15295</v>
      </c>
      <c r="AJ27" s="65"/>
      <c r="AK27" s="66">
        <v>7622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452</v>
      </c>
      <c r="D28" s="71"/>
      <c r="E28" s="72">
        <f>SUM(D10:E15)</f>
        <v>423</v>
      </c>
      <c r="F28" s="71"/>
      <c r="G28" s="72">
        <f>SUM(D16:E18)</f>
        <v>234</v>
      </c>
      <c r="H28" s="71"/>
      <c r="I28" s="72">
        <f>SUM(D19:E21)</f>
        <v>182</v>
      </c>
      <c r="J28" s="71"/>
      <c r="K28" s="72">
        <f>SUM(D22:E23)</f>
        <v>129</v>
      </c>
      <c r="L28" s="71"/>
      <c r="M28" s="72">
        <f>SUM(L4:M13)</f>
        <v>907</v>
      </c>
      <c r="N28" s="71"/>
      <c r="O28" s="72">
        <f>SUM(L14:M23)</f>
        <v>1134</v>
      </c>
      <c r="P28" s="71"/>
      <c r="Q28" s="72">
        <f>SUM(T4:U13)</f>
        <v>1215</v>
      </c>
      <c r="R28" s="71"/>
      <c r="S28" s="72">
        <f>SUM(T14:U23)</f>
        <v>1045</v>
      </c>
      <c r="T28" s="71"/>
      <c r="U28" s="72">
        <f>SUM(AB4:AC8)</f>
        <v>357</v>
      </c>
      <c r="V28" s="71"/>
      <c r="W28" s="72">
        <f>SUM(AB9:AC13)</f>
        <v>333</v>
      </c>
      <c r="X28" s="71"/>
      <c r="Y28" s="72">
        <f>SUM(AB14:AC18)</f>
        <v>371</v>
      </c>
      <c r="Z28" s="71"/>
      <c r="AA28" s="72">
        <f>SUM(AB19:AC23)</f>
        <v>263</v>
      </c>
      <c r="AB28" s="71"/>
      <c r="AC28" s="72">
        <f>SUM(AJ4:AK13)</f>
        <v>315</v>
      </c>
      <c r="AD28" s="71"/>
      <c r="AE28" s="72">
        <f>SUM(AJ14:AK23)</f>
        <v>64</v>
      </c>
      <c r="AF28" s="71"/>
      <c r="AG28" s="72">
        <f>AJ24</f>
        <v>0</v>
      </c>
      <c r="AH28" s="71"/>
      <c r="AI28" s="73">
        <f>SUM(C28:AH28)</f>
        <v>7424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446</v>
      </c>
      <c r="D29" s="78"/>
      <c r="E29" s="79">
        <f>SUM(F10:G15)</f>
        <v>413</v>
      </c>
      <c r="F29" s="78"/>
      <c r="G29" s="79">
        <f>SUM(F16:G18)</f>
        <v>183</v>
      </c>
      <c r="H29" s="78"/>
      <c r="I29" s="79">
        <f>SUM(F19:G21)</f>
        <v>172</v>
      </c>
      <c r="J29" s="78"/>
      <c r="K29" s="79">
        <f>SUM(F22:G23)</f>
        <v>145</v>
      </c>
      <c r="L29" s="78"/>
      <c r="M29" s="79">
        <f>SUM(N4:O13)</f>
        <v>1002</v>
      </c>
      <c r="N29" s="78"/>
      <c r="O29" s="79">
        <f>SUM(N14:O23)</f>
        <v>1133</v>
      </c>
      <c r="P29" s="78"/>
      <c r="Q29" s="79">
        <f>SUM(V4:W13)</f>
        <v>1219</v>
      </c>
      <c r="R29" s="78"/>
      <c r="S29" s="79">
        <f>SUM(V14:W23)</f>
        <v>1076</v>
      </c>
      <c r="T29" s="78"/>
      <c r="U29" s="79">
        <f>SUM(AD4:AE8)</f>
        <v>317</v>
      </c>
      <c r="V29" s="78"/>
      <c r="W29" s="79">
        <f>SUM(AD9:AE13)</f>
        <v>356</v>
      </c>
      <c r="X29" s="78"/>
      <c r="Y29" s="79">
        <f>SUM(AD14:AE18)</f>
        <v>389</v>
      </c>
      <c r="Z29" s="78"/>
      <c r="AA29" s="79">
        <f>SUM(AD19:AE23)</f>
        <v>344</v>
      </c>
      <c r="AB29" s="78"/>
      <c r="AC29" s="79">
        <f>SUM(AL4:AM13)</f>
        <v>518</v>
      </c>
      <c r="AD29" s="78"/>
      <c r="AE29" s="79">
        <f>SUM(AL14:AM23)</f>
        <v>147</v>
      </c>
      <c r="AF29" s="78"/>
      <c r="AG29" s="79">
        <f>AL24</f>
        <v>11</v>
      </c>
      <c r="AH29" s="78"/>
      <c r="AI29" s="80">
        <f>SUM(C29:AH29)</f>
        <v>7871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2151</v>
      </c>
      <c r="D31" s="92"/>
      <c r="E31" s="92"/>
      <c r="F31" s="93">
        <f>C31/AI27</f>
        <v>0.14063419418110493</v>
      </c>
      <c r="G31" s="93"/>
      <c r="H31" s="94"/>
      <c r="I31" s="95">
        <f>SUM(I27:V27)</f>
        <v>10033</v>
      </c>
      <c r="J31" s="96"/>
      <c r="K31" s="96"/>
      <c r="L31" s="96"/>
      <c r="M31" s="96"/>
      <c r="N31" s="96"/>
      <c r="O31" s="96"/>
      <c r="P31" s="97">
        <f>I31/AI27</f>
        <v>0.6559660019614253</v>
      </c>
      <c r="Q31" s="97"/>
      <c r="R31" s="97"/>
      <c r="S31" s="97"/>
      <c r="T31" s="97"/>
      <c r="U31" s="97"/>
      <c r="V31" s="98"/>
      <c r="W31" s="95">
        <f>SUM(W27:AH27)</f>
        <v>3111</v>
      </c>
      <c r="X31" s="99"/>
      <c r="Y31" s="99"/>
      <c r="Z31" s="99"/>
      <c r="AA31" s="99"/>
      <c r="AB31" s="99"/>
      <c r="AC31" s="97">
        <f>W31/AI27</f>
        <v>0.20339980385746975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159</v>
      </c>
      <c r="C4" s="15"/>
      <c r="D4" s="16">
        <v>67</v>
      </c>
      <c r="E4" s="16"/>
      <c r="F4" s="17">
        <v>92</v>
      </c>
      <c r="G4" s="18"/>
      <c r="H4" s="19" t="s">
        <v>7</v>
      </c>
      <c r="I4" s="20"/>
      <c r="J4" s="15">
        <f aca="true" t="shared" si="1" ref="J4:J23">SUM(L4:N4)</f>
        <v>165</v>
      </c>
      <c r="K4" s="15"/>
      <c r="L4" s="16">
        <v>93</v>
      </c>
      <c r="M4" s="16"/>
      <c r="N4" s="16">
        <v>72</v>
      </c>
      <c r="O4" s="21"/>
      <c r="P4" s="19" t="s">
        <v>8</v>
      </c>
      <c r="Q4" s="20"/>
      <c r="R4" s="15">
        <f aca="true" t="shared" si="2" ref="R4:R23">SUM(T4:V4)</f>
        <v>209</v>
      </c>
      <c r="S4" s="15"/>
      <c r="T4" s="16">
        <v>107</v>
      </c>
      <c r="U4" s="16"/>
      <c r="V4" s="16">
        <v>102</v>
      </c>
      <c r="W4" s="21"/>
      <c r="X4" s="19" t="s">
        <v>9</v>
      </c>
      <c r="Y4" s="20"/>
      <c r="Z4" s="15">
        <f aca="true" t="shared" si="3" ref="Z4:Z23">SUM(AB4:AD4)</f>
        <v>191</v>
      </c>
      <c r="AA4" s="15"/>
      <c r="AB4" s="16">
        <v>99</v>
      </c>
      <c r="AC4" s="16"/>
      <c r="AD4" s="16">
        <v>92</v>
      </c>
      <c r="AE4" s="21"/>
      <c r="AF4" s="19" t="s">
        <v>10</v>
      </c>
      <c r="AG4" s="20"/>
      <c r="AH4" s="15">
        <f aca="true" t="shared" si="4" ref="AH4:AH24">SUM(AJ4:AL4)</f>
        <v>123</v>
      </c>
      <c r="AI4" s="15"/>
      <c r="AJ4" s="16">
        <v>61</v>
      </c>
      <c r="AK4" s="16"/>
      <c r="AL4" s="16">
        <v>62</v>
      </c>
      <c r="AM4" s="22"/>
    </row>
    <row r="5" spans="1:39" s="13" customFormat="1" ht="18" customHeight="1">
      <c r="A5" s="23" t="s">
        <v>11</v>
      </c>
      <c r="B5" s="24">
        <f t="shared" si="0"/>
        <v>135</v>
      </c>
      <c r="C5" s="24"/>
      <c r="D5" s="25">
        <v>67</v>
      </c>
      <c r="E5" s="25"/>
      <c r="F5" s="26">
        <v>68</v>
      </c>
      <c r="G5" s="27"/>
      <c r="H5" s="28" t="s">
        <v>12</v>
      </c>
      <c r="I5" s="29"/>
      <c r="J5" s="24">
        <f t="shared" si="1"/>
        <v>186</v>
      </c>
      <c r="K5" s="24"/>
      <c r="L5" s="25">
        <v>99</v>
      </c>
      <c r="M5" s="25"/>
      <c r="N5" s="25">
        <v>87</v>
      </c>
      <c r="O5" s="30"/>
      <c r="P5" s="28" t="s">
        <v>13</v>
      </c>
      <c r="Q5" s="29"/>
      <c r="R5" s="24">
        <f t="shared" si="2"/>
        <v>233</v>
      </c>
      <c r="S5" s="24"/>
      <c r="T5" s="25">
        <v>110</v>
      </c>
      <c r="U5" s="25"/>
      <c r="V5" s="25">
        <v>123</v>
      </c>
      <c r="W5" s="30"/>
      <c r="X5" s="28" t="s">
        <v>14</v>
      </c>
      <c r="Y5" s="29"/>
      <c r="Z5" s="24">
        <f t="shared" si="3"/>
        <v>145</v>
      </c>
      <c r="AA5" s="24"/>
      <c r="AB5" s="25">
        <v>67</v>
      </c>
      <c r="AC5" s="25"/>
      <c r="AD5" s="25">
        <v>78</v>
      </c>
      <c r="AE5" s="30"/>
      <c r="AF5" s="28" t="s">
        <v>15</v>
      </c>
      <c r="AG5" s="29"/>
      <c r="AH5" s="24">
        <f t="shared" si="4"/>
        <v>103</v>
      </c>
      <c r="AI5" s="24"/>
      <c r="AJ5" s="25">
        <v>51</v>
      </c>
      <c r="AK5" s="25"/>
      <c r="AL5" s="25">
        <v>52</v>
      </c>
      <c r="AM5" s="31"/>
    </row>
    <row r="6" spans="1:39" s="13" customFormat="1" ht="18" customHeight="1">
      <c r="A6" s="23" t="s">
        <v>16</v>
      </c>
      <c r="B6" s="24">
        <f t="shared" si="0"/>
        <v>122</v>
      </c>
      <c r="C6" s="24"/>
      <c r="D6" s="25">
        <v>67</v>
      </c>
      <c r="E6" s="25"/>
      <c r="F6" s="26">
        <v>55</v>
      </c>
      <c r="G6" s="27"/>
      <c r="H6" s="28" t="s">
        <v>17</v>
      </c>
      <c r="I6" s="29"/>
      <c r="J6" s="24">
        <f t="shared" si="1"/>
        <v>170</v>
      </c>
      <c r="K6" s="24"/>
      <c r="L6" s="25">
        <v>87</v>
      </c>
      <c r="M6" s="25"/>
      <c r="N6" s="25">
        <v>83</v>
      </c>
      <c r="O6" s="30"/>
      <c r="P6" s="28" t="s">
        <v>18</v>
      </c>
      <c r="Q6" s="29"/>
      <c r="R6" s="24">
        <f t="shared" si="2"/>
        <v>194</v>
      </c>
      <c r="S6" s="24"/>
      <c r="T6" s="25">
        <v>108</v>
      </c>
      <c r="U6" s="25"/>
      <c r="V6" s="25">
        <v>86</v>
      </c>
      <c r="W6" s="30"/>
      <c r="X6" s="28" t="s">
        <v>19</v>
      </c>
      <c r="Y6" s="29"/>
      <c r="Z6" s="24">
        <f t="shared" si="3"/>
        <v>150</v>
      </c>
      <c r="AA6" s="24"/>
      <c r="AB6" s="25">
        <v>87</v>
      </c>
      <c r="AC6" s="25"/>
      <c r="AD6" s="25">
        <v>63</v>
      </c>
      <c r="AE6" s="30"/>
      <c r="AF6" s="28" t="s">
        <v>20</v>
      </c>
      <c r="AG6" s="29"/>
      <c r="AH6" s="24">
        <f t="shared" si="4"/>
        <v>87</v>
      </c>
      <c r="AI6" s="24"/>
      <c r="AJ6" s="25">
        <v>32</v>
      </c>
      <c r="AK6" s="25"/>
      <c r="AL6" s="25">
        <v>55</v>
      </c>
      <c r="AM6" s="31"/>
    </row>
    <row r="7" spans="1:39" s="13" customFormat="1" ht="18" customHeight="1">
      <c r="A7" s="23" t="s">
        <v>21</v>
      </c>
      <c r="B7" s="24">
        <f t="shared" si="0"/>
        <v>149</v>
      </c>
      <c r="C7" s="24"/>
      <c r="D7" s="25">
        <v>76</v>
      </c>
      <c r="E7" s="25"/>
      <c r="F7" s="26">
        <v>73</v>
      </c>
      <c r="G7" s="27"/>
      <c r="H7" s="28" t="s">
        <v>22</v>
      </c>
      <c r="I7" s="29"/>
      <c r="J7" s="24">
        <f t="shared" si="1"/>
        <v>213</v>
      </c>
      <c r="K7" s="24"/>
      <c r="L7" s="25">
        <v>113</v>
      </c>
      <c r="M7" s="25"/>
      <c r="N7" s="25">
        <v>100</v>
      </c>
      <c r="O7" s="30"/>
      <c r="P7" s="28" t="s">
        <v>23</v>
      </c>
      <c r="Q7" s="29"/>
      <c r="R7" s="24">
        <f t="shared" si="2"/>
        <v>220</v>
      </c>
      <c r="S7" s="24"/>
      <c r="T7" s="25">
        <v>114</v>
      </c>
      <c r="U7" s="25"/>
      <c r="V7" s="25">
        <v>106</v>
      </c>
      <c r="W7" s="30"/>
      <c r="X7" s="28" t="s">
        <v>24</v>
      </c>
      <c r="Y7" s="29"/>
      <c r="Z7" s="24">
        <f t="shared" si="3"/>
        <v>159</v>
      </c>
      <c r="AA7" s="24"/>
      <c r="AB7" s="25">
        <v>72</v>
      </c>
      <c r="AC7" s="25"/>
      <c r="AD7" s="25">
        <v>87</v>
      </c>
      <c r="AE7" s="30"/>
      <c r="AF7" s="28" t="s">
        <v>25</v>
      </c>
      <c r="AG7" s="29"/>
      <c r="AH7" s="24">
        <f t="shared" si="4"/>
        <v>75</v>
      </c>
      <c r="AI7" s="24"/>
      <c r="AJ7" s="25">
        <v>41</v>
      </c>
      <c r="AK7" s="25"/>
      <c r="AL7" s="25">
        <v>34</v>
      </c>
      <c r="AM7" s="31"/>
    </row>
    <row r="8" spans="1:39" s="13" customFormat="1" ht="18" customHeight="1">
      <c r="A8" s="23" t="s">
        <v>26</v>
      </c>
      <c r="B8" s="24">
        <f t="shared" si="0"/>
        <v>145</v>
      </c>
      <c r="C8" s="24"/>
      <c r="D8" s="25">
        <v>67</v>
      </c>
      <c r="E8" s="25"/>
      <c r="F8" s="26">
        <v>78</v>
      </c>
      <c r="G8" s="27"/>
      <c r="H8" s="28" t="s">
        <v>27</v>
      </c>
      <c r="I8" s="29"/>
      <c r="J8" s="24">
        <f t="shared" si="1"/>
        <v>206</v>
      </c>
      <c r="K8" s="24"/>
      <c r="L8" s="25">
        <v>104</v>
      </c>
      <c r="M8" s="25"/>
      <c r="N8" s="25">
        <v>102</v>
      </c>
      <c r="O8" s="30"/>
      <c r="P8" s="28" t="s">
        <v>28</v>
      </c>
      <c r="Q8" s="29"/>
      <c r="R8" s="24">
        <f t="shared" si="2"/>
        <v>211</v>
      </c>
      <c r="S8" s="24"/>
      <c r="T8" s="25">
        <v>107</v>
      </c>
      <c r="U8" s="25"/>
      <c r="V8" s="25">
        <v>104</v>
      </c>
      <c r="W8" s="30"/>
      <c r="X8" s="28" t="s">
        <v>29</v>
      </c>
      <c r="Y8" s="29"/>
      <c r="Z8" s="24">
        <f t="shared" si="3"/>
        <v>143</v>
      </c>
      <c r="AA8" s="24"/>
      <c r="AB8" s="25">
        <v>65</v>
      </c>
      <c r="AC8" s="25"/>
      <c r="AD8" s="25">
        <v>78</v>
      </c>
      <c r="AE8" s="30"/>
      <c r="AF8" s="28" t="s">
        <v>30</v>
      </c>
      <c r="AG8" s="29"/>
      <c r="AH8" s="24">
        <f t="shared" si="4"/>
        <v>63</v>
      </c>
      <c r="AI8" s="24"/>
      <c r="AJ8" s="25">
        <v>27</v>
      </c>
      <c r="AK8" s="25"/>
      <c r="AL8" s="25">
        <v>36</v>
      </c>
      <c r="AM8" s="31"/>
    </row>
    <row r="9" spans="1:39" s="13" customFormat="1" ht="18" customHeight="1">
      <c r="A9" s="23" t="s">
        <v>31</v>
      </c>
      <c r="B9" s="24">
        <f t="shared" si="0"/>
        <v>131</v>
      </c>
      <c r="C9" s="24"/>
      <c r="D9" s="25">
        <v>65</v>
      </c>
      <c r="E9" s="25"/>
      <c r="F9" s="26">
        <v>66</v>
      </c>
      <c r="G9" s="27"/>
      <c r="H9" s="28" t="s">
        <v>32</v>
      </c>
      <c r="I9" s="29"/>
      <c r="J9" s="24">
        <f t="shared" si="1"/>
        <v>200</v>
      </c>
      <c r="K9" s="24"/>
      <c r="L9" s="25">
        <v>100</v>
      </c>
      <c r="M9" s="25"/>
      <c r="N9" s="25">
        <v>100</v>
      </c>
      <c r="O9" s="30"/>
      <c r="P9" s="28" t="s">
        <v>33</v>
      </c>
      <c r="Q9" s="29"/>
      <c r="R9" s="24">
        <f t="shared" si="2"/>
        <v>227</v>
      </c>
      <c r="S9" s="24"/>
      <c r="T9" s="25">
        <v>111</v>
      </c>
      <c r="U9" s="25"/>
      <c r="V9" s="25">
        <v>116</v>
      </c>
      <c r="W9" s="30"/>
      <c r="X9" s="28" t="s">
        <v>34</v>
      </c>
      <c r="Y9" s="29"/>
      <c r="Z9" s="24">
        <f t="shared" si="3"/>
        <v>144</v>
      </c>
      <c r="AA9" s="24"/>
      <c r="AB9" s="25">
        <v>68</v>
      </c>
      <c r="AC9" s="25"/>
      <c r="AD9" s="25">
        <v>76</v>
      </c>
      <c r="AE9" s="30"/>
      <c r="AF9" s="28" t="s">
        <v>35</v>
      </c>
      <c r="AG9" s="29"/>
      <c r="AH9" s="24">
        <f t="shared" si="4"/>
        <v>72</v>
      </c>
      <c r="AI9" s="24"/>
      <c r="AJ9" s="25">
        <v>27</v>
      </c>
      <c r="AK9" s="25"/>
      <c r="AL9" s="25">
        <v>45</v>
      </c>
      <c r="AM9" s="31"/>
    </row>
    <row r="10" spans="1:39" s="13" customFormat="1" ht="18" customHeight="1">
      <c r="A10" s="23" t="s">
        <v>36</v>
      </c>
      <c r="B10" s="24">
        <f t="shared" si="0"/>
        <v>144</v>
      </c>
      <c r="C10" s="24"/>
      <c r="D10" s="25">
        <v>70</v>
      </c>
      <c r="E10" s="25"/>
      <c r="F10" s="26">
        <v>74</v>
      </c>
      <c r="G10" s="27"/>
      <c r="H10" s="28" t="s">
        <v>37</v>
      </c>
      <c r="I10" s="29"/>
      <c r="J10" s="24">
        <f t="shared" si="1"/>
        <v>255</v>
      </c>
      <c r="K10" s="24"/>
      <c r="L10" s="25">
        <v>103</v>
      </c>
      <c r="M10" s="25"/>
      <c r="N10" s="25">
        <v>152</v>
      </c>
      <c r="O10" s="30"/>
      <c r="P10" s="28" t="s">
        <v>38</v>
      </c>
      <c r="Q10" s="29"/>
      <c r="R10" s="24">
        <f t="shared" si="2"/>
        <v>197</v>
      </c>
      <c r="S10" s="24"/>
      <c r="T10" s="25">
        <v>88</v>
      </c>
      <c r="U10" s="25"/>
      <c r="V10" s="25">
        <v>109</v>
      </c>
      <c r="W10" s="30"/>
      <c r="X10" s="28" t="s">
        <v>39</v>
      </c>
      <c r="Y10" s="29"/>
      <c r="Z10" s="24">
        <f t="shared" si="3"/>
        <v>127</v>
      </c>
      <c r="AA10" s="24"/>
      <c r="AB10" s="25">
        <v>62</v>
      </c>
      <c r="AC10" s="25"/>
      <c r="AD10" s="25">
        <v>65</v>
      </c>
      <c r="AE10" s="30"/>
      <c r="AF10" s="28" t="s">
        <v>40</v>
      </c>
      <c r="AG10" s="29"/>
      <c r="AH10" s="24">
        <f t="shared" si="4"/>
        <v>61</v>
      </c>
      <c r="AI10" s="24"/>
      <c r="AJ10" s="25">
        <v>17</v>
      </c>
      <c r="AK10" s="25"/>
      <c r="AL10" s="25">
        <v>44</v>
      </c>
      <c r="AM10" s="31"/>
    </row>
    <row r="11" spans="1:39" s="13" customFormat="1" ht="18" customHeight="1">
      <c r="A11" s="23" t="s">
        <v>41</v>
      </c>
      <c r="B11" s="24">
        <f t="shared" si="0"/>
        <v>149</v>
      </c>
      <c r="C11" s="24"/>
      <c r="D11" s="25">
        <v>77</v>
      </c>
      <c r="E11" s="25"/>
      <c r="F11" s="26">
        <v>72</v>
      </c>
      <c r="G11" s="27"/>
      <c r="H11" s="28" t="s">
        <v>42</v>
      </c>
      <c r="I11" s="29"/>
      <c r="J11" s="24">
        <f t="shared" si="1"/>
        <v>222</v>
      </c>
      <c r="K11" s="24"/>
      <c r="L11" s="25">
        <v>104</v>
      </c>
      <c r="M11" s="25"/>
      <c r="N11" s="25">
        <v>118</v>
      </c>
      <c r="O11" s="30"/>
      <c r="P11" s="28" t="s">
        <v>43</v>
      </c>
      <c r="Q11" s="29"/>
      <c r="R11" s="24">
        <f t="shared" si="2"/>
        <v>247</v>
      </c>
      <c r="S11" s="24"/>
      <c r="T11" s="25">
        <v>127</v>
      </c>
      <c r="U11" s="25"/>
      <c r="V11" s="25">
        <v>120</v>
      </c>
      <c r="W11" s="30"/>
      <c r="X11" s="28" t="s">
        <v>44</v>
      </c>
      <c r="Y11" s="29"/>
      <c r="Z11" s="24">
        <f t="shared" si="3"/>
        <v>115</v>
      </c>
      <c r="AA11" s="24"/>
      <c r="AB11" s="25">
        <v>57</v>
      </c>
      <c r="AC11" s="25"/>
      <c r="AD11" s="25">
        <v>58</v>
      </c>
      <c r="AE11" s="30"/>
      <c r="AF11" s="28" t="s">
        <v>45</v>
      </c>
      <c r="AG11" s="29"/>
      <c r="AH11" s="24">
        <f t="shared" si="4"/>
        <v>57</v>
      </c>
      <c r="AI11" s="24"/>
      <c r="AJ11" s="25">
        <v>16</v>
      </c>
      <c r="AK11" s="25"/>
      <c r="AL11" s="25">
        <v>41</v>
      </c>
      <c r="AM11" s="31"/>
    </row>
    <row r="12" spans="1:39" s="13" customFormat="1" ht="18" customHeight="1">
      <c r="A12" s="23" t="s">
        <v>46</v>
      </c>
      <c r="B12" s="24">
        <f t="shared" si="0"/>
        <v>132</v>
      </c>
      <c r="C12" s="24"/>
      <c r="D12" s="25">
        <v>66</v>
      </c>
      <c r="E12" s="25"/>
      <c r="F12" s="26">
        <v>66</v>
      </c>
      <c r="G12" s="27"/>
      <c r="H12" s="28" t="s">
        <v>47</v>
      </c>
      <c r="I12" s="29"/>
      <c r="J12" s="24">
        <f t="shared" si="1"/>
        <v>240</v>
      </c>
      <c r="K12" s="24"/>
      <c r="L12" s="25">
        <v>128</v>
      </c>
      <c r="M12" s="25"/>
      <c r="N12" s="25">
        <v>112</v>
      </c>
      <c r="O12" s="30"/>
      <c r="P12" s="28" t="s">
        <v>48</v>
      </c>
      <c r="Q12" s="29"/>
      <c r="R12" s="24">
        <f t="shared" si="2"/>
        <v>236</v>
      </c>
      <c r="S12" s="24"/>
      <c r="T12" s="25">
        <v>118</v>
      </c>
      <c r="U12" s="25"/>
      <c r="V12" s="25">
        <v>118</v>
      </c>
      <c r="W12" s="30"/>
      <c r="X12" s="28" t="s">
        <v>49</v>
      </c>
      <c r="Y12" s="29"/>
      <c r="Z12" s="24">
        <f t="shared" si="3"/>
        <v>138</v>
      </c>
      <c r="AA12" s="24"/>
      <c r="AB12" s="25">
        <v>67</v>
      </c>
      <c r="AC12" s="25"/>
      <c r="AD12" s="25">
        <v>71</v>
      </c>
      <c r="AE12" s="30"/>
      <c r="AF12" s="28" t="s">
        <v>50</v>
      </c>
      <c r="AG12" s="29"/>
      <c r="AH12" s="24">
        <f t="shared" si="4"/>
        <v>41</v>
      </c>
      <c r="AI12" s="24"/>
      <c r="AJ12" s="25">
        <v>11</v>
      </c>
      <c r="AK12" s="25"/>
      <c r="AL12" s="25">
        <v>30</v>
      </c>
      <c r="AM12" s="31"/>
    </row>
    <row r="13" spans="1:39" s="13" customFormat="1" ht="18" customHeight="1">
      <c r="A13" s="23" t="s">
        <v>51</v>
      </c>
      <c r="B13" s="24">
        <f t="shared" si="0"/>
        <v>125</v>
      </c>
      <c r="C13" s="24"/>
      <c r="D13" s="25">
        <v>56</v>
      </c>
      <c r="E13" s="25"/>
      <c r="F13" s="26">
        <v>69</v>
      </c>
      <c r="G13" s="27"/>
      <c r="H13" s="28" t="s">
        <v>52</v>
      </c>
      <c r="I13" s="29"/>
      <c r="J13" s="24">
        <f t="shared" si="1"/>
        <v>211</v>
      </c>
      <c r="K13" s="24"/>
      <c r="L13" s="25">
        <v>103</v>
      </c>
      <c r="M13" s="25"/>
      <c r="N13" s="25">
        <v>108</v>
      </c>
      <c r="O13" s="30"/>
      <c r="P13" s="28" t="s">
        <v>53</v>
      </c>
      <c r="Q13" s="29"/>
      <c r="R13" s="24">
        <f t="shared" si="2"/>
        <v>276</v>
      </c>
      <c r="S13" s="24"/>
      <c r="T13" s="25">
        <v>134</v>
      </c>
      <c r="U13" s="25"/>
      <c r="V13" s="25">
        <v>142</v>
      </c>
      <c r="W13" s="30"/>
      <c r="X13" s="28" t="s">
        <v>54</v>
      </c>
      <c r="Y13" s="29"/>
      <c r="Z13" s="24">
        <f t="shared" si="3"/>
        <v>145</v>
      </c>
      <c r="AA13" s="24"/>
      <c r="AB13" s="25">
        <v>70</v>
      </c>
      <c r="AC13" s="25"/>
      <c r="AD13" s="25">
        <v>75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14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144</v>
      </c>
      <c r="C14" s="24"/>
      <c r="D14" s="25">
        <v>74</v>
      </c>
      <c r="E14" s="25"/>
      <c r="F14" s="26">
        <v>70</v>
      </c>
      <c r="G14" s="27"/>
      <c r="H14" s="28" t="s">
        <v>57</v>
      </c>
      <c r="I14" s="29"/>
      <c r="J14" s="24">
        <f t="shared" si="1"/>
        <v>236</v>
      </c>
      <c r="K14" s="24"/>
      <c r="L14" s="25">
        <v>121</v>
      </c>
      <c r="M14" s="25"/>
      <c r="N14" s="25">
        <v>115</v>
      </c>
      <c r="O14" s="30"/>
      <c r="P14" s="28" t="s">
        <v>58</v>
      </c>
      <c r="Q14" s="29"/>
      <c r="R14" s="24">
        <f t="shared" si="2"/>
        <v>240</v>
      </c>
      <c r="S14" s="24"/>
      <c r="T14" s="25">
        <v>121</v>
      </c>
      <c r="U14" s="25"/>
      <c r="V14" s="25">
        <v>119</v>
      </c>
      <c r="W14" s="30"/>
      <c r="X14" s="28" t="s">
        <v>59</v>
      </c>
      <c r="Y14" s="29"/>
      <c r="Z14" s="24">
        <f t="shared" si="3"/>
        <v>158</v>
      </c>
      <c r="AA14" s="24"/>
      <c r="AB14" s="25">
        <v>85</v>
      </c>
      <c r="AC14" s="25"/>
      <c r="AD14" s="25">
        <v>73</v>
      </c>
      <c r="AE14" s="30"/>
      <c r="AF14" s="28" t="s">
        <v>60</v>
      </c>
      <c r="AG14" s="29"/>
      <c r="AH14" s="24">
        <f t="shared" si="4"/>
        <v>43</v>
      </c>
      <c r="AI14" s="24"/>
      <c r="AJ14" s="25">
        <v>10</v>
      </c>
      <c r="AK14" s="25"/>
      <c r="AL14" s="25">
        <v>33</v>
      </c>
      <c r="AM14" s="31"/>
    </row>
    <row r="15" spans="1:39" s="13" customFormat="1" ht="18" customHeight="1">
      <c r="A15" s="23" t="s">
        <v>61</v>
      </c>
      <c r="B15" s="24">
        <f t="shared" si="0"/>
        <v>120</v>
      </c>
      <c r="C15" s="24"/>
      <c r="D15" s="25">
        <v>64</v>
      </c>
      <c r="E15" s="25"/>
      <c r="F15" s="26">
        <v>56</v>
      </c>
      <c r="G15" s="27"/>
      <c r="H15" s="28" t="s">
        <v>62</v>
      </c>
      <c r="I15" s="29"/>
      <c r="J15" s="24">
        <f t="shared" si="1"/>
        <v>194</v>
      </c>
      <c r="K15" s="24"/>
      <c r="L15" s="25">
        <v>96</v>
      </c>
      <c r="M15" s="25"/>
      <c r="N15" s="25">
        <v>98</v>
      </c>
      <c r="O15" s="30"/>
      <c r="P15" s="28" t="s">
        <v>63</v>
      </c>
      <c r="Q15" s="29"/>
      <c r="R15" s="24">
        <f t="shared" si="2"/>
        <v>249</v>
      </c>
      <c r="S15" s="24"/>
      <c r="T15" s="25">
        <v>126</v>
      </c>
      <c r="U15" s="25"/>
      <c r="V15" s="25">
        <v>123</v>
      </c>
      <c r="W15" s="30"/>
      <c r="X15" s="28" t="s">
        <v>64</v>
      </c>
      <c r="Y15" s="29"/>
      <c r="Z15" s="24">
        <f t="shared" si="3"/>
        <v>146</v>
      </c>
      <c r="AA15" s="24"/>
      <c r="AB15" s="25">
        <v>65</v>
      </c>
      <c r="AC15" s="25"/>
      <c r="AD15" s="25">
        <v>81</v>
      </c>
      <c r="AE15" s="30"/>
      <c r="AF15" s="28" t="s">
        <v>65</v>
      </c>
      <c r="AG15" s="29"/>
      <c r="AH15" s="24">
        <f t="shared" si="4"/>
        <v>21</v>
      </c>
      <c r="AI15" s="24"/>
      <c r="AJ15" s="25">
        <v>5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103</v>
      </c>
      <c r="C16" s="24"/>
      <c r="D16" s="25">
        <v>60</v>
      </c>
      <c r="E16" s="25"/>
      <c r="F16" s="26">
        <v>43</v>
      </c>
      <c r="G16" s="27"/>
      <c r="H16" s="28" t="s">
        <v>67</v>
      </c>
      <c r="I16" s="29"/>
      <c r="J16" s="24">
        <f t="shared" si="1"/>
        <v>214</v>
      </c>
      <c r="K16" s="24"/>
      <c r="L16" s="25">
        <v>118</v>
      </c>
      <c r="M16" s="25"/>
      <c r="N16" s="25">
        <v>96</v>
      </c>
      <c r="O16" s="30"/>
      <c r="P16" s="28" t="s">
        <v>68</v>
      </c>
      <c r="Q16" s="29"/>
      <c r="R16" s="24">
        <f t="shared" si="2"/>
        <v>246</v>
      </c>
      <c r="S16" s="24"/>
      <c r="T16" s="25">
        <v>127</v>
      </c>
      <c r="U16" s="25"/>
      <c r="V16" s="25">
        <v>119</v>
      </c>
      <c r="W16" s="30"/>
      <c r="X16" s="28" t="s">
        <v>69</v>
      </c>
      <c r="Y16" s="29"/>
      <c r="Z16" s="24">
        <f t="shared" si="3"/>
        <v>161</v>
      </c>
      <c r="AA16" s="24"/>
      <c r="AB16" s="25">
        <v>75</v>
      </c>
      <c r="AC16" s="25"/>
      <c r="AD16" s="25">
        <v>86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2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125</v>
      </c>
      <c r="C17" s="24"/>
      <c r="D17" s="25">
        <v>66</v>
      </c>
      <c r="E17" s="25"/>
      <c r="F17" s="26">
        <v>59</v>
      </c>
      <c r="G17" s="27"/>
      <c r="H17" s="28" t="s">
        <v>72</v>
      </c>
      <c r="I17" s="29"/>
      <c r="J17" s="24">
        <f t="shared" si="1"/>
        <v>197</v>
      </c>
      <c r="K17" s="24"/>
      <c r="L17" s="25">
        <v>97</v>
      </c>
      <c r="M17" s="25"/>
      <c r="N17" s="25">
        <v>100</v>
      </c>
      <c r="O17" s="30"/>
      <c r="P17" s="28" t="s">
        <v>73</v>
      </c>
      <c r="Q17" s="29"/>
      <c r="R17" s="24">
        <f t="shared" si="2"/>
        <v>244</v>
      </c>
      <c r="S17" s="24"/>
      <c r="T17" s="25">
        <v>110</v>
      </c>
      <c r="U17" s="25"/>
      <c r="V17" s="25">
        <v>134</v>
      </c>
      <c r="W17" s="30"/>
      <c r="X17" s="28" t="s">
        <v>74</v>
      </c>
      <c r="Y17" s="29"/>
      <c r="Z17" s="24">
        <f t="shared" si="3"/>
        <v>184</v>
      </c>
      <c r="AA17" s="24"/>
      <c r="AB17" s="25">
        <v>65</v>
      </c>
      <c r="AC17" s="25"/>
      <c r="AD17" s="25">
        <v>119</v>
      </c>
      <c r="AE17" s="30"/>
      <c r="AF17" s="28" t="s">
        <v>75</v>
      </c>
      <c r="AG17" s="29"/>
      <c r="AH17" s="24">
        <f t="shared" si="4"/>
        <v>26</v>
      </c>
      <c r="AI17" s="24"/>
      <c r="AJ17" s="25">
        <v>6</v>
      </c>
      <c r="AK17" s="25"/>
      <c r="AL17" s="25">
        <v>20</v>
      </c>
      <c r="AM17" s="31"/>
    </row>
    <row r="18" spans="1:39" s="13" customFormat="1" ht="18" customHeight="1">
      <c r="A18" s="23" t="s">
        <v>76</v>
      </c>
      <c r="B18" s="24">
        <f t="shared" si="0"/>
        <v>117</v>
      </c>
      <c r="C18" s="24"/>
      <c r="D18" s="25">
        <v>61</v>
      </c>
      <c r="E18" s="25"/>
      <c r="F18" s="26">
        <v>56</v>
      </c>
      <c r="G18" s="27"/>
      <c r="H18" s="28" t="s">
        <v>77</v>
      </c>
      <c r="I18" s="29"/>
      <c r="J18" s="24">
        <f t="shared" si="1"/>
        <v>232</v>
      </c>
      <c r="K18" s="24"/>
      <c r="L18" s="25">
        <v>117</v>
      </c>
      <c r="M18" s="25"/>
      <c r="N18" s="25">
        <v>115</v>
      </c>
      <c r="O18" s="30"/>
      <c r="P18" s="28" t="s">
        <v>78</v>
      </c>
      <c r="Q18" s="29"/>
      <c r="R18" s="24">
        <f t="shared" si="2"/>
        <v>250</v>
      </c>
      <c r="S18" s="24"/>
      <c r="T18" s="25">
        <v>125</v>
      </c>
      <c r="U18" s="25"/>
      <c r="V18" s="25">
        <v>125</v>
      </c>
      <c r="W18" s="30"/>
      <c r="X18" s="28" t="s">
        <v>79</v>
      </c>
      <c r="Y18" s="29"/>
      <c r="Z18" s="24">
        <f t="shared" si="3"/>
        <v>192</v>
      </c>
      <c r="AA18" s="24"/>
      <c r="AB18" s="25">
        <v>84</v>
      </c>
      <c r="AC18" s="25"/>
      <c r="AD18" s="25">
        <v>108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2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112</v>
      </c>
      <c r="C19" s="24"/>
      <c r="D19" s="25">
        <v>50</v>
      </c>
      <c r="E19" s="25"/>
      <c r="F19" s="26">
        <v>62</v>
      </c>
      <c r="G19" s="27"/>
      <c r="H19" s="28" t="s">
        <v>82</v>
      </c>
      <c r="I19" s="29"/>
      <c r="J19" s="24">
        <f t="shared" si="1"/>
        <v>211</v>
      </c>
      <c r="K19" s="24"/>
      <c r="L19" s="25">
        <v>115</v>
      </c>
      <c r="M19" s="25"/>
      <c r="N19" s="25">
        <v>96</v>
      </c>
      <c r="O19" s="30"/>
      <c r="P19" s="28" t="s">
        <v>83</v>
      </c>
      <c r="Q19" s="29"/>
      <c r="R19" s="24">
        <f t="shared" si="2"/>
        <v>241</v>
      </c>
      <c r="S19" s="24"/>
      <c r="T19" s="25">
        <v>126</v>
      </c>
      <c r="U19" s="25"/>
      <c r="V19" s="25">
        <v>115</v>
      </c>
      <c r="W19" s="30"/>
      <c r="X19" s="28" t="s">
        <v>84</v>
      </c>
      <c r="Y19" s="29"/>
      <c r="Z19" s="24">
        <f t="shared" si="3"/>
        <v>145</v>
      </c>
      <c r="AA19" s="24"/>
      <c r="AB19" s="25">
        <v>62</v>
      </c>
      <c r="AC19" s="25"/>
      <c r="AD19" s="25">
        <v>83</v>
      </c>
      <c r="AE19" s="30"/>
      <c r="AF19" s="28" t="s">
        <v>85</v>
      </c>
      <c r="AG19" s="29"/>
      <c r="AH19" s="24">
        <f t="shared" si="4"/>
        <v>16</v>
      </c>
      <c r="AI19" s="24"/>
      <c r="AJ19" s="25">
        <v>1</v>
      </c>
      <c r="AK19" s="25"/>
      <c r="AL19" s="25">
        <v>15</v>
      </c>
      <c r="AM19" s="31"/>
    </row>
    <row r="20" spans="1:39" s="13" customFormat="1" ht="18" customHeight="1">
      <c r="A20" s="23" t="s">
        <v>86</v>
      </c>
      <c r="B20" s="24">
        <f t="shared" si="0"/>
        <v>115</v>
      </c>
      <c r="C20" s="24"/>
      <c r="D20" s="25">
        <v>68</v>
      </c>
      <c r="E20" s="25"/>
      <c r="F20" s="26">
        <v>47</v>
      </c>
      <c r="G20" s="27"/>
      <c r="H20" s="28" t="s">
        <v>87</v>
      </c>
      <c r="I20" s="29"/>
      <c r="J20" s="24">
        <f t="shared" si="1"/>
        <v>207</v>
      </c>
      <c r="K20" s="24"/>
      <c r="L20" s="25">
        <v>103</v>
      </c>
      <c r="M20" s="25"/>
      <c r="N20" s="25">
        <v>104</v>
      </c>
      <c r="O20" s="30"/>
      <c r="P20" s="28" t="s">
        <v>88</v>
      </c>
      <c r="Q20" s="29"/>
      <c r="R20" s="24">
        <f t="shared" si="2"/>
        <v>230</v>
      </c>
      <c r="S20" s="24"/>
      <c r="T20" s="25">
        <v>124</v>
      </c>
      <c r="U20" s="25"/>
      <c r="V20" s="25">
        <v>106</v>
      </c>
      <c r="W20" s="30"/>
      <c r="X20" s="28" t="s">
        <v>89</v>
      </c>
      <c r="Y20" s="29"/>
      <c r="Z20" s="24">
        <f t="shared" si="3"/>
        <v>108</v>
      </c>
      <c r="AA20" s="24"/>
      <c r="AB20" s="25">
        <v>53</v>
      </c>
      <c r="AC20" s="25"/>
      <c r="AD20" s="25">
        <v>55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3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112</v>
      </c>
      <c r="C21" s="24"/>
      <c r="D21" s="25">
        <v>65</v>
      </c>
      <c r="E21" s="25"/>
      <c r="F21" s="26">
        <v>47</v>
      </c>
      <c r="G21" s="27"/>
      <c r="H21" s="28" t="s">
        <v>92</v>
      </c>
      <c r="I21" s="29"/>
      <c r="J21" s="24">
        <f t="shared" si="1"/>
        <v>198</v>
      </c>
      <c r="K21" s="24"/>
      <c r="L21" s="25">
        <v>92</v>
      </c>
      <c r="M21" s="25"/>
      <c r="N21" s="25">
        <v>106</v>
      </c>
      <c r="O21" s="30"/>
      <c r="P21" s="28" t="s">
        <v>93</v>
      </c>
      <c r="Q21" s="29"/>
      <c r="R21" s="24">
        <f t="shared" si="2"/>
        <v>215</v>
      </c>
      <c r="S21" s="24"/>
      <c r="T21" s="25">
        <v>115</v>
      </c>
      <c r="U21" s="25"/>
      <c r="V21" s="25">
        <v>100</v>
      </c>
      <c r="W21" s="30"/>
      <c r="X21" s="28" t="s">
        <v>94</v>
      </c>
      <c r="Y21" s="29"/>
      <c r="Z21" s="24">
        <f t="shared" si="3"/>
        <v>127</v>
      </c>
      <c r="AA21" s="24"/>
      <c r="AB21" s="25">
        <v>58</v>
      </c>
      <c r="AC21" s="25"/>
      <c r="AD21" s="25">
        <v>69</v>
      </c>
      <c r="AE21" s="30"/>
      <c r="AF21" s="28" t="s">
        <v>95</v>
      </c>
      <c r="AG21" s="29"/>
      <c r="AH21" s="24">
        <f t="shared" si="4"/>
        <v>9</v>
      </c>
      <c r="AI21" s="24"/>
      <c r="AJ21" s="25">
        <v>1</v>
      </c>
      <c r="AK21" s="25"/>
      <c r="AL21" s="25">
        <v>8</v>
      </c>
      <c r="AM21" s="31"/>
    </row>
    <row r="22" spans="1:39" s="13" customFormat="1" ht="18" customHeight="1">
      <c r="A22" s="23" t="s">
        <v>96</v>
      </c>
      <c r="B22" s="24">
        <f t="shared" si="0"/>
        <v>120</v>
      </c>
      <c r="C22" s="24"/>
      <c r="D22" s="25">
        <v>54</v>
      </c>
      <c r="E22" s="25"/>
      <c r="F22" s="26">
        <v>66</v>
      </c>
      <c r="G22" s="27"/>
      <c r="H22" s="28" t="s">
        <v>97</v>
      </c>
      <c r="I22" s="29"/>
      <c r="J22" s="24">
        <f t="shared" si="1"/>
        <v>195</v>
      </c>
      <c r="K22" s="24"/>
      <c r="L22" s="25">
        <v>101</v>
      </c>
      <c r="M22" s="25"/>
      <c r="N22" s="25">
        <v>94</v>
      </c>
      <c r="O22" s="30"/>
      <c r="P22" s="28" t="s">
        <v>98</v>
      </c>
      <c r="Q22" s="29"/>
      <c r="R22" s="24">
        <f t="shared" si="2"/>
        <v>183</v>
      </c>
      <c r="S22" s="24"/>
      <c r="T22" s="25">
        <v>91</v>
      </c>
      <c r="U22" s="25"/>
      <c r="V22" s="25">
        <v>92</v>
      </c>
      <c r="W22" s="30"/>
      <c r="X22" s="28" t="s">
        <v>99</v>
      </c>
      <c r="Y22" s="29"/>
      <c r="Z22" s="24">
        <f t="shared" si="3"/>
        <v>118</v>
      </c>
      <c r="AA22" s="24"/>
      <c r="AB22" s="25">
        <v>52</v>
      </c>
      <c r="AC22" s="25"/>
      <c r="AD22" s="25">
        <v>66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162</v>
      </c>
      <c r="C23" s="33"/>
      <c r="D23" s="34">
        <v>70</v>
      </c>
      <c r="E23" s="34"/>
      <c r="F23" s="35">
        <v>92</v>
      </c>
      <c r="G23" s="36"/>
      <c r="H23" s="37" t="s">
        <v>102</v>
      </c>
      <c r="I23" s="38"/>
      <c r="J23" s="33">
        <f t="shared" si="1"/>
        <v>195</v>
      </c>
      <c r="K23" s="33"/>
      <c r="L23" s="34">
        <v>88</v>
      </c>
      <c r="M23" s="34"/>
      <c r="N23" s="34">
        <v>107</v>
      </c>
      <c r="O23" s="39"/>
      <c r="P23" s="37" t="s">
        <v>103</v>
      </c>
      <c r="Q23" s="38"/>
      <c r="R23" s="33">
        <f t="shared" si="2"/>
        <v>177</v>
      </c>
      <c r="S23" s="33"/>
      <c r="T23" s="34">
        <v>94</v>
      </c>
      <c r="U23" s="34"/>
      <c r="V23" s="34">
        <v>83</v>
      </c>
      <c r="W23" s="39"/>
      <c r="X23" s="37" t="s">
        <v>104</v>
      </c>
      <c r="Y23" s="38"/>
      <c r="Z23" s="33">
        <f t="shared" si="3"/>
        <v>111</v>
      </c>
      <c r="AA23" s="33"/>
      <c r="AB23" s="34">
        <v>50</v>
      </c>
      <c r="AC23" s="34"/>
      <c r="AD23" s="34">
        <v>61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2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841</v>
      </c>
      <c r="D27" s="62"/>
      <c r="E27" s="63">
        <f>SUM(E28:F29)</f>
        <v>814</v>
      </c>
      <c r="F27" s="62"/>
      <c r="G27" s="63">
        <f>SUM(G28:H29)</f>
        <v>345</v>
      </c>
      <c r="H27" s="62"/>
      <c r="I27" s="63">
        <f>SUM(I28:J29)</f>
        <v>339</v>
      </c>
      <c r="J27" s="62"/>
      <c r="K27" s="63">
        <f>SUM(K28:L29)</f>
        <v>282</v>
      </c>
      <c r="L27" s="62"/>
      <c r="M27" s="63">
        <f>SUM(M28:N29)</f>
        <v>2068</v>
      </c>
      <c r="N27" s="62"/>
      <c r="O27" s="63">
        <f>SUM(O28:P29)</f>
        <v>2079</v>
      </c>
      <c r="P27" s="62"/>
      <c r="Q27" s="63">
        <f>SUM(Q28:R29)</f>
        <v>2250</v>
      </c>
      <c r="R27" s="62"/>
      <c r="S27" s="63">
        <f>SUM(S28:T29)</f>
        <v>2275</v>
      </c>
      <c r="T27" s="62"/>
      <c r="U27" s="63">
        <f>SUM(U28:V29)</f>
        <v>788</v>
      </c>
      <c r="V27" s="62"/>
      <c r="W27" s="63">
        <f>SUM(W28:X29)</f>
        <v>669</v>
      </c>
      <c r="X27" s="62"/>
      <c r="Y27" s="63">
        <f>SUM(Y28:Z29)</f>
        <v>841</v>
      </c>
      <c r="Z27" s="62"/>
      <c r="AA27" s="63">
        <f>SUM(AA28:AB29)</f>
        <v>609</v>
      </c>
      <c r="AB27" s="62"/>
      <c r="AC27" s="63">
        <f>SUM(AC28:AD29)</f>
        <v>722</v>
      </c>
      <c r="AD27" s="62"/>
      <c r="AE27" s="63">
        <f>SUM(AE28:AF29)</f>
        <v>161</v>
      </c>
      <c r="AF27" s="62"/>
      <c r="AG27" s="63">
        <f>SUM(AG28:AH29)</f>
        <v>7</v>
      </c>
      <c r="AH27" s="62"/>
      <c r="AI27" s="64">
        <f>SUM(C27:AH27)</f>
        <v>15090</v>
      </c>
      <c r="AJ27" s="65"/>
      <c r="AK27" s="66">
        <v>7248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409</v>
      </c>
      <c r="D28" s="71"/>
      <c r="E28" s="72">
        <f>SUM(D10:E15)</f>
        <v>407</v>
      </c>
      <c r="F28" s="71"/>
      <c r="G28" s="72">
        <f>SUM(D16:E18)</f>
        <v>187</v>
      </c>
      <c r="H28" s="71"/>
      <c r="I28" s="72">
        <f>SUM(D19:E21)</f>
        <v>183</v>
      </c>
      <c r="J28" s="71"/>
      <c r="K28" s="72">
        <f>SUM(D22:E23)</f>
        <v>124</v>
      </c>
      <c r="L28" s="71"/>
      <c r="M28" s="72">
        <f>SUM(L4:M13)</f>
        <v>1034</v>
      </c>
      <c r="N28" s="71"/>
      <c r="O28" s="72">
        <f>SUM(L14:M23)</f>
        <v>1048</v>
      </c>
      <c r="P28" s="71"/>
      <c r="Q28" s="72">
        <f>SUM(T4:U13)</f>
        <v>1124</v>
      </c>
      <c r="R28" s="71"/>
      <c r="S28" s="72">
        <f>SUM(T14:U23)</f>
        <v>1159</v>
      </c>
      <c r="T28" s="71"/>
      <c r="U28" s="72">
        <f>SUM(AB4:AC8)</f>
        <v>390</v>
      </c>
      <c r="V28" s="71"/>
      <c r="W28" s="72">
        <f>SUM(AB9:AC13)</f>
        <v>324</v>
      </c>
      <c r="X28" s="71"/>
      <c r="Y28" s="72">
        <f>SUM(AB14:AC18)</f>
        <v>374</v>
      </c>
      <c r="Z28" s="71"/>
      <c r="AA28" s="72">
        <f>SUM(AB19:AC23)</f>
        <v>275</v>
      </c>
      <c r="AB28" s="71"/>
      <c r="AC28" s="72">
        <f>SUM(AJ4:AK13)</f>
        <v>297</v>
      </c>
      <c r="AD28" s="71"/>
      <c r="AE28" s="72">
        <f>SUM(AJ14:AK23)</f>
        <v>33</v>
      </c>
      <c r="AF28" s="71"/>
      <c r="AG28" s="72">
        <f>AJ24</f>
        <v>0</v>
      </c>
      <c r="AH28" s="71"/>
      <c r="AI28" s="73">
        <f>SUM(C28:AH28)</f>
        <v>7368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432</v>
      </c>
      <c r="D29" s="78"/>
      <c r="E29" s="79">
        <f>SUM(F10:G15)</f>
        <v>407</v>
      </c>
      <c r="F29" s="78"/>
      <c r="G29" s="79">
        <f>SUM(F16:G18)</f>
        <v>158</v>
      </c>
      <c r="H29" s="78"/>
      <c r="I29" s="79">
        <f>SUM(F19:G21)</f>
        <v>156</v>
      </c>
      <c r="J29" s="78"/>
      <c r="K29" s="79">
        <f>SUM(F22:G23)</f>
        <v>158</v>
      </c>
      <c r="L29" s="78"/>
      <c r="M29" s="79">
        <f>SUM(N4:O13)</f>
        <v>1034</v>
      </c>
      <c r="N29" s="78"/>
      <c r="O29" s="79">
        <f>SUM(N14:O23)</f>
        <v>1031</v>
      </c>
      <c r="P29" s="78"/>
      <c r="Q29" s="79">
        <f>SUM(V4:W13)</f>
        <v>1126</v>
      </c>
      <c r="R29" s="78"/>
      <c r="S29" s="79">
        <f>SUM(V14:W23)</f>
        <v>1116</v>
      </c>
      <c r="T29" s="78"/>
      <c r="U29" s="79">
        <f>SUM(AD4:AE8)</f>
        <v>398</v>
      </c>
      <c r="V29" s="78"/>
      <c r="W29" s="79">
        <f>SUM(AD9:AE13)</f>
        <v>345</v>
      </c>
      <c r="X29" s="78"/>
      <c r="Y29" s="79">
        <f>SUM(AD14:AE18)</f>
        <v>467</v>
      </c>
      <c r="Z29" s="78"/>
      <c r="AA29" s="79">
        <f>SUM(AD19:AE23)</f>
        <v>334</v>
      </c>
      <c r="AB29" s="78"/>
      <c r="AC29" s="79">
        <f>SUM(AL4:AM13)</f>
        <v>425</v>
      </c>
      <c r="AD29" s="78"/>
      <c r="AE29" s="79">
        <f>SUM(AL14:AM23)</f>
        <v>128</v>
      </c>
      <c r="AF29" s="78"/>
      <c r="AG29" s="79">
        <f>AL24</f>
        <v>7</v>
      </c>
      <c r="AH29" s="78"/>
      <c r="AI29" s="80">
        <f>SUM(C29:AH29)</f>
        <v>7722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2000</v>
      </c>
      <c r="D31" s="92"/>
      <c r="E31" s="92"/>
      <c r="F31" s="93">
        <f>C31/AI27</f>
        <v>0.13253810470510272</v>
      </c>
      <c r="G31" s="93"/>
      <c r="H31" s="94"/>
      <c r="I31" s="95">
        <f>SUM(I27:V27)</f>
        <v>10081</v>
      </c>
      <c r="J31" s="96"/>
      <c r="K31" s="96"/>
      <c r="L31" s="96"/>
      <c r="M31" s="96"/>
      <c r="N31" s="96"/>
      <c r="O31" s="96"/>
      <c r="P31" s="97">
        <f>I31/AI27</f>
        <v>0.6680583167660702</v>
      </c>
      <c r="Q31" s="97"/>
      <c r="R31" s="97"/>
      <c r="S31" s="97"/>
      <c r="T31" s="97"/>
      <c r="U31" s="97"/>
      <c r="V31" s="98"/>
      <c r="W31" s="95">
        <f>SUM(W27:AH27)</f>
        <v>3009</v>
      </c>
      <c r="X31" s="99"/>
      <c r="Y31" s="99"/>
      <c r="Z31" s="99"/>
      <c r="AA31" s="99"/>
      <c r="AB31" s="99"/>
      <c r="AC31" s="97">
        <f>W31/AI27</f>
        <v>0.19940357852882704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132</v>
      </c>
      <c r="C4" s="15"/>
      <c r="D4" s="16">
        <v>65</v>
      </c>
      <c r="E4" s="16"/>
      <c r="F4" s="17">
        <v>67</v>
      </c>
      <c r="G4" s="18"/>
      <c r="H4" s="19" t="s">
        <v>7</v>
      </c>
      <c r="I4" s="20"/>
      <c r="J4" s="15">
        <f aca="true" t="shared" si="1" ref="J4:J23">SUM(L4:N4)</f>
        <v>96</v>
      </c>
      <c r="K4" s="15"/>
      <c r="L4" s="16">
        <v>48</v>
      </c>
      <c r="M4" s="16"/>
      <c r="N4" s="16">
        <v>48</v>
      </c>
      <c r="O4" s="21"/>
      <c r="P4" s="19" t="s">
        <v>8</v>
      </c>
      <c r="Q4" s="20"/>
      <c r="R4" s="15">
        <f aca="true" t="shared" si="2" ref="R4:R23">SUM(T4:V4)</f>
        <v>171</v>
      </c>
      <c r="S4" s="15"/>
      <c r="T4" s="16">
        <v>84</v>
      </c>
      <c r="U4" s="16"/>
      <c r="V4" s="16">
        <v>87</v>
      </c>
      <c r="W4" s="21"/>
      <c r="X4" s="19" t="s">
        <v>9</v>
      </c>
      <c r="Y4" s="20"/>
      <c r="Z4" s="15">
        <f aca="true" t="shared" si="3" ref="Z4:Z23">SUM(AB4:AD4)</f>
        <v>110</v>
      </c>
      <c r="AA4" s="15"/>
      <c r="AB4" s="16">
        <v>61</v>
      </c>
      <c r="AC4" s="16"/>
      <c r="AD4" s="16">
        <v>49</v>
      </c>
      <c r="AE4" s="21"/>
      <c r="AF4" s="19" t="s">
        <v>10</v>
      </c>
      <c r="AG4" s="20"/>
      <c r="AH4" s="15">
        <f aca="true" t="shared" si="4" ref="AH4:AH24">SUM(AJ4:AL4)</f>
        <v>85</v>
      </c>
      <c r="AI4" s="15"/>
      <c r="AJ4" s="16">
        <v>37</v>
      </c>
      <c r="AK4" s="16"/>
      <c r="AL4" s="16">
        <v>48</v>
      </c>
      <c r="AM4" s="22"/>
    </row>
    <row r="5" spans="1:39" s="13" customFormat="1" ht="18" customHeight="1">
      <c r="A5" s="23" t="s">
        <v>11</v>
      </c>
      <c r="B5" s="24">
        <f t="shared" si="0"/>
        <v>126</v>
      </c>
      <c r="C5" s="24"/>
      <c r="D5" s="25">
        <v>69</v>
      </c>
      <c r="E5" s="25"/>
      <c r="F5" s="26">
        <v>57</v>
      </c>
      <c r="G5" s="27"/>
      <c r="H5" s="28" t="s">
        <v>12</v>
      </c>
      <c r="I5" s="29"/>
      <c r="J5" s="24">
        <f t="shared" si="1"/>
        <v>144</v>
      </c>
      <c r="K5" s="24"/>
      <c r="L5" s="25">
        <v>65</v>
      </c>
      <c r="M5" s="25"/>
      <c r="N5" s="25">
        <v>79</v>
      </c>
      <c r="O5" s="30"/>
      <c r="P5" s="28" t="s">
        <v>13</v>
      </c>
      <c r="Q5" s="29"/>
      <c r="R5" s="24">
        <f t="shared" si="2"/>
        <v>159</v>
      </c>
      <c r="S5" s="24"/>
      <c r="T5" s="25">
        <v>80</v>
      </c>
      <c r="U5" s="25"/>
      <c r="V5" s="25">
        <v>79</v>
      </c>
      <c r="W5" s="30"/>
      <c r="X5" s="28" t="s">
        <v>14</v>
      </c>
      <c r="Y5" s="29"/>
      <c r="Z5" s="24">
        <f t="shared" si="3"/>
        <v>128</v>
      </c>
      <c r="AA5" s="24"/>
      <c r="AB5" s="25">
        <v>63</v>
      </c>
      <c r="AC5" s="25"/>
      <c r="AD5" s="25">
        <v>65</v>
      </c>
      <c r="AE5" s="30"/>
      <c r="AF5" s="28" t="s">
        <v>15</v>
      </c>
      <c r="AG5" s="29"/>
      <c r="AH5" s="24">
        <f t="shared" si="4"/>
        <v>56</v>
      </c>
      <c r="AI5" s="24"/>
      <c r="AJ5" s="25">
        <v>21</v>
      </c>
      <c r="AK5" s="25"/>
      <c r="AL5" s="25">
        <v>35</v>
      </c>
      <c r="AM5" s="31"/>
    </row>
    <row r="6" spans="1:39" s="13" customFormat="1" ht="18" customHeight="1">
      <c r="A6" s="23" t="s">
        <v>16</v>
      </c>
      <c r="B6" s="24">
        <f t="shared" si="0"/>
        <v>122</v>
      </c>
      <c r="C6" s="24"/>
      <c r="D6" s="25">
        <v>69</v>
      </c>
      <c r="E6" s="25"/>
      <c r="F6" s="26">
        <v>53</v>
      </c>
      <c r="G6" s="27"/>
      <c r="H6" s="28" t="s">
        <v>17</v>
      </c>
      <c r="I6" s="29"/>
      <c r="J6" s="24">
        <f t="shared" si="1"/>
        <v>147</v>
      </c>
      <c r="K6" s="24"/>
      <c r="L6" s="25">
        <v>76</v>
      </c>
      <c r="M6" s="25"/>
      <c r="N6" s="25">
        <v>71</v>
      </c>
      <c r="O6" s="30"/>
      <c r="P6" s="28" t="s">
        <v>18</v>
      </c>
      <c r="Q6" s="29"/>
      <c r="R6" s="24">
        <f t="shared" si="2"/>
        <v>161</v>
      </c>
      <c r="S6" s="24"/>
      <c r="T6" s="25">
        <v>81</v>
      </c>
      <c r="U6" s="25"/>
      <c r="V6" s="25">
        <v>80</v>
      </c>
      <c r="W6" s="30"/>
      <c r="X6" s="28" t="s">
        <v>19</v>
      </c>
      <c r="Y6" s="29"/>
      <c r="Z6" s="24">
        <f t="shared" si="3"/>
        <v>121</v>
      </c>
      <c r="AA6" s="24"/>
      <c r="AB6" s="25">
        <v>64</v>
      </c>
      <c r="AC6" s="25"/>
      <c r="AD6" s="25">
        <v>57</v>
      </c>
      <c r="AE6" s="30"/>
      <c r="AF6" s="28" t="s">
        <v>20</v>
      </c>
      <c r="AG6" s="29"/>
      <c r="AH6" s="24">
        <f t="shared" si="4"/>
        <v>48</v>
      </c>
      <c r="AI6" s="24"/>
      <c r="AJ6" s="25">
        <v>18</v>
      </c>
      <c r="AK6" s="25"/>
      <c r="AL6" s="25">
        <v>30</v>
      </c>
      <c r="AM6" s="31"/>
    </row>
    <row r="7" spans="1:39" s="13" customFormat="1" ht="18" customHeight="1">
      <c r="A7" s="23" t="s">
        <v>21</v>
      </c>
      <c r="B7" s="24">
        <f t="shared" si="0"/>
        <v>132</v>
      </c>
      <c r="C7" s="24"/>
      <c r="D7" s="25">
        <v>71</v>
      </c>
      <c r="E7" s="25"/>
      <c r="F7" s="26">
        <v>61</v>
      </c>
      <c r="G7" s="27"/>
      <c r="H7" s="28" t="s">
        <v>22</v>
      </c>
      <c r="I7" s="29"/>
      <c r="J7" s="24">
        <f t="shared" si="1"/>
        <v>139</v>
      </c>
      <c r="K7" s="24"/>
      <c r="L7" s="25">
        <v>66</v>
      </c>
      <c r="M7" s="25"/>
      <c r="N7" s="25">
        <v>73</v>
      </c>
      <c r="O7" s="30"/>
      <c r="P7" s="28" t="s">
        <v>23</v>
      </c>
      <c r="Q7" s="29"/>
      <c r="R7" s="24">
        <f t="shared" si="2"/>
        <v>172</v>
      </c>
      <c r="S7" s="24"/>
      <c r="T7" s="25">
        <v>93</v>
      </c>
      <c r="U7" s="25"/>
      <c r="V7" s="25">
        <v>79</v>
      </c>
      <c r="W7" s="30"/>
      <c r="X7" s="28" t="s">
        <v>24</v>
      </c>
      <c r="Y7" s="29"/>
      <c r="Z7" s="24">
        <f t="shared" si="3"/>
        <v>99</v>
      </c>
      <c r="AA7" s="24"/>
      <c r="AB7" s="25">
        <v>55</v>
      </c>
      <c r="AC7" s="25"/>
      <c r="AD7" s="25">
        <v>44</v>
      </c>
      <c r="AE7" s="30"/>
      <c r="AF7" s="28" t="s">
        <v>25</v>
      </c>
      <c r="AG7" s="29"/>
      <c r="AH7" s="24">
        <f t="shared" si="4"/>
        <v>31</v>
      </c>
      <c r="AI7" s="24"/>
      <c r="AJ7" s="25">
        <v>8</v>
      </c>
      <c r="AK7" s="25"/>
      <c r="AL7" s="25">
        <v>23</v>
      </c>
      <c r="AM7" s="31"/>
    </row>
    <row r="8" spans="1:39" s="13" customFormat="1" ht="18" customHeight="1">
      <c r="A8" s="23" t="s">
        <v>26</v>
      </c>
      <c r="B8" s="24">
        <f t="shared" si="0"/>
        <v>119</v>
      </c>
      <c r="C8" s="24"/>
      <c r="D8" s="25">
        <v>62</v>
      </c>
      <c r="E8" s="25"/>
      <c r="F8" s="26">
        <v>57</v>
      </c>
      <c r="G8" s="27"/>
      <c r="H8" s="28" t="s">
        <v>27</v>
      </c>
      <c r="I8" s="29"/>
      <c r="J8" s="24">
        <f t="shared" si="1"/>
        <v>131</v>
      </c>
      <c r="K8" s="24"/>
      <c r="L8" s="25">
        <v>54</v>
      </c>
      <c r="M8" s="25"/>
      <c r="N8" s="25">
        <v>77</v>
      </c>
      <c r="O8" s="30"/>
      <c r="P8" s="28" t="s">
        <v>28</v>
      </c>
      <c r="Q8" s="29"/>
      <c r="R8" s="24">
        <f t="shared" si="2"/>
        <v>183</v>
      </c>
      <c r="S8" s="24"/>
      <c r="T8" s="25">
        <v>97</v>
      </c>
      <c r="U8" s="25"/>
      <c r="V8" s="25">
        <v>86</v>
      </c>
      <c r="W8" s="30"/>
      <c r="X8" s="28" t="s">
        <v>29</v>
      </c>
      <c r="Y8" s="29"/>
      <c r="Z8" s="24">
        <f t="shared" si="3"/>
        <v>98</v>
      </c>
      <c r="AA8" s="24"/>
      <c r="AB8" s="25">
        <v>45</v>
      </c>
      <c r="AC8" s="25"/>
      <c r="AD8" s="25">
        <v>53</v>
      </c>
      <c r="AE8" s="30"/>
      <c r="AF8" s="28" t="s">
        <v>30</v>
      </c>
      <c r="AG8" s="29"/>
      <c r="AH8" s="24">
        <f t="shared" si="4"/>
        <v>49</v>
      </c>
      <c r="AI8" s="24"/>
      <c r="AJ8" s="25">
        <v>19</v>
      </c>
      <c r="AK8" s="25"/>
      <c r="AL8" s="25">
        <v>30</v>
      </c>
      <c r="AM8" s="31"/>
    </row>
    <row r="9" spans="1:39" s="13" customFormat="1" ht="18" customHeight="1">
      <c r="A9" s="23" t="s">
        <v>31</v>
      </c>
      <c r="B9" s="24">
        <f t="shared" si="0"/>
        <v>119</v>
      </c>
      <c r="C9" s="24"/>
      <c r="D9" s="25">
        <v>63</v>
      </c>
      <c r="E9" s="25"/>
      <c r="F9" s="26">
        <v>56</v>
      </c>
      <c r="G9" s="27"/>
      <c r="H9" s="28" t="s">
        <v>32</v>
      </c>
      <c r="I9" s="29"/>
      <c r="J9" s="24">
        <f t="shared" si="1"/>
        <v>114</v>
      </c>
      <c r="K9" s="24"/>
      <c r="L9" s="25">
        <v>50</v>
      </c>
      <c r="M9" s="25"/>
      <c r="N9" s="25">
        <v>64</v>
      </c>
      <c r="O9" s="30"/>
      <c r="P9" s="28" t="s">
        <v>33</v>
      </c>
      <c r="Q9" s="29"/>
      <c r="R9" s="24">
        <f t="shared" si="2"/>
        <v>179</v>
      </c>
      <c r="S9" s="24"/>
      <c r="T9" s="25">
        <v>96</v>
      </c>
      <c r="U9" s="25"/>
      <c r="V9" s="25">
        <v>83</v>
      </c>
      <c r="W9" s="30"/>
      <c r="X9" s="28" t="s">
        <v>34</v>
      </c>
      <c r="Y9" s="29"/>
      <c r="Z9" s="24">
        <f t="shared" si="3"/>
        <v>88</v>
      </c>
      <c r="AA9" s="24"/>
      <c r="AB9" s="25">
        <v>46</v>
      </c>
      <c r="AC9" s="25"/>
      <c r="AD9" s="25">
        <v>42</v>
      </c>
      <c r="AE9" s="30"/>
      <c r="AF9" s="28" t="s">
        <v>35</v>
      </c>
      <c r="AG9" s="29"/>
      <c r="AH9" s="24">
        <f t="shared" si="4"/>
        <v>60</v>
      </c>
      <c r="AI9" s="24"/>
      <c r="AJ9" s="25">
        <v>23</v>
      </c>
      <c r="AK9" s="25"/>
      <c r="AL9" s="25">
        <v>37</v>
      </c>
      <c r="AM9" s="31"/>
    </row>
    <row r="10" spans="1:39" s="13" customFormat="1" ht="18" customHeight="1">
      <c r="A10" s="23" t="s">
        <v>36</v>
      </c>
      <c r="B10" s="24">
        <f t="shared" si="0"/>
        <v>109</v>
      </c>
      <c r="C10" s="24"/>
      <c r="D10" s="25">
        <v>50</v>
      </c>
      <c r="E10" s="25"/>
      <c r="F10" s="26">
        <v>59</v>
      </c>
      <c r="G10" s="27"/>
      <c r="H10" s="28" t="s">
        <v>37</v>
      </c>
      <c r="I10" s="29"/>
      <c r="J10" s="24">
        <f t="shared" si="1"/>
        <v>159</v>
      </c>
      <c r="K10" s="24"/>
      <c r="L10" s="25">
        <v>90</v>
      </c>
      <c r="M10" s="25"/>
      <c r="N10" s="25">
        <v>69</v>
      </c>
      <c r="O10" s="30"/>
      <c r="P10" s="28" t="s">
        <v>38</v>
      </c>
      <c r="Q10" s="29"/>
      <c r="R10" s="24">
        <f t="shared" si="2"/>
        <v>208</v>
      </c>
      <c r="S10" s="24"/>
      <c r="T10" s="25">
        <v>106</v>
      </c>
      <c r="U10" s="25"/>
      <c r="V10" s="25">
        <v>102</v>
      </c>
      <c r="W10" s="30"/>
      <c r="X10" s="28" t="s">
        <v>39</v>
      </c>
      <c r="Y10" s="29"/>
      <c r="Z10" s="24">
        <f t="shared" si="3"/>
        <v>104</v>
      </c>
      <c r="AA10" s="24"/>
      <c r="AB10" s="25">
        <v>47</v>
      </c>
      <c r="AC10" s="25"/>
      <c r="AD10" s="25">
        <v>57</v>
      </c>
      <c r="AE10" s="30"/>
      <c r="AF10" s="28" t="s">
        <v>40</v>
      </c>
      <c r="AG10" s="29"/>
      <c r="AH10" s="24">
        <f t="shared" si="4"/>
        <v>31</v>
      </c>
      <c r="AI10" s="24"/>
      <c r="AJ10" s="25">
        <v>15</v>
      </c>
      <c r="AK10" s="25"/>
      <c r="AL10" s="25">
        <v>16</v>
      </c>
      <c r="AM10" s="31"/>
    </row>
    <row r="11" spans="1:39" s="13" customFormat="1" ht="18" customHeight="1">
      <c r="A11" s="23" t="s">
        <v>41</v>
      </c>
      <c r="B11" s="24">
        <f t="shared" si="0"/>
        <v>104</v>
      </c>
      <c r="C11" s="24"/>
      <c r="D11" s="25">
        <v>60</v>
      </c>
      <c r="E11" s="25"/>
      <c r="F11" s="26">
        <v>44</v>
      </c>
      <c r="G11" s="27"/>
      <c r="H11" s="28" t="s">
        <v>42</v>
      </c>
      <c r="I11" s="29"/>
      <c r="J11" s="24">
        <f t="shared" si="1"/>
        <v>183</v>
      </c>
      <c r="K11" s="24"/>
      <c r="L11" s="25">
        <v>88</v>
      </c>
      <c r="M11" s="25"/>
      <c r="N11" s="25">
        <v>95</v>
      </c>
      <c r="O11" s="30"/>
      <c r="P11" s="28" t="s">
        <v>43</v>
      </c>
      <c r="Q11" s="29"/>
      <c r="R11" s="24">
        <f t="shared" si="2"/>
        <v>198</v>
      </c>
      <c r="S11" s="24"/>
      <c r="T11" s="25">
        <v>109</v>
      </c>
      <c r="U11" s="25"/>
      <c r="V11" s="25">
        <v>89</v>
      </c>
      <c r="W11" s="30"/>
      <c r="X11" s="28" t="s">
        <v>44</v>
      </c>
      <c r="Y11" s="29"/>
      <c r="Z11" s="24">
        <f t="shared" si="3"/>
        <v>91</v>
      </c>
      <c r="AA11" s="24"/>
      <c r="AB11" s="25">
        <v>43</v>
      </c>
      <c r="AC11" s="25"/>
      <c r="AD11" s="25">
        <v>48</v>
      </c>
      <c r="AE11" s="30"/>
      <c r="AF11" s="28" t="s">
        <v>45</v>
      </c>
      <c r="AG11" s="29"/>
      <c r="AH11" s="24">
        <f t="shared" si="4"/>
        <v>26</v>
      </c>
      <c r="AI11" s="24"/>
      <c r="AJ11" s="25">
        <v>12</v>
      </c>
      <c r="AK11" s="25"/>
      <c r="AL11" s="25">
        <v>14</v>
      </c>
      <c r="AM11" s="31"/>
    </row>
    <row r="12" spans="1:39" s="13" customFormat="1" ht="18" customHeight="1">
      <c r="A12" s="23" t="s">
        <v>46</v>
      </c>
      <c r="B12" s="24">
        <f t="shared" si="0"/>
        <v>112</v>
      </c>
      <c r="C12" s="24"/>
      <c r="D12" s="25">
        <v>56</v>
      </c>
      <c r="E12" s="25"/>
      <c r="F12" s="26">
        <v>56</v>
      </c>
      <c r="G12" s="27"/>
      <c r="H12" s="28" t="s">
        <v>47</v>
      </c>
      <c r="I12" s="29"/>
      <c r="J12" s="24">
        <f t="shared" si="1"/>
        <v>162</v>
      </c>
      <c r="K12" s="24"/>
      <c r="L12" s="25">
        <v>79</v>
      </c>
      <c r="M12" s="25"/>
      <c r="N12" s="25">
        <v>83</v>
      </c>
      <c r="O12" s="30"/>
      <c r="P12" s="28" t="s">
        <v>48</v>
      </c>
      <c r="Q12" s="29"/>
      <c r="R12" s="24">
        <f t="shared" si="2"/>
        <v>210</v>
      </c>
      <c r="S12" s="24"/>
      <c r="T12" s="25">
        <v>105</v>
      </c>
      <c r="U12" s="25"/>
      <c r="V12" s="25">
        <v>105</v>
      </c>
      <c r="W12" s="30"/>
      <c r="X12" s="28" t="s">
        <v>49</v>
      </c>
      <c r="Y12" s="29"/>
      <c r="Z12" s="24">
        <f t="shared" si="3"/>
        <v>99</v>
      </c>
      <c r="AA12" s="24"/>
      <c r="AB12" s="25">
        <v>50</v>
      </c>
      <c r="AC12" s="25"/>
      <c r="AD12" s="25">
        <v>49</v>
      </c>
      <c r="AE12" s="30"/>
      <c r="AF12" s="28" t="s">
        <v>50</v>
      </c>
      <c r="AG12" s="29"/>
      <c r="AH12" s="24">
        <f t="shared" si="4"/>
        <v>33</v>
      </c>
      <c r="AI12" s="24"/>
      <c r="AJ12" s="25">
        <v>10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125</v>
      </c>
      <c r="C13" s="24"/>
      <c r="D13" s="25">
        <v>61</v>
      </c>
      <c r="E13" s="25"/>
      <c r="F13" s="26">
        <v>64</v>
      </c>
      <c r="G13" s="27"/>
      <c r="H13" s="28" t="s">
        <v>52</v>
      </c>
      <c r="I13" s="29"/>
      <c r="J13" s="24">
        <f t="shared" si="1"/>
        <v>178</v>
      </c>
      <c r="K13" s="24"/>
      <c r="L13" s="25">
        <v>83</v>
      </c>
      <c r="M13" s="25"/>
      <c r="N13" s="25">
        <v>95</v>
      </c>
      <c r="O13" s="30"/>
      <c r="P13" s="28" t="s">
        <v>53</v>
      </c>
      <c r="Q13" s="29"/>
      <c r="R13" s="24">
        <f t="shared" si="2"/>
        <v>207</v>
      </c>
      <c r="S13" s="24"/>
      <c r="T13" s="25">
        <v>105</v>
      </c>
      <c r="U13" s="25"/>
      <c r="V13" s="25">
        <v>102</v>
      </c>
      <c r="W13" s="30"/>
      <c r="X13" s="28" t="s">
        <v>54</v>
      </c>
      <c r="Y13" s="29"/>
      <c r="Z13" s="24">
        <f t="shared" si="3"/>
        <v>75</v>
      </c>
      <c r="AA13" s="24"/>
      <c r="AB13" s="25">
        <v>45</v>
      </c>
      <c r="AC13" s="25"/>
      <c r="AD13" s="25">
        <v>30</v>
      </c>
      <c r="AE13" s="30"/>
      <c r="AF13" s="28" t="s">
        <v>55</v>
      </c>
      <c r="AG13" s="29"/>
      <c r="AH13" s="24">
        <f t="shared" si="4"/>
        <v>28</v>
      </c>
      <c r="AI13" s="24"/>
      <c r="AJ13" s="25">
        <v>10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126</v>
      </c>
      <c r="C14" s="24"/>
      <c r="D14" s="25">
        <v>76</v>
      </c>
      <c r="E14" s="25"/>
      <c r="F14" s="26">
        <v>50</v>
      </c>
      <c r="G14" s="27"/>
      <c r="H14" s="28" t="s">
        <v>57</v>
      </c>
      <c r="I14" s="29"/>
      <c r="J14" s="24">
        <f t="shared" si="1"/>
        <v>183</v>
      </c>
      <c r="K14" s="24"/>
      <c r="L14" s="25">
        <v>90</v>
      </c>
      <c r="M14" s="25"/>
      <c r="N14" s="25">
        <v>93</v>
      </c>
      <c r="O14" s="30"/>
      <c r="P14" s="28" t="s">
        <v>58</v>
      </c>
      <c r="Q14" s="29"/>
      <c r="R14" s="24">
        <f t="shared" si="2"/>
        <v>173</v>
      </c>
      <c r="S14" s="24"/>
      <c r="T14" s="25">
        <v>85</v>
      </c>
      <c r="U14" s="25"/>
      <c r="V14" s="25">
        <v>88</v>
      </c>
      <c r="W14" s="30"/>
      <c r="X14" s="28" t="s">
        <v>59</v>
      </c>
      <c r="Y14" s="29"/>
      <c r="Z14" s="24">
        <f t="shared" si="3"/>
        <v>94</v>
      </c>
      <c r="AA14" s="24"/>
      <c r="AB14" s="25">
        <v>52</v>
      </c>
      <c r="AC14" s="25"/>
      <c r="AD14" s="25">
        <v>42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5</v>
      </c>
      <c r="AK14" s="25"/>
      <c r="AL14" s="25">
        <v>16</v>
      </c>
      <c r="AM14" s="31"/>
    </row>
    <row r="15" spans="1:39" s="13" customFormat="1" ht="18" customHeight="1">
      <c r="A15" s="23" t="s">
        <v>61</v>
      </c>
      <c r="B15" s="24">
        <f t="shared" si="0"/>
        <v>113</v>
      </c>
      <c r="C15" s="24"/>
      <c r="D15" s="25">
        <v>64</v>
      </c>
      <c r="E15" s="25"/>
      <c r="F15" s="26">
        <v>49</v>
      </c>
      <c r="G15" s="27"/>
      <c r="H15" s="28" t="s">
        <v>62</v>
      </c>
      <c r="I15" s="29"/>
      <c r="J15" s="24">
        <f t="shared" si="1"/>
        <v>184</v>
      </c>
      <c r="K15" s="24"/>
      <c r="L15" s="25">
        <v>95</v>
      </c>
      <c r="M15" s="25"/>
      <c r="N15" s="25">
        <v>89</v>
      </c>
      <c r="O15" s="30"/>
      <c r="P15" s="28" t="s">
        <v>63</v>
      </c>
      <c r="Q15" s="29"/>
      <c r="R15" s="24">
        <f t="shared" si="2"/>
        <v>194</v>
      </c>
      <c r="S15" s="24"/>
      <c r="T15" s="25">
        <v>92</v>
      </c>
      <c r="U15" s="25"/>
      <c r="V15" s="25">
        <v>102</v>
      </c>
      <c r="W15" s="30"/>
      <c r="X15" s="28" t="s">
        <v>64</v>
      </c>
      <c r="Y15" s="29"/>
      <c r="Z15" s="24">
        <f t="shared" si="3"/>
        <v>91</v>
      </c>
      <c r="AA15" s="24"/>
      <c r="AB15" s="25">
        <v>42</v>
      </c>
      <c r="AC15" s="25"/>
      <c r="AD15" s="25">
        <v>49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8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113</v>
      </c>
      <c r="C16" s="24"/>
      <c r="D16" s="25">
        <v>67</v>
      </c>
      <c r="E16" s="25"/>
      <c r="F16" s="26">
        <v>46</v>
      </c>
      <c r="G16" s="27"/>
      <c r="H16" s="28" t="s">
        <v>67</v>
      </c>
      <c r="I16" s="29"/>
      <c r="J16" s="24">
        <f t="shared" si="1"/>
        <v>165</v>
      </c>
      <c r="K16" s="24"/>
      <c r="L16" s="25">
        <v>88</v>
      </c>
      <c r="M16" s="25"/>
      <c r="N16" s="25">
        <v>77</v>
      </c>
      <c r="O16" s="30"/>
      <c r="P16" s="28" t="s">
        <v>68</v>
      </c>
      <c r="Q16" s="29"/>
      <c r="R16" s="24">
        <f t="shared" si="2"/>
        <v>164</v>
      </c>
      <c r="S16" s="24"/>
      <c r="T16" s="25">
        <v>85</v>
      </c>
      <c r="U16" s="25"/>
      <c r="V16" s="25">
        <v>79</v>
      </c>
      <c r="W16" s="30"/>
      <c r="X16" s="28" t="s">
        <v>69</v>
      </c>
      <c r="Y16" s="29"/>
      <c r="Z16" s="24">
        <f t="shared" si="3"/>
        <v>99</v>
      </c>
      <c r="AA16" s="24"/>
      <c r="AB16" s="25">
        <v>49</v>
      </c>
      <c r="AC16" s="25"/>
      <c r="AD16" s="25">
        <v>50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5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111</v>
      </c>
      <c r="C17" s="24"/>
      <c r="D17" s="25">
        <v>58</v>
      </c>
      <c r="E17" s="25"/>
      <c r="F17" s="26">
        <v>53</v>
      </c>
      <c r="G17" s="27"/>
      <c r="H17" s="28" t="s">
        <v>72</v>
      </c>
      <c r="I17" s="29"/>
      <c r="J17" s="24">
        <f t="shared" si="1"/>
        <v>172</v>
      </c>
      <c r="K17" s="24"/>
      <c r="L17" s="25">
        <v>90</v>
      </c>
      <c r="M17" s="25"/>
      <c r="N17" s="25">
        <v>82</v>
      </c>
      <c r="O17" s="30"/>
      <c r="P17" s="28" t="s">
        <v>73</v>
      </c>
      <c r="Q17" s="29"/>
      <c r="R17" s="24">
        <f t="shared" si="2"/>
        <v>179</v>
      </c>
      <c r="S17" s="24"/>
      <c r="T17" s="25">
        <v>94</v>
      </c>
      <c r="U17" s="25"/>
      <c r="V17" s="25">
        <v>85</v>
      </c>
      <c r="W17" s="30"/>
      <c r="X17" s="28" t="s">
        <v>74</v>
      </c>
      <c r="Y17" s="29"/>
      <c r="Z17" s="24">
        <f t="shared" si="3"/>
        <v>107</v>
      </c>
      <c r="AA17" s="24"/>
      <c r="AB17" s="25">
        <v>62</v>
      </c>
      <c r="AC17" s="25"/>
      <c r="AD17" s="25">
        <v>45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1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97</v>
      </c>
      <c r="C18" s="24"/>
      <c r="D18" s="25">
        <v>47</v>
      </c>
      <c r="E18" s="25"/>
      <c r="F18" s="26">
        <v>50</v>
      </c>
      <c r="G18" s="27"/>
      <c r="H18" s="28" t="s">
        <v>77</v>
      </c>
      <c r="I18" s="29"/>
      <c r="J18" s="24">
        <f t="shared" si="1"/>
        <v>183</v>
      </c>
      <c r="K18" s="24"/>
      <c r="L18" s="25">
        <v>99</v>
      </c>
      <c r="M18" s="25"/>
      <c r="N18" s="25">
        <v>84</v>
      </c>
      <c r="O18" s="30"/>
      <c r="P18" s="28" t="s">
        <v>78</v>
      </c>
      <c r="Q18" s="29"/>
      <c r="R18" s="24">
        <f t="shared" si="2"/>
        <v>156</v>
      </c>
      <c r="S18" s="24"/>
      <c r="T18" s="25">
        <v>82</v>
      </c>
      <c r="U18" s="25"/>
      <c r="V18" s="25">
        <v>74</v>
      </c>
      <c r="W18" s="30"/>
      <c r="X18" s="28" t="s">
        <v>79</v>
      </c>
      <c r="Y18" s="29"/>
      <c r="Z18" s="24">
        <f t="shared" si="3"/>
        <v>107</v>
      </c>
      <c r="AA18" s="24"/>
      <c r="AB18" s="25">
        <v>50</v>
      </c>
      <c r="AC18" s="25"/>
      <c r="AD18" s="25">
        <v>57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0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123</v>
      </c>
      <c r="C19" s="24"/>
      <c r="D19" s="25">
        <v>69</v>
      </c>
      <c r="E19" s="25"/>
      <c r="F19" s="26">
        <v>54</v>
      </c>
      <c r="G19" s="27"/>
      <c r="H19" s="28" t="s">
        <v>82</v>
      </c>
      <c r="I19" s="29"/>
      <c r="J19" s="24">
        <f t="shared" si="1"/>
        <v>168</v>
      </c>
      <c r="K19" s="24"/>
      <c r="L19" s="25">
        <v>84</v>
      </c>
      <c r="M19" s="25"/>
      <c r="N19" s="25">
        <v>84</v>
      </c>
      <c r="O19" s="30"/>
      <c r="P19" s="28" t="s">
        <v>83</v>
      </c>
      <c r="Q19" s="29"/>
      <c r="R19" s="24">
        <f t="shared" si="2"/>
        <v>127</v>
      </c>
      <c r="S19" s="24"/>
      <c r="T19" s="25">
        <v>73</v>
      </c>
      <c r="U19" s="25"/>
      <c r="V19" s="25">
        <v>54</v>
      </c>
      <c r="W19" s="30"/>
      <c r="X19" s="28" t="s">
        <v>84</v>
      </c>
      <c r="Y19" s="29"/>
      <c r="Z19" s="24">
        <f t="shared" si="3"/>
        <v>78</v>
      </c>
      <c r="AA19" s="24"/>
      <c r="AB19" s="25">
        <v>26</v>
      </c>
      <c r="AC19" s="25"/>
      <c r="AD19" s="25">
        <v>52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117</v>
      </c>
      <c r="C20" s="24"/>
      <c r="D20" s="25">
        <v>64</v>
      </c>
      <c r="E20" s="25"/>
      <c r="F20" s="26">
        <v>53</v>
      </c>
      <c r="G20" s="27"/>
      <c r="H20" s="28" t="s">
        <v>87</v>
      </c>
      <c r="I20" s="29"/>
      <c r="J20" s="24">
        <f t="shared" si="1"/>
        <v>161</v>
      </c>
      <c r="K20" s="24"/>
      <c r="L20" s="25">
        <v>89</v>
      </c>
      <c r="M20" s="25"/>
      <c r="N20" s="25">
        <v>72</v>
      </c>
      <c r="O20" s="30"/>
      <c r="P20" s="28" t="s">
        <v>88</v>
      </c>
      <c r="Q20" s="29"/>
      <c r="R20" s="24">
        <f t="shared" si="2"/>
        <v>154</v>
      </c>
      <c r="S20" s="24"/>
      <c r="T20" s="25">
        <v>78</v>
      </c>
      <c r="U20" s="25"/>
      <c r="V20" s="25">
        <v>76</v>
      </c>
      <c r="W20" s="30"/>
      <c r="X20" s="28" t="s">
        <v>89</v>
      </c>
      <c r="Y20" s="29"/>
      <c r="Z20" s="24">
        <f t="shared" si="3"/>
        <v>54</v>
      </c>
      <c r="AA20" s="24"/>
      <c r="AB20" s="25">
        <v>20</v>
      </c>
      <c r="AC20" s="25"/>
      <c r="AD20" s="25">
        <v>34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2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104</v>
      </c>
      <c r="C21" s="24"/>
      <c r="D21" s="25">
        <v>55</v>
      </c>
      <c r="E21" s="25"/>
      <c r="F21" s="26">
        <v>49</v>
      </c>
      <c r="G21" s="27"/>
      <c r="H21" s="28" t="s">
        <v>92</v>
      </c>
      <c r="I21" s="29"/>
      <c r="J21" s="24">
        <f t="shared" si="1"/>
        <v>176</v>
      </c>
      <c r="K21" s="24"/>
      <c r="L21" s="25">
        <v>90</v>
      </c>
      <c r="M21" s="25"/>
      <c r="N21" s="25">
        <v>86</v>
      </c>
      <c r="O21" s="30"/>
      <c r="P21" s="28" t="s">
        <v>93</v>
      </c>
      <c r="Q21" s="29"/>
      <c r="R21" s="24">
        <f t="shared" si="2"/>
        <v>132</v>
      </c>
      <c r="S21" s="24"/>
      <c r="T21" s="25">
        <v>67</v>
      </c>
      <c r="U21" s="25"/>
      <c r="V21" s="25">
        <v>65</v>
      </c>
      <c r="W21" s="30"/>
      <c r="X21" s="28" t="s">
        <v>94</v>
      </c>
      <c r="Y21" s="29"/>
      <c r="Z21" s="24">
        <f t="shared" si="3"/>
        <v>66</v>
      </c>
      <c r="AA21" s="24"/>
      <c r="AB21" s="25">
        <v>31</v>
      </c>
      <c r="AC21" s="25"/>
      <c r="AD21" s="25">
        <v>35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110</v>
      </c>
      <c r="C22" s="24"/>
      <c r="D22" s="25">
        <v>59</v>
      </c>
      <c r="E22" s="25"/>
      <c r="F22" s="26">
        <v>51</v>
      </c>
      <c r="G22" s="27"/>
      <c r="H22" s="28" t="s">
        <v>97</v>
      </c>
      <c r="I22" s="29"/>
      <c r="J22" s="24">
        <f t="shared" si="1"/>
        <v>165</v>
      </c>
      <c r="K22" s="24"/>
      <c r="L22" s="25">
        <v>78</v>
      </c>
      <c r="M22" s="25"/>
      <c r="N22" s="25">
        <v>87</v>
      </c>
      <c r="O22" s="30"/>
      <c r="P22" s="28" t="s">
        <v>98</v>
      </c>
      <c r="Q22" s="29"/>
      <c r="R22" s="24">
        <f t="shared" si="2"/>
        <v>108</v>
      </c>
      <c r="S22" s="24"/>
      <c r="T22" s="25">
        <v>61</v>
      </c>
      <c r="U22" s="25"/>
      <c r="V22" s="25">
        <v>47</v>
      </c>
      <c r="W22" s="30"/>
      <c r="X22" s="28" t="s">
        <v>99</v>
      </c>
      <c r="Y22" s="29"/>
      <c r="Z22" s="24">
        <f t="shared" si="3"/>
        <v>73</v>
      </c>
      <c r="AA22" s="24"/>
      <c r="AB22" s="25">
        <v>31</v>
      </c>
      <c r="AC22" s="25"/>
      <c r="AD22" s="25">
        <v>42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135</v>
      </c>
      <c r="C23" s="33"/>
      <c r="D23" s="34">
        <v>76</v>
      </c>
      <c r="E23" s="34"/>
      <c r="F23" s="35">
        <v>59</v>
      </c>
      <c r="G23" s="36"/>
      <c r="H23" s="37" t="s">
        <v>102</v>
      </c>
      <c r="I23" s="38"/>
      <c r="J23" s="33">
        <f t="shared" si="1"/>
        <v>171</v>
      </c>
      <c r="K23" s="33"/>
      <c r="L23" s="34">
        <v>82</v>
      </c>
      <c r="M23" s="34"/>
      <c r="N23" s="34">
        <v>89</v>
      </c>
      <c r="O23" s="39"/>
      <c r="P23" s="37" t="s">
        <v>103</v>
      </c>
      <c r="Q23" s="38"/>
      <c r="R23" s="33">
        <f t="shared" si="2"/>
        <v>100</v>
      </c>
      <c r="S23" s="33"/>
      <c r="T23" s="34">
        <v>52</v>
      </c>
      <c r="U23" s="34"/>
      <c r="V23" s="34">
        <v>48</v>
      </c>
      <c r="W23" s="39"/>
      <c r="X23" s="37" t="s">
        <v>104</v>
      </c>
      <c r="Y23" s="38"/>
      <c r="Z23" s="33">
        <f t="shared" si="3"/>
        <v>66</v>
      </c>
      <c r="AA23" s="33"/>
      <c r="AB23" s="34">
        <v>28</v>
      </c>
      <c r="AC23" s="34"/>
      <c r="AD23" s="34">
        <v>38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750</v>
      </c>
      <c r="D27" s="62"/>
      <c r="E27" s="63">
        <f>SUM(E28:F29)</f>
        <v>689</v>
      </c>
      <c r="F27" s="62"/>
      <c r="G27" s="63">
        <f>SUM(G28:H29)</f>
        <v>321</v>
      </c>
      <c r="H27" s="62"/>
      <c r="I27" s="63">
        <f>SUM(I28:J29)</f>
        <v>344</v>
      </c>
      <c r="J27" s="62"/>
      <c r="K27" s="63">
        <f>SUM(K28:L29)</f>
        <v>245</v>
      </c>
      <c r="L27" s="62"/>
      <c r="M27" s="63">
        <f>SUM(M28:N29)</f>
        <v>1453</v>
      </c>
      <c r="N27" s="62"/>
      <c r="O27" s="63">
        <f>SUM(O28:P29)</f>
        <v>1728</v>
      </c>
      <c r="P27" s="62"/>
      <c r="Q27" s="63">
        <f>SUM(Q28:R29)</f>
        <v>1848</v>
      </c>
      <c r="R27" s="62"/>
      <c r="S27" s="63">
        <f>SUM(S28:T29)</f>
        <v>1487</v>
      </c>
      <c r="T27" s="62"/>
      <c r="U27" s="63">
        <f>SUM(U28:V29)</f>
        <v>556</v>
      </c>
      <c r="V27" s="62"/>
      <c r="W27" s="63">
        <f>SUM(W28:X29)</f>
        <v>457</v>
      </c>
      <c r="X27" s="62"/>
      <c r="Y27" s="63">
        <f>SUM(Y28:Z29)</f>
        <v>498</v>
      </c>
      <c r="Z27" s="62"/>
      <c r="AA27" s="63">
        <f>SUM(AA28:AB29)</f>
        <v>337</v>
      </c>
      <c r="AB27" s="62"/>
      <c r="AC27" s="63">
        <f>SUM(AC28:AD29)</f>
        <v>447</v>
      </c>
      <c r="AD27" s="62"/>
      <c r="AE27" s="63">
        <f>SUM(AE28:AF29)</f>
        <v>105</v>
      </c>
      <c r="AF27" s="62"/>
      <c r="AG27" s="63">
        <f>SUM(AG28:AH29)</f>
        <v>5</v>
      </c>
      <c r="AH27" s="62"/>
      <c r="AI27" s="64">
        <f>SUM(C27:AH27)</f>
        <v>11270</v>
      </c>
      <c r="AJ27" s="65"/>
      <c r="AK27" s="66">
        <v>5111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399</v>
      </c>
      <c r="D28" s="71"/>
      <c r="E28" s="72">
        <f>SUM(D10:E15)</f>
        <v>367</v>
      </c>
      <c r="F28" s="71"/>
      <c r="G28" s="72">
        <f>SUM(D16:E18)</f>
        <v>172</v>
      </c>
      <c r="H28" s="71"/>
      <c r="I28" s="72">
        <f>SUM(D19:E21)</f>
        <v>188</v>
      </c>
      <c r="J28" s="71"/>
      <c r="K28" s="72">
        <f>SUM(D22:E23)</f>
        <v>135</v>
      </c>
      <c r="L28" s="71"/>
      <c r="M28" s="72">
        <f>SUM(L4:M13)</f>
        <v>699</v>
      </c>
      <c r="N28" s="71"/>
      <c r="O28" s="72">
        <f>SUM(L14:M23)</f>
        <v>885</v>
      </c>
      <c r="P28" s="71"/>
      <c r="Q28" s="72">
        <f>SUM(T4:U13)</f>
        <v>956</v>
      </c>
      <c r="R28" s="71"/>
      <c r="S28" s="72">
        <f>SUM(T14:U23)</f>
        <v>769</v>
      </c>
      <c r="T28" s="71"/>
      <c r="U28" s="72">
        <f>SUM(AB4:AC8)</f>
        <v>288</v>
      </c>
      <c r="V28" s="71"/>
      <c r="W28" s="72">
        <f>SUM(AB9:AC13)</f>
        <v>231</v>
      </c>
      <c r="X28" s="71"/>
      <c r="Y28" s="72">
        <f>SUM(AB14:AC18)</f>
        <v>255</v>
      </c>
      <c r="Z28" s="71"/>
      <c r="AA28" s="72">
        <f>SUM(AB19:AC23)</f>
        <v>136</v>
      </c>
      <c r="AB28" s="71"/>
      <c r="AC28" s="72">
        <f>SUM(AJ4:AK13)</f>
        <v>173</v>
      </c>
      <c r="AD28" s="71"/>
      <c r="AE28" s="72">
        <f>SUM(AJ14:AK23)</f>
        <v>22</v>
      </c>
      <c r="AF28" s="71"/>
      <c r="AG28" s="72">
        <f>AJ24</f>
        <v>1</v>
      </c>
      <c r="AH28" s="71"/>
      <c r="AI28" s="73">
        <f>SUM(C28:AH28)</f>
        <v>5676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351</v>
      </c>
      <c r="D29" s="78"/>
      <c r="E29" s="79">
        <f>SUM(F10:G15)</f>
        <v>322</v>
      </c>
      <c r="F29" s="78"/>
      <c r="G29" s="79">
        <f>SUM(F16:G18)</f>
        <v>149</v>
      </c>
      <c r="H29" s="78"/>
      <c r="I29" s="79">
        <f>SUM(F19:G21)</f>
        <v>156</v>
      </c>
      <c r="J29" s="78"/>
      <c r="K29" s="79">
        <f>SUM(F22:G23)</f>
        <v>110</v>
      </c>
      <c r="L29" s="78"/>
      <c r="M29" s="79">
        <f>SUM(N4:O13)</f>
        <v>754</v>
      </c>
      <c r="N29" s="78"/>
      <c r="O29" s="79">
        <f>SUM(N14:O23)</f>
        <v>843</v>
      </c>
      <c r="P29" s="78"/>
      <c r="Q29" s="79">
        <f>SUM(V4:W13)</f>
        <v>892</v>
      </c>
      <c r="R29" s="78"/>
      <c r="S29" s="79">
        <f>SUM(V14:W23)</f>
        <v>718</v>
      </c>
      <c r="T29" s="78"/>
      <c r="U29" s="79">
        <f>SUM(AD4:AE8)</f>
        <v>268</v>
      </c>
      <c r="V29" s="78"/>
      <c r="W29" s="79">
        <f>SUM(AD9:AE13)</f>
        <v>226</v>
      </c>
      <c r="X29" s="78"/>
      <c r="Y29" s="79">
        <f>SUM(AD14:AE18)</f>
        <v>243</v>
      </c>
      <c r="Z29" s="78"/>
      <c r="AA29" s="79">
        <f>SUM(AD19:AE23)</f>
        <v>201</v>
      </c>
      <c r="AB29" s="78"/>
      <c r="AC29" s="79">
        <f>SUM(AL4:AM13)</f>
        <v>274</v>
      </c>
      <c r="AD29" s="78"/>
      <c r="AE29" s="79">
        <f>SUM(AL14:AM23)</f>
        <v>83</v>
      </c>
      <c r="AF29" s="78"/>
      <c r="AG29" s="79">
        <f>AL24</f>
        <v>4</v>
      </c>
      <c r="AH29" s="78"/>
      <c r="AI29" s="80">
        <f>SUM(C29:AH29)</f>
        <v>5594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1760</v>
      </c>
      <c r="D31" s="92"/>
      <c r="E31" s="92"/>
      <c r="F31" s="93">
        <f>C31/AI27</f>
        <v>0.15616681455190773</v>
      </c>
      <c r="G31" s="93"/>
      <c r="H31" s="94"/>
      <c r="I31" s="95">
        <f>SUM(I27:V27)</f>
        <v>7661</v>
      </c>
      <c r="J31" s="96"/>
      <c r="K31" s="96"/>
      <c r="L31" s="96"/>
      <c r="M31" s="96"/>
      <c r="N31" s="96"/>
      <c r="O31" s="96"/>
      <c r="P31" s="97">
        <f>I31/AI27</f>
        <v>0.6797692990239574</v>
      </c>
      <c r="Q31" s="97"/>
      <c r="R31" s="97"/>
      <c r="S31" s="97"/>
      <c r="T31" s="97"/>
      <c r="U31" s="97"/>
      <c r="V31" s="98"/>
      <c r="W31" s="95">
        <f>SUM(W27:AH27)</f>
        <v>1849</v>
      </c>
      <c r="X31" s="99"/>
      <c r="Y31" s="99"/>
      <c r="Z31" s="99"/>
      <c r="AA31" s="99"/>
      <c r="AB31" s="99"/>
      <c r="AC31" s="97">
        <f>W31/AI27</f>
        <v>0.16406388642413486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58</v>
      </c>
      <c r="C4" s="15"/>
      <c r="D4" s="16">
        <v>28</v>
      </c>
      <c r="E4" s="16"/>
      <c r="F4" s="17">
        <v>30</v>
      </c>
      <c r="G4" s="18"/>
      <c r="H4" s="19" t="s">
        <v>7</v>
      </c>
      <c r="I4" s="20"/>
      <c r="J4" s="15">
        <f aca="true" t="shared" si="1" ref="J4:J23">SUM(L4:N4)</f>
        <v>78</v>
      </c>
      <c r="K4" s="15"/>
      <c r="L4" s="16">
        <v>43</v>
      </c>
      <c r="M4" s="16"/>
      <c r="N4" s="16">
        <v>35</v>
      </c>
      <c r="O4" s="21"/>
      <c r="P4" s="19" t="s">
        <v>8</v>
      </c>
      <c r="Q4" s="20"/>
      <c r="R4" s="15">
        <f aca="true" t="shared" si="2" ref="R4:R23">SUM(T4:V4)</f>
        <v>94</v>
      </c>
      <c r="S4" s="15"/>
      <c r="T4" s="16">
        <v>47</v>
      </c>
      <c r="U4" s="16"/>
      <c r="V4" s="16">
        <v>47</v>
      </c>
      <c r="W4" s="21"/>
      <c r="X4" s="19" t="s">
        <v>9</v>
      </c>
      <c r="Y4" s="20"/>
      <c r="Z4" s="15">
        <f aca="true" t="shared" si="3" ref="Z4:Z23">SUM(AB4:AD4)</f>
        <v>53</v>
      </c>
      <c r="AA4" s="15"/>
      <c r="AB4" s="16">
        <v>24</v>
      </c>
      <c r="AC4" s="16"/>
      <c r="AD4" s="16">
        <v>29</v>
      </c>
      <c r="AE4" s="21"/>
      <c r="AF4" s="19" t="s">
        <v>10</v>
      </c>
      <c r="AG4" s="20"/>
      <c r="AH4" s="15">
        <f aca="true" t="shared" si="4" ref="AH4:AH24">SUM(AJ4:AL4)</f>
        <v>84</v>
      </c>
      <c r="AI4" s="15"/>
      <c r="AJ4" s="16">
        <v>36</v>
      </c>
      <c r="AK4" s="16"/>
      <c r="AL4" s="16">
        <v>48</v>
      </c>
      <c r="AM4" s="22"/>
    </row>
    <row r="5" spans="1:39" s="13" customFormat="1" ht="18" customHeight="1">
      <c r="A5" s="23" t="s">
        <v>11</v>
      </c>
      <c r="B5" s="24">
        <f t="shared" si="0"/>
        <v>38</v>
      </c>
      <c r="C5" s="24"/>
      <c r="D5" s="25">
        <v>19</v>
      </c>
      <c r="E5" s="25"/>
      <c r="F5" s="26">
        <v>19</v>
      </c>
      <c r="G5" s="27"/>
      <c r="H5" s="28" t="s">
        <v>12</v>
      </c>
      <c r="I5" s="29"/>
      <c r="J5" s="24">
        <f t="shared" si="1"/>
        <v>91</v>
      </c>
      <c r="K5" s="24"/>
      <c r="L5" s="25">
        <v>49</v>
      </c>
      <c r="M5" s="25"/>
      <c r="N5" s="25">
        <v>42</v>
      </c>
      <c r="O5" s="30"/>
      <c r="P5" s="28" t="s">
        <v>13</v>
      </c>
      <c r="Q5" s="29"/>
      <c r="R5" s="24">
        <f t="shared" si="2"/>
        <v>84</v>
      </c>
      <c r="S5" s="24"/>
      <c r="T5" s="25">
        <v>48</v>
      </c>
      <c r="U5" s="25"/>
      <c r="V5" s="25">
        <v>36</v>
      </c>
      <c r="W5" s="30"/>
      <c r="X5" s="28" t="s">
        <v>14</v>
      </c>
      <c r="Y5" s="29"/>
      <c r="Z5" s="24">
        <f t="shared" si="3"/>
        <v>63</v>
      </c>
      <c r="AA5" s="24"/>
      <c r="AB5" s="25">
        <v>34</v>
      </c>
      <c r="AC5" s="25"/>
      <c r="AD5" s="25">
        <v>29</v>
      </c>
      <c r="AE5" s="30"/>
      <c r="AF5" s="28" t="s">
        <v>15</v>
      </c>
      <c r="AG5" s="29"/>
      <c r="AH5" s="24">
        <f t="shared" si="4"/>
        <v>67</v>
      </c>
      <c r="AI5" s="24"/>
      <c r="AJ5" s="25">
        <v>35</v>
      </c>
      <c r="AK5" s="25"/>
      <c r="AL5" s="25">
        <v>32</v>
      </c>
      <c r="AM5" s="31"/>
    </row>
    <row r="6" spans="1:39" s="13" customFormat="1" ht="18" customHeight="1">
      <c r="A6" s="23" t="s">
        <v>16</v>
      </c>
      <c r="B6" s="24">
        <f t="shared" si="0"/>
        <v>68</v>
      </c>
      <c r="C6" s="24"/>
      <c r="D6" s="25">
        <v>32</v>
      </c>
      <c r="E6" s="25"/>
      <c r="F6" s="26">
        <v>36</v>
      </c>
      <c r="G6" s="27"/>
      <c r="H6" s="28" t="s">
        <v>17</v>
      </c>
      <c r="I6" s="29"/>
      <c r="J6" s="24">
        <f t="shared" si="1"/>
        <v>83</v>
      </c>
      <c r="K6" s="24"/>
      <c r="L6" s="25">
        <v>44</v>
      </c>
      <c r="M6" s="25"/>
      <c r="N6" s="25">
        <v>39</v>
      </c>
      <c r="O6" s="30"/>
      <c r="P6" s="28" t="s">
        <v>18</v>
      </c>
      <c r="Q6" s="29"/>
      <c r="R6" s="24">
        <f t="shared" si="2"/>
        <v>71</v>
      </c>
      <c r="S6" s="24"/>
      <c r="T6" s="25">
        <v>27</v>
      </c>
      <c r="U6" s="25"/>
      <c r="V6" s="25">
        <v>44</v>
      </c>
      <c r="W6" s="30"/>
      <c r="X6" s="28" t="s">
        <v>19</v>
      </c>
      <c r="Y6" s="29"/>
      <c r="Z6" s="24">
        <f t="shared" si="3"/>
        <v>62</v>
      </c>
      <c r="AA6" s="24"/>
      <c r="AB6" s="25">
        <v>34</v>
      </c>
      <c r="AC6" s="25"/>
      <c r="AD6" s="25">
        <v>28</v>
      </c>
      <c r="AE6" s="30"/>
      <c r="AF6" s="28" t="s">
        <v>20</v>
      </c>
      <c r="AG6" s="29"/>
      <c r="AH6" s="24">
        <f t="shared" si="4"/>
        <v>58</v>
      </c>
      <c r="AI6" s="24"/>
      <c r="AJ6" s="25">
        <v>26</v>
      </c>
      <c r="AK6" s="25"/>
      <c r="AL6" s="25">
        <v>32</v>
      </c>
      <c r="AM6" s="31"/>
    </row>
    <row r="7" spans="1:39" s="13" customFormat="1" ht="18" customHeight="1">
      <c r="A7" s="23" t="s">
        <v>21</v>
      </c>
      <c r="B7" s="24">
        <f t="shared" si="0"/>
        <v>48</v>
      </c>
      <c r="C7" s="24"/>
      <c r="D7" s="25">
        <v>28</v>
      </c>
      <c r="E7" s="25"/>
      <c r="F7" s="26">
        <v>20</v>
      </c>
      <c r="G7" s="27"/>
      <c r="H7" s="28" t="s">
        <v>22</v>
      </c>
      <c r="I7" s="29"/>
      <c r="J7" s="24">
        <f t="shared" si="1"/>
        <v>92</v>
      </c>
      <c r="K7" s="24"/>
      <c r="L7" s="25">
        <v>44</v>
      </c>
      <c r="M7" s="25"/>
      <c r="N7" s="25">
        <v>48</v>
      </c>
      <c r="O7" s="30"/>
      <c r="P7" s="28" t="s">
        <v>23</v>
      </c>
      <c r="Q7" s="29"/>
      <c r="R7" s="24">
        <f t="shared" si="2"/>
        <v>103</v>
      </c>
      <c r="S7" s="24"/>
      <c r="T7" s="25">
        <v>52</v>
      </c>
      <c r="U7" s="25"/>
      <c r="V7" s="25">
        <v>51</v>
      </c>
      <c r="W7" s="30"/>
      <c r="X7" s="28" t="s">
        <v>24</v>
      </c>
      <c r="Y7" s="29"/>
      <c r="Z7" s="24">
        <f t="shared" si="3"/>
        <v>64</v>
      </c>
      <c r="AA7" s="24"/>
      <c r="AB7" s="25">
        <v>29</v>
      </c>
      <c r="AC7" s="25"/>
      <c r="AD7" s="25">
        <v>35</v>
      </c>
      <c r="AE7" s="30"/>
      <c r="AF7" s="28" t="s">
        <v>25</v>
      </c>
      <c r="AG7" s="29"/>
      <c r="AH7" s="24">
        <f t="shared" si="4"/>
        <v>46</v>
      </c>
      <c r="AI7" s="24"/>
      <c r="AJ7" s="25">
        <v>17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59</v>
      </c>
      <c r="C8" s="24"/>
      <c r="D8" s="25">
        <v>35</v>
      </c>
      <c r="E8" s="25"/>
      <c r="F8" s="26">
        <v>24</v>
      </c>
      <c r="G8" s="27"/>
      <c r="H8" s="28" t="s">
        <v>27</v>
      </c>
      <c r="I8" s="29"/>
      <c r="J8" s="24">
        <f t="shared" si="1"/>
        <v>78</v>
      </c>
      <c r="K8" s="24"/>
      <c r="L8" s="25">
        <v>33</v>
      </c>
      <c r="M8" s="25"/>
      <c r="N8" s="25">
        <v>45</v>
      </c>
      <c r="O8" s="30"/>
      <c r="P8" s="28" t="s">
        <v>28</v>
      </c>
      <c r="Q8" s="29"/>
      <c r="R8" s="24">
        <f t="shared" si="2"/>
        <v>84</v>
      </c>
      <c r="S8" s="24"/>
      <c r="T8" s="25">
        <v>35</v>
      </c>
      <c r="U8" s="25"/>
      <c r="V8" s="25">
        <v>49</v>
      </c>
      <c r="W8" s="30"/>
      <c r="X8" s="28" t="s">
        <v>29</v>
      </c>
      <c r="Y8" s="29"/>
      <c r="Z8" s="24">
        <f t="shared" si="3"/>
        <v>51</v>
      </c>
      <c r="AA8" s="24"/>
      <c r="AB8" s="25">
        <v>19</v>
      </c>
      <c r="AC8" s="25"/>
      <c r="AD8" s="25">
        <v>32</v>
      </c>
      <c r="AE8" s="30"/>
      <c r="AF8" s="28" t="s">
        <v>30</v>
      </c>
      <c r="AG8" s="29"/>
      <c r="AH8" s="24">
        <f t="shared" si="4"/>
        <v>47</v>
      </c>
      <c r="AI8" s="24"/>
      <c r="AJ8" s="25">
        <v>22</v>
      </c>
      <c r="AK8" s="25"/>
      <c r="AL8" s="25">
        <v>25</v>
      </c>
      <c r="AM8" s="31"/>
    </row>
    <row r="9" spans="1:39" s="13" customFormat="1" ht="18" customHeight="1">
      <c r="A9" s="23" t="s">
        <v>31</v>
      </c>
      <c r="B9" s="24">
        <f t="shared" si="0"/>
        <v>62</v>
      </c>
      <c r="C9" s="24"/>
      <c r="D9" s="25">
        <v>33</v>
      </c>
      <c r="E9" s="25"/>
      <c r="F9" s="26">
        <v>29</v>
      </c>
      <c r="G9" s="27"/>
      <c r="H9" s="28" t="s">
        <v>32</v>
      </c>
      <c r="I9" s="29"/>
      <c r="J9" s="24">
        <f t="shared" si="1"/>
        <v>62</v>
      </c>
      <c r="K9" s="24"/>
      <c r="L9" s="25">
        <v>31</v>
      </c>
      <c r="M9" s="25"/>
      <c r="N9" s="25">
        <v>31</v>
      </c>
      <c r="O9" s="30"/>
      <c r="P9" s="28" t="s">
        <v>33</v>
      </c>
      <c r="Q9" s="29"/>
      <c r="R9" s="24">
        <f t="shared" si="2"/>
        <v>106</v>
      </c>
      <c r="S9" s="24"/>
      <c r="T9" s="25">
        <v>54</v>
      </c>
      <c r="U9" s="25"/>
      <c r="V9" s="25">
        <v>52</v>
      </c>
      <c r="W9" s="30"/>
      <c r="X9" s="28" t="s">
        <v>34</v>
      </c>
      <c r="Y9" s="29"/>
      <c r="Z9" s="24">
        <f t="shared" si="3"/>
        <v>60</v>
      </c>
      <c r="AA9" s="24"/>
      <c r="AB9" s="25">
        <v>29</v>
      </c>
      <c r="AC9" s="25"/>
      <c r="AD9" s="25">
        <v>31</v>
      </c>
      <c r="AE9" s="30"/>
      <c r="AF9" s="28" t="s">
        <v>35</v>
      </c>
      <c r="AG9" s="29"/>
      <c r="AH9" s="24">
        <f t="shared" si="4"/>
        <v>43</v>
      </c>
      <c r="AI9" s="24"/>
      <c r="AJ9" s="25">
        <v>13</v>
      </c>
      <c r="AK9" s="25"/>
      <c r="AL9" s="25">
        <v>30</v>
      </c>
      <c r="AM9" s="31"/>
    </row>
    <row r="10" spans="1:39" s="13" customFormat="1" ht="18" customHeight="1">
      <c r="A10" s="23" t="s">
        <v>36</v>
      </c>
      <c r="B10" s="24">
        <f t="shared" si="0"/>
        <v>60</v>
      </c>
      <c r="C10" s="24"/>
      <c r="D10" s="25">
        <v>28</v>
      </c>
      <c r="E10" s="25"/>
      <c r="F10" s="26">
        <v>32</v>
      </c>
      <c r="G10" s="27"/>
      <c r="H10" s="28" t="s">
        <v>37</v>
      </c>
      <c r="I10" s="29"/>
      <c r="J10" s="24">
        <f t="shared" si="1"/>
        <v>75</v>
      </c>
      <c r="K10" s="24"/>
      <c r="L10" s="25">
        <v>39</v>
      </c>
      <c r="M10" s="25"/>
      <c r="N10" s="25">
        <v>36</v>
      </c>
      <c r="O10" s="30"/>
      <c r="P10" s="28" t="s">
        <v>38</v>
      </c>
      <c r="Q10" s="29"/>
      <c r="R10" s="24">
        <f t="shared" si="2"/>
        <v>87</v>
      </c>
      <c r="S10" s="24"/>
      <c r="T10" s="25">
        <v>45</v>
      </c>
      <c r="U10" s="25"/>
      <c r="V10" s="25">
        <v>42</v>
      </c>
      <c r="W10" s="30"/>
      <c r="X10" s="28" t="s">
        <v>39</v>
      </c>
      <c r="Y10" s="29"/>
      <c r="Z10" s="24">
        <f t="shared" si="3"/>
        <v>49</v>
      </c>
      <c r="AA10" s="24"/>
      <c r="AB10" s="25">
        <v>18</v>
      </c>
      <c r="AC10" s="25"/>
      <c r="AD10" s="25">
        <v>31</v>
      </c>
      <c r="AE10" s="30"/>
      <c r="AF10" s="28" t="s">
        <v>40</v>
      </c>
      <c r="AG10" s="29"/>
      <c r="AH10" s="24">
        <f t="shared" si="4"/>
        <v>39</v>
      </c>
      <c r="AI10" s="24"/>
      <c r="AJ10" s="25">
        <v>17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53</v>
      </c>
      <c r="C11" s="24"/>
      <c r="D11" s="25">
        <v>28</v>
      </c>
      <c r="E11" s="25"/>
      <c r="F11" s="26">
        <v>25</v>
      </c>
      <c r="G11" s="27"/>
      <c r="H11" s="28" t="s">
        <v>42</v>
      </c>
      <c r="I11" s="29"/>
      <c r="J11" s="24">
        <f t="shared" si="1"/>
        <v>71</v>
      </c>
      <c r="K11" s="24"/>
      <c r="L11" s="25">
        <v>34</v>
      </c>
      <c r="M11" s="25"/>
      <c r="N11" s="25">
        <v>37</v>
      </c>
      <c r="O11" s="30"/>
      <c r="P11" s="28" t="s">
        <v>43</v>
      </c>
      <c r="Q11" s="29"/>
      <c r="R11" s="24">
        <f t="shared" si="2"/>
        <v>99</v>
      </c>
      <c r="S11" s="24"/>
      <c r="T11" s="25">
        <v>40</v>
      </c>
      <c r="U11" s="25"/>
      <c r="V11" s="25">
        <v>59</v>
      </c>
      <c r="W11" s="30"/>
      <c r="X11" s="28" t="s">
        <v>44</v>
      </c>
      <c r="Y11" s="29"/>
      <c r="Z11" s="24">
        <f t="shared" si="3"/>
        <v>50</v>
      </c>
      <c r="AA11" s="24"/>
      <c r="AB11" s="25">
        <v>21</v>
      </c>
      <c r="AC11" s="25"/>
      <c r="AD11" s="25">
        <v>29</v>
      </c>
      <c r="AE11" s="30"/>
      <c r="AF11" s="28" t="s">
        <v>45</v>
      </c>
      <c r="AG11" s="29"/>
      <c r="AH11" s="24">
        <f t="shared" si="4"/>
        <v>25</v>
      </c>
      <c r="AI11" s="24"/>
      <c r="AJ11" s="25">
        <v>10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49</v>
      </c>
      <c r="C12" s="24"/>
      <c r="D12" s="25">
        <v>29</v>
      </c>
      <c r="E12" s="25"/>
      <c r="F12" s="26">
        <v>20</v>
      </c>
      <c r="G12" s="27"/>
      <c r="H12" s="28" t="s">
        <v>47</v>
      </c>
      <c r="I12" s="29"/>
      <c r="J12" s="24">
        <f t="shared" si="1"/>
        <v>50</v>
      </c>
      <c r="K12" s="24"/>
      <c r="L12" s="25">
        <v>25</v>
      </c>
      <c r="M12" s="25"/>
      <c r="N12" s="25">
        <v>25</v>
      </c>
      <c r="O12" s="30"/>
      <c r="P12" s="28" t="s">
        <v>48</v>
      </c>
      <c r="Q12" s="29"/>
      <c r="R12" s="24">
        <f t="shared" si="2"/>
        <v>130</v>
      </c>
      <c r="S12" s="24"/>
      <c r="T12" s="25">
        <v>52</v>
      </c>
      <c r="U12" s="25"/>
      <c r="V12" s="25">
        <v>78</v>
      </c>
      <c r="W12" s="30"/>
      <c r="X12" s="28" t="s">
        <v>49</v>
      </c>
      <c r="Y12" s="29"/>
      <c r="Z12" s="24">
        <f t="shared" si="3"/>
        <v>86</v>
      </c>
      <c r="AA12" s="24"/>
      <c r="AB12" s="25">
        <v>39</v>
      </c>
      <c r="AC12" s="25"/>
      <c r="AD12" s="25">
        <v>47</v>
      </c>
      <c r="AE12" s="30"/>
      <c r="AF12" s="28" t="s">
        <v>50</v>
      </c>
      <c r="AG12" s="29"/>
      <c r="AH12" s="24">
        <f t="shared" si="4"/>
        <v>24</v>
      </c>
      <c r="AI12" s="24"/>
      <c r="AJ12" s="25">
        <v>10</v>
      </c>
      <c r="AK12" s="25"/>
      <c r="AL12" s="25">
        <v>14</v>
      </c>
      <c r="AM12" s="31"/>
    </row>
    <row r="13" spans="1:39" s="13" customFormat="1" ht="18" customHeight="1">
      <c r="A13" s="23" t="s">
        <v>51</v>
      </c>
      <c r="B13" s="24">
        <f t="shared" si="0"/>
        <v>44</v>
      </c>
      <c r="C13" s="24"/>
      <c r="D13" s="25">
        <v>26</v>
      </c>
      <c r="E13" s="25"/>
      <c r="F13" s="26">
        <v>18</v>
      </c>
      <c r="G13" s="27"/>
      <c r="H13" s="28" t="s">
        <v>52</v>
      </c>
      <c r="I13" s="29"/>
      <c r="J13" s="24">
        <f t="shared" si="1"/>
        <v>71</v>
      </c>
      <c r="K13" s="24"/>
      <c r="L13" s="25">
        <v>43</v>
      </c>
      <c r="M13" s="25"/>
      <c r="N13" s="25">
        <v>28</v>
      </c>
      <c r="O13" s="30"/>
      <c r="P13" s="28" t="s">
        <v>53</v>
      </c>
      <c r="Q13" s="29"/>
      <c r="R13" s="24">
        <f t="shared" si="2"/>
        <v>115</v>
      </c>
      <c r="S13" s="24"/>
      <c r="T13" s="25">
        <v>69</v>
      </c>
      <c r="U13" s="25"/>
      <c r="V13" s="25">
        <v>46</v>
      </c>
      <c r="W13" s="30"/>
      <c r="X13" s="28" t="s">
        <v>54</v>
      </c>
      <c r="Y13" s="29"/>
      <c r="Z13" s="24">
        <f t="shared" si="3"/>
        <v>63</v>
      </c>
      <c r="AA13" s="24"/>
      <c r="AB13" s="25">
        <v>27</v>
      </c>
      <c r="AC13" s="25"/>
      <c r="AD13" s="25">
        <v>36</v>
      </c>
      <c r="AE13" s="30"/>
      <c r="AF13" s="28" t="s">
        <v>55</v>
      </c>
      <c r="AG13" s="29"/>
      <c r="AH13" s="24">
        <f t="shared" si="4"/>
        <v>22</v>
      </c>
      <c r="AI13" s="24"/>
      <c r="AJ13" s="25">
        <v>7</v>
      </c>
      <c r="AK13" s="25"/>
      <c r="AL13" s="25">
        <v>15</v>
      </c>
      <c r="AM13" s="31"/>
    </row>
    <row r="14" spans="1:39" s="13" customFormat="1" ht="18" customHeight="1">
      <c r="A14" s="23" t="s">
        <v>56</v>
      </c>
      <c r="B14" s="24">
        <f t="shared" si="0"/>
        <v>54</v>
      </c>
      <c r="C14" s="24"/>
      <c r="D14" s="25">
        <v>31</v>
      </c>
      <c r="E14" s="25"/>
      <c r="F14" s="26">
        <v>23</v>
      </c>
      <c r="G14" s="27"/>
      <c r="H14" s="28" t="s">
        <v>57</v>
      </c>
      <c r="I14" s="29"/>
      <c r="J14" s="24">
        <f t="shared" si="1"/>
        <v>53</v>
      </c>
      <c r="K14" s="24"/>
      <c r="L14" s="25">
        <v>35</v>
      </c>
      <c r="M14" s="25"/>
      <c r="N14" s="25">
        <v>18</v>
      </c>
      <c r="O14" s="30"/>
      <c r="P14" s="28" t="s">
        <v>58</v>
      </c>
      <c r="Q14" s="29"/>
      <c r="R14" s="24">
        <f t="shared" si="2"/>
        <v>128</v>
      </c>
      <c r="S14" s="24"/>
      <c r="T14" s="25">
        <v>59</v>
      </c>
      <c r="U14" s="25"/>
      <c r="V14" s="25">
        <v>69</v>
      </c>
      <c r="W14" s="30"/>
      <c r="X14" s="28" t="s">
        <v>59</v>
      </c>
      <c r="Y14" s="29"/>
      <c r="Z14" s="24">
        <f t="shared" si="3"/>
        <v>86</v>
      </c>
      <c r="AA14" s="24"/>
      <c r="AB14" s="25">
        <v>32</v>
      </c>
      <c r="AC14" s="25"/>
      <c r="AD14" s="25">
        <v>54</v>
      </c>
      <c r="AE14" s="30"/>
      <c r="AF14" s="28" t="s">
        <v>60</v>
      </c>
      <c r="AG14" s="29"/>
      <c r="AH14" s="24">
        <f t="shared" si="4"/>
        <v>15</v>
      </c>
      <c r="AI14" s="24"/>
      <c r="AJ14" s="25">
        <v>6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49</v>
      </c>
      <c r="C15" s="24"/>
      <c r="D15" s="25">
        <v>26</v>
      </c>
      <c r="E15" s="25"/>
      <c r="F15" s="26">
        <v>23</v>
      </c>
      <c r="G15" s="27"/>
      <c r="H15" s="28" t="s">
        <v>62</v>
      </c>
      <c r="I15" s="29"/>
      <c r="J15" s="24">
        <f t="shared" si="1"/>
        <v>74</v>
      </c>
      <c r="K15" s="24"/>
      <c r="L15" s="25">
        <v>32</v>
      </c>
      <c r="M15" s="25"/>
      <c r="N15" s="25">
        <v>42</v>
      </c>
      <c r="O15" s="30"/>
      <c r="P15" s="28" t="s">
        <v>63</v>
      </c>
      <c r="Q15" s="29"/>
      <c r="R15" s="24">
        <f t="shared" si="2"/>
        <v>120</v>
      </c>
      <c r="S15" s="24"/>
      <c r="T15" s="25">
        <v>62</v>
      </c>
      <c r="U15" s="25"/>
      <c r="V15" s="25">
        <v>58</v>
      </c>
      <c r="W15" s="30"/>
      <c r="X15" s="28" t="s">
        <v>64</v>
      </c>
      <c r="Y15" s="29"/>
      <c r="Z15" s="24">
        <f t="shared" si="3"/>
        <v>58</v>
      </c>
      <c r="AA15" s="24"/>
      <c r="AB15" s="25">
        <v>29</v>
      </c>
      <c r="AC15" s="25"/>
      <c r="AD15" s="25">
        <v>29</v>
      </c>
      <c r="AE15" s="30"/>
      <c r="AF15" s="28" t="s">
        <v>65</v>
      </c>
      <c r="AG15" s="29"/>
      <c r="AH15" s="24">
        <f t="shared" si="4"/>
        <v>15</v>
      </c>
      <c r="AI15" s="24"/>
      <c r="AJ15" s="25">
        <v>6</v>
      </c>
      <c r="AK15" s="25"/>
      <c r="AL15" s="25">
        <v>9</v>
      </c>
      <c r="AM15" s="31"/>
    </row>
    <row r="16" spans="1:39" s="13" customFormat="1" ht="18" customHeight="1">
      <c r="A16" s="23" t="s">
        <v>66</v>
      </c>
      <c r="B16" s="24">
        <f t="shared" si="0"/>
        <v>67</v>
      </c>
      <c r="C16" s="24"/>
      <c r="D16" s="25">
        <v>32</v>
      </c>
      <c r="E16" s="25"/>
      <c r="F16" s="26">
        <v>35</v>
      </c>
      <c r="G16" s="27"/>
      <c r="H16" s="28" t="s">
        <v>67</v>
      </c>
      <c r="I16" s="29"/>
      <c r="J16" s="24">
        <f t="shared" si="1"/>
        <v>62</v>
      </c>
      <c r="K16" s="24"/>
      <c r="L16" s="25">
        <v>31</v>
      </c>
      <c r="M16" s="25"/>
      <c r="N16" s="25">
        <v>31</v>
      </c>
      <c r="O16" s="30"/>
      <c r="P16" s="28" t="s">
        <v>68</v>
      </c>
      <c r="Q16" s="29"/>
      <c r="R16" s="24">
        <f t="shared" si="2"/>
        <v>87</v>
      </c>
      <c r="S16" s="24"/>
      <c r="T16" s="25">
        <v>47</v>
      </c>
      <c r="U16" s="25"/>
      <c r="V16" s="25">
        <v>40</v>
      </c>
      <c r="W16" s="30"/>
      <c r="X16" s="28" t="s">
        <v>69</v>
      </c>
      <c r="Y16" s="29"/>
      <c r="Z16" s="24">
        <f t="shared" si="3"/>
        <v>96</v>
      </c>
      <c r="AA16" s="24"/>
      <c r="AB16" s="25">
        <v>51</v>
      </c>
      <c r="AC16" s="25"/>
      <c r="AD16" s="25">
        <v>45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0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55</v>
      </c>
      <c r="C17" s="24"/>
      <c r="D17" s="25">
        <v>33</v>
      </c>
      <c r="E17" s="25"/>
      <c r="F17" s="26">
        <v>22</v>
      </c>
      <c r="G17" s="27"/>
      <c r="H17" s="28" t="s">
        <v>72</v>
      </c>
      <c r="I17" s="29"/>
      <c r="J17" s="24">
        <f t="shared" si="1"/>
        <v>74</v>
      </c>
      <c r="K17" s="24"/>
      <c r="L17" s="25">
        <v>48</v>
      </c>
      <c r="M17" s="25"/>
      <c r="N17" s="25">
        <v>26</v>
      </c>
      <c r="O17" s="30"/>
      <c r="P17" s="28" t="s">
        <v>73</v>
      </c>
      <c r="Q17" s="29"/>
      <c r="R17" s="24">
        <f t="shared" si="2"/>
        <v>108</v>
      </c>
      <c r="S17" s="24"/>
      <c r="T17" s="25">
        <v>55</v>
      </c>
      <c r="U17" s="25"/>
      <c r="V17" s="25">
        <v>53</v>
      </c>
      <c r="W17" s="30"/>
      <c r="X17" s="28" t="s">
        <v>74</v>
      </c>
      <c r="Y17" s="29"/>
      <c r="Z17" s="24">
        <f t="shared" si="3"/>
        <v>113</v>
      </c>
      <c r="AA17" s="24"/>
      <c r="AB17" s="25">
        <v>52</v>
      </c>
      <c r="AC17" s="25"/>
      <c r="AD17" s="25">
        <v>61</v>
      </c>
      <c r="AE17" s="30"/>
      <c r="AF17" s="28" t="s">
        <v>75</v>
      </c>
      <c r="AG17" s="29"/>
      <c r="AH17" s="24">
        <f t="shared" si="4"/>
        <v>4</v>
      </c>
      <c r="AI17" s="24"/>
      <c r="AJ17" s="25">
        <v>0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48</v>
      </c>
      <c r="C18" s="24"/>
      <c r="D18" s="25">
        <v>33</v>
      </c>
      <c r="E18" s="25"/>
      <c r="F18" s="26">
        <v>15</v>
      </c>
      <c r="G18" s="27"/>
      <c r="H18" s="28" t="s">
        <v>77</v>
      </c>
      <c r="I18" s="29"/>
      <c r="J18" s="24">
        <f t="shared" si="1"/>
        <v>54</v>
      </c>
      <c r="K18" s="24"/>
      <c r="L18" s="25">
        <v>23</v>
      </c>
      <c r="M18" s="25"/>
      <c r="N18" s="25">
        <v>31</v>
      </c>
      <c r="O18" s="30"/>
      <c r="P18" s="28" t="s">
        <v>78</v>
      </c>
      <c r="Q18" s="29"/>
      <c r="R18" s="24">
        <f t="shared" si="2"/>
        <v>111</v>
      </c>
      <c r="S18" s="24"/>
      <c r="T18" s="25">
        <v>55</v>
      </c>
      <c r="U18" s="25"/>
      <c r="V18" s="25">
        <v>56</v>
      </c>
      <c r="W18" s="30"/>
      <c r="X18" s="28" t="s">
        <v>79</v>
      </c>
      <c r="Y18" s="29"/>
      <c r="Z18" s="24">
        <f t="shared" si="3"/>
        <v>108</v>
      </c>
      <c r="AA18" s="24"/>
      <c r="AB18" s="25">
        <v>53</v>
      </c>
      <c r="AC18" s="25"/>
      <c r="AD18" s="25">
        <v>55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2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62</v>
      </c>
      <c r="C19" s="24"/>
      <c r="D19" s="25">
        <v>35</v>
      </c>
      <c r="E19" s="25"/>
      <c r="F19" s="26">
        <v>27</v>
      </c>
      <c r="G19" s="27"/>
      <c r="H19" s="28" t="s">
        <v>82</v>
      </c>
      <c r="I19" s="29"/>
      <c r="J19" s="24">
        <f t="shared" si="1"/>
        <v>74</v>
      </c>
      <c r="K19" s="24"/>
      <c r="L19" s="25">
        <v>43</v>
      </c>
      <c r="M19" s="25"/>
      <c r="N19" s="25">
        <v>31</v>
      </c>
      <c r="O19" s="30"/>
      <c r="P19" s="28" t="s">
        <v>83</v>
      </c>
      <c r="Q19" s="29"/>
      <c r="R19" s="24">
        <f t="shared" si="2"/>
        <v>82</v>
      </c>
      <c r="S19" s="24"/>
      <c r="T19" s="25">
        <v>45</v>
      </c>
      <c r="U19" s="25"/>
      <c r="V19" s="25">
        <v>37</v>
      </c>
      <c r="W19" s="30"/>
      <c r="X19" s="28" t="s">
        <v>84</v>
      </c>
      <c r="Y19" s="29"/>
      <c r="Z19" s="24">
        <f t="shared" si="3"/>
        <v>80</v>
      </c>
      <c r="AA19" s="24"/>
      <c r="AB19" s="25">
        <v>37</v>
      </c>
      <c r="AC19" s="25"/>
      <c r="AD19" s="25">
        <v>43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0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78</v>
      </c>
      <c r="C20" s="24"/>
      <c r="D20" s="25">
        <v>35</v>
      </c>
      <c r="E20" s="25"/>
      <c r="F20" s="26">
        <v>43</v>
      </c>
      <c r="G20" s="27"/>
      <c r="H20" s="28" t="s">
        <v>87</v>
      </c>
      <c r="I20" s="29"/>
      <c r="J20" s="24">
        <f t="shared" si="1"/>
        <v>78</v>
      </c>
      <c r="K20" s="24"/>
      <c r="L20" s="25">
        <v>37</v>
      </c>
      <c r="M20" s="25"/>
      <c r="N20" s="25">
        <v>41</v>
      </c>
      <c r="O20" s="30"/>
      <c r="P20" s="28" t="s">
        <v>88</v>
      </c>
      <c r="Q20" s="29"/>
      <c r="R20" s="24">
        <f t="shared" si="2"/>
        <v>81</v>
      </c>
      <c r="S20" s="24"/>
      <c r="T20" s="25">
        <v>39</v>
      </c>
      <c r="U20" s="25"/>
      <c r="V20" s="25">
        <v>42</v>
      </c>
      <c r="W20" s="30"/>
      <c r="X20" s="28" t="s">
        <v>89</v>
      </c>
      <c r="Y20" s="29"/>
      <c r="Z20" s="24">
        <f t="shared" si="3"/>
        <v>63</v>
      </c>
      <c r="AA20" s="24"/>
      <c r="AB20" s="25">
        <v>27</v>
      </c>
      <c r="AC20" s="25"/>
      <c r="AD20" s="25">
        <v>36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54</v>
      </c>
      <c r="C21" s="24"/>
      <c r="D21" s="25">
        <v>28</v>
      </c>
      <c r="E21" s="25"/>
      <c r="F21" s="26">
        <v>26</v>
      </c>
      <c r="G21" s="27"/>
      <c r="H21" s="28" t="s">
        <v>92</v>
      </c>
      <c r="I21" s="29"/>
      <c r="J21" s="24">
        <f t="shared" si="1"/>
        <v>83</v>
      </c>
      <c r="K21" s="24"/>
      <c r="L21" s="25">
        <v>47</v>
      </c>
      <c r="M21" s="25"/>
      <c r="N21" s="25">
        <v>36</v>
      </c>
      <c r="O21" s="30"/>
      <c r="P21" s="28" t="s">
        <v>93</v>
      </c>
      <c r="Q21" s="29"/>
      <c r="R21" s="24">
        <f t="shared" si="2"/>
        <v>99</v>
      </c>
      <c r="S21" s="24"/>
      <c r="T21" s="25">
        <v>57</v>
      </c>
      <c r="U21" s="25"/>
      <c r="V21" s="25">
        <v>42</v>
      </c>
      <c r="W21" s="30"/>
      <c r="X21" s="28" t="s">
        <v>94</v>
      </c>
      <c r="Y21" s="29"/>
      <c r="Z21" s="24">
        <f t="shared" si="3"/>
        <v>74</v>
      </c>
      <c r="AA21" s="24"/>
      <c r="AB21" s="25">
        <v>38</v>
      </c>
      <c r="AC21" s="25"/>
      <c r="AD21" s="25">
        <v>36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79</v>
      </c>
      <c r="C22" s="24"/>
      <c r="D22" s="25">
        <v>36</v>
      </c>
      <c r="E22" s="25"/>
      <c r="F22" s="26">
        <v>43</v>
      </c>
      <c r="G22" s="27"/>
      <c r="H22" s="28" t="s">
        <v>97</v>
      </c>
      <c r="I22" s="29"/>
      <c r="J22" s="24">
        <f t="shared" si="1"/>
        <v>72</v>
      </c>
      <c r="K22" s="24"/>
      <c r="L22" s="25">
        <v>39</v>
      </c>
      <c r="M22" s="25"/>
      <c r="N22" s="25">
        <v>33</v>
      </c>
      <c r="O22" s="30"/>
      <c r="P22" s="28" t="s">
        <v>98</v>
      </c>
      <c r="Q22" s="29"/>
      <c r="R22" s="24">
        <f t="shared" si="2"/>
        <v>58</v>
      </c>
      <c r="S22" s="24"/>
      <c r="T22" s="25">
        <v>30</v>
      </c>
      <c r="U22" s="25"/>
      <c r="V22" s="25">
        <v>28</v>
      </c>
      <c r="W22" s="30"/>
      <c r="X22" s="28" t="s">
        <v>99</v>
      </c>
      <c r="Y22" s="29"/>
      <c r="Z22" s="24">
        <f t="shared" si="3"/>
        <v>89</v>
      </c>
      <c r="AA22" s="24"/>
      <c r="AB22" s="25">
        <v>42</v>
      </c>
      <c r="AC22" s="25"/>
      <c r="AD22" s="25">
        <v>47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75</v>
      </c>
      <c r="C23" s="33"/>
      <c r="D23" s="34">
        <v>33</v>
      </c>
      <c r="E23" s="34"/>
      <c r="F23" s="35">
        <v>42</v>
      </c>
      <c r="G23" s="36"/>
      <c r="H23" s="37" t="s">
        <v>102</v>
      </c>
      <c r="I23" s="38"/>
      <c r="J23" s="33">
        <f t="shared" si="1"/>
        <v>80</v>
      </c>
      <c r="K23" s="33"/>
      <c r="L23" s="34">
        <v>42</v>
      </c>
      <c r="M23" s="34"/>
      <c r="N23" s="34">
        <v>38</v>
      </c>
      <c r="O23" s="39"/>
      <c r="P23" s="37" t="s">
        <v>103</v>
      </c>
      <c r="Q23" s="38"/>
      <c r="R23" s="33">
        <f t="shared" si="2"/>
        <v>66</v>
      </c>
      <c r="S23" s="33"/>
      <c r="T23" s="34">
        <v>38</v>
      </c>
      <c r="U23" s="34"/>
      <c r="V23" s="34">
        <v>28</v>
      </c>
      <c r="W23" s="39"/>
      <c r="X23" s="37" t="s">
        <v>104</v>
      </c>
      <c r="Y23" s="38"/>
      <c r="Z23" s="33">
        <f t="shared" si="3"/>
        <v>78</v>
      </c>
      <c r="AA23" s="33"/>
      <c r="AB23" s="34">
        <v>39</v>
      </c>
      <c r="AC23" s="34"/>
      <c r="AD23" s="34">
        <v>39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333</v>
      </c>
      <c r="D27" s="62"/>
      <c r="E27" s="63">
        <f>SUM(E28:F29)</f>
        <v>309</v>
      </c>
      <c r="F27" s="62"/>
      <c r="G27" s="63">
        <f>SUM(G28:H29)</f>
        <v>170</v>
      </c>
      <c r="H27" s="62"/>
      <c r="I27" s="63">
        <f>SUM(I28:J29)</f>
        <v>194</v>
      </c>
      <c r="J27" s="62"/>
      <c r="K27" s="63">
        <f>SUM(K28:L29)</f>
        <v>154</v>
      </c>
      <c r="L27" s="62"/>
      <c r="M27" s="63">
        <f>SUM(M28:N29)</f>
        <v>751</v>
      </c>
      <c r="N27" s="62"/>
      <c r="O27" s="63">
        <f>SUM(O28:P29)</f>
        <v>704</v>
      </c>
      <c r="P27" s="62"/>
      <c r="Q27" s="63">
        <f>SUM(Q28:R29)</f>
        <v>973</v>
      </c>
      <c r="R27" s="62"/>
      <c r="S27" s="63">
        <f>SUM(S28:T29)</f>
        <v>940</v>
      </c>
      <c r="T27" s="62"/>
      <c r="U27" s="63">
        <f>SUM(U28:V29)</f>
        <v>293</v>
      </c>
      <c r="V27" s="62"/>
      <c r="W27" s="63">
        <f>SUM(W28:X29)</f>
        <v>308</v>
      </c>
      <c r="X27" s="62"/>
      <c r="Y27" s="63">
        <f>SUM(Y28:Z29)</f>
        <v>461</v>
      </c>
      <c r="Z27" s="62"/>
      <c r="AA27" s="63">
        <f>SUM(AA28:AB29)</f>
        <v>384</v>
      </c>
      <c r="AB27" s="62"/>
      <c r="AC27" s="63">
        <f>SUM(AC28:AD29)</f>
        <v>455</v>
      </c>
      <c r="AD27" s="62"/>
      <c r="AE27" s="63">
        <f>SUM(AE28:AF29)</f>
        <v>57</v>
      </c>
      <c r="AF27" s="62"/>
      <c r="AG27" s="63">
        <f>SUM(AG28:AH29)</f>
        <v>3</v>
      </c>
      <c r="AH27" s="62"/>
      <c r="AI27" s="64">
        <f>SUM(C27:AH27)</f>
        <v>6489</v>
      </c>
      <c r="AJ27" s="65"/>
      <c r="AK27" s="66">
        <v>2907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175</v>
      </c>
      <c r="D28" s="71"/>
      <c r="E28" s="72">
        <f>SUM(D10:E15)</f>
        <v>168</v>
      </c>
      <c r="F28" s="71"/>
      <c r="G28" s="72">
        <f>SUM(D16:E18)</f>
        <v>98</v>
      </c>
      <c r="H28" s="71"/>
      <c r="I28" s="72">
        <f>SUM(D19:E21)</f>
        <v>98</v>
      </c>
      <c r="J28" s="71"/>
      <c r="K28" s="72">
        <f>SUM(D22:E23)</f>
        <v>69</v>
      </c>
      <c r="L28" s="71"/>
      <c r="M28" s="72">
        <f>SUM(L4:M13)</f>
        <v>385</v>
      </c>
      <c r="N28" s="71"/>
      <c r="O28" s="72">
        <f>SUM(L14:M23)</f>
        <v>377</v>
      </c>
      <c r="P28" s="71"/>
      <c r="Q28" s="72">
        <f>SUM(T4:U13)</f>
        <v>469</v>
      </c>
      <c r="R28" s="71"/>
      <c r="S28" s="72">
        <f>SUM(T14:U23)</f>
        <v>487</v>
      </c>
      <c r="T28" s="71"/>
      <c r="U28" s="72">
        <f>SUM(AB4:AC8)</f>
        <v>140</v>
      </c>
      <c r="V28" s="71"/>
      <c r="W28" s="72">
        <f>SUM(AB9:AC13)</f>
        <v>134</v>
      </c>
      <c r="X28" s="71"/>
      <c r="Y28" s="72">
        <f>SUM(AB14:AC18)</f>
        <v>217</v>
      </c>
      <c r="Z28" s="71"/>
      <c r="AA28" s="72">
        <f>SUM(AB19:AC23)</f>
        <v>183</v>
      </c>
      <c r="AB28" s="71"/>
      <c r="AC28" s="72">
        <f>SUM(AJ4:AK13)</f>
        <v>193</v>
      </c>
      <c r="AD28" s="71"/>
      <c r="AE28" s="72">
        <f>SUM(AJ14:AK23)</f>
        <v>14</v>
      </c>
      <c r="AF28" s="71"/>
      <c r="AG28" s="72">
        <f>AJ24</f>
        <v>0</v>
      </c>
      <c r="AH28" s="71"/>
      <c r="AI28" s="73">
        <f>SUM(C28:AH28)</f>
        <v>3207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158</v>
      </c>
      <c r="D29" s="78"/>
      <c r="E29" s="79">
        <f>SUM(F10:G15)</f>
        <v>141</v>
      </c>
      <c r="F29" s="78"/>
      <c r="G29" s="79">
        <f>SUM(F16:G18)</f>
        <v>72</v>
      </c>
      <c r="H29" s="78"/>
      <c r="I29" s="79">
        <f>SUM(F19:G21)</f>
        <v>96</v>
      </c>
      <c r="J29" s="78"/>
      <c r="K29" s="79">
        <f>SUM(F22:G23)</f>
        <v>85</v>
      </c>
      <c r="L29" s="78"/>
      <c r="M29" s="79">
        <f>SUM(N4:O13)</f>
        <v>366</v>
      </c>
      <c r="N29" s="78"/>
      <c r="O29" s="79">
        <f>SUM(N14:O23)</f>
        <v>327</v>
      </c>
      <c r="P29" s="78"/>
      <c r="Q29" s="79">
        <f>SUM(V4:W13)</f>
        <v>504</v>
      </c>
      <c r="R29" s="78"/>
      <c r="S29" s="79">
        <f>SUM(V14:W23)</f>
        <v>453</v>
      </c>
      <c r="T29" s="78"/>
      <c r="U29" s="79">
        <f>SUM(AD4:AE8)</f>
        <v>153</v>
      </c>
      <c r="V29" s="78"/>
      <c r="W29" s="79">
        <f>SUM(AD9:AE13)</f>
        <v>174</v>
      </c>
      <c r="X29" s="78"/>
      <c r="Y29" s="79">
        <f>SUM(AD14:AE18)</f>
        <v>244</v>
      </c>
      <c r="Z29" s="78"/>
      <c r="AA29" s="79">
        <f>SUM(AD19:AE23)</f>
        <v>201</v>
      </c>
      <c r="AB29" s="78"/>
      <c r="AC29" s="79">
        <f>SUM(AL4:AM13)</f>
        <v>262</v>
      </c>
      <c r="AD29" s="78"/>
      <c r="AE29" s="79">
        <f>SUM(AL14:AM23)</f>
        <v>43</v>
      </c>
      <c r="AF29" s="78"/>
      <c r="AG29" s="79">
        <f>AL24</f>
        <v>3</v>
      </c>
      <c r="AH29" s="78"/>
      <c r="AI29" s="80">
        <f>SUM(C29:AH29)</f>
        <v>3282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812</v>
      </c>
      <c r="D31" s="92"/>
      <c r="E31" s="92"/>
      <c r="F31" s="93">
        <f>C31/AI27</f>
        <v>0.12513484358144553</v>
      </c>
      <c r="G31" s="93"/>
      <c r="H31" s="94"/>
      <c r="I31" s="95">
        <f>SUM(I27:V27)</f>
        <v>4009</v>
      </c>
      <c r="J31" s="96"/>
      <c r="K31" s="96"/>
      <c r="L31" s="96"/>
      <c r="M31" s="96"/>
      <c r="N31" s="96"/>
      <c r="O31" s="96"/>
      <c r="P31" s="97">
        <f>I31/AI27</f>
        <v>0.6178147634458314</v>
      </c>
      <c r="Q31" s="97"/>
      <c r="R31" s="97"/>
      <c r="S31" s="97"/>
      <c r="T31" s="97"/>
      <c r="U31" s="97"/>
      <c r="V31" s="98"/>
      <c r="W31" s="95">
        <f>SUM(W27:AH27)</f>
        <v>1668</v>
      </c>
      <c r="X31" s="99"/>
      <c r="Y31" s="99"/>
      <c r="Z31" s="99"/>
      <c r="AA31" s="99"/>
      <c r="AB31" s="99"/>
      <c r="AC31" s="97">
        <f>W31/AI27</f>
        <v>0.2570503929727231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76</v>
      </c>
      <c r="C4" s="15"/>
      <c r="D4" s="16">
        <v>37</v>
      </c>
      <c r="E4" s="16"/>
      <c r="F4" s="17">
        <v>39</v>
      </c>
      <c r="G4" s="18"/>
      <c r="H4" s="19" t="s">
        <v>7</v>
      </c>
      <c r="I4" s="20"/>
      <c r="J4" s="15">
        <f aca="true" t="shared" si="1" ref="J4:J23">SUM(L4:N4)</f>
        <v>79</v>
      </c>
      <c r="K4" s="15"/>
      <c r="L4" s="16">
        <v>35</v>
      </c>
      <c r="M4" s="16"/>
      <c r="N4" s="16">
        <v>44</v>
      </c>
      <c r="O4" s="21"/>
      <c r="P4" s="19" t="s">
        <v>8</v>
      </c>
      <c r="Q4" s="20"/>
      <c r="R4" s="15">
        <f aca="true" t="shared" si="2" ref="R4:R23">SUM(T4:V4)</f>
        <v>129</v>
      </c>
      <c r="S4" s="15"/>
      <c r="T4" s="16">
        <v>66</v>
      </c>
      <c r="U4" s="16"/>
      <c r="V4" s="16">
        <v>63</v>
      </c>
      <c r="W4" s="21"/>
      <c r="X4" s="19" t="s">
        <v>9</v>
      </c>
      <c r="Y4" s="20"/>
      <c r="Z4" s="15">
        <f aca="true" t="shared" si="3" ref="Z4:Z23">SUM(AB4:AD4)</f>
        <v>105</v>
      </c>
      <c r="AA4" s="15"/>
      <c r="AB4" s="16">
        <v>57</v>
      </c>
      <c r="AC4" s="16"/>
      <c r="AD4" s="16">
        <v>48</v>
      </c>
      <c r="AE4" s="21"/>
      <c r="AF4" s="19" t="s">
        <v>10</v>
      </c>
      <c r="AG4" s="20"/>
      <c r="AH4" s="15">
        <f aca="true" t="shared" si="4" ref="AH4:AH24">SUM(AJ4:AL4)</f>
        <v>83</v>
      </c>
      <c r="AI4" s="15"/>
      <c r="AJ4" s="16">
        <v>30</v>
      </c>
      <c r="AK4" s="16"/>
      <c r="AL4" s="16">
        <v>53</v>
      </c>
      <c r="AM4" s="22"/>
    </row>
    <row r="5" spans="1:39" s="13" customFormat="1" ht="18" customHeight="1">
      <c r="A5" s="23" t="s">
        <v>11</v>
      </c>
      <c r="B5" s="24">
        <f t="shared" si="0"/>
        <v>72</v>
      </c>
      <c r="C5" s="24"/>
      <c r="D5" s="25">
        <v>38</v>
      </c>
      <c r="E5" s="25"/>
      <c r="F5" s="26">
        <v>34</v>
      </c>
      <c r="G5" s="27"/>
      <c r="H5" s="28" t="s">
        <v>12</v>
      </c>
      <c r="I5" s="29"/>
      <c r="J5" s="24">
        <f t="shared" si="1"/>
        <v>92</v>
      </c>
      <c r="K5" s="24"/>
      <c r="L5" s="25">
        <v>45</v>
      </c>
      <c r="M5" s="25"/>
      <c r="N5" s="25">
        <v>47</v>
      </c>
      <c r="O5" s="30"/>
      <c r="P5" s="28" t="s">
        <v>13</v>
      </c>
      <c r="Q5" s="29"/>
      <c r="R5" s="24">
        <f t="shared" si="2"/>
        <v>131</v>
      </c>
      <c r="S5" s="24"/>
      <c r="T5" s="25">
        <v>65</v>
      </c>
      <c r="U5" s="25"/>
      <c r="V5" s="25">
        <v>66</v>
      </c>
      <c r="W5" s="30"/>
      <c r="X5" s="28" t="s">
        <v>14</v>
      </c>
      <c r="Y5" s="29"/>
      <c r="Z5" s="24">
        <f t="shared" si="3"/>
        <v>97</v>
      </c>
      <c r="AA5" s="24"/>
      <c r="AB5" s="25">
        <v>52</v>
      </c>
      <c r="AC5" s="25"/>
      <c r="AD5" s="25">
        <v>45</v>
      </c>
      <c r="AE5" s="30"/>
      <c r="AF5" s="28" t="s">
        <v>15</v>
      </c>
      <c r="AG5" s="29"/>
      <c r="AH5" s="24">
        <f t="shared" si="4"/>
        <v>81</v>
      </c>
      <c r="AI5" s="24"/>
      <c r="AJ5" s="25">
        <v>31</v>
      </c>
      <c r="AK5" s="25"/>
      <c r="AL5" s="25">
        <v>50</v>
      </c>
      <c r="AM5" s="31"/>
    </row>
    <row r="6" spans="1:39" s="13" customFormat="1" ht="18" customHeight="1">
      <c r="A6" s="23" t="s">
        <v>16</v>
      </c>
      <c r="B6" s="24">
        <f t="shared" si="0"/>
        <v>75</v>
      </c>
      <c r="C6" s="24"/>
      <c r="D6" s="25">
        <v>37</v>
      </c>
      <c r="E6" s="25"/>
      <c r="F6" s="26">
        <v>38</v>
      </c>
      <c r="G6" s="27"/>
      <c r="H6" s="28" t="s">
        <v>17</v>
      </c>
      <c r="I6" s="29"/>
      <c r="J6" s="24">
        <f t="shared" si="1"/>
        <v>77</v>
      </c>
      <c r="K6" s="24"/>
      <c r="L6" s="25">
        <v>40</v>
      </c>
      <c r="M6" s="25"/>
      <c r="N6" s="25">
        <v>37</v>
      </c>
      <c r="O6" s="30"/>
      <c r="P6" s="28" t="s">
        <v>18</v>
      </c>
      <c r="Q6" s="29"/>
      <c r="R6" s="24">
        <f t="shared" si="2"/>
        <v>141</v>
      </c>
      <c r="S6" s="24"/>
      <c r="T6" s="25">
        <v>75</v>
      </c>
      <c r="U6" s="25"/>
      <c r="V6" s="25">
        <v>66</v>
      </c>
      <c r="W6" s="30"/>
      <c r="X6" s="28" t="s">
        <v>19</v>
      </c>
      <c r="Y6" s="29"/>
      <c r="Z6" s="24">
        <f t="shared" si="3"/>
        <v>108</v>
      </c>
      <c r="AA6" s="24"/>
      <c r="AB6" s="25">
        <v>59</v>
      </c>
      <c r="AC6" s="25"/>
      <c r="AD6" s="25">
        <v>49</v>
      </c>
      <c r="AE6" s="30"/>
      <c r="AF6" s="28" t="s">
        <v>20</v>
      </c>
      <c r="AG6" s="29"/>
      <c r="AH6" s="24">
        <f t="shared" si="4"/>
        <v>58</v>
      </c>
      <c r="AI6" s="24"/>
      <c r="AJ6" s="25">
        <v>29</v>
      </c>
      <c r="AK6" s="25"/>
      <c r="AL6" s="25">
        <v>29</v>
      </c>
      <c r="AM6" s="31"/>
    </row>
    <row r="7" spans="1:39" s="13" customFormat="1" ht="18" customHeight="1">
      <c r="A7" s="23" t="s">
        <v>21</v>
      </c>
      <c r="B7" s="24">
        <f t="shared" si="0"/>
        <v>85</v>
      </c>
      <c r="C7" s="24"/>
      <c r="D7" s="25">
        <v>47</v>
      </c>
      <c r="E7" s="25"/>
      <c r="F7" s="26">
        <v>38</v>
      </c>
      <c r="G7" s="27"/>
      <c r="H7" s="28" t="s">
        <v>22</v>
      </c>
      <c r="I7" s="29"/>
      <c r="J7" s="24">
        <f t="shared" si="1"/>
        <v>100</v>
      </c>
      <c r="K7" s="24"/>
      <c r="L7" s="25">
        <v>45</v>
      </c>
      <c r="M7" s="25"/>
      <c r="N7" s="25">
        <v>55</v>
      </c>
      <c r="O7" s="30"/>
      <c r="P7" s="28" t="s">
        <v>23</v>
      </c>
      <c r="Q7" s="29"/>
      <c r="R7" s="24">
        <f t="shared" si="2"/>
        <v>135</v>
      </c>
      <c r="S7" s="24"/>
      <c r="T7" s="25">
        <v>70</v>
      </c>
      <c r="U7" s="25"/>
      <c r="V7" s="25">
        <v>65</v>
      </c>
      <c r="W7" s="30"/>
      <c r="X7" s="28" t="s">
        <v>24</v>
      </c>
      <c r="Y7" s="29"/>
      <c r="Z7" s="24">
        <f t="shared" si="3"/>
        <v>108</v>
      </c>
      <c r="AA7" s="24"/>
      <c r="AB7" s="25">
        <v>54</v>
      </c>
      <c r="AC7" s="25"/>
      <c r="AD7" s="25">
        <v>54</v>
      </c>
      <c r="AE7" s="30"/>
      <c r="AF7" s="28" t="s">
        <v>25</v>
      </c>
      <c r="AG7" s="29"/>
      <c r="AH7" s="24">
        <f t="shared" si="4"/>
        <v>36</v>
      </c>
      <c r="AI7" s="24"/>
      <c r="AJ7" s="25">
        <v>22</v>
      </c>
      <c r="AK7" s="25"/>
      <c r="AL7" s="25">
        <v>14</v>
      </c>
      <c r="AM7" s="31"/>
    </row>
    <row r="8" spans="1:39" s="13" customFormat="1" ht="18" customHeight="1">
      <c r="A8" s="23" t="s">
        <v>26</v>
      </c>
      <c r="B8" s="24">
        <f t="shared" si="0"/>
        <v>94</v>
      </c>
      <c r="C8" s="24"/>
      <c r="D8" s="25">
        <v>38</v>
      </c>
      <c r="E8" s="25"/>
      <c r="F8" s="26">
        <v>56</v>
      </c>
      <c r="G8" s="27"/>
      <c r="H8" s="28" t="s">
        <v>27</v>
      </c>
      <c r="I8" s="29"/>
      <c r="J8" s="24">
        <f t="shared" si="1"/>
        <v>84</v>
      </c>
      <c r="K8" s="24"/>
      <c r="L8" s="25">
        <v>45</v>
      </c>
      <c r="M8" s="25"/>
      <c r="N8" s="25">
        <v>39</v>
      </c>
      <c r="O8" s="30"/>
      <c r="P8" s="28" t="s">
        <v>28</v>
      </c>
      <c r="Q8" s="29"/>
      <c r="R8" s="24">
        <f t="shared" si="2"/>
        <v>142</v>
      </c>
      <c r="S8" s="24"/>
      <c r="T8" s="25">
        <v>81</v>
      </c>
      <c r="U8" s="25"/>
      <c r="V8" s="25">
        <v>61</v>
      </c>
      <c r="W8" s="30"/>
      <c r="X8" s="28" t="s">
        <v>29</v>
      </c>
      <c r="Y8" s="29"/>
      <c r="Z8" s="24">
        <f t="shared" si="3"/>
        <v>77</v>
      </c>
      <c r="AA8" s="24"/>
      <c r="AB8" s="25">
        <v>36</v>
      </c>
      <c r="AC8" s="25"/>
      <c r="AD8" s="25">
        <v>41</v>
      </c>
      <c r="AE8" s="30"/>
      <c r="AF8" s="28" t="s">
        <v>30</v>
      </c>
      <c r="AG8" s="29"/>
      <c r="AH8" s="24">
        <f t="shared" si="4"/>
        <v>59</v>
      </c>
      <c r="AI8" s="24"/>
      <c r="AJ8" s="25">
        <v>24</v>
      </c>
      <c r="AK8" s="25"/>
      <c r="AL8" s="25">
        <v>35</v>
      </c>
      <c r="AM8" s="31"/>
    </row>
    <row r="9" spans="1:39" s="13" customFormat="1" ht="18" customHeight="1">
      <c r="A9" s="23" t="s">
        <v>31</v>
      </c>
      <c r="B9" s="24">
        <f t="shared" si="0"/>
        <v>81</v>
      </c>
      <c r="C9" s="24"/>
      <c r="D9" s="25">
        <v>46</v>
      </c>
      <c r="E9" s="25"/>
      <c r="F9" s="26">
        <v>35</v>
      </c>
      <c r="G9" s="27"/>
      <c r="H9" s="28" t="s">
        <v>32</v>
      </c>
      <c r="I9" s="29"/>
      <c r="J9" s="24">
        <f t="shared" si="1"/>
        <v>116</v>
      </c>
      <c r="K9" s="24"/>
      <c r="L9" s="25">
        <v>56</v>
      </c>
      <c r="M9" s="25"/>
      <c r="N9" s="25">
        <v>60</v>
      </c>
      <c r="O9" s="30"/>
      <c r="P9" s="28" t="s">
        <v>33</v>
      </c>
      <c r="Q9" s="29"/>
      <c r="R9" s="24">
        <f t="shared" si="2"/>
        <v>141</v>
      </c>
      <c r="S9" s="24"/>
      <c r="T9" s="25">
        <v>73</v>
      </c>
      <c r="U9" s="25"/>
      <c r="V9" s="25">
        <v>68</v>
      </c>
      <c r="W9" s="30"/>
      <c r="X9" s="28" t="s">
        <v>34</v>
      </c>
      <c r="Y9" s="29"/>
      <c r="Z9" s="24">
        <f t="shared" si="3"/>
        <v>86</v>
      </c>
      <c r="AA9" s="24"/>
      <c r="AB9" s="25">
        <v>44</v>
      </c>
      <c r="AC9" s="25"/>
      <c r="AD9" s="25">
        <v>42</v>
      </c>
      <c r="AE9" s="30"/>
      <c r="AF9" s="28" t="s">
        <v>35</v>
      </c>
      <c r="AG9" s="29"/>
      <c r="AH9" s="24">
        <f t="shared" si="4"/>
        <v>52</v>
      </c>
      <c r="AI9" s="24"/>
      <c r="AJ9" s="25">
        <v>20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95</v>
      </c>
      <c r="C10" s="24"/>
      <c r="D10" s="25">
        <v>45</v>
      </c>
      <c r="E10" s="25"/>
      <c r="F10" s="26">
        <v>50</v>
      </c>
      <c r="G10" s="27"/>
      <c r="H10" s="28" t="s">
        <v>37</v>
      </c>
      <c r="I10" s="29"/>
      <c r="J10" s="24">
        <f t="shared" si="1"/>
        <v>91</v>
      </c>
      <c r="K10" s="24"/>
      <c r="L10" s="25">
        <v>40</v>
      </c>
      <c r="M10" s="25"/>
      <c r="N10" s="25">
        <v>51</v>
      </c>
      <c r="O10" s="30"/>
      <c r="P10" s="28" t="s">
        <v>38</v>
      </c>
      <c r="Q10" s="29"/>
      <c r="R10" s="24">
        <f t="shared" si="2"/>
        <v>130</v>
      </c>
      <c r="S10" s="24"/>
      <c r="T10" s="25">
        <v>71</v>
      </c>
      <c r="U10" s="25"/>
      <c r="V10" s="25">
        <v>59</v>
      </c>
      <c r="W10" s="30"/>
      <c r="X10" s="28" t="s">
        <v>39</v>
      </c>
      <c r="Y10" s="29"/>
      <c r="Z10" s="24">
        <f t="shared" si="3"/>
        <v>97</v>
      </c>
      <c r="AA10" s="24"/>
      <c r="AB10" s="25">
        <v>48</v>
      </c>
      <c r="AC10" s="25"/>
      <c r="AD10" s="25">
        <v>49</v>
      </c>
      <c r="AE10" s="30"/>
      <c r="AF10" s="28" t="s">
        <v>40</v>
      </c>
      <c r="AG10" s="29"/>
      <c r="AH10" s="24">
        <f t="shared" si="4"/>
        <v>39</v>
      </c>
      <c r="AI10" s="24"/>
      <c r="AJ10" s="25">
        <v>10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97</v>
      </c>
      <c r="C11" s="24"/>
      <c r="D11" s="25">
        <v>48</v>
      </c>
      <c r="E11" s="25"/>
      <c r="F11" s="26">
        <v>49</v>
      </c>
      <c r="G11" s="27"/>
      <c r="H11" s="28" t="s">
        <v>42</v>
      </c>
      <c r="I11" s="29"/>
      <c r="J11" s="24">
        <f t="shared" si="1"/>
        <v>117</v>
      </c>
      <c r="K11" s="24"/>
      <c r="L11" s="25">
        <v>57</v>
      </c>
      <c r="M11" s="25"/>
      <c r="N11" s="25">
        <v>60</v>
      </c>
      <c r="O11" s="30"/>
      <c r="P11" s="28" t="s">
        <v>43</v>
      </c>
      <c r="Q11" s="29"/>
      <c r="R11" s="24">
        <f t="shared" si="2"/>
        <v>161</v>
      </c>
      <c r="S11" s="24"/>
      <c r="T11" s="25">
        <v>74</v>
      </c>
      <c r="U11" s="25"/>
      <c r="V11" s="25">
        <v>87</v>
      </c>
      <c r="W11" s="30"/>
      <c r="X11" s="28" t="s">
        <v>44</v>
      </c>
      <c r="Y11" s="29"/>
      <c r="Z11" s="24">
        <f t="shared" si="3"/>
        <v>83</v>
      </c>
      <c r="AA11" s="24"/>
      <c r="AB11" s="25">
        <v>43</v>
      </c>
      <c r="AC11" s="25"/>
      <c r="AD11" s="25">
        <v>40</v>
      </c>
      <c r="AE11" s="30"/>
      <c r="AF11" s="28" t="s">
        <v>45</v>
      </c>
      <c r="AG11" s="29"/>
      <c r="AH11" s="24">
        <f t="shared" si="4"/>
        <v>32</v>
      </c>
      <c r="AI11" s="24"/>
      <c r="AJ11" s="25">
        <v>7</v>
      </c>
      <c r="AK11" s="25"/>
      <c r="AL11" s="25">
        <v>25</v>
      </c>
      <c r="AM11" s="31"/>
    </row>
    <row r="12" spans="1:39" s="13" customFormat="1" ht="18" customHeight="1">
      <c r="A12" s="23" t="s">
        <v>46</v>
      </c>
      <c r="B12" s="24">
        <f t="shared" si="0"/>
        <v>75</v>
      </c>
      <c r="C12" s="24"/>
      <c r="D12" s="25">
        <v>38</v>
      </c>
      <c r="E12" s="25"/>
      <c r="F12" s="26">
        <v>37</v>
      </c>
      <c r="G12" s="27"/>
      <c r="H12" s="28" t="s">
        <v>47</v>
      </c>
      <c r="I12" s="29"/>
      <c r="J12" s="24">
        <f t="shared" si="1"/>
        <v>121</v>
      </c>
      <c r="K12" s="24"/>
      <c r="L12" s="25">
        <v>65</v>
      </c>
      <c r="M12" s="25"/>
      <c r="N12" s="25">
        <v>56</v>
      </c>
      <c r="O12" s="30"/>
      <c r="P12" s="28" t="s">
        <v>48</v>
      </c>
      <c r="Q12" s="29"/>
      <c r="R12" s="24">
        <f t="shared" si="2"/>
        <v>164</v>
      </c>
      <c r="S12" s="24"/>
      <c r="T12" s="25">
        <v>80</v>
      </c>
      <c r="U12" s="25"/>
      <c r="V12" s="25">
        <v>84</v>
      </c>
      <c r="W12" s="30"/>
      <c r="X12" s="28" t="s">
        <v>49</v>
      </c>
      <c r="Y12" s="29"/>
      <c r="Z12" s="24">
        <f t="shared" si="3"/>
        <v>89</v>
      </c>
      <c r="AA12" s="24"/>
      <c r="AB12" s="25">
        <v>48</v>
      </c>
      <c r="AC12" s="25"/>
      <c r="AD12" s="25">
        <v>41</v>
      </c>
      <c r="AE12" s="30"/>
      <c r="AF12" s="28" t="s">
        <v>50</v>
      </c>
      <c r="AG12" s="29"/>
      <c r="AH12" s="24">
        <f t="shared" si="4"/>
        <v>31</v>
      </c>
      <c r="AI12" s="24"/>
      <c r="AJ12" s="25">
        <v>13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75</v>
      </c>
      <c r="C13" s="24"/>
      <c r="D13" s="25">
        <v>37</v>
      </c>
      <c r="E13" s="25"/>
      <c r="F13" s="26">
        <v>38</v>
      </c>
      <c r="G13" s="27"/>
      <c r="H13" s="28" t="s">
        <v>52</v>
      </c>
      <c r="I13" s="29"/>
      <c r="J13" s="24">
        <f t="shared" si="1"/>
        <v>96</v>
      </c>
      <c r="K13" s="24"/>
      <c r="L13" s="25">
        <v>45</v>
      </c>
      <c r="M13" s="25"/>
      <c r="N13" s="25">
        <v>51</v>
      </c>
      <c r="O13" s="30"/>
      <c r="P13" s="28" t="s">
        <v>53</v>
      </c>
      <c r="Q13" s="29"/>
      <c r="R13" s="24">
        <f t="shared" si="2"/>
        <v>164</v>
      </c>
      <c r="S13" s="24"/>
      <c r="T13" s="25">
        <v>76</v>
      </c>
      <c r="U13" s="25"/>
      <c r="V13" s="25">
        <v>88</v>
      </c>
      <c r="W13" s="30"/>
      <c r="X13" s="28" t="s">
        <v>54</v>
      </c>
      <c r="Y13" s="29"/>
      <c r="Z13" s="24">
        <f t="shared" si="3"/>
        <v>91</v>
      </c>
      <c r="AA13" s="24"/>
      <c r="AB13" s="25">
        <v>41</v>
      </c>
      <c r="AC13" s="25"/>
      <c r="AD13" s="25">
        <v>50</v>
      </c>
      <c r="AE13" s="30"/>
      <c r="AF13" s="28" t="s">
        <v>55</v>
      </c>
      <c r="AG13" s="29"/>
      <c r="AH13" s="24">
        <f t="shared" si="4"/>
        <v>35</v>
      </c>
      <c r="AI13" s="24"/>
      <c r="AJ13" s="25">
        <v>14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80</v>
      </c>
      <c r="C14" s="24"/>
      <c r="D14" s="25">
        <v>48</v>
      </c>
      <c r="E14" s="25"/>
      <c r="F14" s="26">
        <v>32</v>
      </c>
      <c r="G14" s="27"/>
      <c r="H14" s="28" t="s">
        <v>57</v>
      </c>
      <c r="I14" s="29"/>
      <c r="J14" s="24">
        <f t="shared" si="1"/>
        <v>108</v>
      </c>
      <c r="K14" s="24"/>
      <c r="L14" s="25">
        <v>59</v>
      </c>
      <c r="M14" s="25"/>
      <c r="N14" s="25">
        <v>49</v>
      </c>
      <c r="O14" s="30"/>
      <c r="P14" s="28" t="s">
        <v>58</v>
      </c>
      <c r="Q14" s="29"/>
      <c r="R14" s="24">
        <f t="shared" si="2"/>
        <v>151</v>
      </c>
      <c r="S14" s="24"/>
      <c r="T14" s="25">
        <v>76</v>
      </c>
      <c r="U14" s="25"/>
      <c r="V14" s="25">
        <v>75</v>
      </c>
      <c r="W14" s="30"/>
      <c r="X14" s="28" t="s">
        <v>59</v>
      </c>
      <c r="Y14" s="29"/>
      <c r="Z14" s="24">
        <f t="shared" si="3"/>
        <v>95</v>
      </c>
      <c r="AA14" s="24"/>
      <c r="AB14" s="25">
        <v>44</v>
      </c>
      <c r="AC14" s="25"/>
      <c r="AD14" s="25">
        <v>51</v>
      </c>
      <c r="AE14" s="30"/>
      <c r="AF14" s="28" t="s">
        <v>60</v>
      </c>
      <c r="AG14" s="29"/>
      <c r="AH14" s="24">
        <f t="shared" si="4"/>
        <v>18</v>
      </c>
      <c r="AI14" s="24"/>
      <c r="AJ14" s="25">
        <v>4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69</v>
      </c>
      <c r="C15" s="24"/>
      <c r="D15" s="25">
        <v>35</v>
      </c>
      <c r="E15" s="25"/>
      <c r="F15" s="26">
        <v>34</v>
      </c>
      <c r="G15" s="27"/>
      <c r="H15" s="28" t="s">
        <v>62</v>
      </c>
      <c r="I15" s="29"/>
      <c r="J15" s="24">
        <f t="shared" si="1"/>
        <v>92</v>
      </c>
      <c r="K15" s="24"/>
      <c r="L15" s="25">
        <v>47</v>
      </c>
      <c r="M15" s="25"/>
      <c r="N15" s="25">
        <v>45</v>
      </c>
      <c r="O15" s="30"/>
      <c r="P15" s="28" t="s">
        <v>63</v>
      </c>
      <c r="Q15" s="29"/>
      <c r="R15" s="24">
        <f t="shared" si="2"/>
        <v>137</v>
      </c>
      <c r="S15" s="24"/>
      <c r="T15" s="25">
        <v>72</v>
      </c>
      <c r="U15" s="25"/>
      <c r="V15" s="25">
        <v>65</v>
      </c>
      <c r="W15" s="30"/>
      <c r="X15" s="28" t="s">
        <v>64</v>
      </c>
      <c r="Y15" s="29"/>
      <c r="Z15" s="24">
        <f t="shared" si="3"/>
        <v>106</v>
      </c>
      <c r="AA15" s="24"/>
      <c r="AB15" s="25">
        <v>55</v>
      </c>
      <c r="AC15" s="25"/>
      <c r="AD15" s="25">
        <v>51</v>
      </c>
      <c r="AE15" s="30"/>
      <c r="AF15" s="28" t="s">
        <v>65</v>
      </c>
      <c r="AG15" s="29"/>
      <c r="AH15" s="24">
        <f t="shared" si="4"/>
        <v>17</v>
      </c>
      <c r="AI15" s="24"/>
      <c r="AJ15" s="25">
        <v>7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77</v>
      </c>
      <c r="C16" s="24"/>
      <c r="D16" s="25">
        <v>44</v>
      </c>
      <c r="E16" s="25"/>
      <c r="F16" s="26">
        <v>33</v>
      </c>
      <c r="G16" s="27"/>
      <c r="H16" s="28" t="s">
        <v>67</v>
      </c>
      <c r="I16" s="29"/>
      <c r="J16" s="24">
        <f t="shared" si="1"/>
        <v>118</v>
      </c>
      <c r="K16" s="24"/>
      <c r="L16" s="25">
        <v>60</v>
      </c>
      <c r="M16" s="25"/>
      <c r="N16" s="25">
        <v>58</v>
      </c>
      <c r="O16" s="30"/>
      <c r="P16" s="28" t="s">
        <v>68</v>
      </c>
      <c r="Q16" s="29"/>
      <c r="R16" s="24">
        <f t="shared" si="2"/>
        <v>164</v>
      </c>
      <c r="S16" s="24"/>
      <c r="T16" s="25">
        <v>84</v>
      </c>
      <c r="U16" s="25"/>
      <c r="V16" s="25">
        <v>80</v>
      </c>
      <c r="W16" s="30"/>
      <c r="X16" s="28" t="s">
        <v>69</v>
      </c>
      <c r="Y16" s="29"/>
      <c r="Z16" s="24">
        <f t="shared" si="3"/>
        <v>115</v>
      </c>
      <c r="AA16" s="24"/>
      <c r="AB16" s="25">
        <v>50</v>
      </c>
      <c r="AC16" s="25"/>
      <c r="AD16" s="25">
        <v>65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2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62</v>
      </c>
      <c r="C17" s="24"/>
      <c r="D17" s="25">
        <v>33</v>
      </c>
      <c r="E17" s="25"/>
      <c r="F17" s="26">
        <v>29</v>
      </c>
      <c r="G17" s="27"/>
      <c r="H17" s="28" t="s">
        <v>72</v>
      </c>
      <c r="I17" s="29"/>
      <c r="J17" s="24">
        <f t="shared" si="1"/>
        <v>116</v>
      </c>
      <c r="K17" s="24"/>
      <c r="L17" s="25">
        <v>52</v>
      </c>
      <c r="M17" s="25"/>
      <c r="N17" s="25">
        <v>64</v>
      </c>
      <c r="O17" s="30"/>
      <c r="P17" s="28" t="s">
        <v>73</v>
      </c>
      <c r="Q17" s="29"/>
      <c r="R17" s="24">
        <f t="shared" si="2"/>
        <v>125</v>
      </c>
      <c r="S17" s="24"/>
      <c r="T17" s="25">
        <v>57</v>
      </c>
      <c r="U17" s="25"/>
      <c r="V17" s="25">
        <v>68</v>
      </c>
      <c r="W17" s="30"/>
      <c r="X17" s="28" t="s">
        <v>74</v>
      </c>
      <c r="Y17" s="29"/>
      <c r="Z17" s="24">
        <f t="shared" si="3"/>
        <v>117</v>
      </c>
      <c r="AA17" s="24"/>
      <c r="AB17" s="25">
        <v>57</v>
      </c>
      <c r="AC17" s="25"/>
      <c r="AD17" s="25">
        <v>60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4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71</v>
      </c>
      <c r="C18" s="24"/>
      <c r="D18" s="25">
        <v>34</v>
      </c>
      <c r="E18" s="25"/>
      <c r="F18" s="26">
        <v>37</v>
      </c>
      <c r="G18" s="27"/>
      <c r="H18" s="28" t="s">
        <v>77</v>
      </c>
      <c r="I18" s="29"/>
      <c r="J18" s="24">
        <f t="shared" si="1"/>
        <v>111</v>
      </c>
      <c r="K18" s="24"/>
      <c r="L18" s="25">
        <v>50</v>
      </c>
      <c r="M18" s="25"/>
      <c r="N18" s="25">
        <v>61</v>
      </c>
      <c r="O18" s="30"/>
      <c r="P18" s="28" t="s">
        <v>78</v>
      </c>
      <c r="Q18" s="29"/>
      <c r="R18" s="24">
        <f t="shared" si="2"/>
        <v>127</v>
      </c>
      <c r="S18" s="24"/>
      <c r="T18" s="25">
        <v>65</v>
      </c>
      <c r="U18" s="25"/>
      <c r="V18" s="25">
        <v>62</v>
      </c>
      <c r="W18" s="30"/>
      <c r="X18" s="28" t="s">
        <v>79</v>
      </c>
      <c r="Y18" s="29"/>
      <c r="Z18" s="24">
        <f t="shared" si="3"/>
        <v>107</v>
      </c>
      <c r="AA18" s="24"/>
      <c r="AB18" s="25">
        <v>57</v>
      </c>
      <c r="AC18" s="25"/>
      <c r="AD18" s="25">
        <v>50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3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75</v>
      </c>
      <c r="C19" s="24"/>
      <c r="D19" s="25">
        <v>30</v>
      </c>
      <c r="E19" s="25"/>
      <c r="F19" s="26">
        <v>45</v>
      </c>
      <c r="G19" s="27"/>
      <c r="H19" s="28" t="s">
        <v>82</v>
      </c>
      <c r="I19" s="29"/>
      <c r="J19" s="24">
        <f t="shared" si="1"/>
        <v>109</v>
      </c>
      <c r="K19" s="24"/>
      <c r="L19" s="25">
        <v>49</v>
      </c>
      <c r="M19" s="25"/>
      <c r="N19" s="25">
        <v>60</v>
      </c>
      <c r="O19" s="30"/>
      <c r="P19" s="28" t="s">
        <v>83</v>
      </c>
      <c r="Q19" s="29"/>
      <c r="R19" s="24">
        <f t="shared" si="2"/>
        <v>118</v>
      </c>
      <c r="S19" s="24"/>
      <c r="T19" s="25">
        <v>59</v>
      </c>
      <c r="U19" s="25"/>
      <c r="V19" s="25">
        <v>59</v>
      </c>
      <c r="W19" s="30"/>
      <c r="X19" s="28" t="s">
        <v>84</v>
      </c>
      <c r="Y19" s="29"/>
      <c r="Z19" s="24">
        <f t="shared" si="3"/>
        <v>85</v>
      </c>
      <c r="AA19" s="24"/>
      <c r="AB19" s="25">
        <v>43</v>
      </c>
      <c r="AC19" s="25"/>
      <c r="AD19" s="25">
        <v>42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3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66</v>
      </c>
      <c r="C20" s="24"/>
      <c r="D20" s="25">
        <v>45</v>
      </c>
      <c r="E20" s="25"/>
      <c r="F20" s="26">
        <v>21</v>
      </c>
      <c r="G20" s="27"/>
      <c r="H20" s="28" t="s">
        <v>87</v>
      </c>
      <c r="I20" s="29"/>
      <c r="J20" s="24">
        <f t="shared" si="1"/>
        <v>143</v>
      </c>
      <c r="K20" s="24"/>
      <c r="L20" s="25">
        <v>70</v>
      </c>
      <c r="M20" s="25"/>
      <c r="N20" s="25">
        <v>73</v>
      </c>
      <c r="O20" s="30"/>
      <c r="P20" s="28" t="s">
        <v>88</v>
      </c>
      <c r="Q20" s="29"/>
      <c r="R20" s="24">
        <f t="shared" si="2"/>
        <v>109</v>
      </c>
      <c r="S20" s="24"/>
      <c r="T20" s="25">
        <v>60</v>
      </c>
      <c r="U20" s="25"/>
      <c r="V20" s="25">
        <v>49</v>
      </c>
      <c r="W20" s="30"/>
      <c r="X20" s="28" t="s">
        <v>89</v>
      </c>
      <c r="Y20" s="29"/>
      <c r="Z20" s="24">
        <f t="shared" si="3"/>
        <v>66</v>
      </c>
      <c r="AA20" s="24"/>
      <c r="AB20" s="25">
        <v>29</v>
      </c>
      <c r="AC20" s="25"/>
      <c r="AD20" s="25">
        <v>37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68</v>
      </c>
      <c r="C21" s="24"/>
      <c r="D21" s="25">
        <v>38</v>
      </c>
      <c r="E21" s="25"/>
      <c r="F21" s="26">
        <v>30</v>
      </c>
      <c r="G21" s="27"/>
      <c r="H21" s="28" t="s">
        <v>92</v>
      </c>
      <c r="I21" s="29"/>
      <c r="J21" s="24">
        <f t="shared" si="1"/>
        <v>132</v>
      </c>
      <c r="K21" s="24"/>
      <c r="L21" s="25">
        <v>65</v>
      </c>
      <c r="M21" s="25"/>
      <c r="N21" s="25">
        <v>67</v>
      </c>
      <c r="O21" s="30"/>
      <c r="P21" s="28" t="s">
        <v>93</v>
      </c>
      <c r="Q21" s="29"/>
      <c r="R21" s="24">
        <f t="shared" si="2"/>
        <v>121</v>
      </c>
      <c r="S21" s="24"/>
      <c r="T21" s="25">
        <v>62</v>
      </c>
      <c r="U21" s="25"/>
      <c r="V21" s="25">
        <v>59</v>
      </c>
      <c r="W21" s="30"/>
      <c r="X21" s="28" t="s">
        <v>94</v>
      </c>
      <c r="Y21" s="29"/>
      <c r="Z21" s="24">
        <f t="shared" si="3"/>
        <v>80</v>
      </c>
      <c r="AA21" s="24"/>
      <c r="AB21" s="25">
        <v>27</v>
      </c>
      <c r="AC21" s="25"/>
      <c r="AD21" s="25">
        <v>53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3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75</v>
      </c>
      <c r="C22" s="24"/>
      <c r="D22" s="25">
        <v>42</v>
      </c>
      <c r="E22" s="25"/>
      <c r="F22" s="26">
        <v>33</v>
      </c>
      <c r="G22" s="27"/>
      <c r="H22" s="28" t="s">
        <v>97</v>
      </c>
      <c r="I22" s="29"/>
      <c r="J22" s="24">
        <f t="shared" si="1"/>
        <v>141</v>
      </c>
      <c r="K22" s="24"/>
      <c r="L22" s="25">
        <v>75</v>
      </c>
      <c r="M22" s="25"/>
      <c r="N22" s="25">
        <v>66</v>
      </c>
      <c r="O22" s="30"/>
      <c r="P22" s="28" t="s">
        <v>98</v>
      </c>
      <c r="Q22" s="29"/>
      <c r="R22" s="24">
        <f t="shared" si="2"/>
        <v>102</v>
      </c>
      <c r="S22" s="24"/>
      <c r="T22" s="25">
        <v>45</v>
      </c>
      <c r="U22" s="25"/>
      <c r="V22" s="25">
        <v>57</v>
      </c>
      <c r="W22" s="30"/>
      <c r="X22" s="28" t="s">
        <v>99</v>
      </c>
      <c r="Y22" s="29"/>
      <c r="Z22" s="24">
        <f t="shared" si="3"/>
        <v>82</v>
      </c>
      <c r="AA22" s="24"/>
      <c r="AB22" s="25">
        <v>38</v>
      </c>
      <c r="AC22" s="25"/>
      <c r="AD22" s="25">
        <v>44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85</v>
      </c>
      <c r="C23" s="33"/>
      <c r="D23" s="34">
        <v>42</v>
      </c>
      <c r="E23" s="34"/>
      <c r="F23" s="35">
        <v>43</v>
      </c>
      <c r="G23" s="36"/>
      <c r="H23" s="37" t="s">
        <v>102</v>
      </c>
      <c r="I23" s="38"/>
      <c r="J23" s="33">
        <f t="shared" si="1"/>
        <v>133</v>
      </c>
      <c r="K23" s="33"/>
      <c r="L23" s="34">
        <v>68</v>
      </c>
      <c r="M23" s="34"/>
      <c r="N23" s="34">
        <v>65</v>
      </c>
      <c r="O23" s="39"/>
      <c r="P23" s="37" t="s">
        <v>103</v>
      </c>
      <c r="Q23" s="38"/>
      <c r="R23" s="33">
        <f t="shared" si="2"/>
        <v>104</v>
      </c>
      <c r="S23" s="33"/>
      <c r="T23" s="34">
        <v>50</v>
      </c>
      <c r="U23" s="34"/>
      <c r="V23" s="34">
        <v>54</v>
      </c>
      <c r="W23" s="39"/>
      <c r="X23" s="37" t="s">
        <v>104</v>
      </c>
      <c r="Y23" s="38"/>
      <c r="Z23" s="33">
        <f t="shared" si="3"/>
        <v>67</v>
      </c>
      <c r="AA23" s="33"/>
      <c r="AB23" s="34">
        <v>26</v>
      </c>
      <c r="AC23" s="34"/>
      <c r="AD23" s="34">
        <v>41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483</v>
      </c>
      <c r="D27" s="62"/>
      <c r="E27" s="63">
        <f>SUM(E28:F29)</f>
        <v>491</v>
      </c>
      <c r="F27" s="62"/>
      <c r="G27" s="63">
        <f>SUM(G28:H29)</f>
        <v>210</v>
      </c>
      <c r="H27" s="62"/>
      <c r="I27" s="63">
        <f>SUM(I28:J29)</f>
        <v>209</v>
      </c>
      <c r="J27" s="62"/>
      <c r="K27" s="63">
        <f>SUM(K28:L29)</f>
        <v>160</v>
      </c>
      <c r="L27" s="62"/>
      <c r="M27" s="63">
        <f>SUM(M28:N29)</f>
        <v>973</v>
      </c>
      <c r="N27" s="62"/>
      <c r="O27" s="63">
        <f>SUM(O28:P29)</f>
        <v>1203</v>
      </c>
      <c r="P27" s="62"/>
      <c r="Q27" s="63">
        <f>SUM(Q28:R29)</f>
        <v>1438</v>
      </c>
      <c r="R27" s="62"/>
      <c r="S27" s="63">
        <f>SUM(S28:T29)</f>
        <v>1258</v>
      </c>
      <c r="T27" s="62"/>
      <c r="U27" s="63">
        <f>SUM(U28:V29)</f>
        <v>495</v>
      </c>
      <c r="V27" s="62"/>
      <c r="W27" s="63">
        <f>SUM(W28:X29)</f>
        <v>446</v>
      </c>
      <c r="X27" s="62"/>
      <c r="Y27" s="63">
        <f>SUM(Y28:Z29)</f>
        <v>540</v>
      </c>
      <c r="Z27" s="62"/>
      <c r="AA27" s="63">
        <f>SUM(AA28:AB29)</f>
        <v>380</v>
      </c>
      <c r="AB27" s="62"/>
      <c r="AC27" s="63">
        <f>SUM(AC28:AD29)</f>
        <v>506</v>
      </c>
      <c r="AD27" s="62"/>
      <c r="AE27" s="63">
        <f>SUM(AE28:AF29)</f>
        <v>89</v>
      </c>
      <c r="AF27" s="62"/>
      <c r="AG27" s="63">
        <f>SUM(AG28:AH29)</f>
        <v>6</v>
      </c>
      <c r="AH27" s="62"/>
      <c r="AI27" s="64">
        <f>SUM(C27:AH27)</f>
        <v>8887</v>
      </c>
      <c r="AJ27" s="65"/>
      <c r="AK27" s="66">
        <v>4459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243</v>
      </c>
      <c r="D28" s="71"/>
      <c r="E28" s="72">
        <f>SUM(D10:E15)</f>
        <v>251</v>
      </c>
      <c r="F28" s="71"/>
      <c r="G28" s="72">
        <f>SUM(D16:E18)</f>
        <v>111</v>
      </c>
      <c r="H28" s="71"/>
      <c r="I28" s="72">
        <f>SUM(D19:E21)</f>
        <v>113</v>
      </c>
      <c r="J28" s="71"/>
      <c r="K28" s="72">
        <f>SUM(D22:E23)</f>
        <v>84</v>
      </c>
      <c r="L28" s="71"/>
      <c r="M28" s="72">
        <f>SUM(L4:M13)</f>
        <v>473</v>
      </c>
      <c r="N28" s="71"/>
      <c r="O28" s="72">
        <f>SUM(L14:M23)</f>
        <v>595</v>
      </c>
      <c r="P28" s="71"/>
      <c r="Q28" s="72">
        <f>SUM(T4:U13)</f>
        <v>731</v>
      </c>
      <c r="R28" s="71"/>
      <c r="S28" s="72">
        <f>SUM(T14:U23)</f>
        <v>630</v>
      </c>
      <c r="T28" s="71"/>
      <c r="U28" s="72">
        <f>SUM(AB4:AC8)</f>
        <v>258</v>
      </c>
      <c r="V28" s="71"/>
      <c r="W28" s="72">
        <f>SUM(AB9:AC13)</f>
        <v>224</v>
      </c>
      <c r="X28" s="71"/>
      <c r="Y28" s="72">
        <f>SUM(AB14:AC18)</f>
        <v>263</v>
      </c>
      <c r="Z28" s="71"/>
      <c r="AA28" s="72">
        <f>SUM(AB19:AC23)</f>
        <v>163</v>
      </c>
      <c r="AB28" s="71"/>
      <c r="AC28" s="72">
        <f>SUM(AJ4:AK13)</f>
        <v>200</v>
      </c>
      <c r="AD28" s="71"/>
      <c r="AE28" s="72">
        <f>SUM(AJ14:AK23)</f>
        <v>27</v>
      </c>
      <c r="AF28" s="71"/>
      <c r="AG28" s="72">
        <f>AJ24</f>
        <v>0</v>
      </c>
      <c r="AH28" s="71"/>
      <c r="AI28" s="73">
        <f>SUM(C28:AH28)</f>
        <v>4366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240</v>
      </c>
      <c r="D29" s="78"/>
      <c r="E29" s="79">
        <f>SUM(F10:G15)</f>
        <v>240</v>
      </c>
      <c r="F29" s="78"/>
      <c r="G29" s="79">
        <f>SUM(F16:G18)</f>
        <v>99</v>
      </c>
      <c r="H29" s="78"/>
      <c r="I29" s="79">
        <f>SUM(F19:G21)</f>
        <v>96</v>
      </c>
      <c r="J29" s="78"/>
      <c r="K29" s="79">
        <f>SUM(F22:G23)</f>
        <v>76</v>
      </c>
      <c r="L29" s="78"/>
      <c r="M29" s="79">
        <f>SUM(N4:O13)</f>
        <v>500</v>
      </c>
      <c r="N29" s="78"/>
      <c r="O29" s="79">
        <f>SUM(N14:O23)</f>
        <v>608</v>
      </c>
      <c r="P29" s="78"/>
      <c r="Q29" s="79">
        <f>SUM(V4:W13)</f>
        <v>707</v>
      </c>
      <c r="R29" s="78"/>
      <c r="S29" s="79">
        <f>SUM(V14:W23)</f>
        <v>628</v>
      </c>
      <c r="T29" s="78"/>
      <c r="U29" s="79">
        <f>SUM(AD4:AE8)</f>
        <v>237</v>
      </c>
      <c r="V29" s="78"/>
      <c r="W29" s="79">
        <f>SUM(AD9:AE13)</f>
        <v>222</v>
      </c>
      <c r="X29" s="78"/>
      <c r="Y29" s="79">
        <f>SUM(AD14:AE18)</f>
        <v>277</v>
      </c>
      <c r="Z29" s="78"/>
      <c r="AA29" s="79">
        <f>SUM(AD19:AE23)</f>
        <v>217</v>
      </c>
      <c r="AB29" s="78"/>
      <c r="AC29" s="79">
        <f>SUM(AL4:AM13)</f>
        <v>306</v>
      </c>
      <c r="AD29" s="78"/>
      <c r="AE29" s="79">
        <f>SUM(AL14:AM23)</f>
        <v>62</v>
      </c>
      <c r="AF29" s="78"/>
      <c r="AG29" s="79">
        <f>AL24</f>
        <v>6</v>
      </c>
      <c r="AH29" s="78"/>
      <c r="AI29" s="80">
        <f>SUM(C29:AH29)</f>
        <v>4521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1184</v>
      </c>
      <c r="D31" s="92"/>
      <c r="E31" s="92"/>
      <c r="F31" s="93">
        <f>C31/AI27</f>
        <v>0.13322831101609092</v>
      </c>
      <c r="G31" s="93"/>
      <c r="H31" s="94"/>
      <c r="I31" s="95">
        <f>SUM(I27:V27)</f>
        <v>5736</v>
      </c>
      <c r="J31" s="96"/>
      <c r="K31" s="96"/>
      <c r="L31" s="96"/>
      <c r="M31" s="96"/>
      <c r="N31" s="96"/>
      <c r="O31" s="96"/>
      <c r="P31" s="97">
        <f>I31/AI27</f>
        <v>0.6454371553955216</v>
      </c>
      <c r="Q31" s="97"/>
      <c r="R31" s="97"/>
      <c r="S31" s="97"/>
      <c r="T31" s="97"/>
      <c r="U31" s="97"/>
      <c r="V31" s="98"/>
      <c r="W31" s="95">
        <f>SUM(W27:AH27)</f>
        <v>1967</v>
      </c>
      <c r="X31" s="99"/>
      <c r="Y31" s="99"/>
      <c r="Z31" s="99"/>
      <c r="AA31" s="99"/>
      <c r="AB31" s="99"/>
      <c r="AC31" s="97">
        <f>W31/AI27</f>
        <v>0.22133453358838753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58</v>
      </c>
      <c r="C4" s="15"/>
      <c r="D4" s="16">
        <v>38</v>
      </c>
      <c r="E4" s="16"/>
      <c r="F4" s="17">
        <v>20</v>
      </c>
      <c r="G4" s="18"/>
      <c r="H4" s="19" t="s">
        <v>7</v>
      </c>
      <c r="I4" s="20"/>
      <c r="J4" s="15">
        <f aca="true" t="shared" si="1" ref="J4:J23">SUM(L4:N4)</f>
        <v>125</v>
      </c>
      <c r="K4" s="15"/>
      <c r="L4" s="16">
        <v>82</v>
      </c>
      <c r="M4" s="16"/>
      <c r="N4" s="16">
        <v>43</v>
      </c>
      <c r="O4" s="21"/>
      <c r="P4" s="19" t="s">
        <v>8</v>
      </c>
      <c r="Q4" s="20"/>
      <c r="R4" s="15">
        <f aca="true" t="shared" si="2" ref="R4:R23">SUM(T4:V4)</f>
        <v>125</v>
      </c>
      <c r="S4" s="15"/>
      <c r="T4" s="16">
        <v>63</v>
      </c>
      <c r="U4" s="16"/>
      <c r="V4" s="16">
        <v>62</v>
      </c>
      <c r="W4" s="21"/>
      <c r="X4" s="19" t="s">
        <v>9</v>
      </c>
      <c r="Y4" s="20"/>
      <c r="Z4" s="15">
        <f aca="true" t="shared" si="3" ref="Z4:Z23">SUM(AB4:AD4)</f>
        <v>123</v>
      </c>
      <c r="AA4" s="15"/>
      <c r="AB4" s="16">
        <v>49</v>
      </c>
      <c r="AC4" s="16"/>
      <c r="AD4" s="16">
        <v>74</v>
      </c>
      <c r="AE4" s="21"/>
      <c r="AF4" s="19" t="s">
        <v>10</v>
      </c>
      <c r="AG4" s="20"/>
      <c r="AH4" s="15">
        <f aca="true" t="shared" si="4" ref="AH4:AH24">SUM(AJ4:AL4)</f>
        <v>120</v>
      </c>
      <c r="AI4" s="15"/>
      <c r="AJ4" s="16">
        <v>59</v>
      </c>
      <c r="AK4" s="16"/>
      <c r="AL4" s="16">
        <v>61</v>
      </c>
      <c r="AM4" s="22"/>
    </row>
    <row r="5" spans="1:39" s="13" customFormat="1" ht="18" customHeight="1">
      <c r="A5" s="23" t="s">
        <v>11</v>
      </c>
      <c r="B5" s="24">
        <f t="shared" si="0"/>
        <v>57</v>
      </c>
      <c r="C5" s="24"/>
      <c r="D5" s="25">
        <v>32</v>
      </c>
      <c r="E5" s="25"/>
      <c r="F5" s="26">
        <v>25</v>
      </c>
      <c r="G5" s="27"/>
      <c r="H5" s="28" t="s">
        <v>12</v>
      </c>
      <c r="I5" s="29"/>
      <c r="J5" s="24">
        <f t="shared" si="1"/>
        <v>134</v>
      </c>
      <c r="K5" s="24"/>
      <c r="L5" s="25">
        <v>57</v>
      </c>
      <c r="M5" s="25"/>
      <c r="N5" s="25">
        <v>77</v>
      </c>
      <c r="O5" s="30"/>
      <c r="P5" s="28" t="s">
        <v>13</v>
      </c>
      <c r="Q5" s="29"/>
      <c r="R5" s="24">
        <f t="shared" si="2"/>
        <v>120</v>
      </c>
      <c r="S5" s="24"/>
      <c r="T5" s="25">
        <v>58</v>
      </c>
      <c r="U5" s="25"/>
      <c r="V5" s="25">
        <v>62</v>
      </c>
      <c r="W5" s="30"/>
      <c r="X5" s="28" t="s">
        <v>14</v>
      </c>
      <c r="Y5" s="29"/>
      <c r="Z5" s="24">
        <f t="shared" si="3"/>
        <v>133</v>
      </c>
      <c r="AA5" s="24"/>
      <c r="AB5" s="25">
        <v>67</v>
      </c>
      <c r="AC5" s="25"/>
      <c r="AD5" s="25">
        <v>66</v>
      </c>
      <c r="AE5" s="30"/>
      <c r="AF5" s="28" t="s">
        <v>15</v>
      </c>
      <c r="AG5" s="29"/>
      <c r="AH5" s="24">
        <f t="shared" si="4"/>
        <v>89</v>
      </c>
      <c r="AI5" s="24"/>
      <c r="AJ5" s="25">
        <v>40</v>
      </c>
      <c r="AK5" s="25"/>
      <c r="AL5" s="25">
        <v>49</v>
      </c>
      <c r="AM5" s="31"/>
    </row>
    <row r="6" spans="1:39" s="13" customFormat="1" ht="18" customHeight="1">
      <c r="A6" s="23" t="s">
        <v>16</v>
      </c>
      <c r="B6" s="24">
        <f t="shared" si="0"/>
        <v>65</v>
      </c>
      <c r="C6" s="24"/>
      <c r="D6" s="25">
        <v>34</v>
      </c>
      <c r="E6" s="25"/>
      <c r="F6" s="26">
        <v>31</v>
      </c>
      <c r="G6" s="27"/>
      <c r="H6" s="28" t="s">
        <v>17</v>
      </c>
      <c r="I6" s="29"/>
      <c r="J6" s="24">
        <f t="shared" si="1"/>
        <v>137</v>
      </c>
      <c r="K6" s="24"/>
      <c r="L6" s="25">
        <v>61</v>
      </c>
      <c r="M6" s="25"/>
      <c r="N6" s="25">
        <v>76</v>
      </c>
      <c r="O6" s="30"/>
      <c r="P6" s="28" t="s">
        <v>18</v>
      </c>
      <c r="Q6" s="29"/>
      <c r="R6" s="24">
        <f t="shared" si="2"/>
        <v>141</v>
      </c>
      <c r="S6" s="24"/>
      <c r="T6" s="25">
        <v>75</v>
      </c>
      <c r="U6" s="25"/>
      <c r="V6" s="25">
        <v>66</v>
      </c>
      <c r="W6" s="30"/>
      <c r="X6" s="28" t="s">
        <v>19</v>
      </c>
      <c r="Y6" s="29"/>
      <c r="Z6" s="24">
        <f t="shared" si="3"/>
        <v>127</v>
      </c>
      <c r="AA6" s="24"/>
      <c r="AB6" s="25">
        <v>52</v>
      </c>
      <c r="AC6" s="25"/>
      <c r="AD6" s="25">
        <v>75</v>
      </c>
      <c r="AE6" s="30"/>
      <c r="AF6" s="28" t="s">
        <v>20</v>
      </c>
      <c r="AG6" s="29"/>
      <c r="AH6" s="24">
        <f t="shared" si="4"/>
        <v>91</v>
      </c>
      <c r="AI6" s="24"/>
      <c r="AJ6" s="25">
        <v>45</v>
      </c>
      <c r="AK6" s="25"/>
      <c r="AL6" s="25">
        <v>46</v>
      </c>
      <c r="AM6" s="31"/>
    </row>
    <row r="7" spans="1:39" s="13" customFormat="1" ht="18" customHeight="1">
      <c r="A7" s="23" t="s">
        <v>21</v>
      </c>
      <c r="B7" s="24">
        <f t="shared" si="0"/>
        <v>83</v>
      </c>
      <c r="C7" s="24"/>
      <c r="D7" s="25">
        <v>46</v>
      </c>
      <c r="E7" s="25"/>
      <c r="F7" s="26">
        <v>37</v>
      </c>
      <c r="G7" s="27"/>
      <c r="H7" s="28" t="s">
        <v>22</v>
      </c>
      <c r="I7" s="29"/>
      <c r="J7" s="24">
        <f t="shared" si="1"/>
        <v>114</v>
      </c>
      <c r="K7" s="24"/>
      <c r="L7" s="25">
        <v>61</v>
      </c>
      <c r="M7" s="25"/>
      <c r="N7" s="25">
        <v>53</v>
      </c>
      <c r="O7" s="30"/>
      <c r="P7" s="28" t="s">
        <v>23</v>
      </c>
      <c r="Q7" s="29"/>
      <c r="R7" s="24">
        <f t="shared" si="2"/>
        <v>146</v>
      </c>
      <c r="S7" s="24"/>
      <c r="T7" s="25">
        <v>63</v>
      </c>
      <c r="U7" s="25"/>
      <c r="V7" s="25">
        <v>83</v>
      </c>
      <c r="W7" s="30"/>
      <c r="X7" s="28" t="s">
        <v>24</v>
      </c>
      <c r="Y7" s="29"/>
      <c r="Z7" s="24">
        <f t="shared" si="3"/>
        <v>137</v>
      </c>
      <c r="AA7" s="24"/>
      <c r="AB7" s="25">
        <v>69</v>
      </c>
      <c r="AC7" s="25"/>
      <c r="AD7" s="25">
        <v>68</v>
      </c>
      <c r="AE7" s="30"/>
      <c r="AF7" s="28" t="s">
        <v>25</v>
      </c>
      <c r="AG7" s="29"/>
      <c r="AH7" s="24">
        <f t="shared" si="4"/>
        <v>79</v>
      </c>
      <c r="AI7" s="24"/>
      <c r="AJ7" s="25">
        <v>35</v>
      </c>
      <c r="AK7" s="25"/>
      <c r="AL7" s="25">
        <v>44</v>
      </c>
      <c r="AM7" s="31"/>
    </row>
    <row r="8" spans="1:39" s="13" customFormat="1" ht="18" customHeight="1">
      <c r="A8" s="23" t="s">
        <v>26</v>
      </c>
      <c r="B8" s="24">
        <f t="shared" si="0"/>
        <v>84</v>
      </c>
      <c r="C8" s="24"/>
      <c r="D8" s="25">
        <v>42</v>
      </c>
      <c r="E8" s="25"/>
      <c r="F8" s="26">
        <v>42</v>
      </c>
      <c r="G8" s="27"/>
      <c r="H8" s="28" t="s">
        <v>27</v>
      </c>
      <c r="I8" s="29"/>
      <c r="J8" s="24">
        <f t="shared" si="1"/>
        <v>138</v>
      </c>
      <c r="K8" s="24"/>
      <c r="L8" s="25">
        <v>63</v>
      </c>
      <c r="M8" s="25"/>
      <c r="N8" s="25">
        <v>75</v>
      </c>
      <c r="O8" s="30"/>
      <c r="P8" s="28" t="s">
        <v>28</v>
      </c>
      <c r="Q8" s="29"/>
      <c r="R8" s="24">
        <f t="shared" si="2"/>
        <v>179</v>
      </c>
      <c r="S8" s="24"/>
      <c r="T8" s="25">
        <v>90</v>
      </c>
      <c r="U8" s="25"/>
      <c r="V8" s="25">
        <v>89</v>
      </c>
      <c r="W8" s="30"/>
      <c r="X8" s="28" t="s">
        <v>29</v>
      </c>
      <c r="Y8" s="29"/>
      <c r="Z8" s="24">
        <f t="shared" si="3"/>
        <v>141</v>
      </c>
      <c r="AA8" s="24"/>
      <c r="AB8" s="25">
        <v>63</v>
      </c>
      <c r="AC8" s="25"/>
      <c r="AD8" s="25">
        <v>78</v>
      </c>
      <c r="AE8" s="30"/>
      <c r="AF8" s="28" t="s">
        <v>30</v>
      </c>
      <c r="AG8" s="29"/>
      <c r="AH8" s="24">
        <f t="shared" si="4"/>
        <v>71</v>
      </c>
      <c r="AI8" s="24"/>
      <c r="AJ8" s="25">
        <v>31</v>
      </c>
      <c r="AK8" s="25"/>
      <c r="AL8" s="25">
        <v>40</v>
      </c>
      <c r="AM8" s="31"/>
    </row>
    <row r="9" spans="1:39" s="13" customFormat="1" ht="18" customHeight="1">
      <c r="A9" s="23" t="s">
        <v>31</v>
      </c>
      <c r="B9" s="24">
        <f t="shared" si="0"/>
        <v>86</v>
      </c>
      <c r="C9" s="24"/>
      <c r="D9" s="25">
        <v>42</v>
      </c>
      <c r="E9" s="25"/>
      <c r="F9" s="26">
        <v>44</v>
      </c>
      <c r="G9" s="27"/>
      <c r="H9" s="28" t="s">
        <v>32</v>
      </c>
      <c r="I9" s="29"/>
      <c r="J9" s="24">
        <f t="shared" si="1"/>
        <v>133</v>
      </c>
      <c r="K9" s="24"/>
      <c r="L9" s="25">
        <v>67</v>
      </c>
      <c r="M9" s="25"/>
      <c r="N9" s="25">
        <v>66</v>
      </c>
      <c r="O9" s="30"/>
      <c r="P9" s="28" t="s">
        <v>33</v>
      </c>
      <c r="Q9" s="29"/>
      <c r="R9" s="24">
        <f t="shared" si="2"/>
        <v>163</v>
      </c>
      <c r="S9" s="24"/>
      <c r="T9" s="25">
        <v>77</v>
      </c>
      <c r="U9" s="25"/>
      <c r="V9" s="25">
        <v>86</v>
      </c>
      <c r="W9" s="30"/>
      <c r="X9" s="28" t="s">
        <v>34</v>
      </c>
      <c r="Y9" s="29"/>
      <c r="Z9" s="24">
        <f t="shared" si="3"/>
        <v>109</v>
      </c>
      <c r="AA9" s="24"/>
      <c r="AB9" s="25">
        <v>49</v>
      </c>
      <c r="AC9" s="25"/>
      <c r="AD9" s="25">
        <v>60</v>
      </c>
      <c r="AE9" s="30"/>
      <c r="AF9" s="28" t="s">
        <v>35</v>
      </c>
      <c r="AG9" s="29"/>
      <c r="AH9" s="24">
        <f t="shared" si="4"/>
        <v>56</v>
      </c>
      <c r="AI9" s="24"/>
      <c r="AJ9" s="25">
        <v>21</v>
      </c>
      <c r="AK9" s="25"/>
      <c r="AL9" s="25">
        <v>35</v>
      </c>
      <c r="AM9" s="31"/>
    </row>
    <row r="10" spans="1:39" s="13" customFormat="1" ht="18" customHeight="1">
      <c r="A10" s="23" t="s">
        <v>36</v>
      </c>
      <c r="B10" s="24">
        <f t="shared" si="0"/>
        <v>91</v>
      </c>
      <c r="C10" s="24"/>
      <c r="D10" s="25">
        <v>47</v>
      </c>
      <c r="E10" s="25"/>
      <c r="F10" s="26">
        <v>44</v>
      </c>
      <c r="G10" s="27"/>
      <c r="H10" s="28" t="s">
        <v>37</v>
      </c>
      <c r="I10" s="29"/>
      <c r="J10" s="24">
        <f t="shared" si="1"/>
        <v>101</v>
      </c>
      <c r="K10" s="24"/>
      <c r="L10" s="25">
        <v>48</v>
      </c>
      <c r="M10" s="25"/>
      <c r="N10" s="25">
        <v>53</v>
      </c>
      <c r="O10" s="30"/>
      <c r="P10" s="28" t="s">
        <v>38</v>
      </c>
      <c r="Q10" s="29"/>
      <c r="R10" s="24">
        <f t="shared" si="2"/>
        <v>189</v>
      </c>
      <c r="S10" s="24"/>
      <c r="T10" s="25">
        <v>75</v>
      </c>
      <c r="U10" s="25"/>
      <c r="V10" s="25">
        <v>114</v>
      </c>
      <c r="W10" s="30"/>
      <c r="X10" s="28" t="s">
        <v>39</v>
      </c>
      <c r="Y10" s="29"/>
      <c r="Z10" s="24">
        <f t="shared" si="3"/>
        <v>125</v>
      </c>
      <c r="AA10" s="24"/>
      <c r="AB10" s="25">
        <v>61</v>
      </c>
      <c r="AC10" s="25"/>
      <c r="AD10" s="25">
        <v>64</v>
      </c>
      <c r="AE10" s="30"/>
      <c r="AF10" s="28" t="s">
        <v>40</v>
      </c>
      <c r="AG10" s="29"/>
      <c r="AH10" s="24">
        <f t="shared" si="4"/>
        <v>68</v>
      </c>
      <c r="AI10" s="24"/>
      <c r="AJ10" s="25">
        <v>36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103</v>
      </c>
      <c r="C11" s="24"/>
      <c r="D11" s="25">
        <v>52</v>
      </c>
      <c r="E11" s="25"/>
      <c r="F11" s="26">
        <v>51</v>
      </c>
      <c r="G11" s="27"/>
      <c r="H11" s="28" t="s">
        <v>42</v>
      </c>
      <c r="I11" s="29"/>
      <c r="J11" s="24">
        <f t="shared" si="1"/>
        <v>90</v>
      </c>
      <c r="K11" s="24"/>
      <c r="L11" s="25">
        <v>43</v>
      </c>
      <c r="M11" s="25"/>
      <c r="N11" s="25">
        <v>47</v>
      </c>
      <c r="O11" s="30"/>
      <c r="P11" s="28" t="s">
        <v>43</v>
      </c>
      <c r="Q11" s="29"/>
      <c r="R11" s="24">
        <f t="shared" si="2"/>
        <v>194</v>
      </c>
      <c r="S11" s="24"/>
      <c r="T11" s="25">
        <v>82</v>
      </c>
      <c r="U11" s="25"/>
      <c r="V11" s="25">
        <v>112</v>
      </c>
      <c r="W11" s="30"/>
      <c r="X11" s="28" t="s">
        <v>44</v>
      </c>
      <c r="Y11" s="29"/>
      <c r="Z11" s="24">
        <f t="shared" si="3"/>
        <v>107</v>
      </c>
      <c r="AA11" s="24"/>
      <c r="AB11" s="25">
        <v>55</v>
      </c>
      <c r="AC11" s="25"/>
      <c r="AD11" s="25">
        <v>52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20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106</v>
      </c>
      <c r="C12" s="24"/>
      <c r="D12" s="25">
        <v>61</v>
      </c>
      <c r="E12" s="25"/>
      <c r="F12" s="26">
        <v>45</v>
      </c>
      <c r="G12" s="27"/>
      <c r="H12" s="28" t="s">
        <v>47</v>
      </c>
      <c r="I12" s="29"/>
      <c r="J12" s="24">
        <f t="shared" si="1"/>
        <v>101</v>
      </c>
      <c r="K12" s="24"/>
      <c r="L12" s="25">
        <v>44</v>
      </c>
      <c r="M12" s="25"/>
      <c r="N12" s="25">
        <v>57</v>
      </c>
      <c r="O12" s="30"/>
      <c r="P12" s="28" t="s">
        <v>48</v>
      </c>
      <c r="Q12" s="29"/>
      <c r="R12" s="24">
        <f t="shared" si="2"/>
        <v>216</v>
      </c>
      <c r="S12" s="24"/>
      <c r="T12" s="25">
        <v>94</v>
      </c>
      <c r="U12" s="25"/>
      <c r="V12" s="25">
        <v>122</v>
      </c>
      <c r="W12" s="30"/>
      <c r="X12" s="28" t="s">
        <v>49</v>
      </c>
      <c r="Y12" s="29"/>
      <c r="Z12" s="24">
        <f t="shared" si="3"/>
        <v>140</v>
      </c>
      <c r="AA12" s="24"/>
      <c r="AB12" s="25">
        <v>57</v>
      </c>
      <c r="AC12" s="25"/>
      <c r="AD12" s="25">
        <v>83</v>
      </c>
      <c r="AE12" s="30"/>
      <c r="AF12" s="28" t="s">
        <v>50</v>
      </c>
      <c r="AG12" s="29"/>
      <c r="AH12" s="24">
        <f t="shared" si="4"/>
        <v>31</v>
      </c>
      <c r="AI12" s="24"/>
      <c r="AJ12" s="25">
        <v>14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122</v>
      </c>
      <c r="C13" s="24"/>
      <c r="D13" s="25">
        <v>55</v>
      </c>
      <c r="E13" s="25"/>
      <c r="F13" s="26">
        <v>67</v>
      </c>
      <c r="G13" s="27"/>
      <c r="H13" s="28" t="s">
        <v>52</v>
      </c>
      <c r="I13" s="29"/>
      <c r="J13" s="24">
        <f t="shared" si="1"/>
        <v>103</v>
      </c>
      <c r="K13" s="24"/>
      <c r="L13" s="25">
        <v>50</v>
      </c>
      <c r="M13" s="25"/>
      <c r="N13" s="25">
        <v>53</v>
      </c>
      <c r="O13" s="30"/>
      <c r="P13" s="28" t="s">
        <v>53</v>
      </c>
      <c r="Q13" s="29"/>
      <c r="R13" s="24">
        <f t="shared" si="2"/>
        <v>191</v>
      </c>
      <c r="S13" s="24"/>
      <c r="T13" s="25">
        <v>101</v>
      </c>
      <c r="U13" s="25"/>
      <c r="V13" s="25">
        <v>90</v>
      </c>
      <c r="W13" s="30"/>
      <c r="X13" s="28" t="s">
        <v>54</v>
      </c>
      <c r="Y13" s="29"/>
      <c r="Z13" s="24">
        <f t="shared" si="3"/>
        <v>125</v>
      </c>
      <c r="AA13" s="24"/>
      <c r="AB13" s="25">
        <v>58</v>
      </c>
      <c r="AC13" s="25"/>
      <c r="AD13" s="25">
        <v>67</v>
      </c>
      <c r="AE13" s="30"/>
      <c r="AF13" s="28" t="s">
        <v>55</v>
      </c>
      <c r="AG13" s="29"/>
      <c r="AH13" s="24">
        <f t="shared" si="4"/>
        <v>42</v>
      </c>
      <c r="AI13" s="24"/>
      <c r="AJ13" s="25">
        <v>22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131</v>
      </c>
      <c r="C14" s="24"/>
      <c r="D14" s="25">
        <v>57</v>
      </c>
      <c r="E14" s="25"/>
      <c r="F14" s="26">
        <v>74</v>
      </c>
      <c r="G14" s="27"/>
      <c r="H14" s="28" t="s">
        <v>57</v>
      </c>
      <c r="I14" s="29"/>
      <c r="J14" s="24">
        <f t="shared" si="1"/>
        <v>93</v>
      </c>
      <c r="K14" s="24"/>
      <c r="L14" s="25">
        <v>46</v>
      </c>
      <c r="M14" s="25"/>
      <c r="N14" s="25">
        <v>47</v>
      </c>
      <c r="O14" s="30"/>
      <c r="P14" s="28" t="s">
        <v>58</v>
      </c>
      <c r="Q14" s="29"/>
      <c r="R14" s="24">
        <f t="shared" si="2"/>
        <v>193</v>
      </c>
      <c r="S14" s="24"/>
      <c r="T14" s="25">
        <v>102</v>
      </c>
      <c r="U14" s="25"/>
      <c r="V14" s="25">
        <v>91</v>
      </c>
      <c r="W14" s="30"/>
      <c r="X14" s="28" t="s">
        <v>59</v>
      </c>
      <c r="Y14" s="29"/>
      <c r="Z14" s="24">
        <f t="shared" si="3"/>
        <v>136</v>
      </c>
      <c r="AA14" s="24"/>
      <c r="AB14" s="25">
        <v>64</v>
      </c>
      <c r="AC14" s="25"/>
      <c r="AD14" s="25">
        <v>72</v>
      </c>
      <c r="AE14" s="30"/>
      <c r="AF14" s="28" t="s">
        <v>60</v>
      </c>
      <c r="AG14" s="29"/>
      <c r="AH14" s="24">
        <f t="shared" si="4"/>
        <v>37</v>
      </c>
      <c r="AI14" s="24"/>
      <c r="AJ14" s="25">
        <v>11</v>
      </c>
      <c r="AK14" s="25"/>
      <c r="AL14" s="25">
        <v>26</v>
      </c>
      <c r="AM14" s="31"/>
    </row>
    <row r="15" spans="1:39" s="13" customFormat="1" ht="18" customHeight="1">
      <c r="A15" s="23" t="s">
        <v>61</v>
      </c>
      <c r="B15" s="24">
        <f t="shared" si="0"/>
        <v>121</v>
      </c>
      <c r="C15" s="24"/>
      <c r="D15" s="25">
        <v>67</v>
      </c>
      <c r="E15" s="25"/>
      <c r="F15" s="26">
        <v>54</v>
      </c>
      <c r="G15" s="27"/>
      <c r="H15" s="28" t="s">
        <v>62</v>
      </c>
      <c r="I15" s="29"/>
      <c r="J15" s="24">
        <f t="shared" si="1"/>
        <v>84</v>
      </c>
      <c r="K15" s="24"/>
      <c r="L15" s="25">
        <v>36</v>
      </c>
      <c r="M15" s="25"/>
      <c r="N15" s="25">
        <v>48</v>
      </c>
      <c r="O15" s="30"/>
      <c r="P15" s="28" t="s">
        <v>63</v>
      </c>
      <c r="Q15" s="29"/>
      <c r="R15" s="24">
        <f t="shared" si="2"/>
        <v>201</v>
      </c>
      <c r="S15" s="24"/>
      <c r="T15" s="25">
        <v>91</v>
      </c>
      <c r="U15" s="25"/>
      <c r="V15" s="25">
        <v>110</v>
      </c>
      <c r="W15" s="30"/>
      <c r="X15" s="28" t="s">
        <v>64</v>
      </c>
      <c r="Y15" s="29"/>
      <c r="Z15" s="24">
        <f t="shared" si="3"/>
        <v>153</v>
      </c>
      <c r="AA15" s="24"/>
      <c r="AB15" s="25">
        <v>69</v>
      </c>
      <c r="AC15" s="25"/>
      <c r="AD15" s="25">
        <v>84</v>
      </c>
      <c r="AE15" s="30"/>
      <c r="AF15" s="28" t="s">
        <v>65</v>
      </c>
      <c r="AG15" s="29"/>
      <c r="AH15" s="24">
        <f t="shared" si="4"/>
        <v>25</v>
      </c>
      <c r="AI15" s="24"/>
      <c r="AJ15" s="25">
        <v>8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117</v>
      </c>
      <c r="C16" s="24"/>
      <c r="D16" s="25">
        <v>60</v>
      </c>
      <c r="E16" s="25"/>
      <c r="F16" s="26">
        <v>57</v>
      </c>
      <c r="G16" s="27"/>
      <c r="H16" s="28" t="s">
        <v>67</v>
      </c>
      <c r="I16" s="29"/>
      <c r="J16" s="24">
        <f t="shared" si="1"/>
        <v>96</v>
      </c>
      <c r="K16" s="24"/>
      <c r="L16" s="25">
        <v>44</v>
      </c>
      <c r="M16" s="25"/>
      <c r="N16" s="25">
        <v>52</v>
      </c>
      <c r="O16" s="30"/>
      <c r="P16" s="28" t="s">
        <v>68</v>
      </c>
      <c r="Q16" s="29"/>
      <c r="R16" s="24">
        <f t="shared" si="2"/>
        <v>181</v>
      </c>
      <c r="S16" s="24"/>
      <c r="T16" s="25">
        <v>90</v>
      </c>
      <c r="U16" s="25"/>
      <c r="V16" s="25">
        <v>91</v>
      </c>
      <c r="W16" s="30"/>
      <c r="X16" s="28" t="s">
        <v>69</v>
      </c>
      <c r="Y16" s="29"/>
      <c r="Z16" s="24">
        <f t="shared" si="3"/>
        <v>165</v>
      </c>
      <c r="AA16" s="24"/>
      <c r="AB16" s="25">
        <v>69</v>
      </c>
      <c r="AC16" s="25"/>
      <c r="AD16" s="25">
        <v>96</v>
      </c>
      <c r="AE16" s="30"/>
      <c r="AF16" s="28" t="s">
        <v>70</v>
      </c>
      <c r="AG16" s="29"/>
      <c r="AH16" s="24">
        <f t="shared" si="4"/>
        <v>21</v>
      </c>
      <c r="AI16" s="24"/>
      <c r="AJ16" s="25">
        <v>2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140</v>
      </c>
      <c r="C17" s="24"/>
      <c r="D17" s="25">
        <v>75</v>
      </c>
      <c r="E17" s="25"/>
      <c r="F17" s="26">
        <v>65</v>
      </c>
      <c r="G17" s="27"/>
      <c r="H17" s="28" t="s">
        <v>72</v>
      </c>
      <c r="I17" s="29"/>
      <c r="J17" s="24">
        <f t="shared" si="1"/>
        <v>98</v>
      </c>
      <c r="K17" s="24"/>
      <c r="L17" s="25">
        <v>53</v>
      </c>
      <c r="M17" s="25"/>
      <c r="N17" s="25">
        <v>45</v>
      </c>
      <c r="O17" s="30"/>
      <c r="P17" s="28" t="s">
        <v>73</v>
      </c>
      <c r="Q17" s="29"/>
      <c r="R17" s="24">
        <f t="shared" si="2"/>
        <v>170</v>
      </c>
      <c r="S17" s="24"/>
      <c r="T17" s="25">
        <v>75</v>
      </c>
      <c r="U17" s="25"/>
      <c r="V17" s="25">
        <v>95</v>
      </c>
      <c r="W17" s="30"/>
      <c r="X17" s="28" t="s">
        <v>74</v>
      </c>
      <c r="Y17" s="29"/>
      <c r="Z17" s="24">
        <f t="shared" si="3"/>
        <v>148</v>
      </c>
      <c r="AA17" s="24"/>
      <c r="AB17" s="25">
        <v>68</v>
      </c>
      <c r="AC17" s="25"/>
      <c r="AD17" s="25">
        <v>80</v>
      </c>
      <c r="AE17" s="30"/>
      <c r="AF17" s="28" t="s">
        <v>75</v>
      </c>
      <c r="AG17" s="29"/>
      <c r="AH17" s="24">
        <f t="shared" si="4"/>
        <v>24</v>
      </c>
      <c r="AI17" s="24"/>
      <c r="AJ17" s="25">
        <v>9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126</v>
      </c>
      <c r="C18" s="24"/>
      <c r="D18" s="25">
        <v>56</v>
      </c>
      <c r="E18" s="25"/>
      <c r="F18" s="26">
        <v>70</v>
      </c>
      <c r="G18" s="27"/>
      <c r="H18" s="28" t="s">
        <v>77</v>
      </c>
      <c r="I18" s="29"/>
      <c r="J18" s="24">
        <f t="shared" si="1"/>
        <v>100</v>
      </c>
      <c r="K18" s="24"/>
      <c r="L18" s="25">
        <v>55</v>
      </c>
      <c r="M18" s="25"/>
      <c r="N18" s="25">
        <v>45</v>
      </c>
      <c r="O18" s="30"/>
      <c r="P18" s="28" t="s">
        <v>78</v>
      </c>
      <c r="Q18" s="29"/>
      <c r="R18" s="24">
        <f t="shared" si="2"/>
        <v>181</v>
      </c>
      <c r="S18" s="24"/>
      <c r="T18" s="25">
        <v>84</v>
      </c>
      <c r="U18" s="25"/>
      <c r="V18" s="25">
        <v>97</v>
      </c>
      <c r="W18" s="30"/>
      <c r="X18" s="28" t="s">
        <v>79</v>
      </c>
      <c r="Y18" s="29"/>
      <c r="Z18" s="24">
        <f t="shared" si="3"/>
        <v>192</v>
      </c>
      <c r="AA18" s="24"/>
      <c r="AB18" s="25">
        <v>101</v>
      </c>
      <c r="AC18" s="25"/>
      <c r="AD18" s="25">
        <v>91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2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137</v>
      </c>
      <c r="C19" s="24"/>
      <c r="D19" s="25">
        <v>59</v>
      </c>
      <c r="E19" s="25"/>
      <c r="F19" s="26">
        <v>78</v>
      </c>
      <c r="G19" s="27"/>
      <c r="H19" s="28" t="s">
        <v>82</v>
      </c>
      <c r="I19" s="29"/>
      <c r="J19" s="24">
        <f t="shared" si="1"/>
        <v>97</v>
      </c>
      <c r="K19" s="24"/>
      <c r="L19" s="25">
        <v>55</v>
      </c>
      <c r="M19" s="25"/>
      <c r="N19" s="25">
        <v>42</v>
      </c>
      <c r="O19" s="30"/>
      <c r="P19" s="28" t="s">
        <v>83</v>
      </c>
      <c r="Q19" s="29"/>
      <c r="R19" s="24">
        <f t="shared" si="2"/>
        <v>170</v>
      </c>
      <c r="S19" s="24"/>
      <c r="T19" s="25">
        <v>92</v>
      </c>
      <c r="U19" s="25"/>
      <c r="V19" s="25">
        <v>78</v>
      </c>
      <c r="W19" s="30"/>
      <c r="X19" s="28" t="s">
        <v>84</v>
      </c>
      <c r="Y19" s="29"/>
      <c r="Z19" s="24">
        <f t="shared" si="3"/>
        <v>137</v>
      </c>
      <c r="AA19" s="24"/>
      <c r="AB19" s="25">
        <v>58</v>
      </c>
      <c r="AC19" s="25"/>
      <c r="AD19" s="25">
        <v>79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7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108</v>
      </c>
      <c r="C20" s="24"/>
      <c r="D20" s="25">
        <v>57</v>
      </c>
      <c r="E20" s="25"/>
      <c r="F20" s="26">
        <v>51</v>
      </c>
      <c r="G20" s="27"/>
      <c r="H20" s="28" t="s">
        <v>87</v>
      </c>
      <c r="I20" s="29"/>
      <c r="J20" s="24">
        <f t="shared" si="1"/>
        <v>98</v>
      </c>
      <c r="K20" s="24"/>
      <c r="L20" s="25">
        <v>44</v>
      </c>
      <c r="M20" s="25"/>
      <c r="N20" s="25">
        <v>54</v>
      </c>
      <c r="O20" s="30"/>
      <c r="P20" s="28" t="s">
        <v>88</v>
      </c>
      <c r="Q20" s="29"/>
      <c r="R20" s="24">
        <f t="shared" si="2"/>
        <v>144</v>
      </c>
      <c r="S20" s="24"/>
      <c r="T20" s="25">
        <v>69</v>
      </c>
      <c r="U20" s="25"/>
      <c r="V20" s="25">
        <v>75</v>
      </c>
      <c r="W20" s="30"/>
      <c r="X20" s="28" t="s">
        <v>89</v>
      </c>
      <c r="Y20" s="29"/>
      <c r="Z20" s="24">
        <f t="shared" si="3"/>
        <v>95</v>
      </c>
      <c r="AA20" s="24"/>
      <c r="AB20" s="25">
        <v>43</v>
      </c>
      <c r="AC20" s="25"/>
      <c r="AD20" s="25">
        <v>52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3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118</v>
      </c>
      <c r="C21" s="24"/>
      <c r="D21" s="25">
        <v>57</v>
      </c>
      <c r="E21" s="25"/>
      <c r="F21" s="26">
        <v>61</v>
      </c>
      <c r="G21" s="27"/>
      <c r="H21" s="28" t="s">
        <v>92</v>
      </c>
      <c r="I21" s="29"/>
      <c r="J21" s="24">
        <f t="shared" si="1"/>
        <v>94</v>
      </c>
      <c r="K21" s="24"/>
      <c r="L21" s="25">
        <v>47</v>
      </c>
      <c r="M21" s="25"/>
      <c r="N21" s="25">
        <v>47</v>
      </c>
      <c r="O21" s="30"/>
      <c r="P21" s="28" t="s">
        <v>93</v>
      </c>
      <c r="Q21" s="29"/>
      <c r="R21" s="24">
        <f t="shared" si="2"/>
        <v>177</v>
      </c>
      <c r="S21" s="24"/>
      <c r="T21" s="25">
        <v>90</v>
      </c>
      <c r="U21" s="25"/>
      <c r="V21" s="25">
        <v>87</v>
      </c>
      <c r="W21" s="30"/>
      <c r="X21" s="28" t="s">
        <v>94</v>
      </c>
      <c r="Y21" s="29"/>
      <c r="Z21" s="24">
        <f t="shared" si="3"/>
        <v>98</v>
      </c>
      <c r="AA21" s="24"/>
      <c r="AB21" s="25">
        <v>44</v>
      </c>
      <c r="AC21" s="25"/>
      <c r="AD21" s="25">
        <v>54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129</v>
      </c>
      <c r="C22" s="24"/>
      <c r="D22" s="25">
        <v>71</v>
      </c>
      <c r="E22" s="25"/>
      <c r="F22" s="26">
        <v>58</v>
      </c>
      <c r="G22" s="27"/>
      <c r="H22" s="28" t="s">
        <v>97</v>
      </c>
      <c r="I22" s="29"/>
      <c r="J22" s="24">
        <f t="shared" si="1"/>
        <v>123</v>
      </c>
      <c r="K22" s="24"/>
      <c r="L22" s="25">
        <v>51</v>
      </c>
      <c r="M22" s="25"/>
      <c r="N22" s="25">
        <v>72</v>
      </c>
      <c r="O22" s="30"/>
      <c r="P22" s="28" t="s">
        <v>98</v>
      </c>
      <c r="Q22" s="29"/>
      <c r="R22" s="24">
        <f t="shared" si="2"/>
        <v>158</v>
      </c>
      <c r="S22" s="24"/>
      <c r="T22" s="25">
        <v>68</v>
      </c>
      <c r="U22" s="25"/>
      <c r="V22" s="25">
        <v>90</v>
      </c>
      <c r="W22" s="30"/>
      <c r="X22" s="28" t="s">
        <v>99</v>
      </c>
      <c r="Y22" s="29"/>
      <c r="Z22" s="24">
        <f t="shared" si="3"/>
        <v>129</v>
      </c>
      <c r="AA22" s="24"/>
      <c r="AB22" s="25">
        <v>59</v>
      </c>
      <c r="AC22" s="25"/>
      <c r="AD22" s="25">
        <v>70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128</v>
      </c>
      <c r="C23" s="33"/>
      <c r="D23" s="34">
        <v>70</v>
      </c>
      <c r="E23" s="34"/>
      <c r="F23" s="35">
        <v>58</v>
      </c>
      <c r="G23" s="36"/>
      <c r="H23" s="37" t="s">
        <v>102</v>
      </c>
      <c r="I23" s="38"/>
      <c r="J23" s="33">
        <f t="shared" si="1"/>
        <v>119</v>
      </c>
      <c r="K23" s="33"/>
      <c r="L23" s="34">
        <v>52</v>
      </c>
      <c r="M23" s="34"/>
      <c r="N23" s="34">
        <v>67</v>
      </c>
      <c r="O23" s="39"/>
      <c r="P23" s="37" t="s">
        <v>103</v>
      </c>
      <c r="Q23" s="38"/>
      <c r="R23" s="33">
        <f t="shared" si="2"/>
        <v>124</v>
      </c>
      <c r="S23" s="33"/>
      <c r="T23" s="34">
        <v>69</v>
      </c>
      <c r="U23" s="34"/>
      <c r="V23" s="34">
        <v>55</v>
      </c>
      <c r="W23" s="39"/>
      <c r="X23" s="37" t="s">
        <v>104</v>
      </c>
      <c r="Y23" s="38"/>
      <c r="Z23" s="33">
        <f t="shared" si="3"/>
        <v>120</v>
      </c>
      <c r="AA23" s="33"/>
      <c r="AB23" s="34">
        <v>55</v>
      </c>
      <c r="AC23" s="34"/>
      <c r="AD23" s="34">
        <v>65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0</v>
      </c>
      <c r="AK24" s="47"/>
      <c r="AL24" s="36">
        <v>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433</v>
      </c>
      <c r="D27" s="62"/>
      <c r="E27" s="63">
        <f>SUM(E28:F29)</f>
        <v>674</v>
      </c>
      <c r="F27" s="62"/>
      <c r="G27" s="63">
        <f>SUM(G28:H29)</f>
        <v>383</v>
      </c>
      <c r="H27" s="62"/>
      <c r="I27" s="63">
        <f>SUM(I28:J29)</f>
        <v>363</v>
      </c>
      <c r="J27" s="62"/>
      <c r="K27" s="63">
        <f>SUM(K28:L29)</f>
        <v>257</v>
      </c>
      <c r="L27" s="62"/>
      <c r="M27" s="63">
        <f>SUM(M28:N29)</f>
        <v>1176</v>
      </c>
      <c r="N27" s="62"/>
      <c r="O27" s="63">
        <f>SUM(O28:P29)</f>
        <v>1002</v>
      </c>
      <c r="P27" s="62"/>
      <c r="Q27" s="63">
        <f>SUM(Q28:R29)</f>
        <v>1664</v>
      </c>
      <c r="R27" s="62"/>
      <c r="S27" s="63">
        <f>SUM(S28:T29)</f>
        <v>1699</v>
      </c>
      <c r="T27" s="62"/>
      <c r="U27" s="63">
        <f>SUM(U28:V29)</f>
        <v>661</v>
      </c>
      <c r="V27" s="62"/>
      <c r="W27" s="63">
        <f>SUM(W28:X29)</f>
        <v>606</v>
      </c>
      <c r="X27" s="62"/>
      <c r="Y27" s="63">
        <f>SUM(Y28:Z29)</f>
        <v>794</v>
      </c>
      <c r="Z27" s="62"/>
      <c r="AA27" s="63">
        <f>SUM(AA28:AB29)</f>
        <v>579</v>
      </c>
      <c r="AB27" s="62"/>
      <c r="AC27" s="63">
        <f>SUM(AC28:AD29)</f>
        <v>694</v>
      </c>
      <c r="AD27" s="62"/>
      <c r="AE27" s="63">
        <f>SUM(AE28:AF29)</f>
        <v>143</v>
      </c>
      <c r="AF27" s="62"/>
      <c r="AG27" s="63">
        <f>SUM(AG28:AH29)</f>
        <v>8</v>
      </c>
      <c r="AH27" s="62"/>
      <c r="AI27" s="64">
        <f>SUM(C27:AH27)</f>
        <v>11136</v>
      </c>
      <c r="AJ27" s="65"/>
      <c r="AK27" s="66">
        <v>4799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234</v>
      </c>
      <c r="D28" s="71"/>
      <c r="E28" s="72">
        <f>SUM(D10:E15)</f>
        <v>339</v>
      </c>
      <c r="F28" s="71"/>
      <c r="G28" s="72">
        <f>SUM(D16:E18)</f>
        <v>191</v>
      </c>
      <c r="H28" s="71"/>
      <c r="I28" s="72">
        <f>SUM(D19:E21)</f>
        <v>173</v>
      </c>
      <c r="J28" s="71"/>
      <c r="K28" s="72">
        <f>SUM(D22:E23)</f>
        <v>141</v>
      </c>
      <c r="L28" s="71"/>
      <c r="M28" s="72">
        <f>SUM(L4:M13)</f>
        <v>576</v>
      </c>
      <c r="N28" s="71"/>
      <c r="O28" s="72">
        <f>SUM(L14:M23)</f>
        <v>483</v>
      </c>
      <c r="P28" s="71"/>
      <c r="Q28" s="72">
        <f>SUM(T4:U13)</f>
        <v>778</v>
      </c>
      <c r="R28" s="71"/>
      <c r="S28" s="72">
        <f>SUM(T14:U23)</f>
        <v>830</v>
      </c>
      <c r="T28" s="71"/>
      <c r="U28" s="72">
        <f>SUM(AB4:AC8)</f>
        <v>300</v>
      </c>
      <c r="V28" s="71"/>
      <c r="W28" s="72">
        <f>SUM(AB9:AC13)</f>
        <v>280</v>
      </c>
      <c r="X28" s="71"/>
      <c r="Y28" s="72">
        <f>SUM(AB14:AC18)</f>
        <v>371</v>
      </c>
      <c r="Z28" s="71"/>
      <c r="AA28" s="72">
        <f>SUM(AB19:AC23)</f>
        <v>259</v>
      </c>
      <c r="AB28" s="71"/>
      <c r="AC28" s="72">
        <f>SUM(AJ4:AK13)</f>
        <v>323</v>
      </c>
      <c r="AD28" s="71"/>
      <c r="AE28" s="72">
        <f>SUM(AJ14:AK23)</f>
        <v>42</v>
      </c>
      <c r="AF28" s="71"/>
      <c r="AG28" s="72">
        <f>AJ24</f>
        <v>0</v>
      </c>
      <c r="AH28" s="71"/>
      <c r="AI28" s="73">
        <f>SUM(C28:AH28)</f>
        <v>5320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199</v>
      </c>
      <c r="D29" s="78"/>
      <c r="E29" s="79">
        <f>SUM(F10:G15)</f>
        <v>335</v>
      </c>
      <c r="F29" s="78"/>
      <c r="G29" s="79">
        <f>SUM(F16:G18)</f>
        <v>192</v>
      </c>
      <c r="H29" s="78"/>
      <c r="I29" s="79">
        <f>SUM(F19:G21)</f>
        <v>190</v>
      </c>
      <c r="J29" s="78"/>
      <c r="K29" s="79">
        <f>SUM(F22:G23)</f>
        <v>116</v>
      </c>
      <c r="L29" s="78"/>
      <c r="M29" s="79">
        <f>SUM(N4:O13)</f>
        <v>600</v>
      </c>
      <c r="N29" s="78"/>
      <c r="O29" s="79">
        <f>SUM(N14:O23)</f>
        <v>519</v>
      </c>
      <c r="P29" s="78"/>
      <c r="Q29" s="79">
        <f>SUM(V4:W13)</f>
        <v>886</v>
      </c>
      <c r="R29" s="78"/>
      <c r="S29" s="79">
        <f>SUM(V14:W23)</f>
        <v>869</v>
      </c>
      <c r="T29" s="78"/>
      <c r="U29" s="79">
        <f>SUM(AD4:AE8)</f>
        <v>361</v>
      </c>
      <c r="V29" s="78"/>
      <c r="W29" s="79">
        <f>SUM(AD9:AE13)</f>
        <v>326</v>
      </c>
      <c r="X29" s="78"/>
      <c r="Y29" s="79">
        <f>SUM(AD14:AE18)</f>
        <v>423</v>
      </c>
      <c r="Z29" s="78"/>
      <c r="AA29" s="79">
        <f>SUM(AD19:AE23)</f>
        <v>320</v>
      </c>
      <c r="AB29" s="78"/>
      <c r="AC29" s="79">
        <f>SUM(AL4:AM13)</f>
        <v>371</v>
      </c>
      <c r="AD29" s="78"/>
      <c r="AE29" s="79">
        <f>SUM(AL14:AM23)</f>
        <v>101</v>
      </c>
      <c r="AF29" s="78"/>
      <c r="AG29" s="79">
        <f>AL24</f>
        <v>8</v>
      </c>
      <c r="AH29" s="78"/>
      <c r="AI29" s="80">
        <f>SUM(C29:AH29)</f>
        <v>5816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1490</v>
      </c>
      <c r="D31" s="92"/>
      <c r="E31" s="92"/>
      <c r="F31" s="93">
        <f>C31/AI27</f>
        <v>0.13380028735632185</v>
      </c>
      <c r="G31" s="93"/>
      <c r="H31" s="94"/>
      <c r="I31" s="95">
        <f>SUM(I27:V27)</f>
        <v>6822</v>
      </c>
      <c r="J31" s="96"/>
      <c r="K31" s="96"/>
      <c r="L31" s="96"/>
      <c r="M31" s="96"/>
      <c r="N31" s="96"/>
      <c r="O31" s="96"/>
      <c r="P31" s="97">
        <f>I31/AI27</f>
        <v>0.6126077586206896</v>
      </c>
      <c r="Q31" s="97"/>
      <c r="R31" s="97"/>
      <c r="S31" s="97"/>
      <c r="T31" s="97"/>
      <c r="U31" s="97"/>
      <c r="V31" s="98"/>
      <c r="W31" s="95">
        <f>SUM(W27:AH27)</f>
        <v>2824</v>
      </c>
      <c r="X31" s="99"/>
      <c r="Y31" s="99"/>
      <c r="Z31" s="99"/>
      <c r="AA31" s="99"/>
      <c r="AB31" s="99"/>
      <c r="AC31" s="97">
        <f>W31/AI27</f>
        <v>0.2535919540229885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60</v>
      </c>
      <c r="C4" s="15"/>
      <c r="D4" s="16">
        <v>32</v>
      </c>
      <c r="E4" s="16"/>
      <c r="F4" s="17">
        <v>28</v>
      </c>
      <c r="G4" s="18"/>
      <c r="H4" s="19" t="s">
        <v>7</v>
      </c>
      <c r="I4" s="20"/>
      <c r="J4" s="15">
        <f aca="true" t="shared" si="1" ref="J4:J23">SUM(L4:N4)</f>
        <v>48</v>
      </c>
      <c r="K4" s="15"/>
      <c r="L4" s="16">
        <v>20</v>
      </c>
      <c r="M4" s="16"/>
      <c r="N4" s="16">
        <v>28</v>
      </c>
      <c r="O4" s="21"/>
      <c r="P4" s="19" t="s">
        <v>8</v>
      </c>
      <c r="Q4" s="20"/>
      <c r="R4" s="15">
        <f aca="true" t="shared" si="2" ref="R4:R23">SUM(T4:V4)</f>
        <v>84</v>
      </c>
      <c r="S4" s="15"/>
      <c r="T4" s="16">
        <v>47</v>
      </c>
      <c r="U4" s="16"/>
      <c r="V4" s="16">
        <v>37</v>
      </c>
      <c r="W4" s="21"/>
      <c r="X4" s="19" t="s">
        <v>9</v>
      </c>
      <c r="Y4" s="20"/>
      <c r="Z4" s="15">
        <f aca="true" t="shared" si="3" ref="Z4:Z23">SUM(AB4:AD4)</f>
        <v>45</v>
      </c>
      <c r="AA4" s="15"/>
      <c r="AB4" s="16">
        <v>19</v>
      </c>
      <c r="AC4" s="16"/>
      <c r="AD4" s="16">
        <v>26</v>
      </c>
      <c r="AE4" s="21"/>
      <c r="AF4" s="19" t="s">
        <v>10</v>
      </c>
      <c r="AG4" s="20"/>
      <c r="AH4" s="15">
        <f aca="true" t="shared" si="4" ref="AH4:AH24">SUM(AJ4:AL4)</f>
        <v>50</v>
      </c>
      <c r="AI4" s="15"/>
      <c r="AJ4" s="16">
        <v>19</v>
      </c>
      <c r="AK4" s="16"/>
      <c r="AL4" s="16">
        <v>31</v>
      </c>
      <c r="AM4" s="22"/>
    </row>
    <row r="5" spans="1:39" s="13" customFormat="1" ht="18" customHeight="1">
      <c r="A5" s="23" t="s">
        <v>11</v>
      </c>
      <c r="B5" s="24">
        <f t="shared" si="0"/>
        <v>60</v>
      </c>
      <c r="C5" s="24"/>
      <c r="D5" s="25">
        <v>23</v>
      </c>
      <c r="E5" s="25"/>
      <c r="F5" s="26">
        <v>37</v>
      </c>
      <c r="G5" s="27"/>
      <c r="H5" s="28" t="s">
        <v>12</v>
      </c>
      <c r="I5" s="29"/>
      <c r="J5" s="24">
        <f t="shared" si="1"/>
        <v>65</v>
      </c>
      <c r="K5" s="24"/>
      <c r="L5" s="25">
        <v>35</v>
      </c>
      <c r="M5" s="25"/>
      <c r="N5" s="25">
        <v>30</v>
      </c>
      <c r="O5" s="30"/>
      <c r="P5" s="28" t="s">
        <v>13</v>
      </c>
      <c r="Q5" s="29"/>
      <c r="R5" s="24">
        <f t="shared" si="2"/>
        <v>72</v>
      </c>
      <c r="S5" s="24"/>
      <c r="T5" s="25">
        <v>39</v>
      </c>
      <c r="U5" s="25"/>
      <c r="V5" s="25">
        <v>33</v>
      </c>
      <c r="W5" s="30"/>
      <c r="X5" s="28" t="s">
        <v>14</v>
      </c>
      <c r="Y5" s="29"/>
      <c r="Z5" s="24">
        <f t="shared" si="3"/>
        <v>64</v>
      </c>
      <c r="AA5" s="24"/>
      <c r="AB5" s="25">
        <v>33</v>
      </c>
      <c r="AC5" s="25"/>
      <c r="AD5" s="25">
        <v>31</v>
      </c>
      <c r="AE5" s="30"/>
      <c r="AF5" s="28" t="s">
        <v>15</v>
      </c>
      <c r="AG5" s="29"/>
      <c r="AH5" s="24">
        <f t="shared" si="4"/>
        <v>37</v>
      </c>
      <c r="AI5" s="24"/>
      <c r="AJ5" s="25">
        <v>17</v>
      </c>
      <c r="AK5" s="25"/>
      <c r="AL5" s="25">
        <v>20</v>
      </c>
      <c r="AM5" s="31"/>
    </row>
    <row r="6" spans="1:39" s="13" customFormat="1" ht="18" customHeight="1">
      <c r="A6" s="23" t="s">
        <v>16</v>
      </c>
      <c r="B6" s="24">
        <f t="shared" si="0"/>
        <v>54</v>
      </c>
      <c r="C6" s="24"/>
      <c r="D6" s="25">
        <v>26</v>
      </c>
      <c r="E6" s="25"/>
      <c r="F6" s="26">
        <v>28</v>
      </c>
      <c r="G6" s="27"/>
      <c r="H6" s="28" t="s">
        <v>17</v>
      </c>
      <c r="I6" s="29"/>
      <c r="J6" s="24">
        <f t="shared" si="1"/>
        <v>51</v>
      </c>
      <c r="K6" s="24"/>
      <c r="L6" s="25">
        <v>21</v>
      </c>
      <c r="M6" s="25"/>
      <c r="N6" s="25">
        <v>30</v>
      </c>
      <c r="O6" s="30"/>
      <c r="P6" s="28" t="s">
        <v>18</v>
      </c>
      <c r="Q6" s="29"/>
      <c r="R6" s="24">
        <f t="shared" si="2"/>
        <v>86</v>
      </c>
      <c r="S6" s="24"/>
      <c r="T6" s="25">
        <v>41</v>
      </c>
      <c r="U6" s="25"/>
      <c r="V6" s="25">
        <v>45</v>
      </c>
      <c r="W6" s="30"/>
      <c r="X6" s="28" t="s">
        <v>19</v>
      </c>
      <c r="Y6" s="29"/>
      <c r="Z6" s="24">
        <f t="shared" si="3"/>
        <v>49</v>
      </c>
      <c r="AA6" s="24"/>
      <c r="AB6" s="25">
        <v>24</v>
      </c>
      <c r="AC6" s="25"/>
      <c r="AD6" s="25">
        <v>25</v>
      </c>
      <c r="AE6" s="30"/>
      <c r="AF6" s="28" t="s">
        <v>20</v>
      </c>
      <c r="AG6" s="29"/>
      <c r="AH6" s="24">
        <f t="shared" si="4"/>
        <v>40</v>
      </c>
      <c r="AI6" s="24"/>
      <c r="AJ6" s="25">
        <v>15</v>
      </c>
      <c r="AK6" s="25"/>
      <c r="AL6" s="25">
        <v>25</v>
      </c>
      <c r="AM6" s="31"/>
    </row>
    <row r="7" spans="1:39" s="13" customFormat="1" ht="18" customHeight="1">
      <c r="A7" s="23" t="s">
        <v>21</v>
      </c>
      <c r="B7" s="24">
        <f t="shared" si="0"/>
        <v>57</v>
      </c>
      <c r="C7" s="24"/>
      <c r="D7" s="25">
        <v>30</v>
      </c>
      <c r="E7" s="25"/>
      <c r="F7" s="26">
        <v>27</v>
      </c>
      <c r="G7" s="27"/>
      <c r="H7" s="28" t="s">
        <v>22</v>
      </c>
      <c r="I7" s="29"/>
      <c r="J7" s="24">
        <f t="shared" si="1"/>
        <v>66</v>
      </c>
      <c r="K7" s="24"/>
      <c r="L7" s="25">
        <v>28</v>
      </c>
      <c r="M7" s="25"/>
      <c r="N7" s="25">
        <v>38</v>
      </c>
      <c r="O7" s="30"/>
      <c r="P7" s="28" t="s">
        <v>23</v>
      </c>
      <c r="Q7" s="29"/>
      <c r="R7" s="24">
        <f t="shared" si="2"/>
        <v>82</v>
      </c>
      <c r="S7" s="24"/>
      <c r="T7" s="25">
        <v>39</v>
      </c>
      <c r="U7" s="25"/>
      <c r="V7" s="25">
        <v>43</v>
      </c>
      <c r="W7" s="30"/>
      <c r="X7" s="28" t="s">
        <v>24</v>
      </c>
      <c r="Y7" s="29"/>
      <c r="Z7" s="24">
        <f t="shared" si="3"/>
        <v>60</v>
      </c>
      <c r="AA7" s="24"/>
      <c r="AB7" s="25">
        <v>27</v>
      </c>
      <c r="AC7" s="25"/>
      <c r="AD7" s="25">
        <v>33</v>
      </c>
      <c r="AE7" s="30"/>
      <c r="AF7" s="28" t="s">
        <v>25</v>
      </c>
      <c r="AG7" s="29"/>
      <c r="AH7" s="24">
        <f t="shared" si="4"/>
        <v>25</v>
      </c>
      <c r="AI7" s="24"/>
      <c r="AJ7" s="25">
        <v>11</v>
      </c>
      <c r="AK7" s="25"/>
      <c r="AL7" s="25">
        <v>14</v>
      </c>
      <c r="AM7" s="31"/>
    </row>
    <row r="8" spans="1:39" s="13" customFormat="1" ht="18" customHeight="1">
      <c r="A8" s="23" t="s">
        <v>26</v>
      </c>
      <c r="B8" s="24">
        <f t="shared" si="0"/>
        <v>54</v>
      </c>
      <c r="C8" s="24"/>
      <c r="D8" s="25">
        <v>23</v>
      </c>
      <c r="E8" s="25"/>
      <c r="F8" s="26">
        <v>31</v>
      </c>
      <c r="G8" s="27"/>
      <c r="H8" s="28" t="s">
        <v>27</v>
      </c>
      <c r="I8" s="29"/>
      <c r="J8" s="24">
        <f t="shared" si="1"/>
        <v>65</v>
      </c>
      <c r="K8" s="24"/>
      <c r="L8" s="25">
        <v>37</v>
      </c>
      <c r="M8" s="25"/>
      <c r="N8" s="25">
        <v>28</v>
      </c>
      <c r="O8" s="30"/>
      <c r="P8" s="28" t="s">
        <v>28</v>
      </c>
      <c r="Q8" s="29"/>
      <c r="R8" s="24">
        <f t="shared" si="2"/>
        <v>85</v>
      </c>
      <c r="S8" s="24"/>
      <c r="T8" s="25">
        <v>43</v>
      </c>
      <c r="U8" s="25"/>
      <c r="V8" s="25">
        <v>42</v>
      </c>
      <c r="W8" s="30"/>
      <c r="X8" s="28" t="s">
        <v>29</v>
      </c>
      <c r="Y8" s="29"/>
      <c r="Z8" s="24">
        <f t="shared" si="3"/>
        <v>38</v>
      </c>
      <c r="AA8" s="24"/>
      <c r="AB8" s="25">
        <v>20</v>
      </c>
      <c r="AC8" s="25"/>
      <c r="AD8" s="25">
        <v>18</v>
      </c>
      <c r="AE8" s="30"/>
      <c r="AF8" s="28" t="s">
        <v>30</v>
      </c>
      <c r="AG8" s="29"/>
      <c r="AH8" s="24">
        <f t="shared" si="4"/>
        <v>35</v>
      </c>
      <c r="AI8" s="24"/>
      <c r="AJ8" s="25">
        <v>16</v>
      </c>
      <c r="AK8" s="25"/>
      <c r="AL8" s="25">
        <v>19</v>
      </c>
      <c r="AM8" s="31"/>
    </row>
    <row r="9" spans="1:39" s="13" customFormat="1" ht="18" customHeight="1">
      <c r="A9" s="23" t="s">
        <v>31</v>
      </c>
      <c r="B9" s="24">
        <f t="shared" si="0"/>
        <v>67</v>
      </c>
      <c r="C9" s="24"/>
      <c r="D9" s="25">
        <v>37</v>
      </c>
      <c r="E9" s="25"/>
      <c r="F9" s="26">
        <v>30</v>
      </c>
      <c r="G9" s="27"/>
      <c r="H9" s="28" t="s">
        <v>32</v>
      </c>
      <c r="I9" s="29"/>
      <c r="J9" s="24">
        <f t="shared" si="1"/>
        <v>74</v>
      </c>
      <c r="K9" s="24"/>
      <c r="L9" s="25">
        <v>34</v>
      </c>
      <c r="M9" s="25"/>
      <c r="N9" s="25">
        <v>40</v>
      </c>
      <c r="O9" s="30"/>
      <c r="P9" s="28" t="s">
        <v>33</v>
      </c>
      <c r="Q9" s="29"/>
      <c r="R9" s="24">
        <f t="shared" si="2"/>
        <v>98</v>
      </c>
      <c r="S9" s="24"/>
      <c r="T9" s="25">
        <v>47</v>
      </c>
      <c r="U9" s="25"/>
      <c r="V9" s="25">
        <v>51</v>
      </c>
      <c r="W9" s="30"/>
      <c r="X9" s="28" t="s">
        <v>34</v>
      </c>
      <c r="Y9" s="29"/>
      <c r="Z9" s="24">
        <f t="shared" si="3"/>
        <v>53</v>
      </c>
      <c r="AA9" s="24"/>
      <c r="AB9" s="25">
        <v>23</v>
      </c>
      <c r="AC9" s="25"/>
      <c r="AD9" s="25">
        <v>30</v>
      </c>
      <c r="AE9" s="30"/>
      <c r="AF9" s="28" t="s">
        <v>35</v>
      </c>
      <c r="AG9" s="29"/>
      <c r="AH9" s="24">
        <f t="shared" si="4"/>
        <v>30</v>
      </c>
      <c r="AI9" s="24"/>
      <c r="AJ9" s="25">
        <v>14</v>
      </c>
      <c r="AK9" s="25"/>
      <c r="AL9" s="25">
        <v>16</v>
      </c>
      <c r="AM9" s="31"/>
    </row>
    <row r="10" spans="1:39" s="13" customFormat="1" ht="18" customHeight="1">
      <c r="A10" s="23" t="s">
        <v>36</v>
      </c>
      <c r="B10" s="24">
        <f t="shared" si="0"/>
        <v>52</v>
      </c>
      <c r="C10" s="24"/>
      <c r="D10" s="25">
        <v>25</v>
      </c>
      <c r="E10" s="25"/>
      <c r="F10" s="26">
        <v>27</v>
      </c>
      <c r="G10" s="27"/>
      <c r="H10" s="28" t="s">
        <v>37</v>
      </c>
      <c r="I10" s="29"/>
      <c r="J10" s="24">
        <f t="shared" si="1"/>
        <v>66</v>
      </c>
      <c r="K10" s="24"/>
      <c r="L10" s="25">
        <v>27</v>
      </c>
      <c r="M10" s="25"/>
      <c r="N10" s="25">
        <v>39</v>
      </c>
      <c r="O10" s="30"/>
      <c r="P10" s="28" t="s">
        <v>38</v>
      </c>
      <c r="Q10" s="29"/>
      <c r="R10" s="24">
        <f t="shared" si="2"/>
        <v>90</v>
      </c>
      <c r="S10" s="24"/>
      <c r="T10" s="25">
        <v>59</v>
      </c>
      <c r="U10" s="25"/>
      <c r="V10" s="25">
        <v>31</v>
      </c>
      <c r="W10" s="30"/>
      <c r="X10" s="28" t="s">
        <v>39</v>
      </c>
      <c r="Y10" s="29"/>
      <c r="Z10" s="24">
        <f t="shared" si="3"/>
        <v>58</v>
      </c>
      <c r="AA10" s="24"/>
      <c r="AB10" s="25">
        <v>22</v>
      </c>
      <c r="AC10" s="25"/>
      <c r="AD10" s="25">
        <v>36</v>
      </c>
      <c r="AE10" s="30"/>
      <c r="AF10" s="28" t="s">
        <v>40</v>
      </c>
      <c r="AG10" s="29"/>
      <c r="AH10" s="24">
        <f t="shared" si="4"/>
        <v>26</v>
      </c>
      <c r="AI10" s="24"/>
      <c r="AJ10" s="25">
        <v>7</v>
      </c>
      <c r="AK10" s="25"/>
      <c r="AL10" s="25">
        <v>19</v>
      </c>
      <c r="AM10" s="31"/>
    </row>
    <row r="11" spans="1:39" s="13" customFormat="1" ht="18" customHeight="1">
      <c r="A11" s="23" t="s">
        <v>41</v>
      </c>
      <c r="B11" s="24">
        <f t="shared" si="0"/>
        <v>66</v>
      </c>
      <c r="C11" s="24"/>
      <c r="D11" s="25">
        <v>40</v>
      </c>
      <c r="E11" s="25"/>
      <c r="F11" s="26">
        <v>26</v>
      </c>
      <c r="G11" s="27"/>
      <c r="H11" s="28" t="s">
        <v>42</v>
      </c>
      <c r="I11" s="29"/>
      <c r="J11" s="24">
        <f t="shared" si="1"/>
        <v>69</v>
      </c>
      <c r="K11" s="24"/>
      <c r="L11" s="25">
        <v>31</v>
      </c>
      <c r="M11" s="25"/>
      <c r="N11" s="25">
        <v>38</v>
      </c>
      <c r="O11" s="30"/>
      <c r="P11" s="28" t="s">
        <v>43</v>
      </c>
      <c r="Q11" s="29"/>
      <c r="R11" s="24">
        <f t="shared" si="2"/>
        <v>100</v>
      </c>
      <c r="S11" s="24"/>
      <c r="T11" s="25">
        <v>46</v>
      </c>
      <c r="U11" s="25"/>
      <c r="V11" s="25">
        <v>54</v>
      </c>
      <c r="W11" s="30"/>
      <c r="X11" s="28" t="s">
        <v>44</v>
      </c>
      <c r="Y11" s="29"/>
      <c r="Z11" s="24">
        <f t="shared" si="3"/>
        <v>50</v>
      </c>
      <c r="AA11" s="24"/>
      <c r="AB11" s="25">
        <v>21</v>
      </c>
      <c r="AC11" s="25"/>
      <c r="AD11" s="25">
        <v>29</v>
      </c>
      <c r="AE11" s="30"/>
      <c r="AF11" s="28" t="s">
        <v>45</v>
      </c>
      <c r="AG11" s="29"/>
      <c r="AH11" s="24">
        <f t="shared" si="4"/>
        <v>20</v>
      </c>
      <c r="AI11" s="24"/>
      <c r="AJ11" s="25">
        <v>8</v>
      </c>
      <c r="AK11" s="25"/>
      <c r="AL11" s="25">
        <v>12</v>
      </c>
      <c r="AM11" s="31"/>
    </row>
    <row r="12" spans="1:39" s="13" customFormat="1" ht="18" customHeight="1">
      <c r="A12" s="23" t="s">
        <v>46</v>
      </c>
      <c r="B12" s="24">
        <f t="shared" si="0"/>
        <v>61</v>
      </c>
      <c r="C12" s="24"/>
      <c r="D12" s="25">
        <v>34</v>
      </c>
      <c r="E12" s="25"/>
      <c r="F12" s="26">
        <v>27</v>
      </c>
      <c r="G12" s="27"/>
      <c r="H12" s="28" t="s">
        <v>47</v>
      </c>
      <c r="I12" s="29"/>
      <c r="J12" s="24">
        <f t="shared" si="1"/>
        <v>80</v>
      </c>
      <c r="K12" s="24"/>
      <c r="L12" s="25">
        <v>45</v>
      </c>
      <c r="M12" s="25"/>
      <c r="N12" s="25">
        <v>35</v>
      </c>
      <c r="O12" s="30"/>
      <c r="P12" s="28" t="s">
        <v>48</v>
      </c>
      <c r="Q12" s="29"/>
      <c r="R12" s="24">
        <f t="shared" si="2"/>
        <v>114</v>
      </c>
      <c r="S12" s="24"/>
      <c r="T12" s="25">
        <v>54</v>
      </c>
      <c r="U12" s="25"/>
      <c r="V12" s="25">
        <v>60</v>
      </c>
      <c r="W12" s="30"/>
      <c r="X12" s="28" t="s">
        <v>49</v>
      </c>
      <c r="Y12" s="29"/>
      <c r="Z12" s="24">
        <f t="shared" si="3"/>
        <v>50</v>
      </c>
      <c r="AA12" s="24"/>
      <c r="AB12" s="25">
        <v>29</v>
      </c>
      <c r="AC12" s="25"/>
      <c r="AD12" s="25">
        <v>21</v>
      </c>
      <c r="AE12" s="30"/>
      <c r="AF12" s="28" t="s">
        <v>50</v>
      </c>
      <c r="AG12" s="29"/>
      <c r="AH12" s="24">
        <f t="shared" si="4"/>
        <v>17</v>
      </c>
      <c r="AI12" s="24"/>
      <c r="AJ12" s="25">
        <v>5</v>
      </c>
      <c r="AK12" s="25"/>
      <c r="AL12" s="25">
        <v>12</v>
      </c>
      <c r="AM12" s="31"/>
    </row>
    <row r="13" spans="1:39" s="13" customFormat="1" ht="18" customHeight="1">
      <c r="A13" s="23" t="s">
        <v>51</v>
      </c>
      <c r="B13" s="24">
        <f t="shared" si="0"/>
        <v>58</v>
      </c>
      <c r="C13" s="24"/>
      <c r="D13" s="25">
        <v>33</v>
      </c>
      <c r="E13" s="25"/>
      <c r="F13" s="26">
        <v>25</v>
      </c>
      <c r="G13" s="27"/>
      <c r="H13" s="28" t="s">
        <v>52</v>
      </c>
      <c r="I13" s="29"/>
      <c r="J13" s="24">
        <f t="shared" si="1"/>
        <v>74</v>
      </c>
      <c r="K13" s="24"/>
      <c r="L13" s="25">
        <v>38</v>
      </c>
      <c r="M13" s="25"/>
      <c r="N13" s="25">
        <v>36</v>
      </c>
      <c r="O13" s="30"/>
      <c r="P13" s="28" t="s">
        <v>53</v>
      </c>
      <c r="Q13" s="29"/>
      <c r="R13" s="24">
        <f t="shared" si="2"/>
        <v>109</v>
      </c>
      <c r="S13" s="24"/>
      <c r="T13" s="25">
        <v>62</v>
      </c>
      <c r="U13" s="25"/>
      <c r="V13" s="25">
        <v>47</v>
      </c>
      <c r="W13" s="30"/>
      <c r="X13" s="28" t="s">
        <v>54</v>
      </c>
      <c r="Y13" s="29"/>
      <c r="Z13" s="24">
        <f t="shared" si="3"/>
        <v>42</v>
      </c>
      <c r="AA13" s="24"/>
      <c r="AB13" s="25">
        <v>21</v>
      </c>
      <c r="AC13" s="25"/>
      <c r="AD13" s="25">
        <v>21</v>
      </c>
      <c r="AE13" s="30"/>
      <c r="AF13" s="28" t="s">
        <v>55</v>
      </c>
      <c r="AG13" s="29"/>
      <c r="AH13" s="24">
        <f t="shared" si="4"/>
        <v>19</v>
      </c>
      <c r="AI13" s="24"/>
      <c r="AJ13" s="25">
        <v>5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57</v>
      </c>
      <c r="C14" s="24"/>
      <c r="D14" s="25">
        <v>31</v>
      </c>
      <c r="E14" s="25"/>
      <c r="F14" s="26">
        <v>26</v>
      </c>
      <c r="G14" s="27"/>
      <c r="H14" s="28" t="s">
        <v>57</v>
      </c>
      <c r="I14" s="29"/>
      <c r="J14" s="24">
        <f t="shared" si="1"/>
        <v>71</v>
      </c>
      <c r="K14" s="24"/>
      <c r="L14" s="25">
        <v>36</v>
      </c>
      <c r="M14" s="25"/>
      <c r="N14" s="25">
        <v>35</v>
      </c>
      <c r="O14" s="30"/>
      <c r="P14" s="28" t="s">
        <v>58</v>
      </c>
      <c r="Q14" s="29"/>
      <c r="R14" s="24">
        <f t="shared" si="2"/>
        <v>97</v>
      </c>
      <c r="S14" s="24"/>
      <c r="T14" s="25">
        <v>57</v>
      </c>
      <c r="U14" s="25"/>
      <c r="V14" s="25">
        <v>40</v>
      </c>
      <c r="W14" s="30"/>
      <c r="X14" s="28" t="s">
        <v>59</v>
      </c>
      <c r="Y14" s="29"/>
      <c r="Z14" s="24">
        <f t="shared" si="3"/>
        <v>69</v>
      </c>
      <c r="AA14" s="24"/>
      <c r="AB14" s="25">
        <v>35</v>
      </c>
      <c r="AC14" s="25"/>
      <c r="AD14" s="25">
        <v>34</v>
      </c>
      <c r="AE14" s="30"/>
      <c r="AF14" s="28" t="s">
        <v>60</v>
      </c>
      <c r="AG14" s="29"/>
      <c r="AH14" s="24">
        <f t="shared" si="4"/>
        <v>22</v>
      </c>
      <c r="AI14" s="24"/>
      <c r="AJ14" s="25">
        <v>7</v>
      </c>
      <c r="AK14" s="25"/>
      <c r="AL14" s="25">
        <v>15</v>
      </c>
      <c r="AM14" s="31"/>
    </row>
    <row r="15" spans="1:39" s="13" customFormat="1" ht="18" customHeight="1">
      <c r="A15" s="23" t="s">
        <v>61</v>
      </c>
      <c r="B15" s="24">
        <f t="shared" si="0"/>
        <v>65</v>
      </c>
      <c r="C15" s="24"/>
      <c r="D15" s="25">
        <v>32</v>
      </c>
      <c r="E15" s="25"/>
      <c r="F15" s="26">
        <v>33</v>
      </c>
      <c r="G15" s="27"/>
      <c r="H15" s="28" t="s">
        <v>62</v>
      </c>
      <c r="I15" s="29"/>
      <c r="J15" s="24">
        <f t="shared" si="1"/>
        <v>82</v>
      </c>
      <c r="K15" s="24"/>
      <c r="L15" s="25">
        <v>44</v>
      </c>
      <c r="M15" s="25"/>
      <c r="N15" s="25">
        <v>38</v>
      </c>
      <c r="O15" s="30"/>
      <c r="P15" s="28" t="s">
        <v>63</v>
      </c>
      <c r="Q15" s="29"/>
      <c r="R15" s="24">
        <f t="shared" si="2"/>
        <v>89</v>
      </c>
      <c r="S15" s="24"/>
      <c r="T15" s="25">
        <v>41</v>
      </c>
      <c r="U15" s="25"/>
      <c r="V15" s="25">
        <v>48</v>
      </c>
      <c r="W15" s="30"/>
      <c r="X15" s="28" t="s">
        <v>64</v>
      </c>
      <c r="Y15" s="29"/>
      <c r="Z15" s="24">
        <f t="shared" si="3"/>
        <v>49</v>
      </c>
      <c r="AA15" s="24"/>
      <c r="AB15" s="25">
        <v>21</v>
      </c>
      <c r="AC15" s="25"/>
      <c r="AD15" s="25">
        <v>28</v>
      </c>
      <c r="AE15" s="30"/>
      <c r="AF15" s="28" t="s">
        <v>65</v>
      </c>
      <c r="AG15" s="29"/>
      <c r="AH15" s="24">
        <f t="shared" si="4"/>
        <v>9</v>
      </c>
      <c r="AI15" s="24"/>
      <c r="AJ15" s="25">
        <v>2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61</v>
      </c>
      <c r="C16" s="24"/>
      <c r="D16" s="25">
        <v>33</v>
      </c>
      <c r="E16" s="25"/>
      <c r="F16" s="26">
        <v>28</v>
      </c>
      <c r="G16" s="27"/>
      <c r="H16" s="28" t="s">
        <v>67</v>
      </c>
      <c r="I16" s="29"/>
      <c r="J16" s="24">
        <f t="shared" si="1"/>
        <v>84</v>
      </c>
      <c r="K16" s="24"/>
      <c r="L16" s="25">
        <v>46</v>
      </c>
      <c r="M16" s="25"/>
      <c r="N16" s="25">
        <v>38</v>
      </c>
      <c r="O16" s="30"/>
      <c r="P16" s="28" t="s">
        <v>68</v>
      </c>
      <c r="Q16" s="29"/>
      <c r="R16" s="24">
        <f t="shared" si="2"/>
        <v>77</v>
      </c>
      <c r="S16" s="24"/>
      <c r="T16" s="25">
        <v>36</v>
      </c>
      <c r="U16" s="25"/>
      <c r="V16" s="25">
        <v>41</v>
      </c>
      <c r="W16" s="30"/>
      <c r="X16" s="28" t="s">
        <v>69</v>
      </c>
      <c r="Y16" s="29"/>
      <c r="Z16" s="24">
        <f t="shared" si="3"/>
        <v>66</v>
      </c>
      <c r="AA16" s="24"/>
      <c r="AB16" s="25">
        <v>36</v>
      </c>
      <c r="AC16" s="25"/>
      <c r="AD16" s="25">
        <v>30</v>
      </c>
      <c r="AE16" s="30"/>
      <c r="AF16" s="28" t="s">
        <v>70</v>
      </c>
      <c r="AG16" s="29"/>
      <c r="AH16" s="24">
        <f t="shared" si="4"/>
        <v>12</v>
      </c>
      <c r="AI16" s="24"/>
      <c r="AJ16" s="25">
        <v>2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49</v>
      </c>
      <c r="C17" s="24"/>
      <c r="D17" s="25">
        <v>21</v>
      </c>
      <c r="E17" s="25"/>
      <c r="F17" s="26">
        <v>28</v>
      </c>
      <c r="G17" s="27"/>
      <c r="H17" s="28" t="s">
        <v>72</v>
      </c>
      <c r="I17" s="29"/>
      <c r="J17" s="24">
        <f t="shared" si="1"/>
        <v>91</v>
      </c>
      <c r="K17" s="24"/>
      <c r="L17" s="25">
        <v>39</v>
      </c>
      <c r="M17" s="25"/>
      <c r="N17" s="25">
        <v>52</v>
      </c>
      <c r="O17" s="30"/>
      <c r="P17" s="28" t="s">
        <v>73</v>
      </c>
      <c r="Q17" s="29"/>
      <c r="R17" s="24">
        <f t="shared" si="2"/>
        <v>78</v>
      </c>
      <c r="S17" s="24"/>
      <c r="T17" s="25">
        <v>39</v>
      </c>
      <c r="U17" s="25"/>
      <c r="V17" s="25">
        <v>39</v>
      </c>
      <c r="W17" s="30"/>
      <c r="X17" s="28" t="s">
        <v>74</v>
      </c>
      <c r="Y17" s="29"/>
      <c r="Z17" s="24">
        <f t="shared" si="3"/>
        <v>73</v>
      </c>
      <c r="AA17" s="24"/>
      <c r="AB17" s="25">
        <v>38</v>
      </c>
      <c r="AC17" s="25"/>
      <c r="AD17" s="25">
        <v>35</v>
      </c>
      <c r="AE17" s="30"/>
      <c r="AF17" s="28" t="s">
        <v>75</v>
      </c>
      <c r="AG17" s="29"/>
      <c r="AH17" s="24">
        <f t="shared" si="4"/>
        <v>4</v>
      </c>
      <c r="AI17" s="24"/>
      <c r="AJ17" s="25">
        <v>0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59</v>
      </c>
      <c r="C18" s="24"/>
      <c r="D18" s="25">
        <v>26</v>
      </c>
      <c r="E18" s="25"/>
      <c r="F18" s="26">
        <v>33</v>
      </c>
      <c r="G18" s="27"/>
      <c r="H18" s="28" t="s">
        <v>77</v>
      </c>
      <c r="I18" s="29"/>
      <c r="J18" s="24">
        <f t="shared" si="1"/>
        <v>83</v>
      </c>
      <c r="K18" s="24"/>
      <c r="L18" s="25">
        <v>44</v>
      </c>
      <c r="M18" s="25"/>
      <c r="N18" s="25">
        <v>39</v>
      </c>
      <c r="O18" s="30"/>
      <c r="P18" s="28" t="s">
        <v>78</v>
      </c>
      <c r="Q18" s="29"/>
      <c r="R18" s="24">
        <f t="shared" si="2"/>
        <v>76</v>
      </c>
      <c r="S18" s="24"/>
      <c r="T18" s="25">
        <v>37</v>
      </c>
      <c r="U18" s="25"/>
      <c r="V18" s="25">
        <v>39</v>
      </c>
      <c r="W18" s="30"/>
      <c r="X18" s="28" t="s">
        <v>79</v>
      </c>
      <c r="Y18" s="29"/>
      <c r="Z18" s="24">
        <f t="shared" si="3"/>
        <v>76</v>
      </c>
      <c r="AA18" s="24"/>
      <c r="AB18" s="25">
        <v>34</v>
      </c>
      <c r="AC18" s="25"/>
      <c r="AD18" s="25">
        <v>42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2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48</v>
      </c>
      <c r="C19" s="24"/>
      <c r="D19" s="25">
        <v>26</v>
      </c>
      <c r="E19" s="25"/>
      <c r="F19" s="26">
        <v>22</v>
      </c>
      <c r="G19" s="27"/>
      <c r="H19" s="28" t="s">
        <v>82</v>
      </c>
      <c r="I19" s="29"/>
      <c r="J19" s="24">
        <f t="shared" si="1"/>
        <v>93</v>
      </c>
      <c r="K19" s="24"/>
      <c r="L19" s="25">
        <v>45</v>
      </c>
      <c r="M19" s="25"/>
      <c r="N19" s="25">
        <v>48</v>
      </c>
      <c r="O19" s="30"/>
      <c r="P19" s="28" t="s">
        <v>83</v>
      </c>
      <c r="Q19" s="29"/>
      <c r="R19" s="24">
        <f t="shared" si="2"/>
        <v>73</v>
      </c>
      <c r="S19" s="24"/>
      <c r="T19" s="25">
        <v>38</v>
      </c>
      <c r="U19" s="25"/>
      <c r="V19" s="25">
        <v>35</v>
      </c>
      <c r="W19" s="30"/>
      <c r="X19" s="28" t="s">
        <v>84</v>
      </c>
      <c r="Y19" s="29"/>
      <c r="Z19" s="24">
        <f t="shared" si="3"/>
        <v>59</v>
      </c>
      <c r="AA19" s="24"/>
      <c r="AB19" s="25">
        <v>24</v>
      </c>
      <c r="AC19" s="25"/>
      <c r="AD19" s="25">
        <v>35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1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53</v>
      </c>
      <c r="C20" s="24"/>
      <c r="D20" s="25">
        <v>28</v>
      </c>
      <c r="E20" s="25"/>
      <c r="F20" s="26">
        <v>25</v>
      </c>
      <c r="G20" s="27"/>
      <c r="H20" s="28" t="s">
        <v>87</v>
      </c>
      <c r="I20" s="29"/>
      <c r="J20" s="24">
        <f t="shared" si="1"/>
        <v>92</v>
      </c>
      <c r="K20" s="24"/>
      <c r="L20" s="25">
        <v>51</v>
      </c>
      <c r="M20" s="25"/>
      <c r="N20" s="25">
        <v>41</v>
      </c>
      <c r="O20" s="30"/>
      <c r="P20" s="28" t="s">
        <v>88</v>
      </c>
      <c r="Q20" s="29"/>
      <c r="R20" s="24">
        <f t="shared" si="2"/>
        <v>58</v>
      </c>
      <c r="S20" s="24"/>
      <c r="T20" s="25">
        <v>31</v>
      </c>
      <c r="U20" s="25"/>
      <c r="V20" s="25">
        <v>27</v>
      </c>
      <c r="W20" s="30"/>
      <c r="X20" s="28" t="s">
        <v>89</v>
      </c>
      <c r="Y20" s="29"/>
      <c r="Z20" s="24">
        <f t="shared" si="3"/>
        <v>51</v>
      </c>
      <c r="AA20" s="24"/>
      <c r="AB20" s="25">
        <v>29</v>
      </c>
      <c r="AC20" s="25"/>
      <c r="AD20" s="25">
        <v>22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48</v>
      </c>
      <c r="C21" s="24"/>
      <c r="D21" s="25">
        <v>29</v>
      </c>
      <c r="E21" s="25"/>
      <c r="F21" s="26">
        <v>19</v>
      </c>
      <c r="G21" s="27"/>
      <c r="H21" s="28" t="s">
        <v>92</v>
      </c>
      <c r="I21" s="29"/>
      <c r="J21" s="24">
        <f t="shared" si="1"/>
        <v>105</v>
      </c>
      <c r="K21" s="24"/>
      <c r="L21" s="25">
        <v>60</v>
      </c>
      <c r="M21" s="25"/>
      <c r="N21" s="25">
        <v>45</v>
      </c>
      <c r="O21" s="30"/>
      <c r="P21" s="28" t="s">
        <v>93</v>
      </c>
      <c r="Q21" s="29"/>
      <c r="R21" s="24">
        <f t="shared" si="2"/>
        <v>67</v>
      </c>
      <c r="S21" s="24"/>
      <c r="T21" s="25">
        <v>35</v>
      </c>
      <c r="U21" s="25"/>
      <c r="V21" s="25">
        <v>32</v>
      </c>
      <c r="W21" s="30"/>
      <c r="X21" s="28" t="s">
        <v>94</v>
      </c>
      <c r="Y21" s="29"/>
      <c r="Z21" s="24">
        <f t="shared" si="3"/>
        <v>50</v>
      </c>
      <c r="AA21" s="24"/>
      <c r="AB21" s="25">
        <v>22</v>
      </c>
      <c r="AC21" s="25"/>
      <c r="AD21" s="25">
        <v>28</v>
      </c>
      <c r="AE21" s="30"/>
      <c r="AF21" s="28" t="s">
        <v>95</v>
      </c>
      <c r="AG21" s="29"/>
      <c r="AH21" s="24">
        <f t="shared" si="4"/>
        <v>0</v>
      </c>
      <c r="AI21" s="24"/>
      <c r="AJ21" s="25">
        <v>0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55</v>
      </c>
      <c r="C22" s="24"/>
      <c r="D22" s="25">
        <v>31</v>
      </c>
      <c r="E22" s="25"/>
      <c r="F22" s="26">
        <v>24</v>
      </c>
      <c r="G22" s="27"/>
      <c r="H22" s="28" t="s">
        <v>97</v>
      </c>
      <c r="I22" s="29"/>
      <c r="J22" s="24">
        <f t="shared" si="1"/>
        <v>93</v>
      </c>
      <c r="K22" s="24"/>
      <c r="L22" s="25">
        <v>50</v>
      </c>
      <c r="M22" s="25"/>
      <c r="N22" s="25">
        <v>43</v>
      </c>
      <c r="O22" s="30"/>
      <c r="P22" s="28" t="s">
        <v>98</v>
      </c>
      <c r="Q22" s="29"/>
      <c r="R22" s="24">
        <f t="shared" si="2"/>
        <v>65</v>
      </c>
      <c r="S22" s="24"/>
      <c r="T22" s="25">
        <v>37</v>
      </c>
      <c r="U22" s="25"/>
      <c r="V22" s="25">
        <v>28</v>
      </c>
      <c r="W22" s="30"/>
      <c r="X22" s="28" t="s">
        <v>99</v>
      </c>
      <c r="Y22" s="29"/>
      <c r="Z22" s="24">
        <f t="shared" si="3"/>
        <v>46</v>
      </c>
      <c r="AA22" s="24"/>
      <c r="AB22" s="25">
        <v>17</v>
      </c>
      <c r="AC22" s="25"/>
      <c r="AD22" s="25">
        <v>29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54</v>
      </c>
      <c r="C23" s="33"/>
      <c r="D23" s="34">
        <v>29</v>
      </c>
      <c r="E23" s="34"/>
      <c r="F23" s="35">
        <v>25</v>
      </c>
      <c r="G23" s="36"/>
      <c r="H23" s="37" t="s">
        <v>102</v>
      </c>
      <c r="I23" s="38"/>
      <c r="J23" s="33">
        <f t="shared" si="1"/>
        <v>110</v>
      </c>
      <c r="K23" s="33"/>
      <c r="L23" s="34">
        <v>57</v>
      </c>
      <c r="M23" s="34"/>
      <c r="N23" s="34">
        <v>53</v>
      </c>
      <c r="O23" s="39"/>
      <c r="P23" s="37" t="s">
        <v>103</v>
      </c>
      <c r="Q23" s="38"/>
      <c r="R23" s="33">
        <f t="shared" si="2"/>
        <v>63</v>
      </c>
      <c r="S23" s="33"/>
      <c r="T23" s="34">
        <v>29</v>
      </c>
      <c r="U23" s="34"/>
      <c r="V23" s="34">
        <v>34</v>
      </c>
      <c r="W23" s="39"/>
      <c r="X23" s="37" t="s">
        <v>104</v>
      </c>
      <c r="Y23" s="38"/>
      <c r="Z23" s="33">
        <f t="shared" si="3"/>
        <v>43</v>
      </c>
      <c r="AA23" s="33"/>
      <c r="AB23" s="34">
        <v>16</v>
      </c>
      <c r="AC23" s="34"/>
      <c r="AD23" s="34">
        <v>27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352</v>
      </c>
      <c r="D27" s="62"/>
      <c r="E27" s="63">
        <f>SUM(E28:F29)</f>
        <v>359</v>
      </c>
      <c r="F27" s="62"/>
      <c r="G27" s="63">
        <f>SUM(G28:H29)</f>
        <v>169</v>
      </c>
      <c r="H27" s="62"/>
      <c r="I27" s="63">
        <f>SUM(I28:J29)</f>
        <v>149</v>
      </c>
      <c r="J27" s="62"/>
      <c r="K27" s="63">
        <f>SUM(K28:L29)</f>
        <v>109</v>
      </c>
      <c r="L27" s="62"/>
      <c r="M27" s="63">
        <f>SUM(M28:N29)</f>
        <v>658</v>
      </c>
      <c r="N27" s="62"/>
      <c r="O27" s="63">
        <f>SUM(O28:P29)</f>
        <v>904</v>
      </c>
      <c r="P27" s="62"/>
      <c r="Q27" s="63">
        <f>SUM(Q28:R29)</f>
        <v>920</v>
      </c>
      <c r="R27" s="62"/>
      <c r="S27" s="63">
        <f>SUM(S28:T29)</f>
        <v>743</v>
      </c>
      <c r="T27" s="62"/>
      <c r="U27" s="63">
        <f>SUM(U28:V29)</f>
        <v>256</v>
      </c>
      <c r="V27" s="62"/>
      <c r="W27" s="63">
        <f>SUM(W28:X29)</f>
        <v>253</v>
      </c>
      <c r="X27" s="62"/>
      <c r="Y27" s="63">
        <f>SUM(Y28:Z29)</f>
        <v>333</v>
      </c>
      <c r="Z27" s="62"/>
      <c r="AA27" s="63">
        <f>SUM(AA28:AB29)</f>
        <v>249</v>
      </c>
      <c r="AB27" s="62"/>
      <c r="AC27" s="63">
        <f>SUM(AC28:AD29)</f>
        <v>299</v>
      </c>
      <c r="AD27" s="62"/>
      <c r="AE27" s="63">
        <f>SUM(AE28:AF29)</f>
        <v>66</v>
      </c>
      <c r="AF27" s="62"/>
      <c r="AG27" s="63">
        <f>SUM(AG28:AH29)</f>
        <v>2</v>
      </c>
      <c r="AH27" s="62"/>
      <c r="AI27" s="64">
        <f>SUM(C27:AH27)</f>
        <v>5821</v>
      </c>
      <c r="AJ27" s="65"/>
      <c r="AK27" s="66">
        <v>2713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171</v>
      </c>
      <c r="D28" s="71"/>
      <c r="E28" s="72">
        <f>SUM(D10:E15)</f>
        <v>195</v>
      </c>
      <c r="F28" s="71"/>
      <c r="G28" s="72">
        <f>SUM(D16:E18)</f>
        <v>80</v>
      </c>
      <c r="H28" s="71"/>
      <c r="I28" s="72">
        <f>SUM(D19:E21)</f>
        <v>83</v>
      </c>
      <c r="J28" s="71"/>
      <c r="K28" s="72">
        <f>SUM(D22:E23)</f>
        <v>60</v>
      </c>
      <c r="L28" s="71"/>
      <c r="M28" s="72">
        <f>SUM(L4:M13)</f>
        <v>316</v>
      </c>
      <c r="N28" s="71"/>
      <c r="O28" s="72">
        <f>SUM(L14:M23)</f>
        <v>472</v>
      </c>
      <c r="P28" s="71"/>
      <c r="Q28" s="72">
        <f>SUM(T4:U13)</f>
        <v>477</v>
      </c>
      <c r="R28" s="71"/>
      <c r="S28" s="72">
        <f>SUM(T14:U23)</f>
        <v>380</v>
      </c>
      <c r="T28" s="71"/>
      <c r="U28" s="72">
        <f>SUM(AB4:AC8)</f>
        <v>123</v>
      </c>
      <c r="V28" s="71"/>
      <c r="W28" s="72">
        <f>SUM(AB9:AC13)</f>
        <v>116</v>
      </c>
      <c r="X28" s="71"/>
      <c r="Y28" s="72">
        <f>SUM(AB14:AC18)</f>
        <v>164</v>
      </c>
      <c r="Z28" s="71"/>
      <c r="AA28" s="72">
        <f>SUM(AB19:AC23)</f>
        <v>108</v>
      </c>
      <c r="AB28" s="71"/>
      <c r="AC28" s="72">
        <f>SUM(AJ4:AK13)</f>
        <v>117</v>
      </c>
      <c r="AD28" s="71"/>
      <c r="AE28" s="72">
        <f>SUM(AJ14:AK23)</f>
        <v>14</v>
      </c>
      <c r="AF28" s="71"/>
      <c r="AG28" s="72">
        <f>AJ24</f>
        <v>1</v>
      </c>
      <c r="AH28" s="71"/>
      <c r="AI28" s="73">
        <f>SUM(C28:AH28)</f>
        <v>2877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181</v>
      </c>
      <c r="D29" s="78"/>
      <c r="E29" s="79">
        <f>SUM(F10:G15)</f>
        <v>164</v>
      </c>
      <c r="F29" s="78"/>
      <c r="G29" s="79">
        <f>SUM(F16:G18)</f>
        <v>89</v>
      </c>
      <c r="H29" s="78"/>
      <c r="I29" s="79">
        <f>SUM(F19:G21)</f>
        <v>66</v>
      </c>
      <c r="J29" s="78"/>
      <c r="K29" s="79">
        <f>SUM(F22:G23)</f>
        <v>49</v>
      </c>
      <c r="L29" s="78"/>
      <c r="M29" s="79">
        <f>SUM(N4:O13)</f>
        <v>342</v>
      </c>
      <c r="N29" s="78"/>
      <c r="O29" s="79">
        <f>SUM(N14:O23)</f>
        <v>432</v>
      </c>
      <c r="P29" s="78"/>
      <c r="Q29" s="79">
        <f>SUM(V4:W13)</f>
        <v>443</v>
      </c>
      <c r="R29" s="78"/>
      <c r="S29" s="79">
        <f>SUM(V14:W23)</f>
        <v>363</v>
      </c>
      <c r="T29" s="78"/>
      <c r="U29" s="79">
        <f>SUM(AD4:AE8)</f>
        <v>133</v>
      </c>
      <c r="V29" s="78"/>
      <c r="W29" s="79">
        <f>SUM(AD9:AE13)</f>
        <v>137</v>
      </c>
      <c r="X29" s="78"/>
      <c r="Y29" s="79">
        <f>SUM(AD14:AE18)</f>
        <v>169</v>
      </c>
      <c r="Z29" s="78"/>
      <c r="AA29" s="79">
        <f>SUM(AD19:AE23)</f>
        <v>141</v>
      </c>
      <c r="AB29" s="78"/>
      <c r="AC29" s="79">
        <f>SUM(AL4:AM13)</f>
        <v>182</v>
      </c>
      <c r="AD29" s="78"/>
      <c r="AE29" s="79">
        <f>SUM(AL14:AM23)</f>
        <v>52</v>
      </c>
      <c r="AF29" s="78"/>
      <c r="AG29" s="79">
        <f>AL24</f>
        <v>1</v>
      </c>
      <c r="AH29" s="78"/>
      <c r="AI29" s="80">
        <f>SUM(C29:AH29)</f>
        <v>2944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880</v>
      </c>
      <c r="D31" s="92"/>
      <c r="E31" s="92"/>
      <c r="F31" s="93">
        <f>C31/AI27</f>
        <v>0.15117677375021474</v>
      </c>
      <c r="G31" s="93"/>
      <c r="H31" s="94"/>
      <c r="I31" s="95">
        <f>SUM(I27:V27)</f>
        <v>3739</v>
      </c>
      <c r="J31" s="96"/>
      <c r="K31" s="96"/>
      <c r="L31" s="96"/>
      <c r="M31" s="96"/>
      <c r="N31" s="96"/>
      <c r="O31" s="96"/>
      <c r="P31" s="97">
        <f>I31/AI27</f>
        <v>0.6423294966500601</v>
      </c>
      <c r="Q31" s="97"/>
      <c r="R31" s="97"/>
      <c r="S31" s="97"/>
      <c r="T31" s="97"/>
      <c r="U31" s="97"/>
      <c r="V31" s="98"/>
      <c r="W31" s="95">
        <f>SUM(W27:AH27)</f>
        <v>1202</v>
      </c>
      <c r="X31" s="99"/>
      <c r="Y31" s="99"/>
      <c r="Z31" s="99"/>
      <c r="AA31" s="99"/>
      <c r="AB31" s="99"/>
      <c r="AC31" s="97">
        <f>W31/AI27</f>
        <v>0.20649372959972515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64</v>
      </c>
      <c r="C4" s="15"/>
      <c r="D4" s="16">
        <v>30</v>
      </c>
      <c r="E4" s="16"/>
      <c r="F4" s="17">
        <v>34</v>
      </c>
      <c r="G4" s="18"/>
      <c r="H4" s="19" t="s">
        <v>7</v>
      </c>
      <c r="I4" s="20"/>
      <c r="J4" s="15">
        <f aca="true" t="shared" si="1" ref="J4:J23">SUM(L4:N4)</f>
        <v>67</v>
      </c>
      <c r="K4" s="15"/>
      <c r="L4" s="16">
        <v>26</v>
      </c>
      <c r="M4" s="16"/>
      <c r="N4" s="16">
        <v>41</v>
      </c>
      <c r="O4" s="21"/>
      <c r="P4" s="19" t="s">
        <v>8</v>
      </c>
      <c r="Q4" s="20"/>
      <c r="R4" s="15">
        <f aca="true" t="shared" si="2" ref="R4:R23">SUM(T4:V4)</f>
        <v>129</v>
      </c>
      <c r="S4" s="15"/>
      <c r="T4" s="16">
        <v>66</v>
      </c>
      <c r="U4" s="16"/>
      <c r="V4" s="16">
        <v>63</v>
      </c>
      <c r="W4" s="21"/>
      <c r="X4" s="19" t="s">
        <v>9</v>
      </c>
      <c r="Y4" s="20"/>
      <c r="Z4" s="15">
        <f aca="true" t="shared" si="3" ref="Z4:Z23">SUM(AB4:AD4)</f>
        <v>62</v>
      </c>
      <c r="AA4" s="15"/>
      <c r="AB4" s="16">
        <v>30</v>
      </c>
      <c r="AC4" s="16"/>
      <c r="AD4" s="16">
        <v>32</v>
      </c>
      <c r="AE4" s="21"/>
      <c r="AF4" s="19" t="s">
        <v>10</v>
      </c>
      <c r="AG4" s="20"/>
      <c r="AH4" s="15">
        <f aca="true" t="shared" si="4" ref="AH4:AH24">SUM(AJ4:AL4)</f>
        <v>147</v>
      </c>
      <c r="AI4" s="15"/>
      <c r="AJ4" s="16">
        <v>78</v>
      </c>
      <c r="AK4" s="16"/>
      <c r="AL4" s="16">
        <v>69</v>
      </c>
      <c r="AM4" s="22"/>
    </row>
    <row r="5" spans="1:39" s="13" customFormat="1" ht="18" customHeight="1">
      <c r="A5" s="23" t="s">
        <v>11</v>
      </c>
      <c r="B5" s="24">
        <f t="shared" si="0"/>
        <v>64</v>
      </c>
      <c r="C5" s="24"/>
      <c r="D5" s="25">
        <v>33</v>
      </c>
      <c r="E5" s="25"/>
      <c r="F5" s="26">
        <v>31</v>
      </c>
      <c r="G5" s="27"/>
      <c r="H5" s="28" t="s">
        <v>12</v>
      </c>
      <c r="I5" s="29"/>
      <c r="J5" s="24">
        <f t="shared" si="1"/>
        <v>53</v>
      </c>
      <c r="K5" s="24"/>
      <c r="L5" s="25">
        <v>27</v>
      </c>
      <c r="M5" s="25"/>
      <c r="N5" s="25">
        <v>26</v>
      </c>
      <c r="O5" s="30"/>
      <c r="P5" s="28" t="s">
        <v>13</v>
      </c>
      <c r="Q5" s="29"/>
      <c r="R5" s="24">
        <f t="shared" si="2"/>
        <v>124</v>
      </c>
      <c r="S5" s="24"/>
      <c r="T5" s="25">
        <v>59</v>
      </c>
      <c r="U5" s="25"/>
      <c r="V5" s="25">
        <v>65</v>
      </c>
      <c r="W5" s="30"/>
      <c r="X5" s="28" t="s">
        <v>14</v>
      </c>
      <c r="Y5" s="29"/>
      <c r="Z5" s="24">
        <f t="shared" si="3"/>
        <v>58</v>
      </c>
      <c r="AA5" s="24"/>
      <c r="AB5" s="25">
        <v>26</v>
      </c>
      <c r="AC5" s="25"/>
      <c r="AD5" s="25">
        <v>32</v>
      </c>
      <c r="AE5" s="30"/>
      <c r="AF5" s="28" t="s">
        <v>15</v>
      </c>
      <c r="AG5" s="29"/>
      <c r="AH5" s="24">
        <f t="shared" si="4"/>
        <v>106</v>
      </c>
      <c r="AI5" s="24"/>
      <c r="AJ5" s="25">
        <v>54</v>
      </c>
      <c r="AK5" s="25"/>
      <c r="AL5" s="25">
        <v>52</v>
      </c>
      <c r="AM5" s="31"/>
    </row>
    <row r="6" spans="1:39" s="13" customFormat="1" ht="18" customHeight="1">
      <c r="A6" s="23" t="s">
        <v>16</v>
      </c>
      <c r="B6" s="24">
        <f t="shared" si="0"/>
        <v>91</v>
      </c>
      <c r="C6" s="24"/>
      <c r="D6" s="25">
        <v>37</v>
      </c>
      <c r="E6" s="25"/>
      <c r="F6" s="26">
        <v>54</v>
      </c>
      <c r="G6" s="27"/>
      <c r="H6" s="28" t="s">
        <v>17</v>
      </c>
      <c r="I6" s="29"/>
      <c r="J6" s="24">
        <f t="shared" si="1"/>
        <v>34</v>
      </c>
      <c r="K6" s="24"/>
      <c r="L6" s="25">
        <v>17</v>
      </c>
      <c r="M6" s="25"/>
      <c r="N6" s="25">
        <v>17</v>
      </c>
      <c r="O6" s="30"/>
      <c r="P6" s="28" t="s">
        <v>18</v>
      </c>
      <c r="Q6" s="29"/>
      <c r="R6" s="24">
        <f t="shared" si="2"/>
        <v>152</v>
      </c>
      <c r="S6" s="24"/>
      <c r="T6" s="25">
        <v>82</v>
      </c>
      <c r="U6" s="25"/>
      <c r="V6" s="25">
        <v>70</v>
      </c>
      <c r="W6" s="30"/>
      <c r="X6" s="28" t="s">
        <v>19</v>
      </c>
      <c r="Y6" s="29"/>
      <c r="Z6" s="24">
        <f t="shared" si="3"/>
        <v>62</v>
      </c>
      <c r="AA6" s="24"/>
      <c r="AB6" s="25">
        <v>26</v>
      </c>
      <c r="AC6" s="25"/>
      <c r="AD6" s="25">
        <v>36</v>
      </c>
      <c r="AE6" s="30"/>
      <c r="AF6" s="28" t="s">
        <v>20</v>
      </c>
      <c r="AG6" s="29"/>
      <c r="AH6" s="24">
        <f t="shared" si="4"/>
        <v>104</v>
      </c>
      <c r="AI6" s="24"/>
      <c r="AJ6" s="25">
        <v>65</v>
      </c>
      <c r="AK6" s="25"/>
      <c r="AL6" s="25">
        <v>39</v>
      </c>
      <c r="AM6" s="31"/>
    </row>
    <row r="7" spans="1:39" s="13" customFormat="1" ht="18" customHeight="1">
      <c r="A7" s="23" t="s">
        <v>21</v>
      </c>
      <c r="B7" s="24">
        <f t="shared" si="0"/>
        <v>96</v>
      </c>
      <c r="C7" s="24"/>
      <c r="D7" s="25">
        <v>52</v>
      </c>
      <c r="E7" s="25"/>
      <c r="F7" s="26">
        <v>44</v>
      </c>
      <c r="G7" s="27"/>
      <c r="H7" s="28" t="s">
        <v>22</v>
      </c>
      <c r="I7" s="29"/>
      <c r="J7" s="24">
        <f t="shared" si="1"/>
        <v>37</v>
      </c>
      <c r="K7" s="24"/>
      <c r="L7" s="25">
        <v>21</v>
      </c>
      <c r="M7" s="25"/>
      <c r="N7" s="25">
        <v>16</v>
      </c>
      <c r="O7" s="30"/>
      <c r="P7" s="28" t="s">
        <v>23</v>
      </c>
      <c r="Q7" s="29"/>
      <c r="R7" s="24">
        <f t="shared" si="2"/>
        <v>158</v>
      </c>
      <c r="S7" s="24"/>
      <c r="T7" s="25">
        <v>85</v>
      </c>
      <c r="U7" s="25"/>
      <c r="V7" s="25">
        <v>73</v>
      </c>
      <c r="W7" s="30"/>
      <c r="X7" s="28" t="s">
        <v>24</v>
      </c>
      <c r="Y7" s="29"/>
      <c r="Z7" s="24">
        <f t="shared" si="3"/>
        <v>56</v>
      </c>
      <c r="AA7" s="24"/>
      <c r="AB7" s="25">
        <v>17</v>
      </c>
      <c r="AC7" s="25"/>
      <c r="AD7" s="25">
        <v>39</v>
      </c>
      <c r="AE7" s="30"/>
      <c r="AF7" s="28" t="s">
        <v>25</v>
      </c>
      <c r="AG7" s="29"/>
      <c r="AH7" s="24">
        <f t="shared" si="4"/>
        <v>73</v>
      </c>
      <c r="AI7" s="24"/>
      <c r="AJ7" s="25">
        <v>44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100</v>
      </c>
      <c r="C8" s="24"/>
      <c r="D8" s="25">
        <v>61</v>
      </c>
      <c r="E8" s="25"/>
      <c r="F8" s="26">
        <v>39</v>
      </c>
      <c r="G8" s="27"/>
      <c r="H8" s="28" t="s">
        <v>27</v>
      </c>
      <c r="I8" s="29"/>
      <c r="J8" s="24">
        <f t="shared" si="1"/>
        <v>36</v>
      </c>
      <c r="K8" s="24"/>
      <c r="L8" s="25">
        <v>14</v>
      </c>
      <c r="M8" s="25"/>
      <c r="N8" s="25">
        <v>22</v>
      </c>
      <c r="O8" s="30"/>
      <c r="P8" s="28" t="s">
        <v>28</v>
      </c>
      <c r="Q8" s="29"/>
      <c r="R8" s="24">
        <f t="shared" si="2"/>
        <v>146</v>
      </c>
      <c r="S8" s="24"/>
      <c r="T8" s="25">
        <v>72</v>
      </c>
      <c r="U8" s="25"/>
      <c r="V8" s="25">
        <v>74</v>
      </c>
      <c r="W8" s="30"/>
      <c r="X8" s="28" t="s">
        <v>29</v>
      </c>
      <c r="Y8" s="29"/>
      <c r="Z8" s="24">
        <f t="shared" si="3"/>
        <v>79</v>
      </c>
      <c r="AA8" s="24"/>
      <c r="AB8" s="25">
        <v>38</v>
      </c>
      <c r="AC8" s="25"/>
      <c r="AD8" s="25">
        <v>41</v>
      </c>
      <c r="AE8" s="30"/>
      <c r="AF8" s="28" t="s">
        <v>30</v>
      </c>
      <c r="AG8" s="29"/>
      <c r="AH8" s="24">
        <f t="shared" si="4"/>
        <v>60</v>
      </c>
      <c r="AI8" s="24"/>
      <c r="AJ8" s="25">
        <v>34</v>
      </c>
      <c r="AK8" s="25"/>
      <c r="AL8" s="25">
        <v>26</v>
      </c>
      <c r="AM8" s="31"/>
    </row>
    <row r="9" spans="1:39" s="13" customFormat="1" ht="18" customHeight="1">
      <c r="A9" s="23" t="s">
        <v>31</v>
      </c>
      <c r="B9" s="24">
        <f t="shared" si="0"/>
        <v>126</v>
      </c>
      <c r="C9" s="24"/>
      <c r="D9" s="25">
        <v>66</v>
      </c>
      <c r="E9" s="25"/>
      <c r="F9" s="26">
        <v>60</v>
      </c>
      <c r="G9" s="27"/>
      <c r="H9" s="28" t="s">
        <v>32</v>
      </c>
      <c r="I9" s="29"/>
      <c r="J9" s="24">
        <f t="shared" si="1"/>
        <v>37</v>
      </c>
      <c r="K9" s="24"/>
      <c r="L9" s="25">
        <v>17</v>
      </c>
      <c r="M9" s="25"/>
      <c r="N9" s="25">
        <v>20</v>
      </c>
      <c r="O9" s="30"/>
      <c r="P9" s="28" t="s">
        <v>33</v>
      </c>
      <c r="Q9" s="29"/>
      <c r="R9" s="24">
        <f t="shared" si="2"/>
        <v>147</v>
      </c>
      <c r="S9" s="24"/>
      <c r="T9" s="25">
        <v>74</v>
      </c>
      <c r="U9" s="25"/>
      <c r="V9" s="25">
        <v>73</v>
      </c>
      <c r="W9" s="30"/>
      <c r="X9" s="28" t="s">
        <v>34</v>
      </c>
      <c r="Y9" s="29"/>
      <c r="Z9" s="24">
        <f t="shared" si="3"/>
        <v>112</v>
      </c>
      <c r="AA9" s="24"/>
      <c r="AB9" s="25">
        <v>43</v>
      </c>
      <c r="AC9" s="25"/>
      <c r="AD9" s="25">
        <v>69</v>
      </c>
      <c r="AE9" s="30"/>
      <c r="AF9" s="28" t="s">
        <v>35</v>
      </c>
      <c r="AG9" s="29"/>
      <c r="AH9" s="24">
        <f t="shared" si="4"/>
        <v>42</v>
      </c>
      <c r="AI9" s="24"/>
      <c r="AJ9" s="25">
        <v>25</v>
      </c>
      <c r="AK9" s="25"/>
      <c r="AL9" s="25">
        <v>17</v>
      </c>
      <c r="AM9" s="31"/>
    </row>
    <row r="10" spans="1:39" s="13" customFormat="1" ht="18" customHeight="1">
      <c r="A10" s="23" t="s">
        <v>36</v>
      </c>
      <c r="B10" s="24">
        <f t="shared" si="0"/>
        <v>126</v>
      </c>
      <c r="C10" s="24"/>
      <c r="D10" s="25">
        <v>53</v>
      </c>
      <c r="E10" s="25"/>
      <c r="F10" s="26">
        <v>73</v>
      </c>
      <c r="G10" s="27"/>
      <c r="H10" s="28" t="s">
        <v>37</v>
      </c>
      <c r="I10" s="29"/>
      <c r="J10" s="24">
        <f t="shared" si="1"/>
        <v>33</v>
      </c>
      <c r="K10" s="24"/>
      <c r="L10" s="25">
        <v>18</v>
      </c>
      <c r="M10" s="25"/>
      <c r="N10" s="25">
        <v>15</v>
      </c>
      <c r="O10" s="30"/>
      <c r="P10" s="28" t="s">
        <v>38</v>
      </c>
      <c r="Q10" s="29"/>
      <c r="R10" s="24">
        <f t="shared" si="2"/>
        <v>120</v>
      </c>
      <c r="S10" s="24"/>
      <c r="T10" s="25">
        <v>56</v>
      </c>
      <c r="U10" s="25"/>
      <c r="V10" s="25">
        <v>64</v>
      </c>
      <c r="W10" s="30"/>
      <c r="X10" s="28" t="s">
        <v>39</v>
      </c>
      <c r="Y10" s="29"/>
      <c r="Z10" s="24">
        <f t="shared" si="3"/>
        <v>81</v>
      </c>
      <c r="AA10" s="24"/>
      <c r="AB10" s="25">
        <v>33</v>
      </c>
      <c r="AC10" s="25"/>
      <c r="AD10" s="25">
        <v>48</v>
      </c>
      <c r="AE10" s="30"/>
      <c r="AF10" s="28" t="s">
        <v>40</v>
      </c>
      <c r="AG10" s="29"/>
      <c r="AH10" s="24">
        <f t="shared" si="4"/>
        <v>49</v>
      </c>
      <c r="AI10" s="24"/>
      <c r="AJ10" s="25">
        <v>29</v>
      </c>
      <c r="AK10" s="25"/>
      <c r="AL10" s="25">
        <v>20</v>
      </c>
      <c r="AM10" s="31"/>
    </row>
    <row r="11" spans="1:39" s="13" customFormat="1" ht="18" customHeight="1">
      <c r="A11" s="23" t="s">
        <v>41</v>
      </c>
      <c r="B11" s="24">
        <f t="shared" si="0"/>
        <v>105</v>
      </c>
      <c r="C11" s="24"/>
      <c r="D11" s="25">
        <v>42</v>
      </c>
      <c r="E11" s="25"/>
      <c r="F11" s="26">
        <v>63</v>
      </c>
      <c r="G11" s="27"/>
      <c r="H11" s="28" t="s">
        <v>42</v>
      </c>
      <c r="I11" s="29"/>
      <c r="J11" s="24">
        <f t="shared" si="1"/>
        <v>55</v>
      </c>
      <c r="K11" s="24"/>
      <c r="L11" s="25">
        <v>31</v>
      </c>
      <c r="M11" s="25"/>
      <c r="N11" s="25">
        <v>24</v>
      </c>
      <c r="O11" s="30"/>
      <c r="P11" s="28" t="s">
        <v>43</v>
      </c>
      <c r="Q11" s="29"/>
      <c r="R11" s="24">
        <f t="shared" si="2"/>
        <v>116</v>
      </c>
      <c r="S11" s="24"/>
      <c r="T11" s="25">
        <v>53</v>
      </c>
      <c r="U11" s="25"/>
      <c r="V11" s="25">
        <v>63</v>
      </c>
      <c r="W11" s="30"/>
      <c r="X11" s="28" t="s">
        <v>44</v>
      </c>
      <c r="Y11" s="29"/>
      <c r="Z11" s="24">
        <f t="shared" si="3"/>
        <v>101</v>
      </c>
      <c r="AA11" s="24"/>
      <c r="AB11" s="25">
        <v>50</v>
      </c>
      <c r="AC11" s="25"/>
      <c r="AD11" s="25">
        <v>51</v>
      </c>
      <c r="AE11" s="30"/>
      <c r="AF11" s="28" t="s">
        <v>45</v>
      </c>
      <c r="AG11" s="29"/>
      <c r="AH11" s="24">
        <f t="shared" si="4"/>
        <v>33</v>
      </c>
      <c r="AI11" s="24"/>
      <c r="AJ11" s="25">
        <v>11</v>
      </c>
      <c r="AK11" s="25"/>
      <c r="AL11" s="25">
        <v>22</v>
      </c>
      <c r="AM11" s="31"/>
    </row>
    <row r="12" spans="1:39" s="13" customFormat="1" ht="18" customHeight="1">
      <c r="A12" s="23" t="s">
        <v>46</v>
      </c>
      <c r="B12" s="24">
        <f t="shared" si="0"/>
        <v>134</v>
      </c>
      <c r="C12" s="24"/>
      <c r="D12" s="25">
        <v>69</v>
      </c>
      <c r="E12" s="25"/>
      <c r="F12" s="26">
        <v>65</v>
      </c>
      <c r="G12" s="27"/>
      <c r="H12" s="28" t="s">
        <v>47</v>
      </c>
      <c r="I12" s="29"/>
      <c r="J12" s="24">
        <f t="shared" si="1"/>
        <v>32</v>
      </c>
      <c r="K12" s="24"/>
      <c r="L12" s="25">
        <v>11</v>
      </c>
      <c r="M12" s="25"/>
      <c r="N12" s="25">
        <v>21</v>
      </c>
      <c r="O12" s="30"/>
      <c r="P12" s="28" t="s">
        <v>48</v>
      </c>
      <c r="Q12" s="29"/>
      <c r="R12" s="24">
        <f t="shared" si="2"/>
        <v>126</v>
      </c>
      <c r="S12" s="24"/>
      <c r="T12" s="25">
        <v>64</v>
      </c>
      <c r="U12" s="25"/>
      <c r="V12" s="25">
        <v>62</v>
      </c>
      <c r="W12" s="30"/>
      <c r="X12" s="28" t="s">
        <v>49</v>
      </c>
      <c r="Y12" s="29"/>
      <c r="Z12" s="24">
        <f t="shared" si="3"/>
        <v>106</v>
      </c>
      <c r="AA12" s="24"/>
      <c r="AB12" s="25">
        <v>39</v>
      </c>
      <c r="AC12" s="25"/>
      <c r="AD12" s="25">
        <v>67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14</v>
      </c>
      <c r="AK12" s="25"/>
      <c r="AL12" s="25">
        <v>13</v>
      </c>
      <c r="AM12" s="31"/>
    </row>
    <row r="13" spans="1:39" s="13" customFormat="1" ht="18" customHeight="1">
      <c r="A13" s="23" t="s">
        <v>51</v>
      </c>
      <c r="B13" s="24">
        <f t="shared" si="0"/>
        <v>118</v>
      </c>
      <c r="C13" s="24"/>
      <c r="D13" s="25">
        <v>60</v>
      </c>
      <c r="E13" s="25"/>
      <c r="F13" s="26">
        <v>58</v>
      </c>
      <c r="G13" s="27"/>
      <c r="H13" s="28" t="s">
        <v>52</v>
      </c>
      <c r="I13" s="29"/>
      <c r="J13" s="24">
        <f t="shared" si="1"/>
        <v>49</v>
      </c>
      <c r="K13" s="24"/>
      <c r="L13" s="25">
        <v>25</v>
      </c>
      <c r="M13" s="25"/>
      <c r="N13" s="25">
        <v>24</v>
      </c>
      <c r="O13" s="30"/>
      <c r="P13" s="28" t="s">
        <v>53</v>
      </c>
      <c r="Q13" s="29"/>
      <c r="R13" s="24">
        <f t="shared" si="2"/>
        <v>112</v>
      </c>
      <c r="S13" s="24"/>
      <c r="T13" s="25">
        <v>52</v>
      </c>
      <c r="U13" s="25"/>
      <c r="V13" s="25">
        <v>60</v>
      </c>
      <c r="W13" s="30"/>
      <c r="X13" s="28" t="s">
        <v>54</v>
      </c>
      <c r="Y13" s="29"/>
      <c r="Z13" s="24">
        <f t="shared" si="3"/>
        <v>129</v>
      </c>
      <c r="AA13" s="24"/>
      <c r="AB13" s="25">
        <v>61</v>
      </c>
      <c r="AC13" s="25"/>
      <c r="AD13" s="25">
        <v>68</v>
      </c>
      <c r="AE13" s="30"/>
      <c r="AF13" s="28" t="s">
        <v>55</v>
      </c>
      <c r="AG13" s="29"/>
      <c r="AH13" s="24">
        <f t="shared" si="4"/>
        <v>33</v>
      </c>
      <c r="AI13" s="24"/>
      <c r="AJ13" s="25">
        <v>12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122</v>
      </c>
      <c r="C14" s="24"/>
      <c r="D14" s="25">
        <v>53</v>
      </c>
      <c r="E14" s="25"/>
      <c r="F14" s="26">
        <v>69</v>
      </c>
      <c r="G14" s="27"/>
      <c r="H14" s="28" t="s">
        <v>57</v>
      </c>
      <c r="I14" s="29"/>
      <c r="J14" s="24">
        <f t="shared" si="1"/>
        <v>43</v>
      </c>
      <c r="K14" s="24"/>
      <c r="L14" s="25">
        <v>18</v>
      </c>
      <c r="M14" s="25"/>
      <c r="N14" s="25">
        <v>25</v>
      </c>
      <c r="O14" s="30"/>
      <c r="P14" s="28" t="s">
        <v>58</v>
      </c>
      <c r="Q14" s="29"/>
      <c r="R14" s="24">
        <f t="shared" si="2"/>
        <v>116</v>
      </c>
      <c r="S14" s="24"/>
      <c r="T14" s="25">
        <v>62</v>
      </c>
      <c r="U14" s="25"/>
      <c r="V14" s="25">
        <v>54</v>
      </c>
      <c r="W14" s="30"/>
      <c r="X14" s="28" t="s">
        <v>59</v>
      </c>
      <c r="Y14" s="29"/>
      <c r="Z14" s="24">
        <f t="shared" si="3"/>
        <v>117</v>
      </c>
      <c r="AA14" s="24"/>
      <c r="AB14" s="25">
        <v>44</v>
      </c>
      <c r="AC14" s="25"/>
      <c r="AD14" s="25">
        <v>73</v>
      </c>
      <c r="AE14" s="30"/>
      <c r="AF14" s="28" t="s">
        <v>60</v>
      </c>
      <c r="AG14" s="29"/>
      <c r="AH14" s="24">
        <f t="shared" si="4"/>
        <v>20</v>
      </c>
      <c r="AI14" s="24"/>
      <c r="AJ14" s="25">
        <v>5</v>
      </c>
      <c r="AK14" s="25"/>
      <c r="AL14" s="25">
        <v>15</v>
      </c>
      <c r="AM14" s="31"/>
    </row>
    <row r="15" spans="1:39" s="13" customFormat="1" ht="18" customHeight="1">
      <c r="A15" s="23" t="s">
        <v>61</v>
      </c>
      <c r="B15" s="24">
        <f t="shared" si="0"/>
        <v>113</v>
      </c>
      <c r="C15" s="24"/>
      <c r="D15" s="25">
        <v>52</v>
      </c>
      <c r="E15" s="25"/>
      <c r="F15" s="26">
        <v>61</v>
      </c>
      <c r="G15" s="27"/>
      <c r="H15" s="28" t="s">
        <v>62</v>
      </c>
      <c r="I15" s="29"/>
      <c r="J15" s="24">
        <f t="shared" si="1"/>
        <v>50</v>
      </c>
      <c r="K15" s="24"/>
      <c r="L15" s="25">
        <v>27</v>
      </c>
      <c r="M15" s="25"/>
      <c r="N15" s="25">
        <v>23</v>
      </c>
      <c r="O15" s="30"/>
      <c r="P15" s="28" t="s">
        <v>63</v>
      </c>
      <c r="Q15" s="29"/>
      <c r="R15" s="24">
        <f t="shared" si="2"/>
        <v>127</v>
      </c>
      <c r="S15" s="24"/>
      <c r="T15" s="25">
        <v>62</v>
      </c>
      <c r="U15" s="25"/>
      <c r="V15" s="25">
        <v>65</v>
      </c>
      <c r="W15" s="30"/>
      <c r="X15" s="28" t="s">
        <v>64</v>
      </c>
      <c r="Y15" s="29"/>
      <c r="Z15" s="24">
        <f t="shared" si="3"/>
        <v>147</v>
      </c>
      <c r="AA15" s="24"/>
      <c r="AB15" s="25">
        <v>67</v>
      </c>
      <c r="AC15" s="25"/>
      <c r="AD15" s="25">
        <v>80</v>
      </c>
      <c r="AE15" s="30"/>
      <c r="AF15" s="28" t="s">
        <v>65</v>
      </c>
      <c r="AG15" s="29"/>
      <c r="AH15" s="24">
        <f t="shared" si="4"/>
        <v>19</v>
      </c>
      <c r="AI15" s="24"/>
      <c r="AJ15" s="25">
        <v>6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110</v>
      </c>
      <c r="C16" s="24"/>
      <c r="D16" s="25">
        <v>55</v>
      </c>
      <c r="E16" s="25"/>
      <c r="F16" s="26">
        <v>55</v>
      </c>
      <c r="G16" s="27"/>
      <c r="H16" s="28" t="s">
        <v>67</v>
      </c>
      <c r="I16" s="29"/>
      <c r="J16" s="24">
        <f t="shared" si="1"/>
        <v>57</v>
      </c>
      <c r="K16" s="24"/>
      <c r="L16" s="25">
        <v>23</v>
      </c>
      <c r="M16" s="25"/>
      <c r="N16" s="25">
        <v>34</v>
      </c>
      <c r="O16" s="30"/>
      <c r="P16" s="28" t="s">
        <v>68</v>
      </c>
      <c r="Q16" s="29"/>
      <c r="R16" s="24">
        <f t="shared" si="2"/>
        <v>94</v>
      </c>
      <c r="S16" s="24"/>
      <c r="T16" s="25">
        <v>44</v>
      </c>
      <c r="U16" s="25"/>
      <c r="V16" s="25">
        <v>50</v>
      </c>
      <c r="W16" s="30"/>
      <c r="X16" s="28" t="s">
        <v>69</v>
      </c>
      <c r="Y16" s="29"/>
      <c r="Z16" s="24">
        <f t="shared" si="3"/>
        <v>174</v>
      </c>
      <c r="AA16" s="24"/>
      <c r="AB16" s="25">
        <v>79</v>
      </c>
      <c r="AC16" s="25"/>
      <c r="AD16" s="25">
        <v>95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6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109</v>
      </c>
      <c r="C17" s="24"/>
      <c r="D17" s="25">
        <v>59</v>
      </c>
      <c r="E17" s="25"/>
      <c r="F17" s="26">
        <v>50</v>
      </c>
      <c r="G17" s="27"/>
      <c r="H17" s="28" t="s">
        <v>72</v>
      </c>
      <c r="I17" s="29"/>
      <c r="J17" s="24">
        <f t="shared" si="1"/>
        <v>110</v>
      </c>
      <c r="K17" s="24"/>
      <c r="L17" s="25">
        <v>49</v>
      </c>
      <c r="M17" s="25"/>
      <c r="N17" s="25">
        <v>61</v>
      </c>
      <c r="O17" s="30"/>
      <c r="P17" s="28" t="s">
        <v>73</v>
      </c>
      <c r="Q17" s="29"/>
      <c r="R17" s="24">
        <f t="shared" si="2"/>
        <v>72</v>
      </c>
      <c r="S17" s="24"/>
      <c r="T17" s="25">
        <v>32</v>
      </c>
      <c r="U17" s="25"/>
      <c r="V17" s="25">
        <v>40</v>
      </c>
      <c r="W17" s="30"/>
      <c r="X17" s="28" t="s">
        <v>74</v>
      </c>
      <c r="Y17" s="29"/>
      <c r="Z17" s="24">
        <f t="shared" si="3"/>
        <v>212</v>
      </c>
      <c r="AA17" s="24"/>
      <c r="AB17" s="25">
        <v>88</v>
      </c>
      <c r="AC17" s="25"/>
      <c r="AD17" s="25">
        <v>124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2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87</v>
      </c>
      <c r="C18" s="24"/>
      <c r="D18" s="25">
        <v>45</v>
      </c>
      <c r="E18" s="25"/>
      <c r="F18" s="26">
        <v>42</v>
      </c>
      <c r="G18" s="27"/>
      <c r="H18" s="28" t="s">
        <v>77</v>
      </c>
      <c r="I18" s="29"/>
      <c r="J18" s="24">
        <f t="shared" si="1"/>
        <v>102</v>
      </c>
      <c r="K18" s="24"/>
      <c r="L18" s="25">
        <v>39</v>
      </c>
      <c r="M18" s="25"/>
      <c r="N18" s="25">
        <v>63</v>
      </c>
      <c r="O18" s="30"/>
      <c r="P18" s="28" t="s">
        <v>78</v>
      </c>
      <c r="Q18" s="29"/>
      <c r="R18" s="24">
        <f t="shared" si="2"/>
        <v>82</v>
      </c>
      <c r="S18" s="24"/>
      <c r="T18" s="25">
        <v>35</v>
      </c>
      <c r="U18" s="25"/>
      <c r="V18" s="25">
        <v>47</v>
      </c>
      <c r="W18" s="30"/>
      <c r="X18" s="28" t="s">
        <v>79</v>
      </c>
      <c r="Y18" s="29"/>
      <c r="Z18" s="24">
        <f t="shared" si="3"/>
        <v>203</v>
      </c>
      <c r="AA18" s="24"/>
      <c r="AB18" s="25">
        <v>99</v>
      </c>
      <c r="AC18" s="25"/>
      <c r="AD18" s="25">
        <v>104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3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88</v>
      </c>
      <c r="C19" s="24"/>
      <c r="D19" s="25">
        <v>36</v>
      </c>
      <c r="E19" s="25"/>
      <c r="F19" s="26">
        <v>52</v>
      </c>
      <c r="G19" s="27"/>
      <c r="H19" s="28" t="s">
        <v>82</v>
      </c>
      <c r="I19" s="29"/>
      <c r="J19" s="24">
        <f t="shared" si="1"/>
        <v>127</v>
      </c>
      <c r="K19" s="24"/>
      <c r="L19" s="25">
        <v>64</v>
      </c>
      <c r="M19" s="25"/>
      <c r="N19" s="25">
        <v>63</v>
      </c>
      <c r="O19" s="30"/>
      <c r="P19" s="28" t="s">
        <v>83</v>
      </c>
      <c r="Q19" s="29"/>
      <c r="R19" s="24">
        <f t="shared" si="2"/>
        <v>64</v>
      </c>
      <c r="S19" s="24"/>
      <c r="T19" s="25">
        <v>35</v>
      </c>
      <c r="U19" s="25"/>
      <c r="V19" s="25">
        <v>29</v>
      </c>
      <c r="W19" s="30"/>
      <c r="X19" s="28" t="s">
        <v>84</v>
      </c>
      <c r="Y19" s="29"/>
      <c r="Z19" s="24">
        <f t="shared" si="3"/>
        <v>169</v>
      </c>
      <c r="AA19" s="24"/>
      <c r="AB19" s="25">
        <v>78</v>
      </c>
      <c r="AC19" s="25"/>
      <c r="AD19" s="25">
        <v>91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3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84</v>
      </c>
      <c r="C20" s="24"/>
      <c r="D20" s="25">
        <v>40</v>
      </c>
      <c r="E20" s="25"/>
      <c r="F20" s="26">
        <v>44</v>
      </c>
      <c r="G20" s="27"/>
      <c r="H20" s="28" t="s">
        <v>87</v>
      </c>
      <c r="I20" s="29"/>
      <c r="J20" s="24">
        <f t="shared" si="1"/>
        <v>117</v>
      </c>
      <c r="K20" s="24"/>
      <c r="L20" s="25">
        <v>59</v>
      </c>
      <c r="M20" s="25"/>
      <c r="N20" s="25">
        <v>58</v>
      </c>
      <c r="O20" s="30"/>
      <c r="P20" s="28" t="s">
        <v>88</v>
      </c>
      <c r="Q20" s="29"/>
      <c r="R20" s="24">
        <f t="shared" si="2"/>
        <v>61</v>
      </c>
      <c r="S20" s="24"/>
      <c r="T20" s="25">
        <v>36</v>
      </c>
      <c r="U20" s="25"/>
      <c r="V20" s="25">
        <v>25</v>
      </c>
      <c r="W20" s="30"/>
      <c r="X20" s="28" t="s">
        <v>89</v>
      </c>
      <c r="Y20" s="29"/>
      <c r="Z20" s="24">
        <f t="shared" si="3"/>
        <v>120</v>
      </c>
      <c r="AA20" s="24"/>
      <c r="AB20" s="25">
        <v>54</v>
      </c>
      <c r="AC20" s="25"/>
      <c r="AD20" s="25">
        <v>66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66</v>
      </c>
      <c r="C21" s="24"/>
      <c r="D21" s="25">
        <v>31</v>
      </c>
      <c r="E21" s="25"/>
      <c r="F21" s="26">
        <v>35</v>
      </c>
      <c r="G21" s="27"/>
      <c r="H21" s="28" t="s">
        <v>92</v>
      </c>
      <c r="I21" s="29"/>
      <c r="J21" s="24">
        <f t="shared" si="1"/>
        <v>132</v>
      </c>
      <c r="K21" s="24"/>
      <c r="L21" s="25">
        <v>68</v>
      </c>
      <c r="M21" s="25"/>
      <c r="N21" s="25">
        <v>64</v>
      </c>
      <c r="O21" s="30"/>
      <c r="P21" s="28" t="s">
        <v>93</v>
      </c>
      <c r="Q21" s="29"/>
      <c r="R21" s="24">
        <f t="shared" si="2"/>
        <v>80</v>
      </c>
      <c r="S21" s="24"/>
      <c r="T21" s="25">
        <v>43</v>
      </c>
      <c r="U21" s="25"/>
      <c r="V21" s="25">
        <v>37</v>
      </c>
      <c r="W21" s="30"/>
      <c r="X21" s="28" t="s">
        <v>94</v>
      </c>
      <c r="Y21" s="29"/>
      <c r="Z21" s="24">
        <f t="shared" si="3"/>
        <v>136</v>
      </c>
      <c r="AA21" s="24"/>
      <c r="AB21" s="25">
        <v>56</v>
      </c>
      <c r="AC21" s="25"/>
      <c r="AD21" s="25">
        <v>80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65</v>
      </c>
      <c r="C22" s="24"/>
      <c r="D22" s="25">
        <v>36</v>
      </c>
      <c r="E22" s="25"/>
      <c r="F22" s="26">
        <v>29</v>
      </c>
      <c r="G22" s="27"/>
      <c r="H22" s="28" t="s">
        <v>97</v>
      </c>
      <c r="I22" s="29"/>
      <c r="J22" s="24">
        <f t="shared" si="1"/>
        <v>134</v>
      </c>
      <c r="K22" s="24"/>
      <c r="L22" s="25">
        <v>66</v>
      </c>
      <c r="M22" s="25"/>
      <c r="N22" s="25">
        <v>68</v>
      </c>
      <c r="O22" s="30"/>
      <c r="P22" s="28" t="s">
        <v>98</v>
      </c>
      <c r="Q22" s="29"/>
      <c r="R22" s="24">
        <f t="shared" si="2"/>
        <v>55</v>
      </c>
      <c r="S22" s="24"/>
      <c r="T22" s="25">
        <v>30</v>
      </c>
      <c r="U22" s="25"/>
      <c r="V22" s="25">
        <v>25</v>
      </c>
      <c r="W22" s="30"/>
      <c r="X22" s="28" t="s">
        <v>99</v>
      </c>
      <c r="Y22" s="29"/>
      <c r="Z22" s="24">
        <f t="shared" si="3"/>
        <v>139</v>
      </c>
      <c r="AA22" s="24"/>
      <c r="AB22" s="25">
        <v>65</v>
      </c>
      <c r="AC22" s="25"/>
      <c r="AD22" s="25">
        <v>74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51</v>
      </c>
      <c r="C23" s="33"/>
      <c r="D23" s="34">
        <v>27</v>
      </c>
      <c r="E23" s="34"/>
      <c r="F23" s="35">
        <v>24</v>
      </c>
      <c r="G23" s="36"/>
      <c r="H23" s="37" t="s">
        <v>102</v>
      </c>
      <c r="I23" s="38"/>
      <c r="J23" s="33">
        <f t="shared" si="1"/>
        <v>104</v>
      </c>
      <c r="K23" s="33"/>
      <c r="L23" s="34">
        <v>49</v>
      </c>
      <c r="M23" s="34"/>
      <c r="N23" s="34">
        <v>55</v>
      </c>
      <c r="O23" s="39"/>
      <c r="P23" s="37" t="s">
        <v>103</v>
      </c>
      <c r="Q23" s="38"/>
      <c r="R23" s="33">
        <f t="shared" si="2"/>
        <v>66</v>
      </c>
      <c r="S23" s="33"/>
      <c r="T23" s="34">
        <v>31</v>
      </c>
      <c r="U23" s="34"/>
      <c r="V23" s="34">
        <v>35</v>
      </c>
      <c r="W23" s="39"/>
      <c r="X23" s="37" t="s">
        <v>104</v>
      </c>
      <c r="Y23" s="38"/>
      <c r="Z23" s="33">
        <f t="shared" si="3"/>
        <v>151</v>
      </c>
      <c r="AA23" s="33"/>
      <c r="AB23" s="34">
        <v>81</v>
      </c>
      <c r="AC23" s="34"/>
      <c r="AD23" s="34">
        <v>70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1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541</v>
      </c>
      <c r="D27" s="62"/>
      <c r="E27" s="63">
        <f>SUM(E28:F29)</f>
        <v>718</v>
      </c>
      <c r="F27" s="62"/>
      <c r="G27" s="63">
        <f>SUM(G28:H29)</f>
        <v>306</v>
      </c>
      <c r="H27" s="62"/>
      <c r="I27" s="63">
        <f>SUM(I28:J29)</f>
        <v>238</v>
      </c>
      <c r="J27" s="62"/>
      <c r="K27" s="63">
        <f>SUM(K28:L29)</f>
        <v>116</v>
      </c>
      <c r="L27" s="62"/>
      <c r="M27" s="63">
        <f>SUM(M28:N29)</f>
        <v>433</v>
      </c>
      <c r="N27" s="62"/>
      <c r="O27" s="63">
        <f>SUM(O28:P29)</f>
        <v>976</v>
      </c>
      <c r="P27" s="62"/>
      <c r="Q27" s="63">
        <f>SUM(Q28:R29)</f>
        <v>1330</v>
      </c>
      <c r="R27" s="62"/>
      <c r="S27" s="63">
        <f>SUM(S28:T29)</f>
        <v>817</v>
      </c>
      <c r="T27" s="62"/>
      <c r="U27" s="63">
        <f>SUM(U28:V29)</f>
        <v>317</v>
      </c>
      <c r="V27" s="62"/>
      <c r="W27" s="63">
        <f>SUM(W28:X29)</f>
        <v>529</v>
      </c>
      <c r="X27" s="62"/>
      <c r="Y27" s="63">
        <f>SUM(Y28:Z29)</f>
        <v>853</v>
      </c>
      <c r="Z27" s="62"/>
      <c r="AA27" s="63">
        <f>SUM(AA28:AB29)</f>
        <v>715</v>
      </c>
      <c r="AB27" s="62"/>
      <c r="AC27" s="63">
        <f>SUM(AC28:AD29)</f>
        <v>674</v>
      </c>
      <c r="AD27" s="62"/>
      <c r="AE27" s="63">
        <f>SUM(AE28:AF29)</f>
        <v>106</v>
      </c>
      <c r="AF27" s="62"/>
      <c r="AG27" s="63">
        <f>SUM(AG28:AH29)</f>
        <v>2</v>
      </c>
      <c r="AH27" s="62"/>
      <c r="AI27" s="64">
        <f>SUM(C27:AH27)</f>
        <v>8671</v>
      </c>
      <c r="AJ27" s="65"/>
      <c r="AK27" s="66">
        <v>3527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279</v>
      </c>
      <c r="D28" s="71"/>
      <c r="E28" s="72">
        <f>SUM(D10:E15)</f>
        <v>329</v>
      </c>
      <c r="F28" s="71"/>
      <c r="G28" s="72">
        <f>SUM(D16:E18)</f>
        <v>159</v>
      </c>
      <c r="H28" s="71"/>
      <c r="I28" s="72">
        <f>SUM(D19:E21)</f>
        <v>107</v>
      </c>
      <c r="J28" s="71"/>
      <c r="K28" s="72">
        <f>SUM(D22:E23)</f>
        <v>63</v>
      </c>
      <c r="L28" s="71"/>
      <c r="M28" s="72">
        <f>SUM(L4:M13)</f>
        <v>207</v>
      </c>
      <c r="N28" s="71"/>
      <c r="O28" s="72">
        <f>SUM(L14:M23)</f>
        <v>462</v>
      </c>
      <c r="P28" s="71"/>
      <c r="Q28" s="72">
        <f>SUM(T4:U13)</f>
        <v>663</v>
      </c>
      <c r="R28" s="71"/>
      <c r="S28" s="72">
        <f>SUM(T14:U23)</f>
        <v>410</v>
      </c>
      <c r="T28" s="71"/>
      <c r="U28" s="72">
        <f>SUM(AB4:AC8)</f>
        <v>137</v>
      </c>
      <c r="V28" s="71"/>
      <c r="W28" s="72">
        <f>SUM(AB9:AC13)</f>
        <v>226</v>
      </c>
      <c r="X28" s="71"/>
      <c r="Y28" s="72">
        <f>SUM(AB14:AC18)</f>
        <v>377</v>
      </c>
      <c r="Z28" s="71"/>
      <c r="AA28" s="72">
        <f>SUM(AB19:AC23)</f>
        <v>334</v>
      </c>
      <c r="AB28" s="71"/>
      <c r="AC28" s="72">
        <f>SUM(AJ4:AK13)</f>
        <v>366</v>
      </c>
      <c r="AD28" s="71"/>
      <c r="AE28" s="72">
        <f>SUM(AJ14:AK23)</f>
        <v>27</v>
      </c>
      <c r="AF28" s="71"/>
      <c r="AG28" s="72">
        <f>AJ24</f>
        <v>0</v>
      </c>
      <c r="AH28" s="71"/>
      <c r="AI28" s="73">
        <f>SUM(C28:AH28)</f>
        <v>4146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262</v>
      </c>
      <c r="D29" s="78"/>
      <c r="E29" s="79">
        <f>SUM(F10:G15)</f>
        <v>389</v>
      </c>
      <c r="F29" s="78"/>
      <c r="G29" s="79">
        <f>SUM(F16:G18)</f>
        <v>147</v>
      </c>
      <c r="H29" s="78"/>
      <c r="I29" s="79">
        <f>SUM(F19:G21)</f>
        <v>131</v>
      </c>
      <c r="J29" s="78"/>
      <c r="K29" s="79">
        <f>SUM(F22:G23)</f>
        <v>53</v>
      </c>
      <c r="L29" s="78"/>
      <c r="M29" s="79">
        <f>SUM(N4:O13)</f>
        <v>226</v>
      </c>
      <c r="N29" s="78"/>
      <c r="O29" s="79">
        <f>SUM(N14:O23)</f>
        <v>514</v>
      </c>
      <c r="P29" s="78"/>
      <c r="Q29" s="79">
        <f>SUM(V4:W13)</f>
        <v>667</v>
      </c>
      <c r="R29" s="78"/>
      <c r="S29" s="79">
        <f>SUM(V14:W23)</f>
        <v>407</v>
      </c>
      <c r="T29" s="78"/>
      <c r="U29" s="79">
        <f>SUM(AD4:AE8)</f>
        <v>180</v>
      </c>
      <c r="V29" s="78"/>
      <c r="W29" s="79">
        <f>SUM(AD9:AE13)</f>
        <v>303</v>
      </c>
      <c r="X29" s="78"/>
      <c r="Y29" s="79">
        <f>SUM(AD14:AE18)</f>
        <v>476</v>
      </c>
      <c r="Z29" s="78"/>
      <c r="AA29" s="79">
        <f>SUM(AD19:AE23)</f>
        <v>381</v>
      </c>
      <c r="AB29" s="78"/>
      <c r="AC29" s="79">
        <f>SUM(AL4:AM13)</f>
        <v>308</v>
      </c>
      <c r="AD29" s="78"/>
      <c r="AE29" s="79">
        <f>SUM(AL14:AM23)</f>
        <v>79</v>
      </c>
      <c r="AF29" s="78"/>
      <c r="AG29" s="79">
        <f>AL24</f>
        <v>2</v>
      </c>
      <c r="AH29" s="78"/>
      <c r="AI29" s="80">
        <f>SUM(C29:AH29)</f>
        <v>4525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1565</v>
      </c>
      <c r="D31" s="92"/>
      <c r="E31" s="92"/>
      <c r="F31" s="93">
        <f>C31/AI27</f>
        <v>0.18048667973705454</v>
      </c>
      <c r="G31" s="93"/>
      <c r="H31" s="94"/>
      <c r="I31" s="95">
        <f>SUM(I27:V27)</f>
        <v>4227</v>
      </c>
      <c r="J31" s="96"/>
      <c r="K31" s="96"/>
      <c r="L31" s="96"/>
      <c r="M31" s="96"/>
      <c r="N31" s="96"/>
      <c r="O31" s="96"/>
      <c r="P31" s="97">
        <f>I31/AI27</f>
        <v>0.48748702571791025</v>
      </c>
      <c r="Q31" s="97"/>
      <c r="R31" s="97"/>
      <c r="S31" s="97"/>
      <c r="T31" s="97"/>
      <c r="U31" s="97"/>
      <c r="V31" s="98"/>
      <c r="W31" s="95">
        <f>SUM(W27:AH27)</f>
        <v>2879</v>
      </c>
      <c r="X31" s="99"/>
      <c r="Y31" s="99"/>
      <c r="Z31" s="99"/>
      <c r="AA31" s="99"/>
      <c r="AB31" s="99"/>
      <c r="AC31" s="97">
        <f>W31/AI27</f>
        <v>0.3320262945450352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91</v>
      </c>
      <c r="C4" s="15"/>
      <c r="D4" s="16">
        <v>47</v>
      </c>
      <c r="E4" s="16"/>
      <c r="F4" s="17">
        <v>44</v>
      </c>
      <c r="G4" s="18"/>
      <c r="H4" s="19" t="s">
        <v>7</v>
      </c>
      <c r="I4" s="20"/>
      <c r="J4" s="15">
        <f aca="true" t="shared" si="1" ref="J4:J23">SUM(L4:N4)</f>
        <v>88</v>
      </c>
      <c r="K4" s="15"/>
      <c r="L4" s="16">
        <v>52</v>
      </c>
      <c r="M4" s="16"/>
      <c r="N4" s="16">
        <v>36</v>
      </c>
      <c r="O4" s="21"/>
      <c r="P4" s="19" t="s">
        <v>8</v>
      </c>
      <c r="Q4" s="20"/>
      <c r="R4" s="15">
        <f aca="true" t="shared" si="2" ref="R4:R23">SUM(T4:V4)</f>
        <v>103</v>
      </c>
      <c r="S4" s="15"/>
      <c r="T4" s="16">
        <v>47</v>
      </c>
      <c r="U4" s="16"/>
      <c r="V4" s="16">
        <v>56</v>
      </c>
      <c r="W4" s="21"/>
      <c r="X4" s="19" t="s">
        <v>9</v>
      </c>
      <c r="Y4" s="20"/>
      <c r="Z4" s="15">
        <f aca="true" t="shared" si="3" ref="Z4:Z23">SUM(AB4:AD4)</f>
        <v>93</v>
      </c>
      <c r="AA4" s="15"/>
      <c r="AB4" s="16">
        <v>43</v>
      </c>
      <c r="AC4" s="16"/>
      <c r="AD4" s="16">
        <v>50</v>
      </c>
      <c r="AE4" s="21"/>
      <c r="AF4" s="19" t="s">
        <v>10</v>
      </c>
      <c r="AG4" s="20"/>
      <c r="AH4" s="15">
        <f aca="true" t="shared" si="4" ref="AH4:AH24">SUM(AJ4:AL4)</f>
        <v>112</v>
      </c>
      <c r="AI4" s="15"/>
      <c r="AJ4" s="16">
        <v>53</v>
      </c>
      <c r="AK4" s="16"/>
      <c r="AL4" s="16">
        <v>59</v>
      </c>
      <c r="AM4" s="22"/>
    </row>
    <row r="5" spans="1:39" s="13" customFormat="1" ht="18" customHeight="1">
      <c r="A5" s="23" t="s">
        <v>11</v>
      </c>
      <c r="B5" s="24">
        <f t="shared" si="0"/>
        <v>82</v>
      </c>
      <c r="C5" s="24"/>
      <c r="D5" s="25">
        <v>46</v>
      </c>
      <c r="E5" s="25"/>
      <c r="F5" s="26">
        <v>36</v>
      </c>
      <c r="G5" s="27"/>
      <c r="H5" s="28" t="s">
        <v>12</v>
      </c>
      <c r="I5" s="29"/>
      <c r="J5" s="24">
        <f t="shared" si="1"/>
        <v>98</v>
      </c>
      <c r="K5" s="24"/>
      <c r="L5" s="25">
        <v>42</v>
      </c>
      <c r="M5" s="25"/>
      <c r="N5" s="25">
        <v>56</v>
      </c>
      <c r="O5" s="30"/>
      <c r="P5" s="28" t="s">
        <v>13</v>
      </c>
      <c r="Q5" s="29"/>
      <c r="R5" s="24">
        <f t="shared" si="2"/>
        <v>142</v>
      </c>
      <c r="S5" s="24"/>
      <c r="T5" s="25">
        <v>81</v>
      </c>
      <c r="U5" s="25"/>
      <c r="V5" s="25">
        <v>61</v>
      </c>
      <c r="W5" s="30"/>
      <c r="X5" s="28" t="s">
        <v>14</v>
      </c>
      <c r="Y5" s="29"/>
      <c r="Z5" s="24">
        <f t="shared" si="3"/>
        <v>88</v>
      </c>
      <c r="AA5" s="24"/>
      <c r="AB5" s="25">
        <v>36</v>
      </c>
      <c r="AC5" s="25"/>
      <c r="AD5" s="25">
        <v>52</v>
      </c>
      <c r="AE5" s="30"/>
      <c r="AF5" s="28" t="s">
        <v>15</v>
      </c>
      <c r="AG5" s="29"/>
      <c r="AH5" s="24">
        <f t="shared" si="4"/>
        <v>85</v>
      </c>
      <c r="AI5" s="24"/>
      <c r="AJ5" s="25">
        <v>38</v>
      </c>
      <c r="AK5" s="25"/>
      <c r="AL5" s="25">
        <v>47</v>
      </c>
      <c r="AM5" s="31"/>
    </row>
    <row r="6" spans="1:39" s="13" customFormat="1" ht="18" customHeight="1">
      <c r="A6" s="23" t="s">
        <v>16</v>
      </c>
      <c r="B6" s="24">
        <f t="shared" si="0"/>
        <v>90</v>
      </c>
      <c r="C6" s="24"/>
      <c r="D6" s="25">
        <v>40</v>
      </c>
      <c r="E6" s="25"/>
      <c r="F6" s="26">
        <v>50</v>
      </c>
      <c r="G6" s="27"/>
      <c r="H6" s="28" t="s">
        <v>17</v>
      </c>
      <c r="I6" s="29"/>
      <c r="J6" s="24">
        <f t="shared" si="1"/>
        <v>92</v>
      </c>
      <c r="K6" s="24"/>
      <c r="L6" s="25">
        <v>44</v>
      </c>
      <c r="M6" s="25"/>
      <c r="N6" s="25">
        <v>48</v>
      </c>
      <c r="O6" s="30"/>
      <c r="P6" s="28" t="s">
        <v>18</v>
      </c>
      <c r="Q6" s="29"/>
      <c r="R6" s="24">
        <f t="shared" si="2"/>
        <v>135</v>
      </c>
      <c r="S6" s="24"/>
      <c r="T6" s="25">
        <v>61</v>
      </c>
      <c r="U6" s="25"/>
      <c r="V6" s="25">
        <v>74</v>
      </c>
      <c r="W6" s="30"/>
      <c r="X6" s="28" t="s">
        <v>19</v>
      </c>
      <c r="Y6" s="29"/>
      <c r="Z6" s="24">
        <f t="shared" si="3"/>
        <v>88</v>
      </c>
      <c r="AA6" s="24"/>
      <c r="AB6" s="25">
        <v>36</v>
      </c>
      <c r="AC6" s="25"/>
      <c r="AD6" s="25">
        <v>52</v>
      </c>
      <c r="AE6" s="30"/>
      <c r="AF6" s="28" t="s">
        <v>20</v>
      </c>
      <c r="AG6" s="29"/>
      <c r="AH6" s="24">
        <f t="shared" si="4"/>
        <v>58</v>
      </c>
      <c r="AI6" s="24"/>
      <c r="AJ6" s="25">
        <v>24</v>
      </c>
      <c r="AK6" s="25"/>
      <c r="AL6" s="25">
        <v>34</v>
      </c>
      <c r="AM6" s="31"/>
    </row>
    <row r="7" spans="1:39" s="13" customFormat="1" ht="18" customHeight="1">
      <c r="A7" s="23" t="s">
        <v>21</v>
      </c>
      <c r="B7" s="24">
        <f t="shared" si="0"/>
        <v>87</v>
      </c>
      <c r="C7" s="24"/>
      <c r="D7" s="25">
        <v>48</v>
      </c>
      <c r="E7" s="25"/>
      <c r="F7" s="26">
        <v>39</v>
      </c>
      <c r="G7" s="27"/>
      <c r="H7" s="28" t="s">
        <v>22</v>
      </c>
      <c r="I7" s="29"/>
      <c r="J7" s="24">
        <f t="shared" si="1"/>
        <v>82</v>
      </c>
      <c r="K7" s="24"/>
      <c r="L7" s="25">
        <v>40</v>
      </c>
      <c r="M7" s="25"/>
      <c r="N7" s="25">
        <v>42</v>
      </c>
      <c r="O7" s="30"/>
      <c r="P7" s="28" t="s">
        <v>23</v>
      </c>
      <c r="Q7" s="29"/>
      <c r="R7" s="24">
        <f t="shared" si="2"/>
        <v>139</v>
      </c>
      <c r="S7" s="24"/>
      <c r="T7" s="25">
        <v>68</v>
      </c>
      <c r="U7" s="25"/>
      <c r="V7" s="25">
        <v>71</v>
      </c>
      <c r="W7" s="30"/>
      <c r="X7" s="28" t="s">
        <v>24</v>
      </c>
      <c r="Y7" s="29"/>
      <c r="Z7" s="24">
        <f t="shared" si="3"/>
        <v>70</v>
      </c>
      <c r="AA7" s="24"/>
      <c r="AB7" s="25">
        <v>35</v>
      </c>
      <c r="AC7" s="25"/>
      <c r="AD7" s="25">
        <v>35</v>
      </c>
      <c r="AE7" s="30"/>
      <c r="AF7" s="28" t="s">
        <v>25</v>
      </c>
      <c r="AG7" s="29"/>
      <c r="AH7" s="24">
        <f t="shared" si="4"/>
        <v>74</v>
      </c>
      <c r="AI7" s="24"/>
      <c r="AJ7" s="25">
        <v>33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106</v>
      </c>
      <c r="C8" s="24"/>
      <c r="D8" s="25">
        <v>49</v>
      </c>
      <c r="E8" s="25"/>
      <c r="F8" s="26">
        <v>57</v>
      </c>
      <c r="G8" s="27"/>
      <c r="H8" s="28" t="s">
        <v>27</v>
      </c>
      <c r="I8" s="29"/>
      <c r="J8" s="24">
        <f t="shared" si="1"/>
        <v>87</v>
      </c>
      <c r="K8" s="24"/>
      <c r="L8" s="25">
        <v>43</v>
      </c>
      <c r="M8" s="25"/>
      <c r="N8" s="25">
        <v>44</v>
      </c>
      <c r="O8" s="30"/>
      <c r="P8" s="28" t="s">
        <v>28</v>
      </c>
      <c r="Q8" s="29"/>
      <c r="R8" s="24">
        <f t="shared" si="2"/>
        <v>165</v>
      </c>
      <c r="S8" s="24"/>
      <c r="T8" s="25">
        <v>75</v>
      </c>
      <c r="U8" s="25"/>
      <c r="V8" s="25">
        <v>90</v>
      </c>
      <c r="W8" s="30"/>
      <c r="X8" s="28" t="s">
        <v>29</v>
      </c>
      <c r="Y8" s="29"/>
      <c r="Z8" s="24">
        <f t="shared" si="3"/>
        <v>73</v>
      </c>
      <c r="AA8" s="24"/>
      <c r="AB8" s="25">
        <v>30</v>
      </c>
      <c r="AC8" s="25"/>
      <c r="AD8" s="25">
        <v>43</v>
      </c>
      <c r="AE8" s="30"/>
      <c r="AF8" s="28" t="s">
        <v>30</v>
      </c>
      <c r="AG8" s="29"/>
      <c r="AH8" s="24">
        <f t="shared" si="4"/>
        <v>52</v>
      </c>
      <c r="AI8" s="24"/>
      <c r="AJ8" s="25">
        <v>17</v>
      </c>
      <c r="AK8" s="25"/>
      <c r="AL8" s="25">
        <v>35</v>
      </c>
      <c r="AM8" s="31"/>
    </row>
    <row r="9" spans="1:39" s="13" customFormat="1" ht="18" customHeight="1">
      <c r="A9" s="23" t="s">
        <v>31</v>
      </c>
      <c r="B9" s="24">
        <f t="shared" si="0"/>
        <v>104</v>
      </c>
      <c r="C9" s="24"/>
      <c r="D9" s="25">
        <v>53</v>
      </c>
      <c r="E9" s="25"/>
      <c r="F9" s="26">
        <v>51</v>
      </c>
      <c r="G9" s="27"/>
      <c r="H9" s="28" t="s">
        <v>32</v>
      </c>
      <c r="I9" s="29"/>
      <c r="J9" s="24">
        <f t="shared" si="1"/>
        <v>99</v>
      </c>
      <c r="K9" s="24"/>
      <c r="L9" s="25">
        <v>46</v>
      </c>
      <c r="M9" s="25"/>
      <c r="N9" s="25">
        <v>53</v>
      </c>
      <c r="O9" s="30"/>
      <c r="P9" s="28" t="s">
        <v>33</v>
      </c>
      <c r="Q9" s="29"/>
      <c r="R9" s="24">
        <f t="shared" si="2"/>
        <v>133</v>
      </c>
      <c r="S9" s="24"/>
      <c r="T9" s="25">
        <v>75</v>
      </c>
      <c r="U9" s="25"/>
      <c r="V9" s="25">
        <v>58</v>
      </c>
      <c r="W9" s="30"/>
      <c r="X9" s="28" t="s">
        <v>34</v>
      </c>
      <c r="Y9" s="29"/>
      <c r="Z9" s="24">
        <f t="shared" si="3"/>
        <v>80</v>
      </c>
      <c r="AA9" s="24"/>
      <c r="AB9" s="25">
        <v>40</v>
      </c>
      <c r="AC9" s="25"/>
      <c r="AD9" s="25">
        <v>40</v>
      </c>
      <c r="AE9" s="30"/>
      <c r="AF9" s="28" t="s">
        <v>35</v>
      </c>
      <c r="AG9" s="29"/>
      <c r="AH9" s="24">
        <f t="shared" si="4"/>
        <v>45</v>
      </c>
      <c r="AI9" s="24"/>
      <c r="AJ9" s="25">
        <v>25</v>
      </c>
      <c r="AK9" s="25"/>
      <c r="AL9" s="25">
        <v>20</v>
      </c>
      <c r="AM9" s="31"/>
    </row>
    <row r="10" spans="1:39" s="13" customFormat="1" ht="18" customHeight="1">
      <c r="A10" s="23" t="s">
        <v>36</v>
      </c>
      <c r="B10" s="24">
        <f t="shared" si="0"/>
        <v>98</v>
      </c>
      <c r="C10" s="24"/>
      <c r="D10" s="25">
        <v>52</v>
      </c>
      <c r="E10" s="25"/>
      <c r="F10" s="26">
        <v>46</v>
      </c>
      <c r="G10" s="27"/>
      <c r="H10" s="28" t="s">
        <v>37</v>
      </c>
      <c r="I10" s="29"/>
      <c r="J10" s="24">
        <f t="shared" si="1"/>
        <v>99</v>
      </c>
      <c r="K10" s="24"/>
      <c r="L10" s="25">
        <v>49</v>
      </c>
      <c r="M10" s="25"/>
      <c r="N10" s="25">
        <v>50</v>
      </c>
      <c r="O10" s="30"/>
      <c r="P10" s="28" t="s">
        <v>38</v>
      </c>
      <c r="Q10" s="29"/>
      <c r="R10" s="24">
        <f t="shared" si="2"/>
        <v>156</v>
      </c>
      <c r="S10" s="24"/>
      <c r="T10" s="25">
        <v>78</v>
      </c>
      <c r="U10" s="25"/>
      <c r="V10" s="25">
        <v>78</v>
      </c>
      <c r="W10" s="30"/>
      <c r="X10" s="28" t="s">
        <v>39</v>
      </c>
      <c r="Y10" s="29"/>
      <c r="Z10" s="24">
        <f t="shared" si="3"/>
        <v>61</v>
      </c>
      <c r="AA10" s="24"/>
      <c r="AB10" s="25">
        <v>28</v>
      </c>
      <c r="AC10" s="25"/>
      <c r="AD10" s="25">
        <v>33</v>
      </c>
      <c r="AE10" s="30"/>
      <c r="AF10" s="28" t="s">
        <v>40</v>
      </c>
      <c r="AG10" s="29"/>
      <c r="AH10" s="24">
        <f t="shared" si="4"/>
        <v>44</v>
      </c>
      <c r="AI10" s="24"/>
      <c r="AJ10" s="25">
        <v>17</v>
      </c>
      <c r="AK10" s="25"/>
      <c r="AL10" s="25">
        <v>27</v>
      </c>
      <c r="AM10" s="31"/>
    </row>
    <row r="11" spans="1:39" s="13" customFormat="1" ht="18" customHeight="1">
      <c r="A11" s="23" t="s">
        <v>41</v>
      </c>
      <c r="B11" s="24">
        <f t="shared" si="0"/>
        <v>103</v>
      </c>
      <c r="C11" s="24"/>
      <c r="D11" s="25">
        <v>53</v>
      </c>
      <c r="E11" s="25"/>
      <c r="F11" s="26">
        <v>50</v>
      </c>
      <c r="G11" s="27"/>
      <c r="H11" s="28" t="s">
        <v>42</v>
      </c>
      <c r="I11" s="29"/>
      <c r="J11" s="24">
        <f t="shared" si="1"/>
        <v>115</v>
      </c>
      <c r="K11" s="24"/>
      <c r="L11" s="25">
        <v>63</v>
      </c>
      <c r="M11" s="25"/>
      <c r="N11" s="25">
        <v>52</v>
      </c>
      <c r="O11" s="30"/>
      <c r="P11" s="28" t="s">
        <v>43</v>
      </c>
      <c r="Q11" s="29"/>
      <c r="R11" s="24">
        <f t="shared" si="2"/>
        <v>172</v>
      </c>
      <c r="S11" s="24"/>
      <c r="T11" s="25">
        <v>90</v>
      </c>
      <c r="U11" s="25"/>
      <c r="V11" s="25">
        <v>82</v>
      </c>
      <c r="W11" s="30"/>
      <c r="X11" s="28" t="s">
        <v>44</v>
      </c>
      <c r="Y11" s="29"/>
      <c r="Z11" s="24">
        <f t="shared" si="3"/>
        <v>107</v>
      </c>
      <c r="AA11" s="24"/>
      <c r="AB11" s="25">
        <v>48</v>
      </c>
      <c r="AC11" s="25"/>
      <c r="AD11" s="25">
        <v>59</v>
      </c>
      <c r="AE11" s="30"/>
      <c r="AF11" s="28" t="s">
        <v>45</v>
      </c>
      <c r="AG11" s="29"/>
      <c r="AH11" s="24">
        <f t="shared" si="4"/>
        <v>28</v>
      </c>
      <c r="AI11" s="24"/>
      <c r="AJ11" s="25">
        <v>10</v>
      </c>
      <c r="AK11" s="25"/>
      <c r="AL11" s="25">
        <v>18</v>
      </c>
      <c r="AM11" s="31"/>
    </row>
    <row r="12" spans="1:39" s="13" customFormat="1" ht="18" customHeight="1">
      <c r="A12" s="23" t="s">
        <v>46</v>
      </c>
      <c r="B12" s="24">
        <f t="shared" si="0"/>
        <v>117</v>
      </c>
      <c r="C12" s="24"/>
      <c r="D12" s="25">
        <v>53</v>
      </c>
      <c r="E12" s="25"/>
      <c r="F12" s="26">
        <v>64</v>
      </c>
      <c r="G12" s="27"/>
      <c r="H12" s="28" t="s">
        <v>47</v>
      </c>
      <c r="I12" s="29"/>
      <c r="J12" s="24">
        <f t="shared" si="1"/>
        <v>94</v>
      </c>
      <c r="K12" s="24"/>
      <c r="L12" s="25">
        <v>49</v>
      </c>
      <c r="M12" s="25"/>
      <c r="N12" s="25">
        <v>45</v>
      </c>
      <c r="O12" s="30"/>
      <c r="P12" s="28" t="s">
        <v>48</v>
      </c>
      <c r="Q12" s="29"/>
      <c r="R12" s="24">
        <f t="shared" si="2"/>
        <v>191</v>
      </c>
      <c r="S12" s="24"/>
      <c r="T12" s="25">
        <v>93</v>
      </c>
      <c r="U12" s="25"/>
      <c r="V12" s="25">
        <v>98</v>
      </c>
      <c r="W12" s="30"/>
      <c r="X12" s="28" t="s">
        <v>49</v>
      </c>
      <c r="Y12" s="29"/>
      <c r="Z12" s="24">
        <f t="shared" si="3"/>
        <v>112</v>
      </c>
      <c r="AA12" s="24"/>
      <c r="AB12" s="25">
        <v>54</v>
      </c>
      <c r="AC12" s="25"/>
      <c r="AD12" s="25">
        <v>58</v>
      </c>
      <c r="AE12" s="30"/>
      <c r="AF12" s="28" t="s">
        <v>50</v>
      </c>
      <c r="AG12" s="29"/>
      <c r="AH12" s="24">
        <f t="shared" si="4"/>
        <v>30</v>
      </c>
      <c r="AI12" s="24"/>
      <c r="AJ12" s="25">
        <v>14</v>
      </c>
      <c r="AK12" s="25"/>
      <c r="AL12" s="25">
        <v>16</v>
      </c>
      <c r="AM12" s="31"/>
    </row>
    <row r="13" spans="1:39" s="13" customFormat="1" ht="18" customHeight="1">
      <c r="A13" s="23" t="s">
        <v>51</v>
      </c>
      <c r="B13" s="24">
        <f t="shared" si="0"/>
        <v>101</v>
      </c>
      <c r="C13" s="24"/>
      <c r="D13" s="25">
        <v>39</v>
      </c>
      <c r="E13" s="25"/>
      <c r="F13" s="26">
        <v>62</v>
      </c>
      <c r="G13" s="27"/>
      <c r="H13" s="28" t="s">
        <v>52</v>
      </c>
      <c r="I13" s="29"/>
      <c r="J13" s="24">
        <f t="shared" si="1"/>
        <v>100</v>
      </c>
      <c r="K13" s="24"/>
      <c r="L13" s="25">
        <v>49</v>
      </c>
      <c r="M13" s="25"/>
      <c r="N13" s="25">
        <v>51</v>
      </c>
      <c r="O13" s="30"/>
      <c r="P13" s="28" t="s">
        <v>53</v>
      </c>
      <c r="Q13" s="29"/>
      <c r="R13" s="24">
        <f t="shared" si="2"/>
        <v>145</v>
      </c>
      <c r="S13" s="24"/>
      <c r="T13" s="25">
        <v>69</v>
      </c>
      <c r="U13" s="25"/>
      <c r="V13" s="25">
        <v>76</v>
      </c>
      <c r="W13" s="30"/>
      <c r="X13" s="28" t="s">
        <v>54</v>
      </c>
      <c r="Y13" s="29"/>
      <c r="Z13" s="24">
        <f t="shared" si="3"/>
        <v>117</v>
      </c>
      <c r="AA13" s="24"/>
      <c r="AB13" s="25">
        <v>47</v>
      </c>
      <c r="AC13" s="25"/>
      <c r="AD13" s="25">
        <v>70</v>
      </c>
      <c r="AE13" s="30"/>
      <c r="AF13" s="28" t="s">
        <v>55</v>
      </c>
      <c r="AG13" s="29"/>
      <c r="AH13" s="24">
        <f t="shared" si="4"/>
        <v>16</v>
      </c>
      <c r="AI13" s="24"/>
      <c r="AJ13" s="25">
        <v>4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103</v>
      </c>
      <c r="C14" s="24"/>
      <c r="D14" s="25">
        <v>61</v>
      </c>
      <c r="E14" s="25"/>
      <c r="F14" s="26">
        <v>42</v>
      </c>
      <c r="G14" s="27"/>
      <c r="H14" s="28" t="s">
        <v>57</v>
      </c>
      <c r="I14" s="29"/>
      <c r="J14" s="24">
        <f t="shared" si="1"/>
        <v>123</v>
      </c>
      <c r="K14" s="24"/>
      <c r="L14" s="25">
        <v>56</v>
      </c>
      <c r="M14" s="25"/>
      <c r="N14" s="25">
        <v>67</v>
      </c>
      <c r="O14" s="30"/>
      <c r="P14" s="28" t="s">
        <v>58</v>
      </c>
      <c r="Q14" s="29"/>
      <c r="R14" s="24">
        <f t="shared" si="2"/>
        <v>145</v>
      </c>
      <c r="S14" s="24"/>
      <c r="T14" s="25">
        <v>71</v>
      </c>
      <c r="U14" s="25"/>
      <c r="V14" s="25">
        <v>74</v>
      </c>
      <c r="W14" s="30"/>
      <c r="X14" s="28" t="s">
        <v>59</v>
      </c>
      <c r="Y14" s="29"/>
      <c r="Z14" s="24">
        <f t="shared" si="3"/>
        <v>117</v>
      </c>
      <c r="AA14" s="24"/>
      <c r="AB14" s="25">
        <v>56</v>
      </c>
      <c r="AC14" s="25"/>
      <c r="AD14" s="25">
        <v>61</v>
      </c>
      <c r="AE14" s="30"/>
      <c r="AF14" s="28" t="s">
        <v>60</v>
      </c>
      <c r="AG14" s="29"/>
      <c r="AH14" s="24">
        <f t="shared" si="4"/>
        <v>9</v>
      </c>
      <c r="AI14" s="24"/>
      <c r="AJ14" s="25">
        <v>3</v>
      </c>
      <c r="AK14" s="25"/>
      <c r="AL14" s="25">
        <v>6</v>
      </c>
      <c r="AM14" s="31"/>
    </row>
    <row r="15" spans="1:39" s="13" customFormat="1" ht="18" customHeight="1">
      <c r="A15" s="23" t="s">
        <v>61</v>
      </c>
      <c r="B15" s="24">
        <f t="shared" si="0"/>
        <v>121</v>
      </c>
      <c r="C15" s="24"/>
      <c r="D15" s="25">
        <v>56</v>
      </c>
      <c r="E15" s="25"/>
      <c r="F15" s="26">
        <v>65</v>
      </c>
      <c r="G15" s="27"/>
      <c r="H15" s="28" t="s">
        <v>62</v>
      </c>
      <c r="I15" s="29"/>
      <c r="J15" s="24">
        <f t="shared" si="1"/>
        <v>110</v>
      </c>
      <c r="K15" s="24"/>
      <c r="L15" s="25">
        <v>43</v>
      </c>
      <c r="M15" s="25"/>
      <c r="N15" s="25">
        <v>67</v>
      </c>
      <c r="O15" s="30"/>
      <c r="P15" s="28" t="s">
        <v>63</v>
      </c>
      <c r="Q15" s="29"/>
      <c r="R15" s="24">
        <f t="shared" si="2"/>
        <v>137</v>
      </c>
      <c r="S15" s="24"/>
      <c r="T15" s="25">
        <v>77</v>
      </c>
      <c r="U15" s="25"/>
      <c r="V15" s="25">
        <v>60</v>
      </c>
      <c r="W15" s="30"/>
      <c r="X15" s="28" t="s">
        <v>64</v>
      </c>
      <c r="Y15" s="29"/>
      <c r="Z15" s="24">
        <f t="shared" si="3"/>
        <v>137</v>
      </c>
      <c r="AA15" s="24"/>
      <c r="AB15" s="25">
        <v>61</v>
      </c>
      <c r="AC15" s="25"/>
      <c r="AD15" s="25">
        <v>76</v>
      </c>
      <c r="AE15" s="30"/>
      <c r="AF15" s="28" t="s">
        <v>65</v>
      </c>
      <c r="AG15" s="29"/>
      <c r="AH15" s="24">
        <f t="shared" si="4"/>
        <v>15</v>
      </c>
      <c r="AI15" s="24"/>
      <c r="AJ15" s="25">
        <v>3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109</v>
      </c>
      <c r="C16" s="24"/>
      <c r="D16" s="25">
        <v>55</v>
      </c>
      <c r="E16" s="25"/>
      <c r="F16" s="26">
        <v>54</v>
      </c>
      <c r="G16" s="27"/>
      <c r="H16" s="28" t="s">
        <v>67</v>
      </c>
      <c r="I16" s="29"/>
      <c r="J16" s="24">
        <f t="shared" si="1"/>
        <v>98</v>
      </c>
      <c r="K16" s="24"/>
      <c r="L16" s="25">
        <v>49</v>
      </c>
      <c r="M16" s="25"/>
      <c r="N16" s="25">
        <v>49</v>
      </c>
      <c r="O16" s="30"/>
      <c r="P16" s="28" t="s">
        <v>68</v>
      </c>
      <c r="Q16" s="29"/>
      <c r="R16" s="24">
        <f t="shared" si="2"/>
        <v>109</v>
      </c>
      <c r="S16" s="24"/>
      <c r="T16" s="25">
        <v>57</v>
      </c>
      <c r="U16" s="25"/>
      <c r="V16" s="25">
        <v>52</v>
      </c>
      <c r="W16" s="30"/>
      <c r="X16" s="28" t="s">
        <v>69</v>
      </c>
      <c r="Y16" s="29"/>
      <c r="Z16" s="24">
        <f t="shared" si="3"/>
        <v>144</v>
      </c>
      <c r="AA16" s="24"/>
      <c r="AB16" s="25">
        <v>57</v>
      </c>
      <c r="AC16" s="25"/>
      <c r="AD16" s="25">
        <v>87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6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106</v>
      </c>
      <c r="C17" s="24"/>
      <c r="D17" s="25">
        <v>53</v>
      </c>
      <c r="E17" s="25"/>
      <c r="F17" s="26">
        <v>53</v>
      </c>
      <c r="G17" s="27"/>
      <c r="H17" s="28" t="s">
        <v>72</v>
      </c>
      <c r="I17" s="29"/>
      <c r="J17" s="24">
        <f t="shared" si="1"/>
        <v>116</v>
      </c>
      <c r="K17" s="24"/>
      <c r="L17" s="25">
        <v>72</v>
      </c>
      <c r="M17" s="25"/>
      <c r="N17" s="25">
        <v>44</v>
      </c>
      <c r="O17" s="30"/>
      <c r="P17" s="28" t="s">
        <v>73</v>
      </c>
      <c r="Q17" s="29"/>
      <c r="R17" s="24">
        <f t="shared" si="2"/>
        <v>129</v>
      </c>
      <c r="S17" s="24"/>
      <c r="T17" s="25">
        <v>65</v>
      </c>
      <c r="U17" s="25"/>
      <c r="V17" s="25">
        <v>64</v>
      </c>
      <c r="W17" s="30"/>
      <c r="X17" s="28" t="s">
        <v>74</v>
      </c>
      <c r="Y17" s="29"/>
      <c r="Z17" s="24">
        <f t="shared" si="3"/>
        <v>127</v>
      </c>
      <c r="AA17" s="24"/>
      <c r="AB17" s="25">
        <v>55</v>
      </c>
      <c r="AC17" s="25"/>
      <c r="AD17" s="25">
        <v>72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1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115</v>
      </c>
      <c r="C18" s="24"/>
      <c r="D18" s="25">
        <v>71</v>
      </c>
      <c r="E18" s="25"/>
      <c r="F18" s="26">
        <v>44</v>
      </c>
      <c r="G18" s="27"/>
      <c r="H18" s="28" t="s">
        <v>77</v>
      </c>
      <c r="I18" s="29"/>
      <c r="J18" s="24">
        <f t="shared" si="1"/>
        <v>109</v>
      </c>
      <c r="K18" s="24"/>
      <c r="L18" s="25">
        <v>50</v>
      </c>
      <c r="M18" s="25"/>
      <c r="N18" s="25">
        <v>59</v>
      </c>
      <c r="O18" s="30"/>
      <c r="P18" s="28" t="s">
        <v>78</v>
      </c>
      <c r="Q18" s="29"/>
      <c r="R18" s="24">
        <f t="shared" si="2"/>
        <v>104</v>
      </c>
      <c r="S18" s="24"/>
      <c r="T18" s="25">
        <v>47</v>
      </c>
      <c r="U18" s="25"/>
      <c r="V18" s="25">
        <v>57</v>
      </c>
      <c r="W18" s="30"/>
      <c r="X18" s="28" t="s">
        <v>79</v>
      </c>
      <c r="Y18" s="29"/>
      <c r="Z18" s="24">
        <f t="shared" si="3"/>
        <v>160</v>
      </c>
      <c r="AA18" s="24"/>
      <c r="AB18" s="25">
        <v>75</v>
      </c>
      <c r="AC18" s="25"/>
      <c r="AD18" s="25">
        <v>85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0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101</v>
      </c>
      <c r="C19" s="24"/>
      <c r="D19" s="25">
        <v>51</v>
      </c>
      <c r="E19" s="25"/>
      <c r="F19" s="26">
        <v>50</v>
      </c>
      <c r="G19" s="27"/>
      <c r="H19" s="28" t="s">
        <v>82</v>
      </c>
      <c r="I19" s="29"/>
      <c r="J19" s="24">
        <f t="shared" si="1"/>
        <v>116</v>
      </c>
      <c r="K19" s="24"/>
      <c r="L19" s="25">
        <v>54</v>
      </c>
      <c r="M19" s="25"/>
      <c r="N19" s="25">
        <v>62</v>
      </c>
      <c r="O19" s="30"/>
      <c r="P19" s="28" t="s">
        <v>83</v>
      </c>
      <c r="Q19" s="29"/>
      <c r="R19" s="24">
        <f t="shared" si="2"/>
        <v>88</v>
      </c>
      <c r="S19" s="24"/>
      <c r="T19" s="25">
        <v>47</v>
      </c>
      <c r="U19" s="25"/>
      <c r="V19" s="25">
        <v>41</v>
      </c>
      <c r="W19" s="30"/>
      <c r="X19" s="28" t="s">
        <v>84</v>
      </c>
      <c r="Y19" s="29"/>
      <c r="Z19" s="24">
        <f t="shared" si="3"/>
        <v>115</v>
      </c>
      <c r="AA19" s="24"/>
      <c r="AB19" s="25">
        <v>49</v>
      </c>
      <c r="AC19" s="25"/>
      <c r="AD19" s="25">
        <v>66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1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73</v>
      </c>
      <c r="C20" s="24"/>
      <c r="D20" s="25">
        <v>42</v>
      </c>
      <c r="E20" s="25"/>
      <c r="F20" s="26">
        <v>31</v>
      </c>
      <c r="G20" s="27"/>
      <c r="H20" s="28" t="s">
        <v>87</v>
      </c>
      <c r="I20" s="29"/>
      <c r="J20" s="24">
        <f t="shared" si="1"/>
        <v>136</v>
      </c>
      <c r="K20" s="24"/>
      <c r="L20" s="25">
        <v>70</v>
      </c>
      <c r="M20" s="25"/>
      <c r="N20" s="25">
        <v>66</v>
      </c>
      <c r="O20" s="30"/>
      <c r="P20" s="28" t="s">
        <v>88</v>
      </c>
      <c r="Q20" s="29"/>
      <c r="R20" s="24">
        <f t="shared" si="2"/>
        <v>104</v>
      </c>
      <c r="S20" s="24"/>
      <c r="T20" s="25">
        <v>58</v>
      </c>
      <c r="U20" s="25"/>
      <c r="V20" s="25">
        <v>46</v>
      </c>
      <c r="W20" s="30"/>
      <c r="X20" s="28" t="s">
        <v>89</v>
      </c>
      <c r="Y20" s="29"/>
      <c r="Z20" s="24">
        <f t="shared" si="3"/>
        <v>83</v>
      </c>
      <c r="AA20" s="24"/>
      <c r="AB20" s="25">
        <v>32</v>
      </c>
      <c r="AC20" s="25"/>
      <c r="AD20" s="25">
        <v>51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0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98</v>
      </c>
      <c r="C21" s="24"/>
      <c r="D21" s="25">
        <v>50</v>
      </c>
      <c r="E21" s="25"/>
      <c r="F21" s="26">
        <v>48</v>
      </c>
      <c r="G21" s="27"/>
      <c r="H21" s="28" t="s">
        <v>92</v>
      </c>
      <c r="I21" s="29"/>
      <c r="J21" s="24">
        <f t="shared" si="1"/>
        <v>104</v>
      </c>
      <c r="K21" s="24"/>
      <c r="L21" s="25">
        <v>54</v>
      </c>
      <c r="M21" s="25"/>
      <c r="N21" s="25">
        <v>50</v>
      </c>
      <c r="O21" s="30"/>
      <c r="P21" s="28" t="s">
        <v>93</v>
      </c>
      <c r="Q21" s="29"/>
      <c r="R21" s="24">
        <f t="shared" si="2"/>
        <v>107</v>
      </c>
      <c r="S21" s="24"/>
      <c r="T21" s="25">
        <v>55</v>
      </c>
      <c r="U21" s="25"/>
      <c r="V21" s="25">
        <v>52</v>
      </c>
      <c r="W21" s="30"/>
      <c r="X21" s="28" t="s">
        <v>94</v>
      </c>
      <c r="Y21" s="29"/>
      <c r="Z21" s="24">
        <f t="shared" si="3"/>
        <v>119</v>
      </c>
      <c r="AA21" s="24"/>
      <c r="AB21" s="25">
        <v>54</v>
      </c>
      <c r="AC21" s="25"/>
      <c r="AD21" s="25">
        <v>65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0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94</v>
      </c>
      <c r="C22" s="24"/>
      <c r="D22" s="25">
        <v>45</v>
      </c>
      <c r="E22" s="25"/>
      <c r="F22" s="26">
        <v>49</v>
      </c>
      <c r="G22" s="27"/>
      <c r="H22" s="28" t="s">
        <v>97</v>
      </c>
      <c r="I22" s="29"/>
      <c r="J22" s="24">
        <f t="shared" si="1"/>
        <v>133</v>
      </c>
      <c r="K22" s="24"/>
      <c r="L22" s="25">
        <v>64</v>
      </c>
      <c r="M22" s="25"/>
      <c r="N22" s="25">
        <v>69</v>
      </c>
      <c r="O22" s="30"/>
      <c r="P22" s="28" t="s">
        <v>98</v>
      </c>
      <c r="Q22" s="29"/>
      <c r="R22" s="24">
        <f t="shared" si="2"/>
        <v>79</v>
      </c>
      <c r="S22" s="24"/>
      <c r="T22" s="25">
        <v>41</v>
      </c>
      <c r="U22" s="25"/>
      <c r="V22" s="25">
        <v>38</v>
      </c>
      <c r="W22" s="30"/>
      <c r="X22" s="28" t="s">
        <v>99</v>
      </c>
      <c r="Y22" s="29"/>
      <c r="Z22" s="24">
        <f t="shared" si="3"/>
        <v>137</v>
      </c>
      <c r="AA22" s="24"/>
      <c r="AB22" s="25">
        <v>54</v>
      </c>
      <c r="AC22" s="25"/>
      <c r="AD22" s="25">
        <v>83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102</v>
      </c>
      <c r="C23" s="33"/>
      <c r="D23" s="34">
        <v>55</v>
      </c>
      <c r="E23" s="34"/>
      <c r="F23" s="35">
        <v>47</v>
      </c>
      <c r="G23" s="36"/>
      <c r="H23" s="37" t="s">
        <v>102</v>
      </c>
      <c r="I23" s="38"/>
      <c r="J23" s="33">
        <f t="shared" si="1"/>
        <v>119</v>
      </c>
      <c r="K23" s="33"/>
      <c r="L23" s="34">
        <v>57</v>
      </c>
      <c r="M23" s="34"/>
      <c r="N23" s="34">
        <v>62</v>
      </c>
      <c r="O23" s="39"/>
      <c r="P23" s="37" t="s">
        <v>103</v>
      </c>
      <c r="Q23" s="38"/>
      <c r="R23" s="33">
        <f t="shared" si="2"/>
        <v>76</v>
      </c>
      <c r="S23" s="33"/>
      <c r="T23" s="34">
        <v>39</v>
      </c>
      <c r="U23" s="34"/>
      <c r="V23" s="34">
        <v>37</v>
      </c>
      <c r="W23" s="39"/>
      <c r="X23" s="37" t="s">
        <v>104</v>
      </c>
      <c r="Y23" s="38"/>
      <c r="Z23" s="33">
        <f t="shared" si="3"/>
        <v>115</v>
      </c>
      <c r="AA23" s="33"/>
      <c r="AB23" s="34">
        <v>52</v>
      </c>
      <c r="AC23" s="34"/>
      <c r="AD23" s="34">
        <v>63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560</v>
      </c>
      <c r="D27" s="62"/>
      <c r="E27" s="63">
        <f>SUM(E28:F29)</f>
        <v>643</v>
      </c>
      <c r="F27" s="62"/>
      <c r="G27" s="63">
        <f>SUM(G28:H29)</f>
        <v>330</v>
      </c>
      <c r="H27" s="62"/>
      <c r="I27" s="63">
        <f>SUM(I28:J29)</f>
        <v>272</v>
      </c>
      <c r="J27" s="62"/>
      <c r="K27" s="63">
        <f>SUM(K28:L29)</f>
        <v>196</v>
      </c>
      <c r="L27" s="62"/>
      <c r="M27" s="63">
        <f>SUM(M28:N29)</f>
        <v>954</v>
      </c>
      <c r="N27" s="62"/>
      <c r="O27" s="63">
        <f>SUM(O28:P29)</f>
        <v>1164</v>
      </c>
      <c r="P27" s="62"/>
      <c r="Q27" s="63">
        <f>SUM(Q28:R29)</f>
        <v>1481</v>
      </c>
      <c r="R27" s="62"/>
      <c r="S27" s="63">
        <f>SUM(S28:T29)</f>
        <v>1078</v>
      </c>
      <c r="T27" s="62"/>
      <c r="U27" s="63">
        <f>SUM(U28:V29)</f>
        <v>412</v>
      </c>
      <c r="V27" s="62"/>
      <c r="W27" s="63">
        <f>SUM(W28:X29)</f>
        <v>477</v>
      </c>
      <c r="X27" s="62"/>
      <c r="Y27" s="63">
        <f>SUM(Y28:Z29)</f>
        <v>685</v>
      </c>
      <c r="Z27" s="62"/>
      <c r="AA27" s="63">
        <f>SUM(AA28:AB29)</f>
        <v>569</v>
      </c>
      <c r="AB27" s="62"/>
      <c r="AC27" s="63">
        <f>SUM(AC28:AD29)</f>
        <v>544</v>
      </c>
      <c r="AD27" s="62"/>
      <c r="AE27" s="63">
        <f>SUM(AE28:AF29)</f>
        <v>73</v>
      </c>
      <c r="AF27" s="62"/>
      <c r="AG27" s="63">
        <f>SUM(AG28:AH29)</f>
        <v>2</v>
      </c>
      <c r="AH27" s="62"/>
      <c r="AI27" s="64">
        <f>SUM(C27:AH27)</f>
        <v>9440</v>
      </c>
      <c r="AJ27" s="65"/>
      <c r="AK27" s="66">
        <v>4087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283</v>
      </c>
      <c r="D28" s="71"/>
      <c r="E28" s="72">
        <f>SUM(D10:E15)</f>
        <v>314</v>
      </c>
      <c r="F28" s="71"/>
      <c r="G28" s="72">
        <f>SUM(D16:E18)</f>
        <v>179</v>
      </c>
      <c r="H28" s="71"/>
      <c r="I28" s="72">
        <f>SUM(D19:E21)</f>
        <v>143</v>
      </c>
      <c r="J28" s="71"/>
      <c r="K28" s="72">
        <f>SUM(D22:E23)</f>
        <v>100</v>
      </c>
      <c r="L28" s="71"/>
      <c r="M28" s="72">
        <f>SUM(L4:M13)</f>
        <v>477</v>
      </c>
      <c r="N28" s="71"/>
      <c r="O28" s="72">
        <f>SUM(L14:M23)</f>
        <v>569</v>
      </c>
      <c r="P28" s="71"/>
      <c r="Q28" s="72">
        <f>SUM(T4:U13)</f>
        <v>737</v>
      </c>
      <c r="R28" s="71"/>
      <c r="S28" s="72">
        <f>SUM(T14:U23)</f>
        <v>557</v>
      </c>
      <c r="T28" s="71"/>
      <c r="U28" s="72">
        <f>SUM(AB4:AC8)</f>
        <v>180</v>
      </c>
      <c r="V28" s="71"/>
      <c r="W28" s="72">
        <f>SUM(AB9:AC13)</f>
        <v>217</v>
      </c>
      <c r="X28" s="71"/>
      <c r="Y28" s="72">
        <f>SUM(AB14:AC18)</f>
        <v>304</v>
      </c>
      <c r="Z28" s="71"/>
      <c r="AA28" s="72">
        <f>SUM(AB19:AC23)</f>
        <v>241</v>
      </c>
      <c r="AB28" s="71"/>
      <c r="AC28" s="72">
        <f>SUM(AJ4:AK13)</f>
        <v>235</v>
      </c>
      <c r="AD28" s="71"/>
      <c r="AE28" s="72">
        <f>SUM(AJ14:AK23)</f>
        <v>14</v>
      </c>
      <c r="AF28" s="71"/>
      <c r="AG28" s="72">
        <f>AJ24</f>
        <v>0</v>
      </c>
      <c r="AH28" s="71"/>
      <c r="AI28" s="73">
        <f>SUM(C28:AH28)</f>
        <v>4550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277</v>
      </c>
      <c r="D29" s="78"/>
      <c r="E29" s="79">
        <f>SUM(F10:G15)</f>
        <v>329</v>
      </c>
      <c r="F29" s="78"/>
      <c r="G29" s="79">
        <f>SUM(F16:G18)</f>
        <v>151</v>
      </c>
      <c r="H29" s="78"/>
      <c r="I29" s="79">
        <f>SUM(F19:G21)</f>
        <v>129</v>
      </c>
      <c r="J29" s="78"/>
      <c r="K29" s="79">
        <f>SUM(F22:G23)</f>
        <v>96</v>
      </c>
      <c r="L29" s="78"/>
      <c r="M29" s="79">
        <f>SUM(N4:O13)</f>
        <v>477</v>
      </c>
      <c r="N29" s="78"/>
      <c r="O29" s="79">
        <f>SUM(N14:O23)</f>
        <v>595</v>
      </c>
      <c r="P29" s="78"/>
      <c r="Q29" s="79">
        <f>SUM(V4:W13)</f>
        <v>744</v>
      </c>
      <c r="R29" s="78"/>
      <c r="S29" s="79">
        <f>SUM(V14:W23)</f>
        <v>521</v>
      </c>
      <c r="T29" s="78"/>
      <c r="U29" s="79">
        <f>SUM(AD4:AE8)</f>
        <v>232</v>
      </c>
      <c r="V29" s="78"/>
      <c r="W29" s="79">
        <f>SUM(AD9:AE13)</f>
        <v>260</v>
      </c>
      <c r="X29" s="78"/>
      <c r="Y29" s="79">
        <f>SUM(AD14:AE18)</f>
        <v>381</v>
      </c>
      <c r="Z29" s="78"/>
      <c r="AA29" s="79">
        <f>SUM(AD19:AE23)</f>
        <v>328</v>
      </c>
      <c r="AB29" s="78"/>
      <c r="AC29" s="79">
        <f>SUM(AL4:AM13)</f>
        <v>309</v>
      </c>
      <c r="AD29" s="78"/>
      <c r="AE29" s="79">
        <f>SUM(AL14:AM23)</f>
        <v>59</v>
      </c>
      <c r="AF29" s="78"/>
      <c r="AG29" s="79">
        <f>AL24</f>
        <v>2</v>
      </c>
      <c r="AH29" s="78"/>
      <c r="AI29" s="80">
        <f>SUM(C29:AH29)</f>
        <v>4890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1533</v>
      </c>
      <c r="D31" s="92"/>
      <c r="E31" s="92"/>
      <c r="F31" s="93">
        <f>C31/AI27</f>
        <v>0.16239406779661017</v>
      </c>
      <c r="G31" s="93"/>
      <c r="H31" s="94"/>
      <c r="I31" s="95">
        <f>SUM(I27:V27)</f>
        <v>5557</v>
      </c>
      <c r="J31" s="96"/>
      <c r="K31" s="96"/>
      <c r="L31" s="96"/>
      <c r="M31" s="96"/>
      <c r="N31" s="96"/>
      <c r="O31" s="96"/>
      <c r="P31" s="97">
        <f>I31/AI27</f>
        <v>0.5886652542372881</v>
      </c>
      <c r="Q31" s="97"/>
      <c r="R31" s="97"/>
      <c r="S31" s="97"/>
      <c r="T31" s="97"/>
      <c r="U31" s="97"/>
      <c r="V31" s="98"/>
      <c r="W31" s="95">
        <f>SUM(W27:AH27)</f>
        <v>2350</v>
      </c>
      <c r="X31" s="99"/>
      <c r="Y31" s="99"/>
      <c r="Z31" s="99"/>
      <c r="AA31" s="99"/>
      <c r="AB31" s="99"/>
      <c r="AC31" s="97">
        <f>W31/AI27</f>
        <v>0.2489406779661017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45</v>
      </c>
      <c r="C4" s="15"/>
      <c r="D4" s="16">
        <v>24</v>
      </c>
      <c r="E4" s="16"/>
      <c r="F4" s="17">
        <v>21</v>
      </c>
      <c r="G4" s="18"/>
      <c r="H4" s="19" t="s">
        <v>7</v>
      </c>
      <c r="I4" s="20"/>
      <c r="J4" s="15">
        <f aca="true" t="shared" si="1" ref="J4:J23">SUM(L4:N4)</f>
        <v>93</v>
      </c>
      <c r="K4" s="15"/>
      <c r="L4" s="16">
        <v>46</v>
      </c>
      <c r="M4" s="16"/>
      <c r="N4" s="16">
        <v>47</v>
      </c>
      <c r="O4" s="21"/>
      <c r="P4" s="19" t="s">
        <v>8</v>
      </c>
      <c r="Q4" s="20"/>
      <c r="R4" s="15">
        <f aca="true" t="shared" si="2" ref="R4:R23">SUM(T4:V4)</f>
        <v>110</v>
      </c>
      <c r="S4" s="15"/>
      <c r="T4" s="16">
        <v>56</v>
      </c>
      <c r="U4" s="16"/>
      <c r="V4" s="16">
        <v>54</v>
      </c>
      <c r="W4" s="21"/>
      <c r="X4" s="19" t="s">
        <v>9</v>
      </c>
      <c r="Y4" s="20"/>
      <c r="Z4" s="15">
        <f aca="true" t="shared" si="3" ref="Z4:Z23">SUM(AB4:AD4)</f>
        <v>105</v>
      </c>
      <c r="AA4" s="15"/>
      <c r="AB4" s="16">
        <v>52</v>
      </c>
      <c r="AC4" s="16"/>
      <c r="AD4" s="16">
        <v>53</v>
      </c>
      <c r="AE4" s="21"/>
      <c r="AF4" s="19" t="s">
        <v>10</v>
      </c>
      <c r="AG4" s="20"/>
      <c r="AH4" s="15">
        <f aca="true" t="shared" si="4" ref="AH4:AH24">SUM(AJ4:AL4)</f>
        <v>100</v>
      </c>
      <c r="AI4" s="15"/>
      <c r="AJ4" s="16">
        <v>41</v>
      </c>
      <c r="AK4" s="16"/>
      <c r="AL4" s="16">
        <v>59</v>
      </c>
      <c r="AM4" s="22"/>
    </row>
    <row r="5" spans="1:39" s="13" customFormat="1" ht="18" customHeight="1">
      <c r="A5" s="23" t="s">
        <v>11</v>
      </c>
      <c r="B5" s="24">
        <f t="shared" si="0"/>
        <v>56</v>
      </c>
      <c r="C5" s="24"/>
      <c r="D5" s="25">
        <v>32</v>
      </c>
      <c r="E5" s="25"/>
      <c r="F5" s="26">
        <v>24</v>
      </c>
      <c r="G5" s="27"/>
      <c r="H5" s="28" t="s">
        <v>12</v>
      </c>
      <c r="I5" s="29"/>
      <c r="J5" s="24">
        <f t="shared" si="1"/>
        <v>82</v>
      </c>
      <c r="K5" s="24"/>
      <c r="L5" s="25">
        <v>41</v>
      </c>
      <c r="M5" s="25"/>
      <c r="N5" s="25">
        <v>41</v>
      </c>
      <c r="O5" s="30"/>
      <c r="P5" s="28" t="s">
        <v>13</v>
      </c>
      <c r="Q5" s="29"/>
      <c r="R5" s="24">
        <f t="shared" si="2"/>
        <v>135</v>
      </c>
      <c r="S5" s="24"/>
      <c r="T5" s="25">
        <v>50</v>
      </c>
      <c r="U5" s="25"/>
      <c r="V5" s="25">
        <v>85</v>
      </c>
      <c r="W5" s="30"/>
      <c r="X5" s="28" t="s">
        <v>14</v>
      </c>
      <c r="Y5" s="29"/>
      <c r="Z5" s="24">
        <f t="shared" si="3"/>
        <v>101</v>
      </c>
      <c r="AA5" s="24"/>
      <c r="AB5" s="25">
        <v>51</v>
      </c>
      <c r="AC5" s="25"/>
      <c r="AD5" s="25">
        <v>50</v>
      </c>
      <c r="AE5" s="30"/>
      <c r="AF5" s="28" t="s">
        <v>15</v>
      </c>
      <c r="AG5" s="29"/>
      <c r="AH5" s="24">
        <f t="shared" si="4"/>
        <v>101</v>
      </c>
      <c r="AI5" s="24"/>
      <c r="AJ5" s="25">
        <v>47</v>
      </c>
      <c r="AK5" s="25"/>
      <c r="AL5" s="25">
        <v>54</v>
      </c>
      <c r="AM5" s="31"/>
    </row>
    <row r="6" spans="1:39" s="13" customFormat="1" ht="18" customHeight="1">
      <c r="A6" s="23" t="s">
        <v>16</v>
      </c>
      <c r="B6" s="24">
        <f t="shared" si="0"/>
        <v>49</v>
      </c>
      <c r="C6" s="24"/>
      <c r="D6" s="25">
        <v>22</v>
      </c>
      <c r="E6" s="25"/>
      <c r="F6" s="26">
        <v>27</v>
      </c>
      <c r="G6" s="27"/>
      <c r="H6" s="28" t="s">
        <v>17</v>
      </c>
      <c r="I6" s="29"/>
      <c r="J6" s="24">
        <f t="shared" si="1"/>
        <v>89</v>
      </c>
      <c r="K6" s="24"/>
      <c r="L6" s="25">
        <v>43</v>
      </c>
      <c r="M6" s="25"/>
      <c r="N6" s="25">
        <v>46</v>
      </c>
      <c r="O6" s="30"/>
      <c r="P6" s="28" t="s">
        <v>18</v>
      </c>
      <c r="Q6" s="29"/>
      <c r="R6" s="24">
        <f t="shared" si="2"/>
        <v>110</v>
      </c>
      <c r="S6" s="24"/>
      <c r="T6" s="25">
        <v>56</v>
      </c>
      <c r="U6" s="25"/>
      <c r="V6" s="25">
        <v>54</v>
      </c>
      <c r="W6" s="30"/>
      <c r="X6" s="28" t="s">
        <v>19</v>
      </c>
      <c r="Y6" s="29"/>
      <c r="Z6" s="24">
        <f t="shared" si="3"/>
        <v>83</v>
      </c>
      <c r="AA6" s="24"/>
      <c r="AB6" s="25">
        <v>37</v>
      </c>
      <c r="AC6" s="25"/>
      <c r="AD6" s="25">
        <v>46</v>
      </c>
      <c r="AE6" s="30"/>
      <c r="AF6" s="28" t="s">
        <v>20</v>
      </c>
      <c r="AG6" s="29"/>
      <c r="AH6" s="24">
        <f t="shared" si="4"/>
        <v>75</v>
      </c>
      <c r="AI6" s="24"/>
      <c r="AJ6" s="25">
        <v>28</v>
      </c>
      <c r="AK6" s="25"/>
      <c r="AL6" s="25">
        <v>47</v>
      </c>
      <c r="AM6" s="31"/>
    </row>
    <row r="7" spans="1:39" s="13" customFormat="1" ht="18" customHeight="1">
      <c r="A7" s="23" t="s">
        <v>21</v>
      </c>
      <c r="B7" s="24">
        <f t="shared" si="0"/>
        <v>54</v>
      </c>
      <c r="C7" s="24"/>
      <c r="D7" s="25">
        <v>27</v>
      </c>
      <c r="E7" s="25"/>
      <c r="F7" s="26">
        <v>27</v>
      </c>
      <c r="G7" s="27"/>
      <c r="H7" s="28" t="s">
        <v>22</v>
      </c>
      <c r="I7" s="29"/>
      <c r="J7" s="24">
        <f t="shared" si="1"/>
        <v>105</v>
      </c>
      <c r="K7" s="24"/>
      <c r="L7" s="25">
        <v>49</v>
      </c>
      <c r="M7" s="25"/>
      <c r="N7" s="25">
        <v>56</v>
      </c>
      <c r="O7" s="30"/>
      <c r="P7" s="28" t="s">
        <v>23</v>
      </c>
      <c r="Q7" s="29"/>
      <c r="R7" s="24">
        <f t="shared" si="2"/>
        <v>113</v>
      </c>
      <c r="S7" s="24"/>
      <c r="T7" s="25">
        <v>46</v>
      </c>
      <c r="U7" s="25"/>
      <c r="V7" s="25">
        <v>67</v>
      </c>
      <c r="W7" s="30"/>
      <c r="X7" s="28" t="s">
        <v>24</v>
      </c>
      <c r="Y7" s="29"/>
      <c r="Z7" s="24">
        <f t="shared" si="3"/>
        <v>89</v>
      </c>
      <c r="AA7" s="24"/>
      <c r="AB7" s="25">
        <v>43</v>
      </c>
      <c r="AC7" s="25"/>
      <c r="AD7" s="25">
        <v>46</v>
      </c>
      <c r="AE7" s="30"/>
      <c r="AF7" s="28" t="s">
        <v>25</v>
      </c>
      <c r="AG7" s="29"/>
      <c r="AH7" s="24">
        <f t="shared" si="4"/>
        <v>61</v>
      </c>
      <c r="AI7" s="24"/>
      <c r="AJ7" s="25">
        <v>29</v>
      </c>
      <c r="AK7" s="25"/>
      <c r="AL7" s="25">
        <v>32</v>
      </c>
      <c r="AM7" s="31"/>
    </row>
    <row r="8" spans="1:39" s="13" customFormat="1" ht="18" customHeight="1">
      <c r="A8" s="23" t="s">
        <v>26</v>
      </c>
      <c r="B8" s="24">
        <f t="shared" si="0"/>
        <v>53</v>
      </c>
      <c r="C8" s="24"/>
      <c r="D8" s="25">
        <v>22</v>
      </c>
      <c r="E8" s="25"/>
      <c r="F8" s="26">
        <v>31</v>
      </c>
      <c r="G8" s="27"/>
      <c r="H8" s="28" t="s">
        <v>27</v>
      </c>
      <c r="I8" s="29"/>
      <c r="J8" s="24">
        <f t="shared" si="1"/>
        <v>94</v>
      </c>
      <c r="K8" s="24"/>
      <c r="L8" s="25">
        <v>43</v>
      </c>
      <c r="M8" s="25"/>
      <c r="N8" s="25">
        <v>51</v>
      </c>
      <c r="O8" s="30"/>
      <c r="P8" s="28" t="s">
        <v>28</v>
      </c>
      <c r="Q8" s="29"/>
      <c r="R8" s="24">
        <f t="shared" si="2"/>
        <v>119</v>
      </c>
      <c r="S8" s="24"/>
      <c r="T8" s="25">
        <v>65</v>
      </c>
      <c r="U8" s="25"/>
      <c r="V8" s="25">
        <v>54</v>
      </c>
      <c r="W8" s="30"/>
      <c r="X8" s="28" t="s">
        <v>29</v>
      </c>
      <c r="Y8" s="29"/>
      <c r="Z8" s="24">
        <f t="shared" si="3"/>
        <v>85</v>
      </c>
      <c r="AA8" s="24"/>
      <c r="AB8" s="25">
        <v>37</v>
      </c>
      <c r="AC8" s="25"/>
      <c r="AD8" s="25">
        <v>48</v>
      </c>
      <c r="AE8" s="30"/>
      <c r="AF8" s="28" t="s">
        <v>30</v>
      </c>
      <c r="AG8" s="29"/>
      <c r="AH8" s="24">
        <f t="shared" si="4"/>
        <v>77</v>
      </c>
      <c r="AI8" s="24"/>
      <c r="AJ8" s="25">
        <v>39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68</v>
      </c>
      <c r="C9" s="24"/>
      <c r="D9" s="25">
        <v>26</v>
      </c>
      <c r="E9" s="25"/>
      <c r="F9" s="26">
        <v>42</v>
      </c>
      <c r="G9" s="27"/>
      <c r="H9" s="28" t="s">
        <v>32</v>
      </c>
      <c r="I9" s="29"/>
      <c r="J9" s="24">
        <f t="shared" si="1"/>
        <v>82</v>
      </c>
      <c r="K9" s="24"/>
      <c r="L9" s="25">
        <v>44</v>
      </c>
      <c r="M9" s="25"/>
      <c r="N9" s="25">
        <v>38</v>
      </c>
      <c r="O9" s="30"/>
      <c r="P9" s="28" t="s">
        <v>33</v>
      </c>
      <c r="Q9" s="29"/>
      <c r="R9" s="24">
        <f t="shared" si="2"/>
        <v>137</v>
      </c>
      <c r="S9" s="24"/>
      <c r="T9" s="25">
        <v>61</v>
      </c>
      <c r="U9" s="25"/>
      <c r="V9" s="25">
        <v>76</v>
      </c>
      <c r="W9" s="30"/>
      <c r="X9" s="28" t="s">
        <v>34</v>
      </c>
      <c r="Y9" s="29"/>
      <c r="Z9" s="24">
        <f t="shared" si="3"/>
        <v>89</v>
      </c>
      <c r="AA9" s="24"/>
      <c r="AB9" s="25">
        <v>36</v>
      </c>
      <c r="AC9" s="25"/>
      <c r="AD9" s="25">
        <v>53</v>
      </c>
      <c r="AE9" s="30"/>
      <c r="AF9" s="28" t="s">
        <v>35</v>
      </c>
      <c r="AG9" s="29"/>
      <c r="AH9" s="24">
        <f t="shared" si="4"/>
        <v>49</v>
      </c>
      <c r="AI9" s="24"/>
      <c r="AJ9" s="25">
        <v>21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50</v>
      </c>
      <c r="C10" s="24"/>
      <c r="D10" s="25">
        <v>29</v>
      </c>
      <c r="E10" s="25"/>
      <c r="F10" s="26">
        <v>21</v>
      </c>
      <c r="G10" s="27"/>
      <c r="H10" s="28" t="s">
        <v>37</v>
      </c>
      <c r="I10" s="29"/>
      <c r="J10" s="24">
        <f t="shared" si="1"/>
        <v>81</v>
      </c>
      <c r="K10" s="24"/>
      <c r="L10" s="25">
        <v>47</v>
      </c>
      <c r="M10" s="25"/>
      <c r="N10" s="25">
        <v>34</v>
      </c>
      <c r="O10" s="30"/>
      <c r="P10" s="28" t="s">
        <v>38</v>
      </c>
      <c r="Q10" s="29"/>
      <c r="R10" s="24">
        <f t="shared" si="2"/>
        <v>129</v>
      </c>
      <c r="S10" s="24"/>
      <c r="T10" s="25">
        <v>67</v>
      </c>
      <c r="U10" s="25"/>
      <c r="V10" s="25">
        <v>62</v>
      </c>
      <c r="W10" s="30"/>
      <c r="X10" s="28" t="s">
        <v>39</v>
      </c>
      <c r="Y10" s="29"/>
      <c r="Z10" s="24">
        <f t="shared" si="3"/>
        <v>88</v>
      </c>
      <c r="AA10" s="24"/>
      <c r="AB10" s="25">
        <v>39</v>
      </c>
      <c r="AC10" s="25"/>
      <c r="AD10" s="25">
        <v>49</v>
      </c>
      <c r="AE10" s="30"/>
      <c r="AF10" s="28" t="s">
        <v>40</v>
      </c>
      <c r="AG10" s="29"/>
      <c r="AH10" s="24">
        <f t="shared" si="4"/>
        <v>45</v>
      </c>
      <c r="AI10" s="24"/>
      <c r="AJ10" s="25">
        <v>19</v>
      </c>
      <c r="AK10" s="25"/>
      <c r="AL10" s="25">
        <v>26</v>
      </c>
      <c r="AM10" s="31"/>
    </row>
    <row r="11" spans="1:39" s="13" customFormat="1" ht="18" customHeight="1">
      <c r="A11" s="23" t="s">
        <v>41</v>
      </c>
      <c r="B11" s="24">
        <f t="shared" si="0"/>
        <v>69</v>
      </c>
      <c r="C11" s="24"/>
      <c r="D11" s="25">
        <v>37</v>
      </c>
      <c r="E11" s="25"/>
      <c r="F11" s="26">
        <v>32</v>
      </c>
      <c r="G11" s="27"/>
      <c r="H11" s="28" t="s">
        <v>42</v>
      </c>
      <c r="I11" s="29"/>
      <c r="J11" s="24">
        <f t="shared" si="1"/>
        <v>87</v>
      </c>
      <c r="K11" s="24"/>
      <c r="L11" s="25">
        <v>46</v>
      </c>
      <c r="M11" s="25"/>
      <c r="N11" s="25">
        <v>41</v>
      </c>
      <c r="O11" s="30"/>
      <c r="P11" s="28" t="s">
        <v>43</v>
      </c>
      <c r="Q11" s="29"/>
      <c r="R11" s="24">
        <f t="shared" si="2"/>
        <v>146</v>
      </c>
      <c r="S11" s="24"/>
      <c r="T11" s="25">
        <v>70</v>
      </c>
      <c r="U11" s="25"/>
      <c r="V11" s="25">
        <v>76</v>
      </c>
      <c r="W11" s="30"/>
      <c r="X11" s="28" t="s">
        <v>44</v>
      </c>
      <c r="Y11" s="29"/>
      <c r="Z11" s="24">
        <f t="shared" si="3"/>
        <v>102</v>
      </c>
      <c r="AA11" s="24"/>
      <c r="AB11" s="25">
        <v>39</v>
      </c>
      <c r="AC11" s="25"/>
      <c r="AD11" s="25">
        <v>63</v>
      </c>
      <c r="AE11" s="30"/>
      <c r="AF11" s="28" t="s">
        <v>45</v>
      </c>
      <c r="AG11" s="29"/>
      <c r="AH11" s="24">
        <f t="shared" si="4"/>
        <v>38</v>
      </c>
      <c r="AI11" s="24"/>
      <c r="AJ11" s="25">
        <v>15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62</v>
      </c>
      <c r="C12" s="24"/>
      <c r="D12" s="25">
        <v>26</v>
      </c>
      <c r="E12" s="25"/>
      <c r="F12" s="26">
        <v>36</v>
      </c>
      <c r="G12" s="27"/>
      <c r="H12" s="28" t="s">
        <v>47</v>
      </c>
      <c r="I12" s="29"/>
      <c r="J12" s="24">
        <f t="shared" si="1"/>
        <v>68</v>
      </c>
      <c r="K12" s="24"/>
      <c r="L12" s="25">
        <v>35</v>
      </c>
      <c r="M12" s="25"/>
      <c r="N12" s="25">
        <v>33</v>
      </c>
      <c r="O12" s="30"/>
      <c r="P12" s="28" t="s">
        <v>48</v>
      </c>
      <c r="Q12" s="29"/>
      <c r="R12" s="24">
        <f t="shared" si="2"/>
        <v>153</v>
      </c>
      <c r="S12" s="24"/>
      <c r="T12" s="25">
        <v>74</v>
      </c>
      <c r="U12" s="25"/>
      <c r="V12" s="25">
        <v>79</v>
      </c>
      <c r="W12" s="30"/>
      <c r="X12" s="28" t="s">
        <v>49</v>
      </c>
      <c r="Y12" s="29"/>
      <c r="Z12" s="24">
        <f t="shared" si="3"/>
        <v>97</v>
      </c>
      <c r="AA12" s="24"/>
      <c r="AB12" s="25">
        <v>35</v>
      </c>
      <c r="AC12" s="25"/>
      <c r="AD12" s="25">
        <v>62</v>
      </c>
      <c r="AE12" s="30"/>
      <c r="AF12" s="28" t="s">
        <v>50</v>
      </c>
      <c r="AG12" s="29"/>
      <c r="AH12" s="24">
        <f t="shared" si="4"/>
        <v>42</v>
      </c>
      <c r="AI12" s="24"/>
      <c r="AJ12" s="25">
        <v>14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90</v>
      </c>
      <c r="C13" s="24"/>
      <c r="D13" s="25">
        <v>43</v>
      </c>
      <c r="E13" s="25"/>
      <c r="F13" s="26">
        <v>47</v>
      </c>
      <c r="G13" s="27"/>
      <c r="H13" s="28" t="s">
        <v>52</v>
      </c>
      <c r="I13" s="29"/>
      <c r="J13" s="24">
        <f t="shared" si="1"/>
        <v>74</v>
      </c>
      <c r="K13" s="24"/>
      <c r="L13" s="25">
        <v>34</v>
      </c>
      <c r="M13" s="25"/>
      <c r="N13" s="25">
        <v>40</v>
      </c>
      <c r="O13" s="30"/>
      <c r="P13" s="28" t="s">
        <v>53</v>
      </c>
      <c r="Q13" s="29"/>
      <c r="R13" s="24">
        <f t="shared" si="2"/>
        <v>142</v>
      </c>
      <c r="S13" s="24"/>
      <c r="T13" s="25">
        <v>70</v>
      </c>
      <c r="U13" s="25"/>
      <c r="V13" s="25">
        <v>72</v>
      </c>
      <c r="W13" s="30"/>
      <c r="X13" s="28" t="s">
        <v>54</v>
      </c>
      <c r="Y13" s="29"/>
      <c r="Z13" s="24">
        <f t="shared" si="3"/>
        <v>139</v>
      </c>
      <c r="AA13" s="24"/>
      <c r="AB13" s="25">
        <v>62</v>
      </c>
      <c r="AC13" s="25"/>
      <c r="AD13" s="25">
        <v>77</v>
      </c>
      <c r="AE13" s="30"/>
      <c r="AF13" s="28" t="s">
        <v>55</v>
      </c>
      <c r="AG13" s="29"/>
      <c r="AH13" s="24">
        <f t="shared" si="4"/>
        <v>30</v>
      </c>
      <c r="AI13" s="24"/>
      <c r="AJ13" s="25">
        <v>10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70</v>
      </c>
      <c r="C14" s="24"/>
      <c r="D14" s="25">
        <v>38</v>
      </c>
      <c r="E14" s="25"/>
      <c r="F14" s="26">
        <v>32</v>
      </c>
      <c r="G14" s="27"/>
      <c r="H14" s="28" t="s">
        <v>57</v>
      </c>
      <c r="I14" s="29"/>
      <c r="J14" s="24">
        <f t="shared" si="1"/>
        <v>83</v>
      </c>
      <c r="K14" s="24"/>
      <c r="L14" s="25">
        <v>44</v>
      </c>
      <c r="M14" s="25"/>
      <c r="N14" s="25">
        <v>39</v>
      </c>
      <c r="O14" s="30"/>
      <c r="P14" s="28" t="s">
        <v>58</v>
      </c>
      <c r="Q14" s="29"/>
      <c r="R14" s="24">
        <f t="shared" si="2"/>
        <v>141</v>
      </c>
      <c r="S14" s="24"/>
      <c r="T14" s="25">
        <v>58</v>
      </c>
      <c r="U14" s="25"/>
      <c r="V14" s="25">
        <v>83</v>
      </c>
      <c r="W14" s="30"/>
      <c r="X14" s="28" t="s">
        <v>59</v>
      </c>
      <c r="Y14" s="29"/>
      <c r="Z14" s="24">
        <f t="shared" si="3"/>
        <v>132</v>
      </c>
      <c r="AA14" s="24"/>
      <c r="AB14" s="25">
        <v>61</v>
      </c>
      <c r="AC14" s="25"/>
      <c r="AD14" s="25">
        <v>71</v>
      </c>
      <c r="AE14" s="30"/>
      <c r="AF14" s="28" t="s">
        <v>60</v>
      </c>
      <c r="AG14" s="29"/>
      <c r="AH14" s="24">
        <f t="shared" si="4"/>
        <v>24</v>
      </c>
      <c r="AI14" s="24"/>
      <c r="AJ14" s="25">
        <v>6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71</v>
      </c>
      <c r="C15" s="24"/>
      <c r="D15" s="25">
        <v>37</v>
      </c>
      <c r="E15" s="25"/>
      <c r="F15" s="26">
        <v>34</v>
      </c>
      <c r="G15" s="27"/>
      <c r="H15" s="28" t="s">
        <v>62</v>
      </c>
      <c r="I15" s="29"/>
      <c r="J15" s="24">
        <f t="shared" si="1"/>
        <v>72</v>
      </c>
      <c r="K15" s="24"/>
      <c r="L15" s="25">
        <v>35</v>
      </c>
      <c r="M15" s="25"/>
      <c r="N15" s="25">
        <v>37</v>
      </c>
      <c r="O15" s="30"/>
      <c r="P15" s="28" t="s">
        <v>63</v>
      </c>
      <c r="Q15" s="29"/>
      <c r="R15" s="24">
        <f t="shared" si="2"/>
        <v>131</v>
      </c>
      <c r="S15" s="24"/>
      <c r="T15" s="25">
        <v>53</v>
      </c>
      <c r="U15" s="25"/>
      <c r="V15" s="25">
        <v>78</v>
      </c>
      <c r="W15" s="30"/>
      <c r="X15" s="28" t="s">
        <v>64</v>
      </c>
      <c r="Y15" s="29"/>
      <c r="Z15" s="24">
        <f t="shared" si="3"/>
        <v>113</v>
      </c>
      <c r="AA15" s="24"/>
      <c r="AB15" s="25">
        <v>51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23</v>
      </c>
      <c r="AI15" s="24"/>
      <c r="AJ15" s="25">
        <v>9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85</v>
      </c>
      <c r="C16" s="24"/>
      <c r="D16" s="25">
        <v>43</v>
      </c>
      <c r="E16" s="25"/>
      <c r="F16" s="26">
        <v>42</v>
      </c>
      <c r="G16" s="27"/>
      <c r="H16" s="28" t="s">
        <v>67</v>
      </c>
      <c r="I16" s="29"/>
      <c r="J16" s="24">
        <f t="shared" si="1"/>
        <v>69</v>
      </c>
      <c r="K16" s="24"/>
      <c r="L16" s="25">
        <v>36</v>
      </c>
      <c r="M16" s="25"/>
      <c r="N16" s="25">
        <v>33</v>
      </c>
      <c r="O16" s="30"/>
      <c r="P16" s="28" t="s">
        <v>68</v>
      </c>
      <c r="Q16" s="29"/>
      <c r="R16" s="24">
        <f t="shared" si="2"/>
        <v>117</v>
      </c>
      <c r="S16" s="24"/>
      <c r="T16" s="25">
        <v>46</v>
      </c>
      <c r="U16" s="25"/>
      <c r="V16" s="25">
        <v>71</v>
      </c>
      <c r="W16" s="30"/>
      <c r="X16" s="28" t="s">
        <v>69</v>
      </c>
      <c r="Y16" s="29"/>
      <c r="Z16" s="24">
        <f t="shared" si="3"/>
        <v>165</v>
      </c>
      <c r="AA16" s="24"/>
      <c r="AB16" s="25">
        <v>63</v>
      </c>
      <c r="AC16" s="25"/>
      <c r="AD16" s="25">
        <v>102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6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68</v>
      </c>
      <c r="C17" s="24"/>
      <c r="D17" s="25">
        <v>31</v>
      </c>
      <c r="E17" s="25"/>
      <c r="F17" s="26">
        <v>37</v>
      </c>
      <c r="G17" s="27"/>
      <c r="H17" s="28" t="s">
        <v>72</v>
      </c>
      <c r="I17" s="29"/>
      <c r="J17" s="24">
        <f t="shared" si="1"/>
        <v>78</v>
      </c>
      <c r="K17" s="24"/>
      <c r="L17" s="25">
        <v>29</v>
      </c>
      <c r="M17" s="25"/>
      <c r="N17" s="25">
        <v>49</v>
      </c>
      <c r="O17" s="30"/>
      <c r="P17" s="28" t="s">
        <v>73</v>
      </c>
      <c r="Q17" s="29"/>
      <c r="R17" s="24">
        <f t="shared" si="2"/>
        <v>136</v>
      </c>
      <c r="S17" s="24"/>
      <c r="T17" s="25">
        <v>68</v>
      </c>
      <c r="U17" s="25"/>
      <c r="V17" s="25">
        <v>68</v>
      </c>
      <c r="W17" s="30"/>
      <c r="X17" s="28" t="s">
        <v>74</v>
      </c>
      <c r="Y17" s="29"/>
      <c r="Z17" s="24">
        <f t="shared" si="3"/>
        <v>174</v>
      </c>
      <c r="AA17" s="24"/>
      <c r="AB17" s="25">
        <v>92</v>
      </c>
      <c r="AC17" s="25"/>
      <c r="AD17" s="25">
        <v>82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3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81</v>
      </c>
      <c r="C18" s="24"/>
      <c r="D18" s="25">
        <v>43</v>
      </c>
      <c r="E18" s="25"/>
      <c r="F18" s="26">
        <v>38</v>
      </c>
      <c r="G18" s="27"/>
      <c r="H18" s="28" t="s">
        <v>77</v>
      </c>
      <c r="I18" s="29"/>
      <c r="J18" s="24">
        <f t="shared" si="1"/>
        <v>76</v>
      </c>
      <c r="K18" s="24"/>
      <c r="L18" s="25">
        <v>44</v>
      </c>
      <c r="M18" s="25"/>
      <c r="N18" s="25">
        <v>32</v>
      </c>
      <c r="O18" s="30"/>
      <c r="P18" s="28" t="s">
        <v>78</v>
      </c>
      <c r="Q18" s="29"/>
      <c r="R18" s="24">
        <f t="shared" si="2"/>
        <v>119</v>
      </c>
      <c r="S18" s="24"/>
      <c r="T18" s="25">
        <v>54</v>
      </c>
      <c r="U18" s="25"/>
      <c r="V18" s="25">
        <v>65</v>
      </c>
      <c r="W18" s="30"/>
      <c r="X18" s="28" t="s">
        <v>79</v>
      </c>
      <c r="Y18" s="29"/>
      <c r="Z18" s="24">
        <f t="shared" si="3"/>
        <v>178</v>
      </c>
      <c r="AA18" s="24"/>
      <c r="AB18" s="25">
        <v>69</v>
      </c>
      <c r="AC18" s="25"/>
      <c r="AD18" s="25">
        <v>109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5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76</v>
      </c>
      <c r="C19" s="24"/>
      <c r="D19" s="25">
        <v>34</v>
      </c>
      <c r="E19" s="25"/>
      <c r="F19" s="26">
        <v>42</v>
      </c>
      <c r="G19" s="27"/>
      <c r="H19" s="28" t="s">
        <v>82</v>
      </c>
      <c r="I19" s="29"/>
      <c r="J19" s="24">
        <f t="shared" si="1"/>
        <v>87</v>
      </c>
      <c r="K19" s="24"/>
      <c r="L19" s="25">
        <v>48</v>
      </c>
      <c r="M19" s="25"/>
      <c r="N19" s="25">
        <v>39</v>
      </c>
      <c r="O19" s="30"/>
      <c r="P19" s="28" t="s">
        <v>83</v>
      </c>
      <c r="Q19" s="29"/>
      <c r="R19" s="24">
        <f t="shared" si="2"/>
        <v>103</v>
      </c>
      <c r="S19" s="24"/>
      <c r="T19" s="25">
        <v>47</v>
      </c>
      <c r="U19" s="25"/>
      <c r="V19" s="25">
        <v>56</v>
      </c>
      <c r="W19" s="30"/>
      <c r="X19" s="28" t="s">
        <v>84</v>
      </c>
      <c r="Y19" s="29"/>
      <c r="Z19" s="24">
        <f t="shared" si="3"/>
        <v>143</v>
      </c>
      <c r="AA19" s="24"/>
      <c r="AB19" s="25">
        <v>70</v>
      </c>
      <c r="AC19" s="25"/>
      <c r="AD19" s="25">
        <v>73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1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73</v>
      </c>
      <c r="C20" s="24"/>
      <c r="D20" s="25">
        <v>37</v>
      </c>
      <c r="E20" s="25"/>
      <c r="F20" s="26">
        <v>36</v>
      </c>
      <c r="G20" s="27"/>
      <c r="H20" s="28" t="s">
        <v>87</v>
      </c>
      <c r="I20" s="29"/>
      <c r="J20" s="24">
        <f t="shared" si="1"/>
        <v>97</v>
      </c>
      <c r="K20" s="24"/>
      <c r="L20" s="25">
        <v>46</v>
      </c>
      <c r="M20" s="25"/>
      <c r="N20" s="25">
        <v>51</v>
      </c>
      <c r="O20" s="30"/>
      <c r="P20" s="28" t="s">
        <v>88</v>
      </c>
      <c r="Q20" s="29"/>
      <c r="R20" s="24">
        <f t="shared" si="2"/>
        <v>128</v>
      </c>
      <c r="S20" s="24"/>
      <c r="T20" s="25">
        <v>70</v>
      </c>
      <c r="U20" s="25"/>
      <c r="V20" s="25">
        <v>58</v>
      </c>
      <c r="W20" s="30"/>
      <c r="X20" s="28" t="s">
        <v>89</v>
      </c>
      <c r="Y20" s="29"/>
      <c r="Z20" s="24">
        <f t="shared" si="3"/>
        <v>103</v>
      </c>
      <c r="AA20" s="24"/>
      <c r="AB20" s="25">
        <v>53</v>
      </c>
      <c r="AC20" s="25"/>
      <c r="AD20" s="25">
        <v>50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2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85</v>
      </c>
      <c r="C21" s="24"/>
      <c r="D21" s="25">
        <v>47</v>
      </c>
      <c r="E21" s="25"/>
      <c r="F21" s="26">
        <v>38</v>
      </c>
      <c r="G21" s="27"/>
      <c r="H21" s="28" t="s">
        <v>92</v>
      </c>
      <c r="I21" s="29"/>
      <c r="J21" s="24">
        <f t="shared" si="1"/>
        <v>92</v>
      </c>
      <c r="K21" s="24"/>
      <c r="L21" s="25">
        <v>42</v>
      </c>
      <c r="M21" s="25"/>
      <c r="N21" s="25">
        <v>50</v>
      </c>
      <c r="O21" s="30"/>
      <c r="P21" s="28" t="s">
        <v>93</v>
      </c>
      <c r="Q21" s="29"/>
      <c r="R21" s="24">
        <f t="shared" si="2"/>
        <v>121</v>
      </c>
      <c r="S21" s="24"/>
      <c r="T21" s="25">
        <v>50</v>
      </c>
      <c r="U21" s="25"/>
      <c r="V21" s="25">
        <v>71</v>
      </c>
      <c r="W21" s="30"/>
      <c r="X21" s="28" t="s">
        <v>94</v>
      </c>
      <c r="Y21" s="29"/>
      <c r="Z21" s="24">
        <f t="shared" si="3"/>
        <v>114</v>
      </c>
      <c r="AA21" s="24"/>
      <c r="AB21" s="25">
        <v>46</v>
      </c>
      <c r="AC21" s="25"/>
      <c r="AD21" s="25">
        <v>68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2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70</v>
      </c>
      <c r="C22" s="24"/>
      <c r="D22" s="25">
        <v>30</v>
      </c>
      <c r="E22" s="25"/>
      <c r="F22" s="26">
        <v>40</v>
      </c>
      <c r="G22" s="27"/>
      <c r="H22" s="28" t="s">
        <v>97</v>
      </c>
      <c r="I22" s="29"/>
      <c r="J22" s="24">
        <f t="shared" si="1"/>
        <v>84</v>
      </c>
      <c r="K22" s="24"/>
      <c r="L22" s="25">
        <v>41</v>
      </c>
      <c r="M22" s="25"/>
      <c r="N22" s="25">
        <v>43</v>
      </c>
      <c r="O22" s="30"/>
      <c r="P22" s="28" t="s">
        <v>98</v>
      </c>
      <c r="Q22" s="29"/>
      <c r="R22" s="24">
        <f t="shared" si="2"/>
        <v>116</v>
      </c>
      <c r="S22" s="24"/>
      <c r="T22" s="25">
        <v>54</v>
      </c>
      <c r="U22" s="25"/>
      <c r="V22" s="25">
        <v>62</v>
      </c>
      <c r="W22" s="30"/>
      <c r="X22" s="28" t="s">
        <v>99</v>
      </c>
      <c r="Y22" s="29"/>
      <c r="Z22" s="24">
        <f t="shared" si="3"/>
        <v>103</v>
      </c>
      <c r="AA22" s="24"/>
      <c r="AB22" s="25">
        <v>47</v>
      </c>
      <c r="AC22" s="25"/>
      <c r="AD22" s="25">
        <v>56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89</v>
      </c>
      <c r="C23" s="33"/>
      <c r="D23" s="34">
        <v>49</v>
      </c>
      <c r="E23" s="34"/>
      <c r="F23" s="35">
        <v>40</v>
      </c>
      <c r="G23" s="36"/>
      <c r="H23" s="37" t="s">
        <v>102</v>
      </c>
      <c r="I23" s="38"/>
      <c r="J23" s="33">
        <f t="shared" si="1"/>
        <v>118</v>
      </c>
      <c r="K23" s="33"/>
      <c r="L23" s="34">
        <v>46</v>
      </c>
      <c r="M23" s="34"/>
      <c r="N23" s="34">
        <v>72</v>
      </c>
      <c r="O23" s="39"/>
      <c r="P23" s="37" t="s">
        <v>103</v>
      </c>
      <c r="Q23" s="38"/>
      <c r="R23" s="33">
        <f t="shared" si="2"/>
        <v>94</v>
      </c>
      <c r="S23" s="33"/>
      <c r="T23" s="34">
        <v>47</v>
      </c>
      <c r="U23" s="34"/>
      <c r="V23" s="34">
        <v>47</v>
      </c>
      <c r="W23" s="39"/>
      <c r="X23" s="37" t="s">
        <v>104</v>
      </c>
      <c r="Y23" s="38"/>
      <c r="Z23" s="33">
        <f t="shared" si="3"/>
        <v>82</v>
      </c>
      <c r="AA23" s="33"/>
      <c r="AB23" s="34">
        <v>35</v>
      </c>
      <c r="AC23" s="34"/>
      <c r="AD23" s="34">
        <v>47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325</v>
      </c>
      <c r="D27" s="62"/>
      <c r="E27" s="63">
        <f>SUM(E28:F29)</f>
        <v>412</v>
      </c>
      <c r="F27" s="62"/>
      <c r="G27" s="63">
        <f>SUM(G28:H29)</f>
        <v>234</v>
      </c>
      <c r="H27" s="62"/>
      <c r="I27" s="63">
        <f>SUM(I28:J29)</f>
        <v>234</v>
      </c>
      <c r="J27" s="62"/>
      <c r="K27" s="63">
        <f>SUM(K28:L29)</f>
        <v>159</v>
      </c>
      <c r="L27" s="62"/>
      <c r="M27" s="63">
        <f>SUM(M28:N29)</f>
        <v>855</v>
      </c>
      <c r="N27" s="62"/>
      <c r="O27" s="63">
        <f>SUM(O28:P29)</f>
        <v>856</v>
      </c>
      <c r="P27" s="62"/>
      <c r="Q27" s="63">
        <f>SUM(Q28:R29)</f>
        <v>1294</v>
      </c>
      <c r="R27" s="62"/>
      <c r="S27" s="63">
        <f>SUM(S28:T29)</f>
        <v>1206</v>
      </c>
      <c r="T27" s="62"/>
      <c r="U27" s="63">
        <f>SUM(U28:V29)</f>
        <v>463</v>
      </c>
      <c r="V27" s="62"/>
      <c r="W27" s="63">
        <f>SUM(W28:X29)</f>
        <v>515</v>
      </c>
      <c r="X27" s="62"/>
      <c r="Y27" s="63">
        <f>SUM(Y28:Z29)</f>
        <v>762</v>
      </c>
      <c r="Z27" s="62"/>
      <c r="AA27" s="63">
        <f>SUM(AA28:AB29)</f>
        <v>545</v>
      </c>
      <c r="AB27" s="62"/>
      <c r="AC27" s="63">
        <f>SUM(AC28:AD29)</f>
        <v>618</v>
      </c>
      <c r="AD27" s="62"/>
      <c r="AE27" s="63">
        <f>SUM(AE28:AF29)</f>
        <v>109</v>
      </c>
      <c r="AF27" s="62"/>
      <c r="AG27" s="63">
        <f>SUM(AG28:AH29)</f>
        <v>4</v>
      </c>
      <c r="AH27" s="62"/>
      <c r="AI27" s="64">
        <f>SUM(C27:AH27)</f>
        <v>8591</v>
      </c>
      <c r="AJ27" s="65"/>
      <c r="AK27" s="66">
        <v>4086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153</v>
      </c>
      <c r="D28" s="71"/>
      <c r="E28" s="72">
        <f>SUM(D10:E15)</f>
        <v>210</v>
      </c>
      <c r="F28" s="71"/>
      <c r="G28" s="72">
        <f>SUM(D16:E18)</f>
        <v>117</v>
      </c>
      <c r="H28" s="71"/>
      <c r="I28" s="72">
        <f>SUM(D19:E21)</f>
        <v>118</v>
      </c>
      <c r="J28" s="71"/>
      <c r="K28" s="72">
        <f>SUM(D22:E23)</f>
        <v>79</v>
      </c>
      <c r="L28" s="71"/>
      <c r="M28" s="72">
        <f>SUM(L4:M13)</f>
        <v>428</v>
      </c>
      <c r="N28" s="71"/>
      <c r="O28" s="72">
        <f>SUM(L14:M23)</f>
        <v>411</v>
      </c>
      <c r="P28" s="71"/>
      <c r="Q28" s="72">
        <f>SUM(T4:U13)</f>
        <v>615</v>
      </c>
      <c r="R28" s="71"/>
      <c r="S28" s="72">
        <f>SUM(T14:U23)</f>
        <v>547</v>
      </c>
      <c r="T28" s="71"/>
      <c r="U28" s="72">
        <f>SUM(AB4:AC8)</f>
        <v>220</v>
      </c>
      <c r="V28" s="71"/>
      <c r="W28" s="72">
        <f>SUM(AB9:AC13)</f>
        <v>211</v>
      </c>
      <c r="X28" s="71"/>
      <c r="Y28" s="72">
        <f>SUM(AB14:AC18)</f>
        <v>336</v>
      </c>
      <c r="Z28" s="71"/>
      <c r="AA28" s="72">
        <f>SUM(AB19:AC23)</f>
        <v>251</v>
      </c>
      <c r="AB28" s="71"/>
      <c r="AC28" s="72">
        <f>SUM(AJ4:AK13)</f>
        <v>263</v>
      </c>
      <c r="AD28" s="71"/>
      <c r="AE28" s="72">
        <f>SUM(AJ14:AK23)</f>
        <v>34</v>
      </c>
      <c r="AF28" s="71"/>
      <c r="AG28" s="72">
        <f>AJ24</f>
        <v>1</v>
      </c>
      <c r="AH28" s="71"/>
      <c r="AI28" s="73">
        <f>SUM(C28:AH28)</f>
        <v>3994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172</v>
      </c>
      <c r="D29" s="78"/>
      <c r="E29" s="79">
        <f>SUM(F10:G15)</f>
        <v>202</v>
      </c>
      <c r="F29" s="78"/>
      <c r="G29" s="79">
        <f>SUM(F16:G18)</f>
        <v>117</v>
      </c>
      <c r="H29" s="78"/>
      <c r="I29" s="79">
        <f>SUM(F19:G21)</f>
        <v>116</v>
      </c>
      <c r="J29" s="78"/>
      <c r="K29" s="79">
        <f>SUM(F22:G23)</f>
        <v>80</v>
      </c>
      <c r="L29" s="78"/>
      <c r="M29" s="79">
        <f>SUM(N4:O13)</f>
        <v>427</v>
      </c>
      <c r="N29" s="78"/>
      <c r="O29" s="79">
        <f>SUM(N14:O23)</f>
        <v>445</v>
      </c>
      <c r="P29" s="78"/>
      <c r="Q29" s="79">
        <f>SUM(V4:W13)</f>
        <v>679</v>
      </c>
      <c r="R29" s="78"/>
      <c r="S29" s="79">
        <f>SUM(V14:W23)</f>
        <v>659</v>
      </c>
      <c r="T29" s="78"/>
      <c r="U29" s="79">
        <f>SUM(AD4:AE8)</f>
        <v>243</v>
      </c>
      <c r="V29" s="78"/>
      <c r="W29" s="79">
        <f>SUM(AD9:AE13)</f>
        <v>304</v>
      </c>
      <c r="X29" s="78"/>
      <c r="Y29" s="79">
        <f>SUM(AD14:AE18)</f>
        <v>426</v>
      </c>
      <c r="Z29" s="78"/>
      <c r="AA29" s="79">
        <f>SUM(AD19:AE23)</f>
        <v>294</v>
      </c>
      <c r="AB29" s="78"/>
      <c r="AC29" s="79">
        <f>SUM(AL4:AM13)</f>
        <v>355</v>
      </c>
      <c r="AD29" s="78"/>
      <c r="AE29" s="79">
        <f>SUM(AL14:AM23)</f>
        <v>75</v>
      </c>
      <c r="AF29" s="78"/>
      <c r="AG29" s="79">
        <f>AL24</f>
        <v>3</v>
      </c>
      <c r="AH29" s="78"/>
      <c r="AI29" s="80">
        <f>SUM(C29:AH29)</f>
        <v>4597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971</v>
      </c>
      <c r="D31" s="92"/>
      <c r="E31" s="92"/>
      <c r="F31" s="93">
        <f>C31/AI27</f>
        <v>0.11302525899196834</v>
      </c>
      <c r="G31" s="93"/>
      <c r="H31" s="94"/>
      <c r="I31" s="95">
        <f>SUM(I27:V27)</f>
        <v>5067</v>
      </c>
      <c r="J31" s="96"/>
      <c r="K31" s="96"/>
      <c r="L31" s="96"/>
      <c r="M31" s="96"/>
      <c r="N31" s="96"/>
      <c r="O31" s="96"/>
      <c r="P31" s="97">
        <f>I31/AI27</f>
        <v>0.5898032825049471</v>
      </c>
      <c r="Q31" s="97"/>
      <c r="R31" s="97"/>
      <c r="S31" s="97"/>
      <c r="T31" s="97"/>
      <c r="U31" s="97"/>
      <c r="V31" s="98"/>
      <c r="W31" s="95">
        <f>SUM(W27:AH27)</f>
        <v>2553</v>
      </c>
      <c r="X31" s="99"/>
      <c r="Y31" s="99"/>
      <c r="Z31" s="99"/>
      <c r="AA31" s="99"/>
      <c r="AB31" s="99"/>
      <c r="AC31" s="97">
        <f>W31/AI27</f>
        <v>0.29717145850308463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41</v>
      </c>
      <c r="C4" s="15"/>
      <c r="D4" s="16">
        <v>13</v>
      </c>
      <c r="E4" s="16"/>
      <c r="F4" s="17">
        <v>28</v>
      </c>
      <c r="G4" s="18"/>
      <c r="H4" s="19" t="s">
        <v>7</v>
      </c>
      <c r="I4" s="20"/>
      <c r="J4" s="15">
        <f aca="true" t="shared" si="1" ref="J4:J23">SUM(L4:N4)</f>
        <v>118</v>
      </c>
      <c r="K4" s="15"/>
      <c r="L4" s="16">
        <v>63</v>
      </c>
      <c r="M4" s="16"/>
      <c r="N4" s="16">
        <v>55</v>
      </c>
      <c r="O4" s="21"/>
      <c r="P4" s="19" t="s">
        <v>8</v>
      </c>
      <c r="Q4" s="20"/>
      <c r="R4" s="15">
        <f aca="true" t="shared" si="2" ref="R4:R23">SUM(T4:V4)</f>
        <v>118</v>
      </c>
      <c r="S4" s="15"/>
      <c r="T4" s="16">
        <v>58</v>
      </c>
      <c r="U4" s="16"/>
      <c r="V4" s="16">
        <v>60</v>
      </c>
      <c r="W4" s="21"/>
      <c r="X4" s="19" t="s">
        <v>9</v>
      </c>
      <c r="Y4" s="20"/>
      <c r="Z4" s="15">
        <f aca="true" t="shared" si="3" ref="Z4:Z23">SUM(AB4:AD4)</f>
        <v>102</v>
      </c>
      <c r="AA4" s="15"/>
      <c r="AB4" s="16">
        <v>48</v>
      </c>
      <c r="AC4" s="16"/>
      <c r="AD4" s="16">
        <v>54</v>
      </c>
      <c r="AE4" s="21"/>
      <c r="AF4" s="19" t="s">
        <v>10</v>
      </c>
      <c r="AG4" s="20"/>
      <c r="AH4" s="15">
        <f aca="true" t="shared" si="4" ref="AH4:AH24">SUM(AJ4:AL4)</f>
        <v>114</v>
      </c>
      <c r="AI4" s="15"/>
      <c r="AJ4" s="16">
        <v>58</v>
      </c>
      <c r="AK4" s="16"/>
      <c r="AL4" s="16">
        <v>56</v>
      </c>
      <c r="AM4" s="22"/>
    </row>
    <row r="5" spans="1:39" s="13" customFormat="1" ht="18" customHeight="1">
      <c r="A5" s="23" t="s">
        <v>11</v>
      </c>
      <c r="B5" s="24">
        <f t="shared" si="0"/>
        <v>47</v>
      </c>
      <c r="C5" s="24"/>
      <c r="D5" s="25">
        <v>26</v>
      </c>
      <c r="E5" s="25"/>
      <c r="F5" s="26">
        <v>21</v>
      </c>
      <c r="G5" s="27"/>
      <c r="H5" s="28" t="s">
        <v>12</v>
      </c>
      <c r="I5" s="29"/>
      <c r="J5" s="24">
        <f t="shared" si="1"/>
        <v>94</v>
      </c>
      <c r="K5" s="24"/>
      <c r="L5" s="25">
        <v>47</v>
      </c>
      <c r="M5" s="25"/>
      <c r="N5" s="25">
        <v>47</v>
      </c>
      <c r="O5" s="30"/>
      <c r="P5" s="28" t="s">
        <v>13</v>
      </c>
      <c r="Q5" s="29"/>
      <c r="R5" s="24">
        <f t="shared" si="2"/>
        <v>108</v>
      </c>
      <c r="S5" s="24"/>
      <c r="T5" s="25">
        <v>50</v>
      </c>
      <c r="U5" s="25"/>
      <c r="V5" s="25">
        <v>58</v>
      </c>
      <c r="W5" s="30"/>
      <c r="X5" s="28" t="s">
        <v>14</v>
      </c>
      <c r="Y5" s="29"/>
      <c r="Z5" s="24">
        <f t="shared" si="3"/>
        <v>92</v>
      </c>
      <c r="AA5" s="24"/>
      <c r="AB5" s="25">
        <v>40</v>
      </c>
      <c r="AC5" s="25"/>
      <c r="AD5" s="25">
        <v>52</v>
      </c>
      <c r="AE5" s="30"/>
      <c r="AF5" s="28" t="s">
        <v>15</v>
      </c>
      <c r="AG5" s="29"/>
      <c r="AH5" s="24">
        <f t="shared" si="4"/>
        <v>106</v>
      </c>
      <c r="AI5" s="24"/>
      <c r="AJ5" s="25">
        <v>58</v>
      </c>
      <c r="AK5" s="25"/>
      <c r="AL5" s="25">
        <v>48</v>
      </c>
      <c r="AM5" s="31"/>
    </row>
    <row r="6" spans="1:39" s="13" customFormat="1" ht="18" customHeight="1">
      <c r="A6" s="23" t="s">
        <v>16</v>
      </c>
      <c r="B6" s="24">
        <f t="shared" si="0"/>
        <v>70</v>
      </c>
      <c r="C6" s="24"/>
      <c r="D6" s="25">
        <v>31</v>
      </c>
      <c r="E6" s="25"/>
      <c r="F6" s="26">
        <v>39</v>
      </c>
      <c r="G6" s="27"/>
      <c r="H6" s="28" t="s">
        <v>17</v>
      </c>
      <c r="I6" s="29"/>
      <c r="J6" s="24">
        <f t="shared" si="1"/>
        <v>88</v>
      </c>
      <c r="K6" s="24"/>
      <c r="L6" s="25">
        <v>44</v>
      </c>
      <c r="M6" s="25"/>
      <c r="N6" s="25">
        <v>44</v>
      </c>
      <c r="O6" s="30"/>
      <c r="P6" s="28" t="s">
        <v>18</v>
      </c>
      <c r="Q6" s="29"/>
      <c r="R6" s="24">
        <f t="shared" si="2"/>
        <v>95</v>
      </c>
      <c r="S6" s="24"/>
      <c r="T6" s="25">
        <v>46</v>
      </c>
      <c r="U6" s="25"/>
      <c r="V6" s="25">
        <v>49</v>
      </c>
      <c r="W6" s="30"/>
      <c r="X6" s="28" t="s">
        <v>19</v>
      </c>
      <c r="Y6" s="29"/>
      <c r="Z6" s="24">
        <f t="shared" si="3"/>
        <v>107</v>
      </c>
      <c r="AA6" s="24"/>
      <c r="AB6" s="25">
        <v>48</v>
      </c>
      <c r="AC6" s="25"/>
      <c r="AD6" s="25">
        <v>59</v>
      </c>
      <c r="AE6" s="30"/>
      <c r="AF6" s="28" t="s">
        <v>20</v>
      </c>
      <c r="AG6" s="29"/>
      <c r="AH6" s="24">
        <f t="shared" si="4"/>
        <v>75</v>
      </c>
      <c r="AI6" s="24"/>
      <c r="AJ6" s="25">
        <v>36</v>
      </c>
      <c r="AK6" s="25"/>
      <c r="AL6" s="25">
        <v>39</v>
      </c>
      <c r="AM6" s="31"/>
    </row>
    <row r="7" spans="1:39" s="13" customFormat="1" ht="18" customHeight="1">
      <c r="A7" s="23" t="s">
        <v>21</v>
      </c>
      <c r="B7" s="24">
        <f t="shared" si="0"/>
        <v>63</v>
      </c>
      <c r="C7" s="24"/>
      <c r="D7" s="25">
        <v>34</v>
      </c>
      <c r="E7" s="25"/>
      <c r="F7" s="26">
        <v>29</v>
      </c>
      <c r="G7" s="27"/>
      <c r="H7" s="28" t="s">
        <v>22</v>
      </c>
      <c r="I7" s="29"/>
      <c r="J7" s="24">
        <f t="shared" si="1"/>
        <v>76</v>
      </c>
      <c r="K7" s="24"/>
      <c r="L7" s="25">
        <v>44</v>
      </c>
      <c r="M7" s="25"/>
      <c r="N7" s="25">
        <v>32</v>
      </c>
      <c r="O7" s="30"/>
      <c r="P7" s="28" t="s">
        <v>23</v>
      </c>
      <c r="Q7" s="29"/>
      <c r="R7" s="24">
        <f t="shared" si="2"/>
        <v>112</v>
      </c>
      <c r="S7" s="24"/>
      <c r="T7" s="25">
        <v>50</v>
      </c>
      <c r="U7" s="25"/>
      <c r="V7" s="25">
        <v>62</v>
      </c>
      <c r="W7" s="30"/>
      <c r="X7" s="28" t="s">
        <v>24</v>
      </c>
      <c r="Y7" s="29"/>
      <c r="Z7" s="24">
        <f t="shared" si="3"/>
        <v>115</v>
      </c>
      <c r="AA7" s="24"/>
      <c r="AB7" s="25">
        <v>53</v>
      </c>
      <c r="AC7" s="25"/>
      <c r="AD7" s="25">
        <v>62</v>
      </c>
      <c r="AE7" s="30"/>
      <c r="AF7" s="28" t="s">
        <v>25</v>
      </c>
      <c r="AG7" s="29"/>
      <c r="AH7" s="24">
        <f t="shared" si="4"/>
        <v>88</v>
      </c>
      <c r="AI7" s="24"/>
      <c r="AJ7" s="25">
        <v>40</v>
      </c>
      <c r="AK7" s="25"/>
      <c r="AL7" s="25">
        <v>48</v>
      </c>
      <c r="AM7" s="31"/>
    </row>
    <row r="8" spans="1:39" s="13" customFormat="1" ht="18" customHeight="1">
      <c r="A8" s="23" t="s">
        <v>26</v>
      </c>
      <c r="B8" s="24">
        <f t="shared" si="0"/>
        <v>73</v>
      </c>
      <c r="C8" s="24"/>
      <c r="D8" s="25">
        <v>38</v>
      </c>
      <c r="E8" s="25"/>
      <c r="F8" s="26">
        <v>35</v>
      </c>
      <c r="G8" s="27"/>
      <c r="H8" s="28" t="s">
        <v>27</v>
      </c>
      <c r="I8" s="29"/>
      <c r="J8" s="24">
        <f t="shared" si="1"/>
        <v>70</v>
      </c>
      <c r="K8" s="24"/>
      <c r="L8" s="25">
        <v>37</v>
      </c>
      <c r="M8" s="25"/>
      <c r="N8" s="25">
        <v>33</v>
      </c>
      <c r="O8" s="30"/>
      <c r="P8" s="28" t="s">
        <v>28</v>
      </c>
      <c r="Q8" s="29"/>
      <c r="R8" s="24">
        <f t="shared" si="2"/>
        <v>119</v>
      </c>
      <c r="S8" s="24"/>
      <c r="T8" s="25">
        <v>65</v>
      </c>
      <c r="U8" s="25"/>
      <c r="V8" s="25">
        <v>54</v>
      </c>
      <c r="W8" s="30"/>
      <c r="X8" s="28" t="s">
        <v>29</v>
      </c>
      <c r="Y8" s="29"/>
      <c r="Z8" s="24">
        <f t="shared" si="3"/>
        <v>121</v>
      </c>
      <c r="AA8" s="24"/>
      <c r="AB8" s="25">
        <v>55</v>
      </c>
      <c r="AC8" s="25"/>
      <c r="AD8" s="25">
        <v>66</v>
      </c>
      <c r="AE8" s="30"/>
      <c r="AF8" s="28" t="s">
        <v>30</v>
      </c>
      <c r="AG8" s="29"/>
      <c r="AH8" s="24">
        <f t="shared" si="4"/>
        <v>71</v>
      </c>
      <c r="AI8" s="24"/>
      <c r="AJ8" s="25">
        <v>29</v>
      </c>
      <c r="AK8" s="25"/>
      <c r="AL8" s="25">
        <v>42</v>
      </c>
      <c r="AM8" s="31"/>
    </row>
    <row r="9" spans="1:39" s="13" customFormat="1" ht="18" customHeight="1">
      <c r="A9" s="23" t="s">
        <v>31</v>
      </c>
      <c r="B9" s="24">
        <f t="shared" si="0"/>
        <v>80</v>
      </c>
      <c r="C9" s="24"/>
      <c r="D9" s="25">
        <v>41</v>
      </c>
      <c r="E9" s="25"/>
      <c r="F9" s="26">
        <v>39</v>
      </c>
      <c r="G9" s="27"/>
      <c r="H9" s="28" t="s">
        <v>32</v>
      </c>
      <c r="I9" s="29"/>
      <c r="J9" s="24">
        <f t="shared" si="1"/>
        <v>60</v>
      </c>
      <c r="K9" s="24"/>
      <c r="L9" s="25">
        <v>36</v>
      </c>
      <c r="M9" s="25"/>
      <c r="N9" s="25">
        <v>24</v>
      </c>
      <c r="O9" s="30"/>
      <c r="P9" s="28" t="s">
        <v>33</v>
      </c>
      <c r="Q9" s="29"/>
      <c r="R9" s="24">
        <f t="shared" si="2"/>
        <v>124</v>
      </c>
      <c r="S9" s="24"/>
      <c r="T9" s="25">
        <v>54</v>
      </c>
      <c r="U9" s="25"/>
      <c r="V9" s="25">
        <v>70</v>
      </c>
      <c r="W9" s="30"/>
      <c r="X9" s="28" t="s">
        <v>34</v>
      </c>
      <c r="Y9" s="29"/>
      <c r="Z9" s="24">
        <f t="shared" si="3"/>
        <v>107</v>
      </c>
      <c r="AA9" s="24"/>
      <c r="AB9" s="25">
        <v>55</v>
      </c>
      <c r="AC9" s="25"/>
      <c r="AD9" s="25">
        <v>52</v>
      </c>
      <c r="AE9" s="30"/>
      <c r="AF9" s="28" t="s">
        <v>35</v>
      </c>
      <c r="AG9" s="29"/>
      <c r="AH9" s="24">
        <f t="shared" si="4"/>
        <v>51</v>
      </c>
      <c r="AI9" s="24"/>
      <c r="AJ9" s="25">
        <v>24</v>
      </c>
      <c r="AK9" s="25"/>
      <c r="AL9" s="25">
        <v>27</v>
      </c>
      <c r="AM9" s="31"/>
    </row>
    <row r="10" spans="1:39" s="13" customFormat="1" ht="18" customHeight="1">
      <c r="A10" s="23" t="s">
        <v>36</v>
      </c>
      <c r="B10" s="24">
        <f t="shared" si="0"/>
        <v>66</v>
      </c>
      <c r="C10" s="24"/>
      <c r="D10" s="25">
        <v>35</v>
      </c>
      <c r="E10" s="25"/>
      <c r="F10" s="26">
        <v>31</v>
      </c>
      <c r="G10" s="27"/>
      <c r="H10" s="28" t="s">
        <v>37</v>
      </c>
      <c r="I10" s="29"/>
      <c r="J10" s="24">
        <f t="shared" si="1"/>
        <v>79</v>
      </c>
      <c r="K10" s="24"/>
      <c r="L10" s="25">
        <v>43</v>
      </c>
      <c r="M10" s="25"/>
      <c r="N10" s="25">
        <v>36</v>
      </c>
      <c r="O10" s="30"/>
      <c r="P10" s="28" t="s">
        <v>38</v>
      </c>
      <c r="Q10" s="29"/>
      <c r="R10" s="24">
        <f t="shared" si="2"/>
        <v>120</v>
      </c>
      <c r="S10" s="24"/>
      <c r="T10" s="25">
        <v>53</v>
      </c>
      <c r="U10" s="25"/>
      <c r="V10" s="25">
        <v>67</v>
      </c>
      <c r="W10" s="30"/>
      <c r="X10" s="28" t="s">
        <v>39</v>
      </c>
      <c r="Y10" s="29"/>
      <c r="Z10" s="24">
        <f t="shared" si="3"/>
        <v>103</v>
      </c>
      <c r="AA10" s="24"/>
      <c r="AB10" s="25">
        <v>50</v>
      </c>
      <c r="AC10" s="25"/>
      <c r="AD10" s="25">
        <v>53</v>
      </c>
      <c r="AE10" s="30"/>
      <c r="AF10" s="28" t="s">
        <v>40</v>
      </c>
      <c r="AG10" s="29"/>
      <c r="AH10" s="24">
        <f t="shared" si="4"/>
        <v>69</v>
      </c>
      <c r="AI10" s="24"/>
      <c r="AJ10" s="25">
        <v>26</v>
      </c>
      <c r="AK10" s="25"/>
      <c r="AL10" s="25">
        <v>43</v>
      </c>
      <c r="AM10" s="31"/>
    </row>
    <row r="11" spans="1:39" s="13" customFormat="1" ht="18" customHeight="1">
      <c r="A11" s="23" t="s">
        <v>41</v>
      </c>
      <c r="B11" s="24">
        <f t="shared" si="0"/>
        <v>83</v>
      </c>
      <c r="C11" s="24"/>
      <c r="D11" s="25">
        <v>43</v>
      </c>
      <c r="E11" s="25"/>
      <c r="F11" s="26">
        <v>40</v>
      </c>
      <c r="G11" s="27"/>
      <c r="H11" s="28" t="s">
        <v>42</v>
      </c>
      <c r="I11" s="29"/>
      <c r="J11" s="24">
        <f t="shared" si="1"/>
        <v>63</v>
      </c>
      <c r="K11" s="24"/>
      <c r="L11" s="25">
        <v>29</v>
      </c>
      <c r="M11" s="25"/>
      <c r="N11" s="25">
        <v>34</v>
      </c>
      <c r="O11" s="30"/>
      <c r="P11" s="28" t="s">
        <v>43</v>
      </c>
      <c r="Q11" s="29"/>
      <c r="R11" s="24">
        <f t="shared" si="2"/>
        <v>138</v>
      </c>
      <c r="S11" s="24"/>
      <c r="T11" s="25">
        <v>65</v>
      </c>
      <c r="U11" s="25"/>
      <c r="V11" s="25">
        <v>73</v>
      </c>
      <c r="W11" s="30"/>
      <c r="X11" s="28" t="s">
        <v>44</v>
      </c>
      <c r="Y11" s="29"/>
      <c r="Z11" s="24">
        <f t="shared" si="3"/>
        <v>121</v>
      </c>
      <c r="AA11" s="24"/>
      <c r="AB11" s="25">
        <v>55</v>
      </c>
      <c r="AC11" s="25"/>
      <c r="AD11" s="25">
        <v>66</v>
      </c>
      <c r="AE11" s="30"/>
      <c r="AF11" s="28" t="s">
        <v>45</v>
      </c>
      <c r="AG11" s="29"/>
      <c r="AH11" s="24">
        <f t="shared" si="4"/>
        <v>55</v>
      </c>
      <c r="AI11" s="24"/>
      <c r="AJ11" s="25">
        <v>19</v>
      </c>
      <c r="AK11" s="25"/>
      <c r="AL11" s="25">
        <v>36</v>
      </c>
      <c r="AM11" s="31"/>
    </row>
    <row r="12" spans="1:39" s="13" customFormat="1" ht="18" customHeight="1">
      <c r="A12" s="23" t="s">
        <v>46</v>
      </c>
      <c r="B12" s="24">
        <f t="shared" si="0"/>
        <v>78</v>
      </c>
      <c r="C12" s="24"/>
      <c r="D12" s="25">
        <v>34</v>
      </c>
      <c r="E12" s="25"/>
      <c r="F12" s="26">
        <v>44</v>
      </c>
      <c r="G12" s="27"/>
      <c r="H12" s="28" t="s">
        <v>47</v>
      </c>
      <c r="I12" s="29"/>
      <c r="J12" s="24">
        <f t="shared" si="1"/>
        <v>53</v>
      </c>
      <c r="K12" s="24"/>
      <c r="L12" s="25">
        <v>32</v>
      </c>
      <c r="M12" s="25"/>
      <c r="N12" s="25">
        <v>21</v>
      </c>
      <c r="O12" s="30"/>
      <c r="P12" s="28" t="s">
        <v>48</v>
      </c>
      <c r="Q12" s="29"/>
      <c r="R12" s="24">
        <f t="shared" si="2"/>
        <v>143</v>
      </c>
      <c r="S12" s="24"/>
      <c r="T12" s="25">
        <v>71</v>
      </c>
      <c r="U12" s="25"/>
      <c r="V12" s="25">
        <v>72</v>
      </c>
      <c r="W12" s="30"/>
      <c r="X12" s="28" t="s">
        <v>49</v>
      </c>
      <c r="Y12" s="29"/>
      <c r="Z12" s="24">
        <f t="shared" si="3"/>
        <v>110</v>
      </c>
      <c r="AA12" s="24"/>
      <c r="AB12" s="25">
        <v>47</v>
      </c>
      <c r="AC12" s="25"/>
      <c r="AD12" s="25">
        <v>63</v>
      </c>
      <c r="AE12" s="30"/>
      <c r="AF12" s="28" t="s">
        <v>50</v>
      </c>
      <c r="AG12" s="29"/>
      <c r="AH12" s="24">
        <f t="shared" si="4"/>
        <v>42</v>
      </c>
      <c r="AI12" s="24"/>
      <c r="AJ12" s="25">
        <v>15</v>
      </c>
      <c r="AK12" s="25"/>
      <c r="AL12" s="25">
        <v>27</v>
      </c>
      <c r="AM12" s="31"/>
    </row>
    <row r="13" spans="1:39" s="13" customFormat="1" ht="18" customHeight="1">
      <c r="A13" s="23" t="s">
        <v>51</v>
      </c>
      <c r="B13" s="24">
        <f t="shared" si="0"/>
        <v>72</v>
      </c>
      <c r="C13" s="24"/>
      <c r="D13" s="25">
        <v>34</v>
      </c>
      <c r="E13" s="25"/>
      <c r="F13" s="26">
        <v>38</v>
      </c>
      <c r="G13" s="27"/>
      <c r="H13" s="28" t="s">
        <v>52</v>
      </c>
      <c r="I13" s="29"/>
      <c r="J13" s="24">
        <f t="shared" si="1"/>
        <v>83</v>
      </c>
      <c r="K13" s="24"/>
      <c r="L13" s="25">
        <v>39</v>
      </c>
      <c r="M13" s="25"/>
      <c r="N13" s="25">
        <v>44</v>
      </c>
      <c r="O13" s="30"/>
      <c r="P13" s="28" t="s">
        <v>53</v>
      </c>
      <c r="Q13" s="29"/>
      <c r="R13" s="24">
        <f t="shared" si="2"/>
        <v>127</v>
      </c>
      <c r="S13" s="24"/>
      <c r="T13" s="25">
        <v>65</v>
      </c>
      <c r="U13" s="25"/>
      <c r="V13" s="25">
        <v>62</v>
      </c>
      <c r="W13" s="30"/>
      <c r="X13" s="28" t="s">
        <v>54</v>
      </c>
      <c r="Y13" s="29"/>
      <c r="Z13" s="24">
        <f t="shared" si="3"/>
        <v>114</v>
      </c>
      <c r="AA13" s="24"/>
      <c r="AB13" s="25">
        <v>50</v>
      </c>
      <c r="AC13" s="25"/>
      <c r="AD13" s="25">
        <v>64</v>
      </c>
      <c r="AE13" s="30"/>
      <c r="AF13" s="28" t="s">
        <v>55</v>
      </c>
      <c r="AG13" s="29"/>
      <c r="AH13" s="24">
        <f t="shared" si="4"/>
        <v>39</v>
      </c>
      <c r="AI13" s="24"/>
      <c r="AJ13" s="25">
        <v>17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84</v>
      </c>
      <c r="C14" s="24"/>
      <c r="D14" s="25">
        <v>54</v>
      </c>
      <c r="E14" s="25"/>
      <c r="F14" s="26">
        <v>30</v>
      </c>
      <c r="G14" s="27"/>
      <c r="H14" s="28" t="s">
        <v>57</v>
      </c>
      <c r="I14" s="29"/>
      <c r="J14" s="24">
        <f t="shared" si="1"/>
        <v>53</v>
      </c>
      <c r="K14" s="24"/>
      <c r="L14" s="25">
        <v>20</v>
      </c>
      <c r="M14" s="25"/>
      <c r="N14" s="25">
        <v>33</v>
      </c>
      <c r="O14" s="30"/>
      <c r="P14" s="28" t="s">
        <v>58</v>
      </c>
      <c r="Q14" s="29"/>
      <c r="R14" s="24">
        <f t="shared" si="2"/>
        <v>151</v>
      </c>
      <c r="S14" s="24"/>
      <c r="T14" s="25">
        <v>75</v>
      </c>
      <c r="U14" s="25"/>
      <c r="V14" s="25">
        <v>76</v>
      </c>
      <c r="W14" s="30"/>
      <c r="X14" s="28" t="s">
        <v>59</v>
      </c>
      <c r="Y14" s="29"/>
      <c r="Z14" s="24">
        <f t="shared" si="3"/>
        <v>158</v>
      </c>
      <c r="AA14" s="24"/>
      <c r="AB14" s="25">
        <v>78</v>
      </c>
      <c r="AC14" s="25"/>
      <c r="AD14" s="25">
        <v>80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9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83</v>
      </c>
      <c r="C15" s="24"/>
      <c r="D15" s="25">
        <v>55</v>
      </c>
      <c r="E15" s="25"/>
      <c r="F15" s="26">
        <v>28</v>
      </c>
      <c r="G15" s="27"/>
      <c r="H15" s="28" t="s">
        <v>62</v>
      </c>
      <c r="I15" s="29"/>
      <c r="J15" s="24">
        <f t="shared" si="1"/>
        <v>77</v>
      </c>
      <c r="K15" s="24"/>
      <c r="L15" s="25">
        <v>28</v>
      </c>
      <c r="M15" s="25"/>
      <c r="N15" s="25">
        <v>49</v>
      </c>
      <c r="O15" s="30"/>
      <c r="P15" s="28" t="s">
        <v>63</v>
      </c>
      <c r="Q15" s="29"/>
      <c r="R15" s="24">
        <f t="shared" si="2"/>
        <v>146</v>
      </c>
      <c r="S15" s="24"/>
      <c r="T15" s="25">
        <v>71</v>
      </c>
      <c r="U15" s="25"/>
      <c r="V15" s="25">
        <v>75</v>
      </c>
      <c r="W15" s="30"/>
      <c r="X15" s="28" t="s">
        <v>64</v>
      </c>
      <c r="Y15" s="29"/>
      <c r="Z15" s="24">
        <f t="shared" si="3"/>
        <v>156</v>
      </c>
      <c r="AA15" s="24"/>
      <c r="AB15" s="25">
        <v>71</v>
      </c>
      <c r="AC15" s="25"/>
      <c r="AD15" s="25">
        <v>85</v>
      </c>
      <c r="AE15" s="30"/>
      <c r="AF15" s="28" t="s">
        <v>65</v>
      </c>
      <c r="AG15" s="29"/>
      <c r="AH15" s="24">
        <f t="shared" si="4"/>
        <v>23</v>
      </c>
      <c r="AI15" s="24"/>
      <c r="AJ15" s="25">
        <v>9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67</v>
      </c>
      <c r="C16" s="24"/>
      <c r="D16" s="25">
        <v>31</v>
      </c>
      <c r="E16" s="25"/>
      <c r="F16" s="26">
        <v>36</v>
      </c>
      <c r="G16" s="27"/>
      <c r="H16" s="28" t="s">
        <v>67</v>
      </c>
      <c r="I16" s="29"/>
      <c r="J16" s="24">
        <f t="shared" si="1"/>
        <v>60</v>
      </c>
      <c r="K16" s="24"/>
      <c r="L16" s="25">
        <v>31</v>
      </c>
      <c r="M16" s="25"/>
      <c r="N16" s="25">
        <v>29</v>
      </c>
      <c r="O16" s="30"/>
      <c r="P16" s="28" t="s">
        <v>68</v>
      </c>
      <c r="Q16" s="29"/>
      <c r="R16" s="24">
        <f t="shared" si="2"/>
        <v>135</v>
      </c>
      <c r="S16" s="24"/>
      <c r="T16" s="25">
        <v>70</v>
      </c>
      <c r="U16" s="25"/>
      <c r="V16" s="25">
        <v>65</v>
      </c>
      <c r="W16" s="30"/>
      <c r="X16" s="28" t="s">
        <v>69</v>
      </c>
      <c r="Y16" s="29"/>
      <c r="Z16" s="24">
        <f t="shared" si="3"/>
        <v>178</v>
      </c>
      <c r="AA16" s="24"/>
      <c r="AB16" s="25">
        <v>80</v>
      </c>
      <c r="AC16" s="25"/>
      <c r="AD16" s="25">
        <v>98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4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68</v>
      </c>
      <c r="C17" s="24"/>
      <c r="D17" s="25">
        <v>32</v>
      </c>
      <c r="E17" s="25"/>
      <c r="F17" s="26">
        <v>36</v>
      </c>
      <c r="G17" s="27"/>
      <c r="H17" s="28" t="s">
        <v>72</v>
      </c>
      <c r="I17" s="29"/>
      <c r="J17" s="24">
        <f t="shared" si="1"/>
        <v>72</v>
      </c>
      <c r="K17" s="24"/>
      <c r="L17" s="25">
        <v>37</v>
      </c>
      <c r="M17" s="25"/>
      <c r="N17" s="25">
        <v>35</v>
      </c>
      <c r="O17" s="30"/>
      <c r="P17" s="28" t="s">
        <v>73</v>
      </c>
      <c r="Q17" s="29"/>
      <c r="R17" s="24">
        <f t="shared" si="2"/>
        <v>149</v>
      </c>
      <c r="S17" s="24"/>
      <c r="T17" s="25">
        <v>74</v>
      </c>
      <c r="U17" s="25"/>
      <c r="V17" s="25">
        <v>75</v>
      </c>
      <c r="W17" s="30"/>
      <c r="X17" s="28" t="s">
        <v>74</v>
      </c>
      <c r="Y17" s="29"/>
      <c r="Z17" s="24">
        <f t="shared" si="3"/>
        <v>196</v>
      </c>
      <c r="AA17" s="24"/>
      <c r="AB17" s="25">
        <v>98</v>
      </c>
      <c r="AC17" s="25"/>
      <c r="AD17" s="25">
        <v>98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6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72</v>
      </c>
      <c r="C18" s="24"/>
      <c r="D18" s="25">
        <v>42</v>
      </c>
      <c r="E18" s="25"/>
      <c r="F18" s="26">
        <v>30</v>
      </c>
      <c r="G18" s="27"/>
      <c r="H18" s="28" t="s">
        <v>77</v>
      </c>
      <c r="I18" s="29"/>
      <c r="J18" s="24">
        <f t="shared" si="1"/>
        <v>88</v>
      </c>
      <c r="K18" s="24"/>
      <c r="L18" s="25">
        <v>40</v>
      </c>
      <c r="M18" s="25"/>
      <c r="N18" s="25">
        <v>48</v>
      </c>
      <c r="O18" s="30"/>
      <c r="P18" s="28" t="s">
        <v>78</v>
      </c>
      <c r="Q18" s="29"/>
      <c r="R18" s="24">
        <f t="shared" si="2"/>
        <v>115</v>
      </c>
      <c r="S18" s="24"/>
      <c r="T18" s="25">
        <v>65</v>
      </c>
      <c r="U18" s="25"/>
      <c r="V18" s="25">
        <v>50</v>
      </c>
      <c r="W18" s="30"/>
      <c r="X18" s="28" t="s">
        <v>79</v>
      </c>
      <c r="Y18" s="29"/>
      <c r="Z18" s="24">
        <f t="shared" si="3"/>
        <v>176</v>
      </c>
      <c r="AA18" s="24"/>
      <c r="AB18" s="25">
        <v>80</v>
      </c>
      <c r="AC18" s="25"/>
      <c r="AD18" s="25">
        <v>96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2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86</v>
      </c>
      <c r="C19" s="24"/>
      <c r="D19" s="25">
        <v>41</v>
      </c>
      <c r="E19" s="25"/>
      <c r="F19" s="26">
        <v>45</v>
      </c>
      <c r="G19" s="27"/>
      <c r="H19" s="28" t="s">
        <v>82</v>
      </c>
      <c r="I19" s="29"/>
      <c r="J19" s="24">
        <f t="shared" si="1"/>
        <v>86</v>
      </c>
      <c r="K19" s="24"/>
      <c r="L19" s="25">
        <v>45</v>
      </c>
      <c r="M19" s="25"/>
      <c r="N19" s="25">
        <v>41</v>
      </c>
      <c r="O19" s="30"/>
      <c r="P19" s="28" t="s">
        <v>83</v>
      </c>
      <c r="Q19" s="29"/>
      <c r="R19" s="24">
        <f t="shared" si="2"/>
        <v>120</v>
      </c>
      <c r="S19" s="24"/>
      <c r="T19" s="25">
        <v>53</v>
      </c>
      <c r="U19" s="25"/>
      <c r="V19" s="25">
        <v>67</v>
      </c>
      <c r="W19" s="30"/>
      <c r="X19" s="28" t="s">
        <v>84</v>
      </c>
      <c r="Y19" s="29"/>
      <c r="Z19" s="24">
        <f t="shared" si="3"/>
        <v>134</v>
      </c>
      <c r="AA19" s="24"/>
      <c r="AB19" s="25">
        <v>52</v>
      </c>
      <c r="AC19" s="25"/>
      <c r="AD19" s="25">
        <v>82</v>
      </c>
      <c r="AE19" s="30"/>
      <c r="AF19" s="28" t="s">
        <v>85</v>
      </c>
      <c r="AG19" s="29"/>
      <c r="AH19" s="24">
        <f t="shared" si="4"/>
        <v>15</v>
      </c>
      <c r="AI19" s="24"/>
      <c r="AJ19" s="25">
        <v>4</v>
      </c>
      <c r="AK19" s="25"/>
      <c r="AL19" s="25">
        <v>11</v>
      </c>
      <c r="AM19" s="31"/>
    </row>
    <row r="20" spans="1:39" s="13" customFormat="1" ht="18" customHeight="1">
      <c r="A20" s="23" t="s">
        <v>86</v>
      </c>
      <c r="B20" s="24">
        <f t="shared" si="0"/>
        <v>70</v>
      </c>
      <c r="C20" s="24"/>
      <c r="D20" s="25">
        <v>44</v>
      </c>
      <c r="E20" s="25"/>
      <c r="F20" s="26">
        <v>26</v>
      </c>
      <c r="G20" s="27"/>
      <c r="H20" s="28" t="s">
        <v>87</v>
      </c>
      <c r="I20" s="29"/>
      <c r="J20" s="24">
        <f t="shared" si="1"/>
        <v>97</v>
      </c>
      <c r="K20" s="24"/>
      <c r="L20" s="25">
        <v>51</v>
      </c>
      <c r="M20" s="25"/>
      <c r="N20" s="25">
        <v>46</v>
      </c>
      <c r="O20" s="30"/>
      <c r="P20" s="28" t="s">
        <v>88</v>
      </c>
      <c r="Q20" s="29"/>
      <c r="R20" s="24">
        <f t="shared" si="2"/>
        <v>92</v>
      </c>
      <c r="S20" s="24"/>
      <c r="T20" s="25">
        <v>35</v>
      </c>
      <c r="U20" s="25"/>
      <c r="V20" s="25">
        <v>57</v>
      </c>
      <c r="W20" s="30"/>
      <c r="X20" s="28" t="s">
        <v>89</v>
      </c>
      <c r="Y20" s="29"/>
      <c r="Z20" s="24">
        <f t="shared" si="3"/>
        <v>115</v>
      </c>
      <c r="AA20" s="24"/>
      <c r="AB20" s="25">
        <v>43</v>
      </c>
      <c r="AC20" s="25"/>
      <c r="AD20" s="25">
        <v>72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2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96</v>
      </c>
      <c r="C21" s="24"/>
      <c r="D21" s="25">
        <v>45</v>
      </c>
      <c r="E21" s="25"/>
      <c r="F21" s="26">
        <v>51</v>
      </c>
      <c r="G21" s="27"/>
      <c r="H21" s="28" t="s">
        <v>92</v>
      </c>
      <c r="I21" s="29"/>
      <c r="J21" s="24">
        <f t="shared" si="1"/>
        <v>106</v>
      </c>
      <c r="K21" s="24"/>
      <c r="L21" s="25">
        <v>56</v>
      </c>
      <c r="M21" s="25"/>
      <c r="N21" s="25">
        <v>50</v>
      </c>
      <c r="O21" s="30"/>
      <c r="P21" s="28" t="s">
        <v>93</v>
      </c>
      <c r="Q21" s="29"/>
      <c r="R21" s="24">
        <f t="shared" si="2"/>
        <v>105</v>
      </c>
      <c r="S21" s="24"/>
      <c r="T21" s="25">
        <v>60</v>
      </c>
      <c r="U21" s="25"/>
      <c r="V21" s="25">
        <v>45</v>
      </c>
      <c r="W21" s="30"/>
      <c r="X21" s="28" t="s">
        <v>94</v>
      </c>
      <c r="Y21" s="29"/>
      <c r="Z21" s="24">
        <f t="shared" si="3"/>
        <v>113</v>
      </c>
      <c r="AA21" s="24"/>
      <c r="AB21" s="25">
        <v>51</v>
      </c>
      <c r="AC21" s="25"/>
      <c r="AD21" s="25">
        <v>62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87</v>
      </c>
      <c r="C22" s="24"/>
      <c r="D22" s="25">
        <v>35</v>
      </c>
      <c r="E22" s="25"/>
      <c r="F22" s="26">
        <v>52</v>
      </c>
      <c r="G22" s="27"/>
      <c r="H22" s="28" t="s">
        <v>97</v>
      </c>
      <c r="I22" s="29"/>
      <c r="J22" s="24">
        <f t="shared" si="1"/>
        <v>95</v>
      </c>
      <c r="K22" s="24"/>
      <c r="L22" s="25">
        <v>52</v>
      </c>
      <c r="M22" s="25"/>
      <c r="N22" s="25">
        <v>43</v>
      </c>
      <c r="O22" s="30"/>
      <c r="P22" s="28" t="s">
        <v>98</v>
      </c>
      <c r="Q22" s="29"/>
      <c r="R22" s="24">
        <f t="shared" si="2"/>
        <v>101</v>
      </c>
      <c r="S22" s="24"/>
      <c r="T22" s="25">
        <v>50</v>
      </c>
      <c r="U22" s="25"/>
      <c r="V22" s="25">
        <v>51</v>
      </c>
      <c r="W22" s="30"/>
      <c r="X22" s="28" t="s">
        <v>99</v>
      </c>
      <c r="Y22" s="29"/>
      <c r="Z22" s="24">
        <f t="shared" si="3"/>
        <v>133</v>
      </c>
      <c r="AA22" s="24"/>
      <c r="AB22" s="25">
        <v>62</v>
      </c>
      <c r="AC22" s="25"/>
      <c r="AD22" s="25">
        <v>71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85</v>
      </c>
      <c r="C23" s="33"/>
      <c r="D23" s="34">
        <v>46</v>
      </c>
      <c r="E23" s="34"/>
      <c r="F23" s="35">
        <v>39</v>
      </c>
      <c r="G23" s="36"/>
      <c r="H23" s="37" t="s">
        <v>102</v>
      </c>
      <c r="I23" s="38"/>
      <c r="J23" s="33">
        <f t="shared" si="1"/>
        <v>107</v>
      </c>
      <c r="K23" s="33"/>
      <c r="L23" s="34">
        <v>55</v>
      </c>
      <c r="M23" s="34"/>
      <c r="N23" s="34">
        <v>52</v>
      </c>
      <c r="O23" s="39"/>
      <c r="P23" s="37" t="s">
        <v>103</v>
      </c>
      <c r="Q23" s="38"/>
      <c r="R23" s="33">
        <f t="shared" si="2"/>
        <v>111</v>
      </c>
      <c r="S23" s="33"/>
      <c r="T23" s="34">
        <v>54</v>
      </c>
      <c r="U23" s="34"/>
      <c r="V23" s="34">
        <v>57</v>
      </c>
      <c r="W23" s="39"/>
      <c r="X23" s="37" t="s">
        <v>104</v>
      </c>
      <c r="Y23" s="38"/>
      <c r="Z23" s="33">
        <f t="shared" si="3"/>
        <v>137</v>
      </c>
      <c r="AA23" s="33"/>
      <c r="AB23" s="34">
        <v>69</v>
      </c>
      <c r="AC23" s="34"/>
      <c r="AD23" s="34">
        <v>68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0</v>
      </c>
      <c r="AK23" s="43"/>
      <c r="AL23" s="43">
        <v>6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374</v>
      </c>
      <c r="D27" s="62"/>
      <c r="E27" s="63">
        <f>SUM(E28:F29)</f>
        <v>466</v>
      </c>
      <c r="F27" s="62"/>
      <c r="G27" s="63">
        <f>SUM(G28:H29)</f>
        <v>207</v>
      </c>
      <c r="H27" s="62"/>
      <c r="I27" s="63">
        <f>SUM(I28:J29)</f>
        <v>252</v>
      </c>
      <c r="J27" s="62"/>
      <c r="K27" s="63">
        <f>SUM(K28:L29)</f>
        <v>172</v>
      </c>
      <c r="L27" s="62"/>
      <c r="M27" s="63">
        <f>SUM(M28:N29)</f>
        <v>784</v>
      </c>
      <c r="N27" s="62"/>
      <c r="O27" s="63">
        <f>SUM(O28:P29)</f>
        <v>841</v>
      </c>
      <c r="P27" s="62"/>
      <c r="Q27" s="63">
        <f>SUM(Q28:R29)</f>
        <v>1204</v>
      </c>
      <c r="R27" s="62"/>
      <c r="S27" s="63">
        <f>SUM(S28:T29)</f>
        <v>1225</v>
      </c>
      <c r="T27" s="62"/>
      <c r="U27" s="63">
        <f>SUM(U28:V29)</f>
        <v>537</v>
      </c>
      <c r="V27" s="62"/>
      <c r="W27" s="63">
        <f>SUM(W28:X29)</f>
        <v>555</v>
      </c>
      <c r="X27" s="62"/>
      <c r="Y27" s="63">
        <f>SUM(Y28:Z29)</f>
        <v>864</v>
      </c>
      <c r="Z27" s="62"/>
      <c r="AA27" s="63">
        <f>SUM(AA28:AB29)</f>
        <v>632</v>
      </c>
      <c r="AB27" s="62"/>
      <c r="AC27" s="63">
        <f>SUM(AC28:AD29)</f>
        <v>710</v>
      </c>
      <c r="AD27" s="62"/>
      <c r="AE27" s="63">
        <f>SUM(AE28:AF29)</f>
        <v>119</v>
      </c>
      <c r="AF27" s="62"/>
      <c r="AG27" s="63">
        <f>SUM(AG28:AH29)</f>
        <v>3</v>
      </c>
      <c r="AH27" s="62"/>
      <c r="AI27" s="64">
        <f>SUM(C27:AH27)</f>
        <v>8945</v>
      </c>
      <c r="AJ27" s="65"/>
      <c r="AK27" s="66">
        <v>3929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183</v>
      </c>
      <c r="D28" s="71"/>
      <c r="E28" s="72">
        <f>SUM(D10:E15)</f>
        <v>255</v>
      </c>
      <c r="F28" s="71"/>
      <c r="G28" s="72">
        <f>SUM(D16:E18)</f>
        <v>105</v>
      </c>
      <c r="H28" s="71"/>
      <c r="I28" s="72">
        <f>SUM(D19:E21)</f>
        <v>130</v>
      </c>
      <c r="J28" s="71"/>
      <c r="K28" s="72">
        <f>SUM(D22:E23)</f>
        <v>81</v>
      </c>
      <c r="L28" s="71"/>
      <c r="M28" s="72">
        <f>SUM(L4:M13)</f>
        <v>414</v>
      </c>
      <c r="N28" s="71"/>
      <c r="O28" s="72">
        <f>SUM(L14:M23)</f>
        <v>415</v>
      </c>
      <c r="P28" s="71"/>
      <c r="Q28" s="72">
        <f>SUM(T4:U13)</f>
        <v>577</v>
      </c>
      <c r="R28" s="71"/>
      <c r="S28" s="72">
        <f>SUM(T14:U23)</f>
        <v>607</v>
      </c>
      <c r="T28" s="71"/>
      <c r="U28" s="72">
        <f>SUM(AB4:AC8)</f>
        <v>244</v>
      </c>
      <c r="V28" s="71"/>
      <c r="W28" s="72">
        <f>SUM(AB9:AC13)</f>
        <v>257</v>
      </c>
      <c r="X28" s="71"/>
      <c r="Y28" s="72">
        <f>SUM(AB14:AC18)</f>
        <v>407</v>
      </c>
      <c r="Z28" s="71"/>
      <c r="AA28" s="72">
        <f>SUM(AB19:AC23)</f>
        <v>277</v>
      </c>
      <c r="AB28" s="71"/>
      <c r="AC28" s="72">
        <f>SUM(AJ4:AK13)</f>
        <v>322</v>
      </c>
      <c r="AD28" s="71"/>
      <c r="AE28" s="72">
        <f>SUM(AJ14:AK23)</f>
        <v>38</v>
      </c>
      <c r="AF28" s="71"/>
      <c r="AG28" s="72">
        <f>AJ24</f>
        <v>0</v>
      </c>
      <c r="AH28" s="71"/>
      <c r="AI28" s="73">
        <f>SUM(C28:AH28)</f>
        <v>4312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191</v>
      </c>
      <c r="D29" s="78"/>
      <c r="E29" s="79">
        <f>SUM(F10:G15)</f>
        <v>211</v>
      </c>
      <c r="F29" s="78"/>
      <c r="G29" s="79">
        <f>SUM(F16:G18)</f>
        <v>102</v>
      </c>
      <c r="H29" s="78"/>
      <c r="I29" s="79">
        <f>SUM(F19:G21)</f>
        <v>122</v>
      </c>
      <c r="J29" s="78"/>
      <c r="K29" s="79">
        <f>SUM(F22:G23)</f>
        <v>91</v>
      </c>
      <c r="L29" s="78"/>
      <c r="M29" s="79">
        <f>SUM(N4:O13)</f>
        <v>370</v>
      </c>
      <c r="N29" s="78"/>
      <c r="O29" s="79">
        <f>SUM(N14:O23)</f>
        <v>426</v>
      </c>
      <c r="P29" s="78"/>
      <c r="Q29" s="79">
        <f>SUM(V4:W13)</f>
        <v>627</v>
      </c>
      <c r="R29" s="78"/>
      <c r="S29" s="79">
        <f>SUM(V14:W23)</f>
        <v>618</v>
      </c>
      <c r="T29" s="78"/>
      <c r="U29" s="79">
        <f>SUM(AD4:AE8)</f>
        <v>293</v>
      </c>
      <c r="V29" s="78"/>
      <c r="W29" s="79">
        <f>SUM(AD9:AE13)</f>
        <v>298</v>
      </c>
      <c r="X29" s="78"/>
      <c r="Y29" s="79">
        <f>SUM(AD14:AE18)</f>
        <v>457</v>
      </c>
      <c r="Z29" s="78"/>
      <c r="AA29" s="79">
        <f>SUM(AD19:AE23)</f>
        <v>355</v>
      </c>
      <c r="AB29" s="78"/>
      <c r="AC29" s="79">
        <f>SUM(AL4:AM13)</f>
        <v>388</v>
      </c>
      <c r="AD29" s="78"/>
      <c r="AE29" s="79">
        <f>SUM(AL14:AM23)</f>
        <v>81</v>
      </c>
      <c r="AF29" s="78"/>
      <c r="AG29" s="79">
        <f>AL24</f>
        <v>3</v>
      </c>
      <c r="AH29" s="78"/>
      <c r="AI29" s="80">
        <f>SUM(C29:AH29)</f>
        <v>4633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1047</v>
      </c>
      <c r="D31" s="92"/>
      <c r="E31" s="92"/>
      <c r="F31" s="93">
        <f>C31/AI27</f>
        <v>0.11704863051984349</v>
      </c>
      <c r="G31" s="93"/>
      <c r="H31" s="94"/>
      <c r="I31" s="95">
        <f>SUM(I27:V27)</f>
        <v>5015</v>
      </c>
      <c r="J31" s="96"/>
      <c r="K31" s="96"/>
      <c r="L31" s="96"/>
      <c r="M31" s="96"/>
      <c r="N31" s="96"/>
      <c r="O31" s="96"/>
      <c r="P31" s="97">
        <f>I31/AI27</f>
        <v>0.5606484069312465</v>
      </c>
      <c r="Q31" s="97"/>
      <c r="R31" s="97"/>
      <c r="S31" s="97"/>
      <c r="T31" s="97"/>
      <c r="U31" s="97"/>
      <c r="V31" s="98"/>
      <c r="W31" s="95">
        <f>SUM(W27:AH27)</f>
        <v>2883</v>
      </c>
      <c r="X31" s="99"/>
      <c r="Y31" s="99"/>
      <c r="Z31" s="99"/>
      <c r="AA31" s="99"/>
      <c r="AB31" s="99"/>
      <c r="AC31" s="97">
        <f>W31/AI27</f>
        <v>0.32230296254891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120</v>
      </c>
      <c r="C4" s="15"/>
      <c r="D4" s="16">
        <v>59</v>
      </c>
      <c r="E4" s="16"/>
      <c r="F4" s="17">
        <v>61</v>
      </c>
      <c r="G4" s="18"/>
      <c r="H4" s="19" t="s">
        <v>7</v>
      </c>
      <c r="I4" s="20"/>
      <c r="J4" s="15">
        <f aca="true" t="shared" si="1" ref="J4:J23">SUM(L4:N4)</f>
        <v>131</v>
      </c>
      <c r="K4" s="15"/>
      <c r="L4" s="16">
        <v>65</v>
      </c>
      <c r="M4" s="16"/>
      <c r="N4" s="16">
        <v>66</v>
      </c>
      <c r="O4" s="21"/>
      <c r="P4" s="19" t="s">
        <v>8</v>
      </c>
      <c r="Q4" s="20"/>
      <c r="R4" s="15">
        <f aca="true" t="shared" si="2" ref="R4:R23">SUM(T4:V4)</f>
        <v>156</v>
      </c>
      <c r="S4" s="15"/>
      <c r="T4" s="16">
        <v>79</v>
      </c>
      <c r="U4" s="16"/>
      <c r="V4" s="16">
        <v>77</v>
      </c>
      <c r="W4" s="21"/>
      <c r="X4" s="19" t="s">
        <v>9</v>
      </c>
      <c r="Y4" s="20"/>
      <c r="Z4" s="15">
        <f aca="true" t="shared" si="3" ref="Z4:Z23">SUM(AB4:AD4)</f>
        <v>127</v>
      </c>
      <c r="AA4" s="15"/>
      <c r="AB4" s="16">
        <v>67</v>
      </c>
      <c r="AC4" s="16"/>
      <c r="AD4" s="16">
        <v>60</v>
      </c>
      <c r="AE4" s="21"/>
      <c r="AF4" s="19" t="s">
        <v>10</v>
      </c>
      <c r="AG4" s="20"/>
      <c r="AH4" s="15">
        <f aca="true" t="shared" si="4" ref="AH4:AH24">SUM(AJ4:AL4)</f>
        <v>116</v>
      </c>
      <c r="AI4" s="15"/>
      <c r="AJ4" s="16">
        <v>52</v>
      </c>
      <c r="AK4" s="16"/>
      <c r="AL4" s="16">
        <v>64</v>
      </c>
      <c r="AM4" s="22"/>
    </row>
    <row r="5" spans="1:39" s="13" customFormat="1" ht="18" customHeight="1">
      <c r="A5" s="23" t="s">
        <v>11</v>
      </c>
      <c r="B5" s="24">
        <f t="shared" si="0"/>
        <v>113</v>
      </c>
      <c r="C5" s="24"/>
      <c r="D5" s="25">
        <v>63</v>
      </c>
      <c r="E5" s="25"/>
      <c r="F5" s="26">
        <v>50</v>
      </c>
      <c r="G5" s="27"/>
      <c r="H5" s="28" t="s">
        <v>12</v>
      </c>
      <c r="I5" s="29"/>
      <c r="J5" s="24">
        <f t="shared" si="1"/>
        <v>148</v>
      </c>
      <c r="K5" s="24"/>
      <c r="L5" s="25">
        <v>69</v>
      </c>
      <c r="M5" s="25"/>
      <c r="N5" s="25">
        <v>79</v>
      </c>
      <c r="O5" s="30"/>
      <c r="P5" s="28" t="s">
        <v>13</v>
      </c>
      <c r="Q5" s="29"/>
      <c r="R5" s="24">
        <f t="shared" si="2"/>
        <v>178</v>
      </c>
      <c r="S5" s="24"/>
      <c r="T5" s="25">
        <v>95</v>
      </c>
      <c r="U5" s="25"/>
      <c r="V5" s="25">
        <v>83</v>
      </c>
      <c r="W5" s="30"/>
      <c r="X5" s="28" t="s">
        <v>14</v>
      </c>
      <c r="Y5" s="29"/>
      <c r="Z5" s="24">
        <f t="shared" si="3"/>
        <v>116</v>
      </c>
      <c r="AA5" s="24"/>
      <c r="AB5" s="25">
        <v>65</v>
      </c>
      <c r="AC5" s="25"/>
      <c r="AD5" s="25">
        <v>51</v>
      </c>
      <c r="AE5" s="30"/>
      <c r="AF5" s="28" t="s">
        <v>15</v>
      </c>
      <c r="AG5" s="29"/>
      <c r="AH5" s="24">
        <f t="shared" si="4"/>
        <v>90</v>
      </c>
      <c r="AI5" s="24"/>
      <c r="AJ5" s="25">
        <v>46</v>
      </c>
      <c r="AK5" s="25"/>
      <c r="AL5" s="25">
        <v>44</v>
      </c>
      <c r="AM5" s="31"/>
    </row>
    <row r="6" spans="1:39" s="13" customFormat="1" ht="18" customHeight="1">
      <c r="A6" s="23" t="s">
        <v>16</v>
      </c>
      <c r="B6" s="24">
        <f t="shared" si="0"/>
        <v>91</v>
      </c>
      <c r="C6" s="24"/>
      <c r="D6" s="25">
        <v>53</v>
      </c>
      <c r="E6" s="25"/>
      <c r="F6" s="26">
        <v>38</v>
      </c>
      <c r="G6" s="27"/>
      <c r="H6" s="28" t="s">
        <v>17</v>
      </c>
      <c r="I6" s="29"/>
      <c r="J6" s="24">
        <f t="shared" si="1"/>
        <v>139</v>
      </c>
      <c r="K6" s="24"/>
      <c r="L6" s="25">
        <v>58</v>
      </c>
      <c r="M6" s="25"/>
      <c r="N6" s="25">
        <v>81</v>
      </c>
      <c r="O6" s="30"/>
      <c r="P6" s="28" t="s">
        <v>18</v>
      </c>
      <c r="Q6" s="29"/>
      <c r="R6" s="24">
        <f t="shared" si="2"/>
        <v>189</v>
      </c>
      <c r="S6" s="24"/>
      <c r="T6" s="25">
        <v>90</v>
      </c>
      <c r="U6" s="25"/>
      <c r="V6" s="25">
        <v>99</v>
      </c>
      <c r="W6" s="30"/>
      <c r="X6" s="28" t="s">
        <v>19</v>
      </c>
      <c r="Y6" s="29"/>
      <c r="Z6" s="24">
        <f t="shared" si="3"/>
        <v>120</v>
      </c>
      <c r="AA6" s="24"/>
      <c r="AB6" s="25">
        <v>55</v>
      </c>
      <c r="AC6" s="25"/>
      <c r="AD6" s="25">
        <v>65</v>
      </c>
      <c r="AE6" s="30"/>
      <c r="AF6" s="28" t="s">
        <v>20</v>
      </c>
      <c r="AG6" s="29"/>
      <c r="AH6" s="24">
        <f t="shared" si="4"/>
        <v>75</v>
      </c>
      <c r="AI6" s="24"/>
      <c r="AJ6" s="25">
        <v>27</v>
      </c>
      <c r="AK6" s="25"/>
      <c r="AL6" s="25">
        <v>48</v>
      </c>
      <c r="AM6" s="31"/>
    </row>
    <row r="7" spans="1:39" s="13" customFormat="1" ht="18" customHeight="1">
      <c r="A7" s="23" t="s">
        <v>21</v>
      </c>
      <c r="B7" s="24">
        <f t="shared" si="0"/>
        <v>106</v>
      </c>
      <c r="C7" s="24"/>
      <c r="D7" s="25">
        <v>52</v>
      </c>
      <c r="E7" s="25"/>
      <c r="F7" s="26">
        <v>54</v>
      </c>
      <c r="G7" s="27"/>
      <c r="H7" s="28" t="s">
        <v>22</v>
      </c>
      <c r="I7" s="29"/>
      <c r="J7" s="24">
        <f t="shared" si="1"/>
        <v>165</v>
      </c>
      <c r="K7" s="24"/>
      <c r="L7" s="25">
        <v>82</v>
      </c>
      <c r="M7" s="25"/>
      <c r="N7" s="25">
        <v>83</v>
      </c>
      <c r="O7" s="30"/>
      <c r="P7" s="28" t="s">
        <v>23</v>
      </c>
      <c r="Q7" s="29"/>
      <c r="R7" s="24">
        <f t="shared" si="2"/>
        <v>226</v>
      </c>
      <c r="S7" s="24"/>
      <c r="T7" s="25">
        <v>107</v>
      </c>
      <c r="U7" s="25"/>
      <c r="V7" s="25">
        <v>119</v>
      </c>
      <c r="W7" s="30"/>
      <c r="X7" s="28" t="s">
        <v>24</v>
      </c>
      <c r="Y7" s="29"/>
      <c r="Z7" s="24">
        <f t="shared" si="3"/>
        <v>108</v>
      </c>
      <c r="AA7" s="24"/>
      <c r="AB7" s="25">
        <v>57</v>
      </c>
      <c r="AC7" s="25"/>
      <c r="AD7" s="25">
        <v>51</v>
      </c>
      <c r="AE7" s="30"/>
      <c r="AF7" s="28" t="s">
        <v>25</v>
      </c>
      <c r="AG7" s="29"/>
      <c r="AH7" s="24">
        <f t="shared" si="4"/>
        <v>70</v>
      </c>
      <c r="AI7" s="24"/>
      <c r="AJ7" s="25">
        <v>36</v>
      </c>
      <c r="AK7" s="25"/>
      <c r="AL7" s="25">
        <v>34</v>
      </c>
      <c r="AM7" s="31"/>
    </row>
    <row r="8" spans="1:39" s="13" customFormat="1" ht="18" customHeight="1">
      <c r="A8" s="23" t="s">
        <v>26</v>
      </c>
      <c r="B8" s="24">
        <f t="shared" si="0"/>
        <v>126</v>
      </c>
      <c r="C8" s="24"/>
      <c r="D8" s="25">
        <v>66</v>
      </c>
      <c r="E8" s="25"/>
      <c r="F8" s="26">
        <v>60</v>
      </c>
      <c r="G8" s="27"/>
      <c r="H8" s="28" t="s">
        <v>27</v>
      </c>
      <c r="I8" s="29"/>
      <c r="J8" s="24">
        <f t="shared" si="1"/>
        <v>142</v>
      </c>
      <c r="K8" s="24"/>
      <c r="L8" s="25">
        <v>65</v>
      </c>
      <c r="M8" s="25"/>
      <c r="N8" s="25">
        <v>77</v>
      </c>
      <c r="O8" s="30"/>
      <c r="P8" s="28" t="s">
        <v>28</v>
      </c>
      <c r="Q8" s="29"/>
      <c r="R8" s="24">
        <f t="shared" si="2"/>
        <v>212</v>
      </c>
      <c r="S8" s="24"/>
      <c r="T8" s="25">
        <v>85</v>
      </c>
      <c r="U8" s="25"/>
      <c r="V8" s="25">
        <v>127</v>
      </c>
      <c r="W8" s="30"/>
      <c r="X8" s="28" t="s">
        <v>29</v>
      </c>
      <c r="Y8" s="29"/>
      <c r="Z8" s="24">
        <f t="shared" si="3"/>
        <v>93</v>
      </c>
      <c r="AA8" s="24"/>
      <c r="AB8" s="25">
        <v>52</v>
      </c>
      <c r="AC8" s="25"/>
      <c r="AD8" s="25">
        <v>41</v>
      </c>
      <c r="AE8" s="30"/>
      <c r="AF8" s="28" t="s">
        <v>30</v>
      </c>
      <c r="AG8" s="29"/>
      <c r="AH8" s="24">
        <f t="shared" si="4"/>
        <v>58</v>
      </c>
      <c r="AI8" s="24"/>
      <c r="AJ8" s="25">
        <v>20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110</v>
      </c>
      <c r="C9" s="24"/>
      <c r="D9" s="25">
        <v>58</v>
      </c>
      <c r="E9" s="25"/>
      <c r="F9" s="26">
        <v>52</v>
      </c>
      <c r="G9" s="27"/>
      <c r="H9" s="28" t="s">
        <v>32</v>
      </c>
      <c r="I9" s="29"/>
      <c r="J9" s="24">
        <f t="shared" si="1"/>
        <v>149</v>
      </c>
      <c r="K9" s="24"/>
      <c r="L9" s="25">
        <v>68</v>
      </c>
      <c r="M9" s="25"/>
      <c r="N9" s="25">
        <v>81</v>
      </c>
      <c r="O9" s="30"/>
      <c r="P9" s="28" t="s">
        <v>33</v>
      </c>
      <c r="Q9" s="29"/>
      <c r="R9" s="24">
        <f t="shared" si="2"/>
        <v>238</v>
      </c>
      <c r="S9" s="24"/>
      <c r="T9" s="25">
        <v>116</v>
      </c>
      <c r="U9" s="25"/>
      <c r="V9" s="25">
        <v>122</v>
      </c>
      <c r="W9" s="30"/>
      <c r="X9" s="28" t="s">
        <v>34</v>
      </c>
      <c r="Y9" s="29"/>
      <c r="Z9" s="24">
        <f t="shared" si="3"/>
        <v>95</v>
      </c>
      <c r="AA9" s="24"/>
      <c r="AB9" s="25">
        <v>44</v>
      </c>
      <c r="AC9" s="25"/>
      <c r="AD9" s="25">
        <v>51</v>
      </c>
      <c r="AE9" s="30"/>
      <c r="AF9" s="28" t="s">
        <v>35</v>
      </c>
      <c r="AG9" s="29"/>
      <c r="AH9" s="24">
        <f t="shared" si="4"/>
        <v>54</v>
      </c>
      <c r="AI9" s="24"/>
      <c r="AJ9" s="25">
        <v>26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131</v>
      </c>
      <c r="C10" s="24"/>
      <c r="D10" s="25">
        <v>63</v>
      </c>
      <c r="E10" s="25"/>
      <c r="F10" s="26">
        <v>68</v>
      </c>
      <c r="G10" s="27"/>
      <c r="H10" s="28" t="s">
        <v>37</v>
      </c>
      <c r="I10" s="29"/>
      <c r="J10" s="24">
        <f t="shared" si="1"/>
        <v>147</v>
      </c>
      <c r="K10" s="24"/>
      <c r="L10" s="25">
        <v>67</v>
      </c>
      <c r="M10" s="25"/>
      <c r="N10" s="25">
        <v>80</v>
      </c>
      <c r="O10" s="30"/>
      <c r="P10" s="28" t="s">
        <v>38</v>
      </c>
      <c r="Q10" s="29"/>
      <c r="R10" s="24">
        <f t="shared" si="2"/>
        <v>238</v>
      </c>
      <c r="S10" s="24"/>
      <c r="T10" s="25">
        <v>120</v>
      </c>
      <c r="U10" s="25"/>
      <c r="V10" s="25">
        <v>118</v>
      </c>
      <c r="W10" s="30"/>
      <c r="X10" s="28" t="s">
        <v>39</v>
      </c>
      <c r="Y10" s="29"/>
      <c r="Z10" s="24">
        <f t="shared" si="3"/>
        <v>118</v>
      </c>
      <c r="AA10" s="24"/>
      <c r="AB10" s="25">
        <v>60</v>
      </c>
      <c r="AC10" s="25"/>
      <c r="AD10" s="25">
        <v>58</v>
      </c>
      <c r="AE10" s="30"/>
      <c r="AF10" s="28" t="s">
        <v>40</v>
      </c>
      <c r="AG10" s="29"/>
      <c r="AH10" s="24">
        <f t="shared" si="4"/>
        <v>63</v>
      </c>
      <c r="AI10" s="24"/>
      <c r="AJ10" s="25">
        <v>22</v>
      </c>
      <c r="AK10" s="25"/>
      <c r="AL10" s="25">
        <v>41</v>
      </c>
      <c r="AM10" s="31"/>
    </row>
    <row r="11" spans="1:39" s="13" customFormat="1" ht="18" customHeight="1">
      <c r="A11" s="23" t="s">
        <v>41</v>
      </c>
      <c r="B11" s="24">
        <f t="shared" si="0"/>
        <v>121</v>
      </c>
      <c r="C11" s="24"/>
      <c r="D11" s="25">
        <v>62</v>
      </c>
      <c r="E11" s="25"/>
      <c r="F11" s="26">
        <v>59</v>
      </c>
      <c r="G11" s="27"/>
      <c r="H11" s="28" t="s">
        <v>42</v>
      </c>
      <c r="I11" s="29"/>
      <c r="J11" s="24">
        <f t="shared" si="1"/>
        <v>138</v>
      </c>
      <c r="K11" s="24"/>
      <c r="L11" s="25">
        <v>67</v>
      </c>
      <c r="M11" s="25"/>
      <c r="N11" s="25">
        <v>71</v>
      </c>
      <c r="O11" s="30"/>
      <c r="P11" s="28" t="s">
        <v>43</v>
      </c>
      <c r="Q11" s="29"/>
      <c r="R11" s="24">
        <f t="shared" si="2"/>
        <v>272</v>
      </c>
      <c r="S11" s="24"/>
      <c r="T11" s="25">
        <v>125</v>
      </c>
      <c r="U11" s="25"/>
      <c r="V11" s="25">
        <v>147</v>
      </c>
      <c r="W11" s="30"/>
      <c r="X11" s="28" t="s">
        <v>44</v>
      </c>
      <c r="Y11" s="29"/>
      <c r="Z11" s="24">
        <f t="shared" si="3"/>
        <v>78</v>
      </c>
      <c r="AA11" s="24"/>
      <c r="AB11" s="25">
        <v>31</v>
      </c>
      <c r="AC11" s="25"/>
      <c r="AD11" s="25">
        <v>47</v>
      </c>
      <c r="AE11" s="30"/>
      <c r="AF11" s="28" t="s">
        <v>45</v>
      </c>
      <c r="AG11" s="29"/>
      <c r="AH11" s="24">
        <f t="shared" si="4"/>
        <v>53</v>
      </c>
      <c r="AI11" s="24"/>
      <c r="AJ11" s="25">
        <v>15</v>
      </c>
      <c r="AK11" s="25"/>
      <c r="AL11" s="25">
        <v>38</v>
      </c>
      <c r="AM11" s="31"/>
    </row>
    <row r="12" spans="1:39" s="13" customFormat="1" ht="18" customHeight="1">
      <c r="A12" s="23" t="s">
        <v>46</v>
      </c>
      <c r="B12" s="24">
        <f t="shared" si="0"/>
        <v>121</v>
      </c>
      <c r="C12" s="24"/>
      <c r="D12" s="25">
        <v>58</v>
      </c>
      <c r="E12" s="25"/>
      <c r="F12" s="26">
        <v>63</v>
      </c>
      <c r="G12" s="27"/>
      <c r="H12" s="28" t="s">
        <v>47</v>
      </c>
      <c r="I12" s="29"/>
      <c r="J12" s="24">
        <f t="shared" si="1"/>
        <v>158</v>
      </c>
      <c r="K12" s="24"/>
      <c r="L12" s="25">
        <v>81</v>
      </c>
      <c r="M12" s="25"/>
      <c r="N12" s="25">
        <v>77</v>
      </c>
      <c r="O12" s="30"/>
      <c r="P12" s="28" t="s">
        <v>48</v>
      </c>
      <c r="Q12" s="29"/>
      <c r="R12" s="24">
        <f t="shared" si="2"/>
        <v>240</v>
      </c>
      <c r="S12" s="24"/>
      <c r="T12" s="25">
        <v>126</v>
      </c>
      <c r="U12" s="25"/>
      <c r="V12" s="25">
        <v>114</v>
      </c>
      <c r="W12" s="30"/>
      <c r="X12" s="28" t="s">
        <v>49</v>
      </c>
      <c r="Y12" s="29"/>
      <c r="Z12" s="24">
        <f t="shared" si="3"/>
        <v>104</v>
      </c>
      <c r="AA12" s="24"/>
      <c r="AB12" s="25">
        <v>50</v>
      </c>
      <c r="AC12" s="25"/>
      <c r="AD12" s="25">
        <v>54</v>
      </c>
      <c r="AE12" s="30"/>
      <c r="AF12" s="28" t="s">
        <v>50</v>
      </c>
      <c r="AG12" s="29"/>
      <c r="AH12" s="24">
        <f t="shared" si="4"/>
        <v>50</v>
      </c>
      <c r="AI12" s="24"/>
      <c r="AJ12" s="25">
        <v>20</v>
      </c>
      <c r="AK12" s="25"/>
      <c r="AL12" s="25">
        <v>30</v>
      </c>
      <c r="AM12" s="31"/>
    </row>
    <row r="13" spans="1:39" s="13" customFormat="1" ht="18" customHeight="1">
      <c r="A13" s="23" t="s">
        <v>51</v>
      </c>
      <c r="B13" s="24">
        <f t="shared" si="0"/>
        <v>130</v>
      </c>
      <c r="C13" s="24"/>
      <c r="D13" s="25">
        <v>65</v>
      </c>
      <c r="E13" s="25"/>
      <c r="F13" s="26">
        <v>65</v>
      </c>
      <c r="G13" s="27"/>
      <c r="H13" s="28" t="s">
        <v>52</v>
      </c>
      <c r="I13" s="29"/>
      <c r="J13" s="24">
        <f t="shared" si="1"/>
        <v>136</v>
      </c>
      <c r="K13" s="24"/>
      <c r="L13" s="25">
        <v>66</v>
      </c>
      <c r="M13" s="25"/>
      <c r="N13" s="25">
        <v>70</v>
      </c>
      <c r="O13" s="30"/>
      <c r="P13" s="28" t="s">
        <v>53</v>
      </c>
      <c r="Q13" s="29"/>
      <c r="R13" s="24">
        <f t="shared" si="2"/>
        <v>280</v>
      </c>
      <c r="S13" s="24"/>
      <c r="T13" s="25">
        <v>152</v>
      </c>
      <c r="U13" s="25"/>
      <c r="V13" s="25">
        <v>128</v>
      </c>
      <c r="W13" s="30"/>
      <c r="X13" s="28" t="s">
        <v>54</v>
      </c>
      <c r="Y13" s="29"/>
      <c r="Z13" s="24">
        <f t="shared" si="3"/>
        <v>105</v>
      </c>
      <c r="AA13" s="24"/>
      <c r="AB13" s="25">
        <v>51</v>
      </c>
      <c r="AC13" s="25"/>
      <c r="AD13" s="25">
        <v>54</v>
      </c>
      <c r="AE13" s="30"/>
      <c r="AF13" s="28" t="s">
        <v>55</v>
      </c>
      <c r="AG13" s="29"/>
      <c r="AH13" s="24">
        <f t="shared" si="4"/>
        <v>44</v>
      </c>
      <c r="AI13" s="24"/>
      <c r="AJ13" s="25">
        <v>15</v>
      </c>
      <c r="AK13" s="25"/>
      <c r="AL13" s="25">
        <v>29</v>
      </c>
      <c r="AM13" s="31"/>
    </row>
    <row r="14" spans="1:39" s="13" customFormat="1" ht="18" customHeight="1">
      <c r="A14" s="23" t="s">
        <v>56</v>
      </c>
      <c r="B14" s="24">
        <f t="shared" si="0"/>
        <v>153</v>
      </c>
      <c r="C14" s="24"/>
      <c r="D14" s="25">
        <v>76</v>
      </c>
      <c r="E14" s="25"/>
      <c r="F14" s="26">
        <v>77</v>
      </c>
      <c r="G14" s="27"/>
      <c r="H14" s="28" t="s">
        <v>57</v>
      </c>
      <c r="I14" s="29"/>
      <c r="J14" s="24">
        <f t="shared" si="1"/>
        <v>128</v>
      </c>
      <c r="K14" s="24"/>
      <c r="L14" s="25">
        <v>66</v>
      </c>
      <c r="M14" s="25"/>
      <c r="N14" s="25">
        <v>62</v>
      </c>
      <c r="O14" s="30"/>
      <c r="P14" s="28" t="s">
        <v>58</v>
      </c>
      <c r="Q14" s="29"/>
      <c r="R14" s="24">
        <f t="shared" si="2"/>
        <v>223</v>
      </c>
      <c r="S14" s="24"/>
      <c r="T14" s="25">
        <v>109</v>
      </c>
      <c r="U14" s="25"/>
      <c r="V14" s="25">
        <v>114</v>
      </c>
      <c r="W14" s="30"/>
      <c r="X14" s="28" t="s">
        <v>59</v>
      </c>
      <c r="Y14" s="29"/>
      <c r="Z14" s="24">
        <f t="shared" si="3"/>
        <v>117</v>
      </c>
      <c r="AA14" s="24"/>
      <c r="AB14" s="25">
        <v>50</v>
      </c>
      <c r="AC14" s="25"/>
      <c r="AD14" s="25">
        <v>67</v>
      </c>
      <c r="AE14" s="30"/>
      <c r="AF14" s="28" t="s">
        <v>60</v>
      </c>
      <c r="AG14" s="29"/>
      <c r="AH14" s="24">
        <f t="shared" si="4"/>
        <v>37</v>
      </c>
      <c r="AI14" s="24"/>
      <c r="AJ14" s="25">
        <v>11</v>
      </c>
      <c r="AK14" s="25"/>
      <c r="AL14" s="25">
        <v>26</v>
      </c>
      <c r="AM14" s="31"/>
    </row>
    <row r="15" spans="1:39" s="13" customFormat="1" ht="18" customHeight="1">
      <c r="A15" s="23" t="s">
        <v>61</v>
      </c>
      <c r="B15" s="24">
        <f t="shared" si="0"/>
        <v>159</v>
      </c>
      <c r="C15" s="24"/>
      <c r="D15" s="25">
        <v>89</v>
      </c>
      <c r="E15" s="25"/>
      <c r="F15" s="26">
        <v>70</v>
      </c>
      <c r="G15" s="27"/>
      <c r="H15" s="28" t="s">
        <v>62</v>
      </c>
      <c r="I15" s="29"/>
      <c r="J15" s="24">
        <f t="shared" si="1"/>
        <v>150</v>
      </c>
      <c r="K15" s="24"/>
      <c r="L15" s="25">
        <v>69</v>
      </c>
      <c r="M15" s="25"/>
      <c r="N15" s="25">
        <v>81</v>
      </c>
      <c r="O15" s="30"/>
      <c r="P15" s="28" t="s">
        <v>63</v>
      </c>
      <c r="Q15" s="29"/>
      <c r="R15" s="24">
        <f t="shared" si="2"/>
        <v>195</v>
      </c>
      <c r="S15" s="24"/>
      <c r="T15" s="25">
        <v>101</v>
      </c>
      <c r="U15" s="25"/>
      <c r="V15" s="25">
        <v>94</v>
      </c>
      <c r="W15" s="30"/>
      <c r="X15" s="28" t="s">
        <v>64</v>
      </c>
      <c r="Y15" s="29"/>
      <c r="Z15" s="24">
        <f t="shared" si="3"/>
        <v>123</v>
      </c>
      <c r="AA15" s="24"/>
      <c r="AB15" s="25">
        <v>55</v>
      </c>
      <c r="AC15" s="25"/>
      <c r="AD15" s="25">
        <v>68</v>
      </c>
      <c r="AE15" s="30"/>
      <c r="AF15" s="28" t="s">
        <v>65</v>
      </c>
      <c r="AG15" s="29"/>
      <c r="AH15" s="24">
        <f t="shared" si="4"/>
        <v>33</v>
      </c>
      <c r="AI15" s="24"/>
      <c r="AJ15" s="25">
        <v>9</v>
      </c>
      <c r="AK15" s="25"/>
      <c r="AL15" s="25">
        <v>24</v>
      </c>
      <c r="AM15" s="31"/>
    </row>
    <row r="16" spans="1:39" s="13" customFormat="1" ht="18" customHeight="1">
      <c r="A16" s="23" t="s">
        <v>66</v>
      </c>
      <c r="B16" s="24">
        <f t="shared" si="0"/>
        <v>163</v>
      </c>
      <c r="C16" s="24"/>
      <c r="D16" s="25">
        <v>90</v>
      </c>
      <c r="E16" s="25"/>
      <c r="F16" s="26">
        <v>73</v>
      </c>
      <c r="G16" s="27"/>
      <c r="H16" s="28" t="s">
        <v>67</v>
      </c>
      <c r="I16" s="29"/>
      <c r="J16" s="24">
        <f t="shared" si="1"/>
        <v>152</v>
      </c>
      <c r="K16" s="24"/>
      <c r="L16" s="25">
        <v>72</v>
      </c>
      <c r="M16" s="25"/>
      <c r="N16" s="25">
        <v>80</v>
      </c>
      <c r="O16" s="30"/>
      <c r="P16" s="28" t="s">
        <v>68</v>
      </c>
      <c r="Q16" s="29"/>
      <c r="R16" s="24">
        <f t="shared" si="2"/>
        <v>228</v>
      </c>
      <c r="S16" s="24"/>
      <c r="T16" s="25">
        <v>101</v>
      </c>
      <c r="U16" s="25"/>
      <c r="V16" s="25">
        <v>127</v>
      </c>
      <c r="W16" s="30"/>
      <c r="X16" s="28" t="s">
        <v>69</v>
      </c>
      <c r="Y16" s="29"/>
      <c r="Z16" s="24">
        <f t="shared" si="3"/>
        <v>155</v>
      </c>
      <c r="AA16" s="24"/>
      <c r="AB16" s="25">
        <v>62</v>
      </c>
      <c r="AC16" s="25"/>
      <c r="AD16" s="25">
        <v>93</v>
      </c>
      <c r="AE16" s="30"/>
      <c r="AF16" s="28" t="s">
        <v>70</v>
      </c>
      <c r="AG16" s="29"/>
      <c r="AH16" s="24">
        <f t="shared" si="4"/>
        <v>31</v>
      </c>
      <c r="AI16" s="24"/>
      <c r="AJ16" s="25">
        <v>9</v>
      </c>
      <c r="AK16" s="25"/>
      <c r="AL16" s="25">
        <v>22</v>
      </c>
      <c r="AM16" s="31"/>
    </row>
    <row r="17" spans="1:39" s="13" customFormat="1" ht="18" customHeight="1">
      <c r="A17" s="23" t="s">
        <v>71</v>
      </c>
      <c r="B17" s="24">
        <f t="shared" si="0"/>
        <v>181</v>
      </c>
      <c r="C17" s="24"/>
      <c r="D17" s="25">
        <v>93</v>
      </c>
      <c r="E17" s="25"/>
      <c r="F17" s="26">
        <v>88</v>
      </c>
      <c r="G17" s="27"/>
      <c r="H17" s="28" t="s">
        <v>72</v>
      </c>
      <c r="I17" s="29"/>
      <c r="J17" s="24">
        <f t="shared" si="1"/>
        <v>139</v>
      </c>
      <c r="K17" s="24"/>
      <c r="L17" s="25">
        <v>83</v>
      </c>
      <c r="M17" s="25"/>
      <c r="N17" s="25">
        <v>56</v>
      </c>
      <c r="O17" s="30"/>
      <c r="P17" s="28" t="s">
        <v>73</v>
      </c>
      <c r="Q17" s="29"/>
      <c r="R17" s="24">
        <f t="shared" si="2"/>
        <v>195</v>
      </c>
      <c r="S17" s="24"/>
      <c r="T17" s="25">
        <v>97</v>
      </c>
      <c r="U17" s="25"/>
      <c r="V17" s="25">
        <v>98</v>
      </c>
      <c r="W17" s="30"/>
      <c r="X17" s="28" t="s">
        <v>74</v>
      </c>
      <c r="Y17" s="29"/>
      <c r="Z17" s="24">
        <f t="shared" si="3"/>
        <v>134</v>
      </c>
      <c r="AA17" s="24"/>
      <c r="AB17" s="25">
        <v>54</v>
      </c>
      <c r="AC17" s="25"/>
      <c r="AD17" s="25">
        <v>80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2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161</v>
      </c>
      <c r="C18" s="24"/>
      <c r="D18" s="25">
        <v>72</v>
      </c>
      <c r="E18" s="25"/>
      <c r="F18" s="26">
        <v>89</v>
      </c>
      <c r="G18" s="27"/>
      <c r="H18" s="28" t="s">
        <v>77</v>
      </c>
      <c r="I18" s="29"/>
      <c r="J18" s="24">
        <f t="shared" si="1"/>
        <v>160</v>
      </c>
      <c r="K18" s="24"/>
      <c r="L18" s="25">
        <v>71</v>
      </c>
      <c r="M18" s="25"/>
      <c r="N18" s="25">
        <v>89</v>
      </c>
      <c r="O18" s="30"/>
      <c r="P18" s="28" t="s">
        <v>78</v>
      </c>
      <c r="Q18" s="29"/>
      <c r="R18" s="24">
        <f t="shared" si="2"/>
        <v>182</v>
      </c>
      <c r="S18" s="24"/>
      <c r="T18" s="25">
        <v>87</v>
      </c>
      <c r="U18" s="25"/>
      <c r="V18" s="25">
        <v>95</v>
      </c>
      <c r="W18" s="30"/>
      <c r="X18" s="28" t="s">
        <v>79</v>
      </c>
      <c r="Y18" s="29"/>
      <c r="Z18" s="24">
        <f t="shared" si="3"/>
        <v>156</v>
      </c>
      <c r="AA18" s="24"/>
      <c r="AB18" s="25">
        <v>73</v>
      </c>
      <c r="AC18" s="25"/>
      <c r="AD18" s="25">
        <v>83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4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159</v>
      </c>
      <c r="C19" s="24"/>
      <c r="D19" s="25">
        <v>84</v>
      </c>
      <c r="E19" s="25"/>
      <c r="F19" s="26">
        <v>75</v>
      </c>
      <c r="G19" s="27"/>
      <c r="H19" s="28" t="s">
        <v>82</v>
      </c>
      <c r="I19" s="29"/>
      <c r="J19" s="24">
        <f t="shared" si="1"/>
        <v>163</v>
      </c>
      <c r="K19" s="24"/>
      <c r="L19" s="25">
        <v>80</v>
      </c>
      <c r="M19" s="25"/>
      <c r="N19" s="25">
        <v>83</v>
      </c>
      <c r="O19" s="30"/>
      <c r="P19" s="28" t="s">
        <v>83</v>
      </c>
      <c r="Q19" s="29"/>
      <c r="R19" s="24">
        <f t="shared" si="2"/>
        <v>144</v>
      </c>
      <c r="S19" s="24"/>
      <c r="T19" s="25">
        <v>68</v>
      </c>
      <c r="U19" s="25"/>
      <c r="V19" s="25">
        <v>76</v>
      </c>
      <c r="W19" s="30"/>
      <c r="X19" s="28" t="s">
        <v>84</v>
      </c>
      <c r="Y19" s="29"/>
      <c r="Z19" s="24">
        <f t="shared" si="3"/>
        <v>109</v>
      </c>
      <c r="AA19" s="24"/>
      <c r="AB19" s="25">
        <v>54</v>
      </c>
      <c r="AC19" s="25"/>
      <c r="AD19" s="25">
        <v>55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2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152</v>
      </c>
      <c r="C20" s="24"/>
      <c r="D20" s="25">
        <v>77</v>
      </c>
      <c r="E20" s="25"/>
      <c r="F20" s="26">
        <v>75</v>
      </c>
      <c r="G20" s="27"/>
      <c r="H20" s="28" t="s">
        <v>87</v>
      </c>
      <c r="I20" s="29"/>
      <c r="J20" s="24">
        <f t="shared" si="1"/>
        <v>164</v>
      </c>
      <c r="K20" s="24"/>
      <c r="L20" s="25">
        <v>88</v>
      </c>
      <c r="M20" s="25"/>
      <c r="N20" s="25">
        <v>76</v>
      </c>
      <c r="O20" s="30"/>
      <c r="P20" s="28" t="s">
        <v>88</v>
      </c>
      <c r="Q20" s="29"/>
      <c r="R20" s="24">
        <f t="shared" si="2"/>
        <v>155</v>
      </c>
      <c r="S20" s="24"/>
      <c r="T20" s="25">
        <v>81</v>
      </c>
      <c r="U20" s="25"/>
      <c r="V20" s="25">
        <v>74</v>
      </c>
      <c r="W20" s="30"/>
      <c r="X20" s="28" t="s">
        <v>89</v>
      </c>
      <c r="Y20" s="29"/>
      <c r="Z20" s="24">
        <f t="shared" si="3"/>
        <v>81</v>
      </c>
      <c r="AA20" s="24"/>
      <c r="AB20" s="25">
        <v>34</v>
      </c>
      <c r="AC20" s="25"/>
      <c r="AD20" s="25">
        <v>47</v>
      </c>
      <c r="AE20" s="30"/>
      <c r="AF20" s="28" t="s">
        <v>90</v>
      </c>
      <c r="AG20" s="29"/>
      <c r="AH20" s="24">
        <f t="shared" si="4"/>
        <v>14</v>
      </c>
      <c r="AI20" s="24"/>
      <c r="AJ20" s="25">
        <v>4</v>
      </c>
      <c r="AK20" s="25"/>
      <c r="AL20" s="25">
        <v>10</v>
      </c>
      <c r="AM20" s="31"/>
    </row>
    <row r="21" spans="1:39" s="13" customFormat="1" ht="18" customHeight="1">
      <c r="A21" s="23" t="s">
        <v>91</v>
      </c>
      <c r="B21" s="24">
        <f t="shared" si="0"/>
        <v>138</v>
      </c>
      <c r="C21" s="24"/>
      <c r="D21" s="25">
        <v>65</v>
      </c>
      <c r="E21" s="25"/>
      <c r="F21" s="26">
        <v>73</v>
      </c>
      <c r="G21" s="27"/>
      <c r="H21" s="28" t="s">
        <v>92</v>
      </c>
      <c r="I21" s="29"/>
      <c r="J21" s="24">
        <f t="shared" si="1"/>
        <v>162</v>
      </c>
      <c r="K21" s="24"/>
      <c r="L21" s="25">
        <v>82</v>
      </c>
      <c r="M21" s="25"/>
      <c r="N21" s="25">
        <v>80</v>
      </c>
      <c r="O21" s="30"/>
      <c r="P21" s="28" t="s">
        <v>93</v>
      </c>
      <c r="Q21" s="29"/>
      <c r="R21" s="24">
        <f t="shared" si="2"/>
        <v>141</v>
      </c>
      <c r="S21" s="24"/>
      <c r="T21" s="25">
        <v>75</v>
      </c>
      <c r="U21" s="25"/>
      <c r="V21" s="25">
        <v>66</v>
      </c>
      <c r="W21" s="30"/>
      <c r="X21" s="28" t="s">
        <v>94</v>
      </c>
      <c r="Y21" s="29"/>
      <c r="Z21" s="24">
        <f t="shared" si="3"/>
        <v>105</v>
      </c>
      <c r="AA21" s="24"/>
      <c r="AB21" s="25">
        <v>48</v>
      </c>
      <c r="AC21" s="25"/>
      <c r="AD21" s="25">
        <v>57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143</v>
      </c>
      <c r="C22" s="24"/>
      <c r="D22" s="25">
        <v>71</v>
      </c>
      <c r="E22" s="25"/>
      <c r="F22" s="26">
        <v>72</v>
      </c>
      <c r="G22" s="27"/>
      <c r="H22" s="28" t="s">
        <v>97</v>
      </c>
      <c r="I22" s="29"/>
      <c r="J22" s="24">
        <f t="shared" si="1"/>
        <v>165</v>
      </c>
      <c r="K22" s="24"/>
      <c r="L22" s="25">
        <v>70</v>
      </c>
      <c r="M22" s="25"/>
      <c r="N22" s="25">
        <v>95</v>
      </c>
      <c r="O22" s="30"/>
      <c r="P22" s="28" t="s">
        <v>98</v>
      </c>
      <c r="Q22" s="29"/>
      <c r="R22" s="24">
        <f t="shared" si="2"/>
        <v>165</v>
      </c>
      <c r="S22" s="24"/>
      <c r="T22" s="25">
        <v>79</v>
      </c>
      <c r="U22" s="25"/>
      <c r="V22" s="25">
        <v>86</v>
      </c>
      <c r="W22" s="30"/>
      <c r="X22" s="28" t="s">
        <v>99</v>
      </c>
      <c r="Y22" s="29"/>
      <c r="Z22" s="24">
        <f t="shared" si="3"/>
        <v>112</v>
      </c>
      <c r="AA22" s="24"/>
      <c r="AB22" s="25">
        <v>48</v>
      </c>
      <c r="AC22" s="25"/>
      <c r="AD22" s="25">
        <v>64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0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141</v>
      </c>
      <c r="C23" s="33"/>
      <c r="D23" s="34">
        <v>64</v>
      </c>
      <c r="E23" s="34"/>
      <c r="F23" s="35">
        <v>77</v>
      </c>
      <c r="G23" s="36"/>
      <c r="H23" s="37" t="s">
        <v>102</v>
      </c>
      <c r="I23" s="38"/>
      <c r="J23" s="33">
        <f t="shared" si="1"/>
        <v>163</v>
      </c>
      <c r="K23" s="33"/>
      <c r="L23" s="34">
        <v>78</v>
      </c>
      <c r="M23" s="34"/>
      <c r="N23" s="34">
        <v>85</v>
      </c>
      <c r="O23" s="39"/>
      <c r="P23" s="37" t="s">
        <v>103</v>
      </c>
      <c r="Q23" s="38"/>
      <c r="R23" s="33">
        <f t="shared" si="2"/>
        <v>142</v>
      </c>
      <c r="S23" s="33"/>
      <c r="T23" s="34">
        <v>70</v>
      </c>
      <c r="U23" s="34"/>
      <c r="V23" s="34">
        <v>72</v>
      </c>
      <c r="W23" s="39"/>
      <c r="X23" s="37" t="s">
        <v>104</v>
      </c>
      <c r="Y23" s="38"/>
      <c r="Z23" s="33">
        <f t="shared" si="3"/>
        <v>102</v>
      </c>
      <c r="AA23" s="33"/>
      <c r="AB23" s="34">
        <v>52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1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666</v>
      </c>
      <c r="D27" s="62"/>
      <c r="E27" s="63">
        <f>SUM(E28:F29)</f>
        <v>815</v>
      </c>
      <c r="F27" s="62"/>
      <c r="G27" s="63">
        <f>SUM(G28:H29)</f>
        <v>505</v>
      </c>
      <c r="H27" s="62"/>
      <c r="I27" s="63">
        <f>SUM(I28:J29)</f>
        <v>449</v>
      </c>
      <c r="J27" s="62"/>
      <c r="K27" s="63">
        <f>SUM(K28:L29)</f>
        <v>284</v>
      </c>
      <c r="L27" s="62"/>
      <c r="M27" s="63">
        <f>SUM(M28:N29)</f>
        <v>1453</v>
      </c>
      <c r="N27" s="62"/>
      <c r="O27" s="63">
        <f>SUM(O28:P29)</f>
        <v>1546</v>
      </c>
      <c r="P27" s="62"/>
      <c r="Q27" s="63">
        <f>SUM(Q28:R29)</f>
        <v>2229</v>
      </c>
      <c r="R27" s="62"/>
      <c r="S27" s="63">
        <f>SUM(S28:T29)</f>
        <v>1770</v>
      </c>
      <c r="T27" s="62"/>
      <c r="U27" s="63">
        <f>SUM(U28:V29)</f>
        <v>564</v>
      </c>
      <c r="V27" s="62"/>
      <c r="W27" s="63">
        <f>SUM(W28:X29)</f>
        <v>500</v>
      </c>
      <c r="X27" s="62"/>
      <c r="Y27" s="63">
        <f>SUM(Y28:Z29)</f>
        <v>685</v>
      </c>
      <c r="Z27" s="62"/>
      <c r="AA27" s="63">
        <f>SUM(AA28:AB29)</f>
        <v>509</v>
      </c>
      <c r="AB27" s="62"/>
      <c r="AC27" s="63">
        <f>SUM(AC28:AD29)</f>
        <v>673</v>
      </c>
      <c r="AD27" s="62"/>
      <c r="AE27" s="63">
        <f>SUM(AE28:AF29)</f>
        <v>169</v>
      </c>
      <c r="AF27" s="62"/>
      <c r="AG27" s="63">
        <f>SUM(AG28:AH29)</f>
        <v>4</v>
      </c>
      <c r="AH27" s="62"/>
      <c r="AI27" s="64">
        <f>SUM(C27:AH27)</f>
        <v>12821</v>
      </c>
      <c r="AJ27" s="65"/>
      <c r="AK27" s="66">
        <v>5807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351</v>
      </c>
      <c r="D28" s="71"/>
      <c r="E28" s="72">
        <f>SUM(D10:E15)</f>
        <v>413</v>
      </c>
      <c r="F28" s="71"/>
      <c r="G28" s="72">
        <f>SUM(D16:E18)</f>
        <v>255</v>
      </c>
      <c r="H28" s="71"/>
      <c r="I28" s="72">
        <f>SUM(D19:E21)</f>
        <v>226</v>
      </c>
      <c r="J28" s="71"/>
      <c r="K28" s="72">
        <f>SUM(D22:E23)</f>
        <v>135</v>
      </c>
      <c r="L28" s="71"/>
      <c r="M28" s="72">
        <f>SUM(L4:M13)</f>
        <v>688</v>
      </c>
      <c r="N28" s="71"/>
      <c r="O28" s="72">
        <f>SUM(L14:M23)</f>
        <v>759</v>
      </c>
      <c r="P28" s="71"/>
      <c r="Q28" s="72">
        <f>SUM(T4:U13)</f>
        <v>1095</v>
      </c>
      <c r="R28" s="71"/>
      <c r="S28" s="72">
        <f>SUM(T14:U23)</f>
        <v>868</v>
      </c>
      <c r="T28" s="71"/>
      <c r="U28" s="72">
        <f>SUM(AB4:AC8)</f>
        <v>296</v>
      </c>
      <c r="V28" s="71"/>
      <c r="W28" s="72">
        <f>SUM(AB9:AC13)</f>
        <v>236</v>
      </c>
      <c r="X28" s="71"/>
      <c r="Y28" s="72">
        <f>SUM(AB14:AC18)</f>
        <v>294</v>
      </c>
      <c r="Z28" s="71"/>
      <c r="AA28" s="72">
        <f>SUM(AB19:AC23)</f>
        <v>236</v>
      </c>
      <c r="AB28" s="71"/>
      <c r="AC28" s="72">
        <f>SUM(AJ4:AK13)</f>
        <v>279</v>
      </c>
      <c r="AD28" s="71"/>
      <c r="AE28" s="72">
        <f>SUM(AJ14:AK23)</f>
        <v>43</v>
      </c>
      <c r="AF28" s="71"/>
      <c r="AG28" s="72">
        <f>AJ24</f>
        <v>0</v>
      </c>
      <c r="AH28" s="71"/>
      <c r="AI28" s="73">
        <f>SUM(C28:AH28)</f>
        <v>6174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315</v>
      </c>
      <c r="D29" s="78"/>
      <c r="E29" s="79">
        <f>SUM(F10:G15)</f>
        <v>402</v>
      </c>
      <c r="F29" s="78"/>
      <c r="G29" s="79">
        <f>SUM(F16:G18)</f>
        <v>250</v>
      </c>
      <c r="H29" s="78"/>
      <c r="I29" s="79">
        <f>SUM(F19:G21)</f>
        <v>223</v>
      </c>
      <c r="J29" s="78"/>
      <c r="K29" s="79">
        <f>SUM(F22:G23)</f>
        <v>149</v>
      </c>
      <c r="L29" s="78"/>
      <c r="M29" s="79">
        <f>SUM(N4:O13)</f>
        <v>765</v>
      </c>
      <c r="N29" s="78"/>
      <c r="O29" s="79">
        <f>SUM(N14:O23)</f>
        <v>787</v>
      </c>
      <c r="P29" s="78"/>
      <c r="Q29" s="79">
        <f>SUM(V4:W13)</f>
        <v>1134</v>
      </c>
      <c r="R29" s="78"/>
      <c r="S29" s="79">
        <f>SUM(V14:W23)</f>
        <v>902</v>
      </c>
      <c r="T29" s="78"/>
      <c r="U29" s="79">
        <f>SUM(AD4:AE8)</f>
        <v>268</v>
      </c>
      <c r="V29" s="78"/>
      <c r="W29" s="79">
        <f>SUM(AD9:AE13)</f>
        <v>264</v>
      </c>
      <c r="X29" s="78"/>
      <c r="Y29" s="79">
        <f>SUM(AD14:AE18)</f>
        <v>391</v>
      </c>
      <c r="Z29" s="78"/>
      <c r="AA29" s="79">
        <f>SUM(AD19:AE23)</f>
        <v>273</v>
      </c>
      <c r="AB29" s="78"/>
      <c r="AC29" s="79">
        <f>SUM(AL4:AM13)</f>
        <v>394</v>
      </c>
      <c r="AD29" s="78"/>
      <c r="AE29" s="79">
        <f>SUM(AL14:AM23)</f>
        <v>126</v>
      </c>
      <c r="AF29" s="78"/>
      <c r="AG29" s="79">
        <f>AL24</f>
        <v>4</v>
      </c>
      <c r="AH29" s="78"/>
      <c r="AI29" s="80">
        <f>SUM(C29:AH29)</f>
        <v>6647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1986</v>
      </c>
      <c r="D31" s="92"/>
      <c r="E31" s="92"/>
      <c r="F31" s="93">
        <f>C31/AI27</f>
        <v>0.15490211371967866</v>
      </c>
      <c r="G31" s="93"/>
      <c r="H31" s="94"/>
      <c r="I31" s="95">
        <f>SUM(I27:V27)</f>
        <v>8295</v>
      </c>
      <c r="J31" s="96"/>
      <c r="K31" s="96"/>
      <c r="L31" s="96"/>
      <c r="M31" s="96"/>
      <c r="N31" s="96"/>
      <c r="O31" s="96"/>
      <c r="P31" s="97">
        <f>I31/AI27</f>
        <v>0.646985414554247</v>
      </c>
      <c r="Q31" s="97"/>
      <c r="R31" s="97"/>
      <c r="S31" s="97"/>
      <c r="T31" s="97"/>
      <c r="U31" s="97"/>
      <c r="V31" s="98"/>
      <c r="W31" s="95">
        <f>SUM(W27:AH27)</f>
        <v>2540</v>
      </c>
      <c r="X31" s="99"/>
      <c r="Y31" s="99"/>
      <c r="Z31" s="99"/>
      <c r="AA31" s="99"/>
      <c r="AB31" s="99"/>
      <c r="AC31" s="97">
        <f>W31/AI27</f>
        <v>0.1981124717260744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52</v>
      </c>
      <c r="C4" s="15"/>
      <c r="D4" s="16">
        <v>22</v>
      </c>
      <c r="E4" s="16"/>
      <c r="F4" s="17">
        <v>30</v>
      </c>
      <c r="G4" s="18"/>
      <c r="H4" s="19" t="s">
        <v>7</v>
      </c>
      <c r="I4" s="20"/>
      <c r="J4" s="15">
        <f aca="true" t="shared" si="1" ref="J4:J23">SUM(L4:N4)</f>
        <v>104</v>
      </c>
      <c r="K4" s="15"/>
      <c r="L4" s="16">
        <v>60</v>
      </c>
      <c r="M4" s="16"/>
      <c r="N4" s="16">
        <v>44</v>
      </c>
      <c r="O4" s="21"/>
      <c r="P4" s="19" t="s">
        <v>8</v>
      </c>
      <c r="Q4" s="20"/>
      <c r="R4" s="15">
        <f aca="true" t="shared" si="2" ref="R4:R23">SUM(T4:V4)</f>
        <v>100</v>
      </c>
      <c r="S4" s="15"/>
      <c r="T4" s="16">
        <v>50</v>
      </c>
      <c r="U4" s="16"/>
      <c r="V4" s="16">
        <v>50</v>
      </c>
      <c r="W4" s="21"/>
      <c r="X4" s="19" t="s">
        <v>9</v>
      </c>
      <c r="Y4" s="20"/>
      <c r="Z4" s="15">
        <f aca="true" t="shared" si="3" ref="Z4:Z23">SUM(AB4:AD4)</f>
        <v>87</v>
      </c>
      <c r="AA4" s="15"/>
      <c r="AB4" s="16">
        <v>40</v>
      </c>
      <c r="AC4" s="16"/>
      <c r="AD4" s="16">
        <v>47</v>
      </c>
      <c r="AE4" s="21"/>
      <c r="AF4" s="19" t="s">
        <v>10</v>
      </c>
      <c r="AG4" s="20"/>
      <c r="AH4" s="15">
        <f aca="true" t="shared" si="4" ref="AH4:AH24">SUM(AJ4:AL4)</f>
        <v>133</v>
      </c>
      <c r="AI4" s="15"/>
      <c r="AJ4" s="16">
        <v>51</v>
      </c>
      <c r="AK4" s="16"/>
      <c r="AL4" s="16">
        <v>82</v>
      </c>
      <c r="AM4" s="22"/>
    </row>
    <row r="5" spans="1:39" s="13" customFormat="1" ht="18" customHeight="1">
      <c r="A5" s="23" t="s">
        <v>11</v>
      </c>
      <c r="B5" s="24">
        <f t="shared" si="0"/>
        <v>66</v>
      </c>
      <c r="C5" s="24"/>
      <c r="D5" s="25">
        <v>36</v>
      </c>
      <c r="E5" s="25"/>
      <c r="F5" s="26">
        <v>30</v>
      </c>
      <c r="G5" s="27"/>
      <c r="H5" s="28" t="s">
        <v>12</v>
      </c>
      <c r="I5" s="29"/>
      <c r="J5" s="24">
        <f t="shared" si="1"/>
        <v>77</v>
      </c>
      <c r="K5" s="24"/>
      <c r="L5" s="25">
        <v>38</v>
      </c>
      <c r="M5" s="25"/>
      <c r="N5" s="25">
        <v>39</v>
      </c>
      <c r="O5" s="30"/>
      <c r="P5" s="28" t="s">
        <v>13</v>
      </c>
      <c r="Q5" s="29"/>
      <c r="R5" s="24">
        <f t="shared" si="2"/>
        <v>126</v>
      </c>
      <c r="S5" s="24"/>
      <c r="T5" s="25">
        <v>61</v>
      </c>
      <c r="U5" s="25"/>
      <c r="V5" s="25">
        <v>65</v>
      </c>
      <c r="W5" s="30"/>
      <c r="X5" s="28" t="s">
        <v>14</v>
      </c>
      <c r="Y5" s="29"/>
      <c r="Z5" s="24">
        <f t="shared" si="3"/>
        <v>108</v>
      </c>
      <c r="AA5" s="24"/>
      <c r="AB5" s="25">
        <v>46</v>
      </c>
      <c r="AC5" s="25"/>
      <c r="AD5" s="25">
        <v>62</v>
      </c>
      <c r="AE5" s="30"/>
      <c r="AF5" s="28" t="s">
        <v>15</v>
      </c>
      <c r="AG5" s="29"/>
      <c r="AH5" s="24">
        <f t="shared" si="4"/>
        <v>99</v>
      </c>
      <c r="AI5" s="24"/>
      <c r="AJ5" s="25">
        <v>34</v>
      </c>
      <c r="AK5" s="25"/>
      <c r="AL5" s="25">
        <v>65</v>
      </c>
      <c r="AM5" s="31"/>
    </row>
    <row r="6" spans="1:39" s="13" customFormat="1" ht="18" customHeight="1">
      <c r="A6" s="23" t="s">
        <v>16</v>
      </c>
      <c r="B6" s="24">
        <f t="shared" si="0"/>
        <v>67</v>
      </c>
      <c r="C6" s="24"/>
      <c r="D6" s="25">
        <v>34</v>
      </c>
      <c r="E6" s="25"/>
      <c r="F6" s="26">
        <v>33</v>
      </c>
      <c r="G6" s="27"/>
      <c r="H6" s="28" t="s">
        <v>17</v>
      </c>
      <c r="I6" s="29"/>
      <c r="J6" s="24">
        <f t="shared" si="1"/>
        <v>97</v>
      </c>
      <c r="K6" s="24"/>
      <c r="L6" s="25">
        <v>56</v>
      </c>
      <c r="M6" s="25"/>
      <c r="N6" s="25">
        <v>41</v>
      </c>
      <c r="O6" s="30"/>
      <c r="P6" s="28" t="s">
        <v>18</v>
      </c>
      <c r="Q6" s="29"/>
      <c r="R6" s="24">
        <f t="shared" si="2"/>
        <v>108</v>
      </c>
      <c r="S6" s="24"/>
      <c r="T6" s="25">
        <v>58</v>
      </c>
      <c r="U6" s="25"/>
      <c r="V6" s="25">
        <v>50</v>
      </c>
      <c r="W6" s="30"/>
      <c r="X6" s="28" t="s">
        <v>19</v>
      </c>
      <c r="Y6" s="29"/>
      <c r="Z6" s="24">
        <f t="shared" si="3"/>
        <v>96</v>
      </c>
      <c r="AA6" s="24"/>
      <c r="AB6" s="25">
        <v>48</v>
      </c>
      <c r="AC6" s="25"/>
      <c r="AD6" s="25">
        <v>48</v>
      </c>
      <c r="AE6" s="30"/>
      <c r="AF6" s="28" t="s">
        <v>20</v>
      </c>
      <c r="AG6" s="29"/>
      <c r="AH6" s="24">
        <f t="shared" si="4"/>
        <v>82</v>
      </c>
      <c r="AI6" s="24"/>
      <c r="AJ6" s="25">
        <v>30</v>
      </c>
      <c r="AK6" s="25"/>
      <c r="AL6" s="25">
        <v>52</v>
      </c>
      <c r="AM6" s="31"/>
    </row>
    <row r="7" spans="1:39" s="13" customFormat="1" ht="18" customHeight="1">
      <c r="A7" s="23" t="s">
        <v>21</v>
      </c>
      <c r="B7" s="24">
        <f t="shared" si="0"/>
        <v>59</v>
      </c>
      <c r="C7" s="24"/>
      <c r="D7" s="25">
        <v>24</v>
      </c>
      <c r="E7" s="25"/>
      <c r="F7" s="26">
        <v>35</v>
      </c>
      <c r="G7" s="27"/>
      <c r="H7" s="28" t="s">
        <v>22</v>
      </c>
      <c r="I7" s="29"/>
      <c r="J7" s="24">
        <f t="shared" si="1"/>
        <v>110</v>
      </c>
      <c r="K7" s="24"/>
      <c r="L7" s="25">
        <v>53</v>
      </c>
      <c r="M7" s="25"/>
      <c r="N7" s="25">
        <v>57</v>
      </c>
      <c r="O7" s="30"/>
      <c r="P7" s="28" t="s">
        <v>23</v>
      </c>
      <c r="Q7" s="29"/>
      <c r="R7" s="24">
        <f t="shared" si="2"/>
        <v>112</v>
      </c>
      <c r="S7" s="24"/>
      <c r="T7" s="25">
        <v>60</v>
      </c>
      <c r="U7" s="25"/>
      <c r="V7" s="25">
        <v>52</v>
      </c>
      <c r="W7" s="30"/>
      <c r="X7" s="28" t="s">
        <v>24</v>
      </c>
      <c r="Y7" s="29"/>
      <c r="Z7" s="24">
        <f t="shared" si="3"/>
        <v>96</v>
      </c>
      <c r="AA7" s="24"/>
      <c r="AB7" s="25">
        <v>47</v>
      </c>
      <c r="AC7" s="25"/>
      <c r="AD7" s="25">
        <v>49</v>
      </c>
      <c r="AE7" s="30"/>
      <c r="AF7" s="28" t="s">
        <v>25</v>
      </c>
      <c r="AG7" s="29"/>
      <c r="AH7" s="24">
        <f t="shared" si="4"/>
        <v>87</v>
      </c>
      <c r="AI7" s="24"/>
      <c r="AJ7" s="25">
        <v>40</v>
      </c>
      <c r="AK7" s="25"/>
      <c r="AL7" s="25">
        <v>47</v>
      </c>
      <c r="AM7" s="31"/>
    </row>
    <row r="8" spans="1:39" s="13" customFormat="1" ht="18" customHeight="1">
      <c r="A8" s="23" t="s">
        <v>26</v>
      </c>
      <c r="B8" s="24">
        <f t="shared" si="0"/>
        <v>73</v>
      </c>
      <c r="C8" s="24"/>
      <c r="D8" s="25">
        <v>39</v>
      </c>
      <c r="E8" s="25"/>
      <c r="F8" s="26">
        <v>34</v>
      </c>
      <c r="G8" s="27"/>
      <c r="H8" s="28" t="s">
        <v>27</v>
      </c>
      <c r="I8" s="29"/>
      <c r="J8" s="24">
        <f t="shared" si="1"/>
        <v>89</v>
      </c>
      <c r="K8" s="24"/>
      <c r="L8" s="25">
        <v>48</v>
      </c>
      <c r="M8" s="25"/>
      <c r="N8" s="25">
        <v>41</v>
      </c>
      <c r="O8" s="30"/>
      <c r="P8" s="28" t="s">
        <v>28</v>
      </c>
      <c r="Q8" s="29"/>
      <c r="R8" s="24">
        <f t="shared" si="2"/>
        <v>115</v>
      </c>
      <c r="S8" s="24"/>
      <c r="T8" s="25">
        <v>52</v>
      </c>
      <c r="U8" s="25"/>
      <c r="V8" s="25">
        <v>63</v>
      </c>
      <c r="W8" s="30"/>
      <c r="X8" s="28" t="s">
        <v>29</v>
      </c>
      <c r="Y8" s="29"/>
      <c r="Z8" s="24">
        <f t="shared" si="3"/>
        <v>104</v>
      </c>
      <c r="AA8" s="24"/>
      <c r="AB8" s="25">
        <v>52</v>
      </c>
      <c r="AC8" s="25"/>
      <c r="AD8" s="25">
        <v>52</v>
      </c>
      <c r="AE8" s="30"/>
      <c r="AF8" s="28" t="s">
        <v>30</v>
      </c>
      <c r="AG8" s="29"/>
      <c r="AH8" s="24">
        <f t="shared" si="4"/>
        <v>74</v>
      </c>
      <c r="AI8" s="24"/>
      <c r="AJ8" s="25">
        <v>30</v>
      </c>
      <c r="AK8" s="25"/>
      <c r="AL8" s="25">
        <v>44</v>
      </c>
      <c r="AM8" s="31"/>
    </row>
    <row r="9" spans="1:39" s="13" customFormat="1" ht="18" customHeight="1">
      <c r="A9" s="23" t="s">
        <v>31</v>
      </c>
      <c r="B9" s="24">
        <f t="shared" si="0"/>
        <v>60</v>
      </c>
      <c r="C9" s="24"/>
      <c r="D9" s="25">
        <v>31</v>
      </c>
      <c r="E9" s="25"/>
      <c r="F9" s="26">
        <v>29</v>
      </c>
      <c r="G9" s="27"/>
      <c r="H9" s="28" t="s">
        <v>32</v>
      </c>
      <c r="I9" s="29"/>
      <c r="J9" s="24">
        <f t="shared" si="1"/>
        <v>97</v>
      </c>
      <c r="K9" s="24"/>
      <c r="L9" s="25">
        <v>41</v>
      </c>
      <c r="M9" s="25"/>
      <c r="N9" s="25">
        <v>56</v>
      </c>
      <c r="O9" s="30"/>
      <c r="P9" s="28" t="s">
        <v>33</v>
      </c>
      <c r="Q9" s="29"/>
      <c r="R9" s="24">
        <f t="shared" si="2"/>
        <v>114</v>
      </c>
      <c r="S9" s="24"/>
      <c r="T9" s="25">
        <v>60</v>
      </c>
      <c r="U9" s="25"/>
      <c r="V9" s="25">
        <v>54</v>
      </c>
      <c r="W9" s="30"/>
      <c r="X9" s="28" t="s">
        <v>34</v>
      </c>
      <c r="Y9" s="29"/>
      <c r="Z9" s="24">
        <f t="shared" si="3"/>
        <v>76</v>
      </c>
      <c r="AA9" s="24"/>
      <c r="AB9" s="25">
        <v>33</v>
      </c>
      <c r="AC9" s="25"/>
      <c r="AD9" s="25">
        <v>43</v>
      </c>
      <c r="AE9" s="30"/>
      <c r="AF9" s="28" t="s">
        <v>35</v>
      </c>
      <c r="AG9" s="29"/>
      <c r="AH9" s="24">
        <f t="shared" si="4"/>
        <v>75</v>
      </c>
      <c r="AI9" s="24"/>
      <c r="AJ9" s="25">
        <v>30</v>
      </c>
      <c r="AK9" s="25"/>
      <c r="AL9" s="25">
        <v>45</v>
      </c>
      <c r="AM9" s="31"/>
    </row>
    <row r="10" spans="1:39" s="13" customFormat="1" ht="18" customHeight="1">
      <c r="A10" s="23" t="s">
        <v>36</v>
      </c>
      <c r="B10" s="24">
        <f t="shared" si="0"/>
        <v>80</v>
      </c>
      <c r="C10" s="24"/>
      <c r="D10" s="25">
        <v>35</v>
      </c>
      <c r="E10" s="25"/>
      <c r="F10" s="26">
        <v>45</v>
      </c>
      <c r="G10" s="27"/>
      <c r="H10" s="28" t="s">
        <v>37</v>
      </c>
      <c r="I10" s="29"/>
      <c r="J10" s="24">
        <f t="shared" si="1"/>
        <v>111</v>
      </c>
      <c r="K10" s="24"/>
      <c r="L10" s="25">
        <v>59</v>
      </c>
      <c r="M10" s="25"/>
      <c r="N10" s="25">
        <v>52</v>
      </c>
      <c r="O10" s="30"/>
      <c r="P10" s="28" t="s">
        <v>38</v>
      </c>
      <c r="Q10" s="29"/>
      <c r="R10" s="24">
        <f t="shared" si="2"/>
        <v>140</v>
      </c>
      <c r="S10" s="24"/>
      <c r="T10" s="25">
        <v>62</v>
      </c>
      <c r="U10" s="25"/>
      <c r="V10" s="25">
        <v>78</v>
      </c>
      <c r="W10" s="30"/>
      <c r="X10" s="28" t="s">
        <v>39</v>
      </c>
      <c r="Y10" s="29"/>
      <c r="Z10" s="24">
        <f t="shared" si="3"/>
        <v>70</v>
      </c>
      <c r="AA10" s="24"/>
      <c r="AB10" s="25">
        <v>33</v>
      </c>
      <c r="AC10" s="25"/>
      <c r="AD10" s="25">
        <v>37</v>
      </c>
      <c r="AE10" s="30"/>
      <c r="AF10" s="28" t="s">
        <v>40</v>
      </c>
      <c r="AG10" s="29"/>
      <c r="AH10" s="24">
        <f t="shared" si="4"/>
        <v>66</v>
      </c>
      <c r="AI10" s="24"/>
      <c r="AJ10" s="25">
        <v>22</v>
      </c>
      <c r="AK10" s="25"/>
      <c r="AL10" s="25">
        <v>44</v>
      </c>
      <c r="AM10" s="31"/>
    </row>
    <row r="11" spans="1:39" s="13" customFormat="1" ht="18" customHeight="1">
      <c r="A11" s="23" t="s">
        <v>41</v>
      </c>
      <c r="B11" s="24">
        <f t="shared" si="0"/>
        <v>55</v>
      </c>
      <c r="C11" s="24"/>
      <c r="D11" s="25">
        <v>33</v>
      </c>
      <c r="E11" s="25"/>
      <c r="F11" s="26">
        <v>22</v>
      </c>
      <c r="G11" s="27"/>
      <c r="H11" s="28" t="s">
        <v>42</v>
      </c>
      <c r="I11" s="29"/>
      <c r="J11" s="24">
        <f t="shared" si="1"/>
        <v>90</v>
      </c>
      <c r="K11" s="24"/>
      <c r="L11" s="25">
        <v>42</v>
      </c>
      <c r="M11" s="25"/>
      <c r="N11" s="25">
        <v>48</v>
      </c>
      <c r="O11" s="30"/>
      <c r="P11" s="28" t="s">
        <v>43</v>
      </c>
      <c r="Q11" s="29"/>
      <c r="R11" s="24">
        <f t="shared" si="2"/>
        <v>159</v>
      </c>
      <c r="S11" s="24"/>
      <c r="T11" s="25">
        <v>75</v>
      </c>
      <c r="U11" s="25"/>
      <c r="V11" s="25">
        <v>84</v>
      </c>
      <c r="W11" s="30"/>
      <c r="X11" s="28" t="s">
        <v>44</v>
      </c>
      <c r="Y11" s="29"/>
      <c r="Z11" s="24">
        <f t="shared" si="3"/>
        <v>83</v>
      </c>
      <c r="AA11" s="24"/>
      <c r="AB11" s="25">
        <v>36</v>
      </c>
      <c r="AC11" s="25"/>
      <c r="AD11" s="25">
        <v>47</v>
      </c>
      <c r="AE11" s="30"/>
      <c r="AF11" s="28" t="s">
        <v>45</v>
      </c>
      <c r="AG11" s="29"/>
      <c r="AH11" s="24">
        <f t="shared" si="4"/>
        <v>78</v>
      </c>
      <c r="AI11" s="24"/>
      <c r="AJ11" s="25">
        <v>30</v>
      </c>
      <c r="AK11" s="25"/>
      <c r="AL11" s="25">
        <v>48</v>
      </c>
      <c r="AM11" s="31"/>
    </row>
    <row r="12" spans="1:39" s="13" customFormat="1" ht="18" customHeight="1">
      <c r="A12" s="23" t="s">
        <v>46</v>
      </c>
      <c r="B12" s="24">
        <f t="shared" si="0"/>
        <v>61</v>
      </c>
      <c r="C12" s="24"/>
      <c r="D12" s="25">
        <v>25</v>
      </c>
      <c r="E12" s="25"/>
      <c r="F12" s="26">
        <v>36</v>
      </c>
      <c r="G12" s="27"/>
      <c r="H12" s="28" t="s">
        <v>47</v>
      </c>
      <c r="I12" s="29"/>
      <c r="J12" s="24">
        <f t="shared" si="1"/>
        <v>94</v>
      </c>
      <c r="K12" s="24"/>
      <c r="L12" s="25">
        <v>44</v>
      </c>
      <c r="M12" s="25"/>
      <c r="N12" s="25">
        <v>50</v>
      </c>
      <c r="O12" s="30"/>
      <c r="P12" s="28" t="s">
        <v>48</v>
      </c>
      <c r="Q12" s="29"/>
      <c r="R12" s="24">
        <f t="shared" si="2"/>
        <v>184</v>
      </c>
      <c r="S12" s="24"/>
      <c r="T12" s="25">
        <v>89</v>
      </c>
      <c r="U12" s="25"/>
      <c r="V12" s="25">
        <v>95</v>
      </c>
      <c r="W12" s="30"/>
      <c r="X12" s="28" t="s">
        <v>49</v>
      </c>
      <c r="Y12" s="29"/>
      <c r="Z12" s="24">
        <f t="shared" si="3"/>
        <v>119</v>
      </c>
      <c r="AA12" s="24"/>
      <c r="AB12" s="25">
        <v>60</v>
      </c>
      <c r="AC12" s="25"/>
      <c r="AD12" s="25">
        <v>59</v>
      </c>
      <c r="AE12" s="30"/>
      <c r="AF12" s="28" t="s">
        <v>50</v>
      </c>
      <c r="AG12" s="29"/>
      <c r="AH12" s="24">
        <f t="shared" si="4"/>
        <v>57</v>
      </c>
      <c r="AI12" s="24"/>
      <c r="AJ12" s="25">
        <v>17</v>
      </c>
      <c r="AK12" s="25"/>
      <c r="AL12" s="25">
        <v>40</v>
      </c>
      <c r="AM12" s="31"/>
    </row>
    <row r="13" spans="1:39" s="13" customFormat="1" ht="18" customHeight="1">
      <c r="A13" s="23" t="s">
        <v>51</v>
      </c>
      <c r="B13" s="24">
        <f t="shared" si="0"/>
        <v>61</v>
      </c>
      <c r="C13" s="24"/>
      <c r="D13" s="25">
        <v>28</v>
      </c>
      <c r="E13" s="25"/>
      <c r="F13" s="26">
        <v>33</v>
      </c>
      <c r="G13" s="27"/>
      <c r="H13" s="28" t="s">
        <v>52</v>
      </c>
      <c r="I13" s="29"/>
      <c r="J13" s="24">
        <f t="shared" si="1"/>
        <v>111</v>
      </c>
      <c r="K13" s="24"/>
      <c r="L13" s="25">
        <v>51</v>
      </c>
      <c r="M13" s="25"/>
      <c r="N13" s="25">
        <v>60</v>
      </c>
      <c r="O13" s="30"/>
      <c r="P13" s="28" t="s">
        <v>53</v>
      </c>
      <c r="Q13" s="29"/>
      <c r="R13" s="24">
        <f t="shared" si="2"/>
        <v>143</v>
      </c>
      <c r="S13" s="24"/>
      <c r="T13" s="25">
        <v>72</v>
      </c>
      <c r="U13" s="25"/>
      <c r="V13" s="25">
        <v>71</v>
      </c>
      <c r="W13" s="30"/>
      <c r="X13" s="28" t="s">
        <v>54</v>
      </c>
      <c r="Y13" s="29"/>
      <c r="Z13" s="24">
        <f t="shared" si="3"/>
        <v>109</v>
      </c>
      <c r="AA13" s="24"/>
      <c r="AB13" s="25">
        <v>47</v>
      </c>
      <c r="AC13" s="25"/>
      <c r="AD13" s="25">
        <v>62</v>
      </c>
      <c r="AE13" s="30"/>
      <c r="AF13" s="28" t="s">
        <v>55</v>
      </c>
      <c r="AG13" s="29"/>
      <c r="AH13" s="24">
        <f t="shared" si="4"/>
        <v>41</v>
      </c>
      <c r="AI13" s="24"/>
      <c r="AJ13" s="25">
        <v>14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67</v>
      </c>
      <c r="C14" s="24"/>
      <c r="D14" s="25">
        <v>38</v>
      </c>
      <c r="E14" s="25"/>
      <c r="F14" s="26">
        <v>29</v>
      </c>
      <c r="G14" s="27"/>
      <c r="H14" s="28" t="s">
        <v>57</v>
      </c>
      <c r="I14" s="29"/>
      <c r="J14" s="24">
        <f t="shared" si="1"/>
        <v>85</v>
      </c>
      <c r="K14" s="24"/>
      <c r="L14" s="25">
        <v>42</v>
      </c>
      <c r="M14" s="25"/>
      <c r="N14" s="25">
        <v>43</v>
      </c>
      <c r="O14" s="30"/>
      <c r="P14" s="28" t="s">
        <v>58</v>
      </c>
      <c r="Q14" s="29"/>
      <c r="R14" s="24">
        <f t="shared" si="2"/>
        <v>138</v>
      </c>
      <c r="S14" s="24"/>
      <c r="T14" s="25">
        <v>69</v>
      </c>
      <c r="U14" s="25"/>
      <c r="V14" s="25">
        <v>69</v>
      </c>
      <c r="W14" s="30"/>
      <c r="X14" s="28" t="s">
        <v>59</v>
      </c>
      <c r="Y14" s="29"/>
      <c r="Z14" s="24">
        <f t="shared" si="3"/>
        <v>136</v>
      </c>
      <c r="AA14" s="24"/>
      <c r="AB14" s="25">
        <v>56</v>
      </c>
      <c r="AC14" s="25"/>
      <c r="AD14" s="25">
        <v>80</v>
      </c>
      <c r="AE14" s="30"/>
      <c r="AF14" s="28" t="s">
        <v>60</v>
      </c>
      <c r="AG14" s="29"/>
      <c r="AH14" s="24">
        <f t="shared" si="4"/>
        <v>41</v>
      </c>
      <c r="AI14" s="24"/>
      <c r="AJ14" s="25">
        <v>11</v>
      </c>
      <c r="AK14" s="25"/>
      <c r="AL14" s="25">
        <v>30</v>
      </c>
      <c r="AM14" s="31"/>
    </row>
    <row r="15" spans="1:39" s="13" customFormat="1" ht="18" customHeight="1">
      <c r="A15" s="23" t="s">
        <v>61</v>
      </c>
      <c r="B15" s="24">
        <f t="shared" si="0"/>
        <v>75</v>
      </c>
      <c r="C15" s="24"/>
      <c r="D15" s="25">
        <v>36</v>
      </c>
      <c r="E15" s="25"/>
      <c r="F15" s="26">
        <v>39</v>
      </c>
      <c r="G15" s="27"/>
      <c r="H15" s="28" t="s">
        <v>62</v>
      </c>
      <c r="I15" s="29"/>
      <c r="J15" s="24">
        <f t="shared" si="1"/>
        <v>107</v>
      </c>
      <c r="K15" s="24"/>
      <c r="L15" s="25">
        <v>51</v>
      </c>
      <c r="M15" s="25"/>
      <c r="N15" s="25">
        <v>56</v>
      </c>
      <c r="O15" s="30"/>
      <c r="P15" s="28" t="s">
        <v>63</v>
      </c>
      <c r="Q15" s="29"/>
      <c r="R15" s="24">
        <f t="shared" si="2"/>
        <v>152</v>
      </c>
      <c r="S15" s="24"/>
      <c r="T15" s="25">
        <v>79</v>
      </c>
      <c r="U15" s="25"/>
      <c r="V15" s="25">
        <v>73</v>
      </c>
      <c r="W15" s="30"/>
      <c r="X15" s="28" t="s">
        <v>64</v>
      </c>
      <c r="Y15" s="29"/>
      <c r="Z15" s="24">
        <f t="shared" si="3"/>
        <v>115</v>
      </c>
      <c r="AA15" s="24"/>
      <c r="AB15" s="25">
        <v>44</v>
      </c>
      <c r="AC15" s="25"/>
      <c r="AD15" s="25">
        <v>71</v>
      </c>
      <c r="AE15" s="30"/>
      <c r="AF15" s="28" t="s">
        <v>65</v>
      </c>
      <c r="AG15" s="29"/>
      <c r="AH15" s="24">
        <f t="shared" si="4"/>
        <v>32</v>
      </c>
      <c r="AI15" s="24"/>
      <c r="AJ15" s="25">
        <v>8</v>
      </c>
      <c r="AK15" s="25"/>
      <c r="AL15" s="25">
        <v>24</v>
      </c>
      <c r="AM15" s="31"/>
    </row>
    <row r="16" spans="1:39" s="13" customFormat="1" ht="18" customHeight="1">
      <c r="A16" s="23" t="s">
        <v>66</v>
      </c>
      <c r="B16" s="24">
        <f t="shared" si="0"/>
        <v>63</v>
      </c>
      <c r="C16" s="24"/>
      <c r="D16" s="25">
        <v>41</v>
      </c>
      <c r="E16" s="25"/>
      <c r="F16" s="26">
        <v>22</v>
      </c>
      <c r="G16" s="27"/>
      <c r="H16" s="28" t="s">
        <v>67</v>
      </c>
      <c r="I16" s="29"/>
      <c r="J16" s="24">
        <f t="shared" si="1"/>
        <v>93</v>
      </c>
      <c r="K16" s="24"/>
      <c r="L16" s="25">
        <v>48</v>
      </c>
      <c r="M16" s="25"/>
      <c r="N16" s="25">
        <v>45</v>
      </c>
      <c r="O16" s="30"/>
      <c r="P16" s="28" t="s">
        <v>68</v>
      </c>
      <c r="Q16" s="29"/>
      <c r="R16" s="24">
        <f t="shared" si="2"/>
        <v>156</v>
      </c>
      <c r="S16" s="24"/>
      <c r="T16" s="25">
        <v>78</v>
      </c>
      <c r="U16" s="25"/>
      <c r="V16" s="25">
        <v>78</v>
      </c>
      <c r="W16" s="30"/>
      <c r="X16" s="28" t="s">
        <v>69</v>
      </c>
      <c r="Y16" s="29"/>
      <c r="Z16" s="24">
        <f t="shared" si="3"/>
        <v>151</v>
      </c>
      <c r="AA16" s="24"/>
      <c r="AB16" s="25">
        <v>64</v>
      </c>
      <c r="AC16" s="25"/>
      <c r="AD16" s="25">
        <v>87</v>
      </c>
      <c r="AE16" s="30"/>
      <c r="AF16" s="28" t="s">
        <v>70</v>
      </c>
      <c r="AG16" s="29"/>
      <c r="AH16" s="24">
        <f t="shared" si="4"/>
        <v>28</v>
      </c>
      <c r="AI16" s="24"/>
      <c r="AJ16" s="25">
        <v>8</v>
      </c>
      <c r="AK16" s="25"/>
      <c r="AL16" s="25">
        <v>20</v>
      </c>
      <c r="AM16" s="31"/>
    </row>
    <row r="17" spans="1:39" s="13" customFormat="1" ht="18" customHeight="1">
      <c r="A17" s="23" t="s">
        <v>71</v>
      </c>
      <c r="B17" s="24">
        <f t="shared" si="0"/>
        <v>73</v>
      </c>
      <c r="C17" s="24"/>
      <c r="D17" s="25">
        <v>37</v>
      </c>
      <c r="E17" s="25"/>
      <c r="F17" s="26">
        <v>36</v>
      </c>
      <c r="G17" s="27"/>
      <c r="H17" s="28" t="s">
        <v>72</v>
      </c>
      <c r="I17" s="29"/>
      <c r="J17" s="24">
        <f t="shared" si="1"/>
        <v>95</v>
      </c>
      <c r="K17" s="24"/>
      <c r="L17" s="25">
        <v>42</v>
      </c>
      <c r="M17" s="25"/>
      <c r="N17" s="25">
        <v>53</v>
      </c>
      <c r="O17" s="30"/>
      <c r="P17" s="28" t="s">
        <v>73</v>
      </c>
      <c r="Q17" s="29"/>
      <c r="R17" s="24">
        <f t="shared" si="2"/>
        <v>137</v>
      </c>
      <c r="S17" s="24"/>
      <c r="T17" s="25">
        <v>70</v>
      </c>
      <c r="U17" s="25"/>
      <c r="V17" s="25">
        <v>67</v>
      </c>
      <c r="W17" s="30"/>
      <c r="X17" s="28" t="s">
        <v>74</v>
      </c>
      <c r="Y17" s="29"/>
      <c r="Z17" s="24">
        <f t="shared" si="3"/>
        <v>131</v>
      </c>
      <c r="AA17" s="24"/>
      <c r="AB17" s="25">
        <v>48</v>
      </c>
      <c r="AC17" s="25"/>
      <c r="AD17" s="25">
        <v>83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3</v>
      </c>
      <c r="AK17" s="25"/>
      <c r="AL17" s="25">
        <v>16</v>
      </c>
      <c r="AM17" s="31"/>
    </row>
    <row r="18" spans="1:39" s="13" customFormat="1" ht="18" customHeight="1">
      <c r="A18" s="23" t="s">
        <v>76</v>
      </c>
      <c r="B18" s="24">
        <f t="shared" si="0"/>
        <v>91</v>
      </c>
      <c r="C18" s="24"/>
      <c r="D18" s="25">
        <v>46</v>
      </c>
      <c r="E18" s="25"/>
      <c r="F18" s="26">
        <v>45</v>
      </c>
      <c r="G18" s="27"/>
      <c r="H18" s="28" t="s">
        <v>77</v>
      </c>
      <c r="I18" s="29"/>
      <c r="J18" s="24">
        <f t="shared" si="1"/>
        <v>98</v>
      </c>
      <c r="K18" s="24"/>
      <c r="L18" s="25">
        <v>51</v>
      </c>
      <c r="M18" s="25"/>
      <c r="N18" s="25">
        <v>47</v>
      </c>
      <c r="O18" s="30"/>
      <c r="P18" s="28" t="s">
        <v>78</v>
      </c>
      <c r="Q18" s="29"/>
      <c r="R18" s="24">
        <f t="shared" si="2"/>
        <v>152</v>
      </c>
      <c r="S18" s="24"/>
      <c r="T18" s="25">
        <v>71</v>
      </c>
      <c r="U18" s="25"/>
      <c r="V18" s="25">
        <v>81</v>
      </c>
      <c r="W18" s="30"/>
      <c r="X18" s="28" t="s">
        <v>79</v>
      </c>
      <c r="Y18" s="29"/>
      <c r="Z18" s="24">
        <f t="shared" si="3"/>
        <v>156</v>
      </c>
      <c r="AA18" s="24"/>
      <c r="AB18" s="25">
        <v>68</v>
      </c>
      <c r="AC18" s="25"/>
      <c r="AD18" s="25">
        <v>88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3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79</v>
      </c>
      <c r="C19" s="24"/>
      <c r="D19" s="25">
        <v>47</v>
      </c>
      <c r="E19" s="25"/>
      <c r="F19" s="26">
        <v>32</v>
      </c>
      <c r="G19" s="27"/>
      <c r="H19" s="28" t="s">
        <v>82</v>
      </c>
      <c r="I19" s="29"/>
      <c r="J19" s="24">
        <f t="shared" si="1"/>
        <v>92</v>
      </c>
      <c r="K19" s="24"/>
      <c r="L19" s="25">
        <v>43</v>
      </c>
      <c r="M19" s="25"/>
      <c r="N19" s="25">
        <v>49</v>
      </c>
      <c r="O19" s="30"/>
      <c r="P19" s="28" t="s">
        <v>83</v>
      </c>
      <c r="Q19" s="29"/>
      <c r="R19" s="24">
        <f t="shared" si="2"/>
        <v>124</v>
      </c>
      <c r="S19" s="24"/>
      <c r="T19" s="25">
        <v>56</v>
      </c>
      <c r="U19" s="25"/>
      <c r="V19" s="25">
        <v>68</v>
      </c>
      <c r="W19" s="30"/>
      <c r="X19" s="28" t="s">
        <v>84</v>
      </c>
      <c r="Y19" s="29"/>
      <c r="Z19" s="24">
        <f t="shared" si="3"/>
        <v>125</v>
      </c>
      <c r="AA19" s="24"/>
      <c r="AB19" s="25">
        <v>62</v>
      </c>
      <c r="AC19" s="25"/>
      <c r="AD19" s="25">
        <v>63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4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66</v>
      </c>
      <c r="C20" s="24"/>
      <c r="D20" s="25">
        <v>38</v>
      </c>
      <c r="E20" s="25"/>
      <c r="F20" s="26">
        <v>28</v>
      </c>
      <c r="G20" s="27"/>
      <c r="H20" s="28" t="s">
        <v>87</v>
      </c>
      <c r="I20" s="29"/>
      <c r="J20" s="24">
        <f t="shared" si="1"/>
        <v>103</v>
      </c>
      <c r="K20" s="24"/>
      <c r="L20" s="25">
        <v>53</v>
      </c>
      <c r="M20" s="25"/>
      <c r="N20" s="25">
        <v>50</v>
      </c>
      <c r="O20" s="30"/>
      <c r="P20" s="28" t="s">
        <v>88</v>
      </c>
      <c r="Q20" s="29"/>
      <c r="R20" s="24">
        <f t="shared" si="2"/>
        <v>135</v>
      </c>
      <c r="S20" s="24"/>
      <c r="T20" s="25">
        <v>64</v>
      </c>
      <c r="U20" s="25"/>
      <c r="V20" s="25">
        <v>71</v>
      </c>
      <c r="W20" s="30"/>
      <c r="X20" s="28" t="s">
        <v>89</v>
      </c>
      <c r="Y20" s="29"/>
      <c r="Z20" s="24">
        <f t="shared" si="3"/>
        <v>77</v>
      </c>
      <c r="AA20" s="24"/>
      <c r="AB20" s="25">
        <v>38</v>
      </c>
      <c r="AC20" s="25"/>
      <c r="AD20" s="25">
        <v>39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2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66</v>
      </c>
      <c r="C21" s="24"/>
      <c r="D21" s="25">
        <v>31</v>
      </c>
      <c r="E21" s="25"/>
      <c r="F21" s="26">
        <v>35</v>
      </c>
      <c r="G21" s="27"/>
      <c r="H21" s="28" t="s">
        <v>92</v>
      </c>
      <c r="I21" s="29"/>
      <c r="J21" s="24">
        <f t="shared" si="1"/>
        <v>100</v>
      </c>
      <c r="K21" s="24"/>
      <c r="L21" s="25">
        <v>49</v>
      </c>
      <c r="M21" s="25"/>
      <c r="N21" s="25">
        <v>51</v>
      </c>
      <c r="O21" s="30"/>
      <c r="P21" s="28" t="s">
        <v>93</v>
      </c>
      <c r="Q21" s="29"/>
      <c r="R21" s="24">
        <f t="shared" si="2"/>
        <v>139</v>
      </c>
      <c r="S21" s="24"/>
      <c r="T21" s="25">
        <v>74</v>
      </c>
      <c r="U21" s="25"/>
      <c r="V21" s="25">
        <v>65</v>
      </c>
      <c r="W21" s="30"/>
      <c r="X21" s="28" t="s">
        <v>94</v>
      </c>
      <c r="Y21" s="29"/>
      <c r="Z21" s="24">
        <f t="shared" si="3"/>
        <v>92</v>
      </c>
      <c r="AA21" s="24"/>
      <c r="AB21" s="25">
        <v>34</v>
      </c>
      <c r="AC21" s="25"/>
      <c r="AD21" s="25">
        <v>58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2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84</v>
      </c>
      <c r="C22" s="24"/>
      <c r="D22" s="25">
        <v>47</v>
      </c>
      <c r="E22" s="25"/>
      <c r="F22" s="26">
        <v>37</v>
      </c>
      <c r="G22" s="27"/>
      <c r="H22" s="28" t="s">
        <v>97</v>
      </c>
      <c r="I22" s="29"/>
      <c r="J22" s="24">
        <f t="shared" si="1"/>
        <v>96</v>
      </c>
      <c r="K22" s="24"/>
      <c r="L22" s="25">
        <v>49</v>
      </c>
      <c r="M22" s="25"/>
      <c r="N22" s="25">
        <v>47</v>
      </c>
      <c r="O22" s="30"/>
      <c r="P22" s="28" t="s">
        <v>98</v>
      </c>
      <c r="Q22" s="29"/>
      <c r="R22" s="24">
        <f t="shared" si="2"/>
        <v>116</v>
      </c>
      <c r="S22" s="24"/>
      <c r="T22" s="25">
        <v>58</v>
      </c>
      <c r="U22" s="25"/>
      <c r="V22" s="25">
        <v>58</v>
      </c>
      <c r="W22" s="30"/>
      <c r="X22" s="28" t="s">
        <v>99</v>
      </c>
      <c r="Y22" s="29"/>
      <c r="Z22" s="24">
        <f t="shared" si="3"/>
        <v>102</v>
      </c>
      <c r="AA22" s="24"/>
      <c r="AB22" s="25">
        <v>34</v>
      </c>
      <c r="AC22" s="25"/>
      <c r="AD22" s="25">
        <v>68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3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90</v>
      </c>
      <c r="C23" s="33"/>
      <c r="D23" s="34">
        <v>46</v>
      </c>
      <c r="E23" s="34"/>
      <c r="F23" s="35">
        <v>44</v>
      </c>
      <c r="G23" s="36"/>
      <c r="H23" s="37" t="s">
        <v>102</v>
      </c>
      <c r="I23" s="38"/>
      <c r="J23" s="33">
        <f t="shared" si="1"/>
        <v>95</v>
      </c>
      <c r="K23" s="33"/>
      <c r="L23" s="34">
        <v>45</v>
      </c>
      <c r="M23" s="34"/>
      <c r="N23" s="34">
        <v>50</v>
      </c>
      <c r="O23" s="39"/>
      <c r="P23" s="37" t="s">
        <v>103</v>
      </c>
      <c r="Q23" s="38"/>
      <c r="R23" s="33">
        <f t="shared" si="2"/>
        <v>117</v>
      </c>
      <c r="S23" s="33"/>
      <c r="T23" s="34">
        <v>57</v>
      </c>
      <c r="U23" s="34"/>
      <c r="V23" s="34">
        <v>60</v>
      </c>
      <c r="W23" s="39"/>
      <c r="X23" s="37" t="s">
        <v>104</v>
      </c>
      <c r="Y23" s="38"/>
      <c r="Z23" s="33">
        <f t="shared" si="3"/>
        <v>108</v>
      </c>
      <c r="AA23" s="33"/>
      <c r="AB23" s="34">
        <v>51</v>
      </c>
      <c r="AC23" s="34"/>
      <c r="AD23" s="34">
        <v>57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377</v>
      </c>
      <c r="D27" s="62"/>
      <c r="E27" s="63">
        <f>SUM(E28:F29)</f>
        <v>399</v>
      </c>
      <c r="F27" s="62"/>
      <c r="G27" s="63">
        <f>SUM(G28:H29)</f>
        <v>227</v>
      </c>
      <c r="H27" s="62"/>
      <c r="I27" s="63">
        <f>SUM(I28:J29)</f>
        <v>211</v>
      </c>
      <c r="J27" s="62"/>
      <c r="K27" s="63">
        <f>SUM(K28:L29)</f>
        <v>174</v>
      </c>
      <c r="L27" s="62"/>
      <c r="M27" s="63">
        <f>SUM(M28:N29)</f>
        <v>980</v>
      </c>
      <c r="N27" s="62"/>
      <c r="O27" s="63">
        <f>SUM(O28:P29)</f>
        <v>964</v>
      </c>
      <c r="P27" s="62"/>
      <c r="Q27" s="63">
        <f>SUM(Q28:R29)</f>
        <v>1301</v>
      </c>
      <c r="R27" s="62"/>
      <c r="S27" s="63">
        <f>SUM(S28:T29)</f>
        <v>1366</v>
      </c>
      <c r="T27" s="62"/>
      <c r="U27" s="63">
        <f>SUM(U28:V29)</f>
        <v>491</v>
      </c>
      <c r="V27" s="62"/>
      <c r="W27" s="63">
        <f>SUM(W28:X29)</f>
        <v>457</v>
      </c>
      <c r="X27" s="62"/>
      <c r="Y27" s="63">
        <f>SUM(Y28:Z29)</f>
        <v>689</v>
      </c>
      <c r="Z27" s="62"/>
      <c r="AA27" s="63">
        <f>SUM(AA28:AB29)</f>
        <v>504</v>
      </c>
      <c r="AB27" s="62"/>
      <c r="AC27" s="63">
        <f>SUM(AC28:AD29)</f>
        <v>792</v>
      </c>
      <c r="AD27" s="62"/>
      <c r="AE27" s="63">
        <f>SUM(AE28:AF29)</f>
        <v>164</v>
      </c>
      <c r="AF27" s="62"/>
      <c r="AG27" s="63">
        <f>SUM(AG28:AH29)</f>
        <v>6</v>
      </c>
      <c r="AH27" s="62"/>
      <c r="AI27" s="64">
        <f>SUM(C27:AH27)</f>
        <v>9102</v>
      </c>
      <c r="AJ27" s="65"/>
      <c r="AK27" s="66">
        <v>4580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186</v>
      </c>
      <c r="D28" s="71"/>
      <c r="E28" s="72">
        <f>SUM(D10:E15)</f>
        <v>195</v>
      </c>
      <c r="F28" s="71"/>
      <c r="G28" s="72">
        <f>SUM(D16:E18)</f>
        <v>124</v>
      </c>
      <c r="H28" s="71"/>
      <c r="I28" s="72">
        <f>SUM(D19:E21)</f>
        <v>116</v>
      </c>
      <c r="J28" s="71"/>
      <c r="K28" s="72">
        <f>SUM(D22:E23)</f>
        <v>93</v>
      </c>
      <c r="L28" s="71"/>
      <c r="M28" s="72">
        <f>SUM(L4:M13)</f>
        <v>492</v>
      </c>
      <c r="N28" s="71"/>
      <c r="O28" s="72">
        <f>SUM(L14:M23)</f>
        <v>473</v>
      </c>
      <c r="P28" s="71"/>
      <c r="Q28" s="72">
        <f>SUM(T4:U13)</f>
        <v>639</v>
      </c>
      <c r="R28" s="71"/>
      <c r="S28" s="72">
        <f>SUM(T14:U23)</f>
        <v>676</v>
      </c>
      <c r="T28" s="71"/>
      <c r="U28" s="72">
        <f>SUM(AB4:AC8)</f>
        <v>233</v>
      </c>
      <c r="V28" s="71"/>
      <c r="W28" s="72">
        <f>SUM(AB9:AC13)</f>
        <v>209</v>
      </c>
      <c r="X28" s="71"/>
      <c r="Y28" s="72">
        <f>SUM(AB14:AC18)</f>
        <v>280</v>
      </c>
      <c r="Z28" s="71"/>
      <c r="AA28" s="72">
        <f>SUM(AB19:AC23)</f>
        <v>219</v>
      </c>
      <c r="AB28" s="71"/>
      <c r="AC28" s="72">
        <f>SUM(AJ4:AK13)</f>
        <v>298</v>
      </c>
      <c r="AD28" s="71"/>
      <c r="AE28" s="72">
        <f>SUM(AJ14:AK23)</f>
        <v>44</v>
      </c>
      <c r="AF28" s="71"/>
      <c r="AG28" s="72">
        <f>AJ24</f>
        <v>0</v>
      </c>
      <c r="AH28" s="71"/>
      <c r="AI28" s="73">
        <f>SUM(C28:AH28)</f>
        <v>4277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191</v>
      </c>
      <c r="D29" s="78"/>
      <c r="E29" s="79">
        <f>SUM(F10:G15)</f>
        <v>204</v>
      </c>
      <c r="F29" s="78"/>
      <c r="G29" s="79">
        <f>SUM(F16:G18)</f>
        <v>103</v>
      </c>
      <c r="H29" s="78"/>
      <c r="I29" s="79">
        <f>SUM(F19:G21)</f>
        <v>95</v>
      </c>
      <c r="J29" s="78"/>
      <c r="K29" s="79">
        <f>SUM(F22:G23)</f>
        <v>81</v>
      </c>
      <c r="L29" s="78"/>
      <c r="M29" s="79">
        <f>SUM(N4:O13)</f>
        <v>488</v>
      </c>
      <c r="N29" s="78"/>
      <c r="O29" s="79">
        <f>SUM(N14:O23)</f>
        <v>491</v>
      </c>
      <c r="P29" s="78"/>
      <c r="Q29" s="79">
        <f>SUM(V4:W13)</f>
        <v>662</v>
      </c>
      <c r="R29" s="78"/>
      <c r="S29" s="79">
        <f>SUM(V14:W23)</f>
        <v>690</v>
      </c>
      <c r="T29" s="78"/>
      <c r="U29" s="79">
        <f>SUM(AD4:AE8)</f>
        <v>258</v>
      </c>
      <c r="V29" s="78"/>
      <c r="W29" s="79">
        <f>SUM(AD9:AE13)</f>
        <v>248</v>
      </c>
      <c r="X29" s="78"/>
      <c r="Y29" s="79">
        <f>SUM(AD14:AE18)</f>
        <v>409</v>
      </c>
      <c r="Z29" s="78"/>
      <c r="AA29" s="79">
        <f>SUM(AD19:AE23)</f>
        <v>285</v>
      </c>
      <c r="AB29" s="78"/>
      <c r="AC29" s="79">
        <f>SUM(AL4:AM13)</f>
        <v>494</v>
      </c>
      <c r="AD29" s="78"/>
      <c r="AE29" s="79">
        <f>SUM(AL14:AM23)</f>
        <v>120</v>
      </c>
      <c r="AF29" s="78"/>
      <c r="AG29" s="79">
        <f>AL24</f>
        <v>6</v>
      </c>
      <c r="AH29" s="78"/>
      <c r="AI29" s="80">
        <f>SUM(C29:AH29)</f>
        <v>4825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1003</v>
      </c>
      <c r="D31" s="92"/>
      <c r="E31" s="92"/>
      <c r="F31" s="93">
        <f>C31/AI27</f>
        <v>0.11019556141507361</v>
      </c>
      <c r="G31" s="93"/>
      <c r="H31" s="94"/>
      <c r="I31" s="95">
        <f>SUM(I27:V27)</f>
        <v>5487</v>
      </c>
      <c r="J31" s="96"/>
      <c r="K31" s="96"/>
      <c r="L31" s="96"/>
      <c r="M31" s="96"/>
      <c r="N31" s="96"/>
      <c r="O31" s="96"/>
      <c r="P31" s="97">
        <f>I31/AI27</f>
        <v>0.6028345418589321</v>
      </c>
      <c r="Q31" s="97"/>
      <c r="R31" s="97"/>
      <c r="S31" s="97"/>
      <c r="T31" s="97"/>
      <c r="U31" s="97"/>
      <c r="V31" s="98"/>
      <c r="W31" s="95">
        <f>SUM(W27:AH27)</f>
        <v>2612</v>
      </c>
      <c r="X31" s="99"/>
      <c r="Y31" s="99"/>
      <c r="Z31" s="99"/>
      <c r="AA31" s="99"/>
      <c r="AB31" s="99"/>
      <c r="AC31" s="97">
        <f>W31/AI27</f>
        <v>0.28696989672599427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25</v>
      </c>
      <c r="C4" s="15"/>
      <c r="D4" s="16">
        <v>10</v>
      </c>
      <c r="E4" s="16"/>
      <c r="F4" s="17">
        <v>15</v>
      </c>
      <c r="G4" s="18"/>
      <c r="H4" s="19" t="s">
        <v>7</v>
      </c>
      <c r="I4" s="20"/>
      <c r="J4" s="15">
        <f aca="true" t="shared" si="1" ref="J4:J23">SUM(L4:N4)</f>
        <v>56</v>
      </c>
      <c r="K4" s="15"/>
      <c r="L4" s="16">
        <v>23</v>
      </c>
      <c r="M4" s="16"/>
      <c r="N4" s="16">
        <v>33</v>
      </c>
      <c r="O4" s="21"/>
      <c r="P4" s="19" t="s">
        <v>8</v>
      </c>
      <c r="Q4" s="20"/>
      <c r="R4" s="15">
        <f aca="true" t="shared" si="2" ref="R4:R23">SUM(T4:V4)</f>
        <v>62</v>
      </c>
      <c r="S4" s="15"/>
      <c r="T4" s="16">
        <v>28</v>
      </c>
      <c r="U4" s="16"/>
      <c r="V4" s="16">
        <v>34</v>
      </c>
      <c r="W4" s="21"/>
      <c r="X4" s="19" t="s">
        <v>9</v>
      </c>
      <c r="Y4" s="20"/>
      <c r="Z4" s="15">
        <f aca="true" t="shared" si="3" ref="Z4:Z23">SUM(AB4:AD4)</f>
        <v>65</v>
      </c>
      <c r="AA4" s="15"/>
      <c r="AB4" s="16">
        <v>21</v>
      </c>
      <c r="AC4" s="16"/>
      <c r="AD4" s="16">
        <v>44</v>
      </c>
      <c r="AE4" s="21"/>
      <c r="AF4" s="19" t="s">
        <v>10</v>
      </c>
      <c r="AG4" s="20"/>
      <c r="AH4" s="15">
        <f aca="true" t="shared" si="4" ref="AH4:AH24">SUM(AJ4:AL4)</f>
        <v>71</v>
      </c>
      <c r="AI4" s="15"/>
      <c r="AJ4" s="16">
        <v>34</v>
      </c>
      <c r="AK4" s="16"/>
      <c r="AL4" s="16">
        <v>37</v>
      </c>
      <c r="AM4" s="22"/>
    </row>
    <row r="5" spans="1:39" s="13" customFormat="1" ht="18" customHeight="1">
      <c r="A5" s="23" t="s">
        <v>11</v>
      </c>
      <c r="B5" s="24">
        <f t="shared" si="0"/>
        <v>33</v>
      </c>
      <c r="C5" s="24"/>
      <c r="D5" s="25">
        <v>19</v>
      </c>
      <c r="E5" s="25"/>
      <c r="F5" s="26">
        <v>14</v>
      </c>
      <c r="G5" s="27"/>
      <c r="H5" s="28" t="s">
        <v>12</v>
      </c>
      <c r="I5" s="29"/>
      <c r="J5" s="24">
        <f t="shared" si="1"/>
        <v>48</v>
      </c>
      <c r="K5" s="24"/>
      <c r="L5" s="25">
        <v>19</v>
      </c>
      <c r="M5" s="25"/>
      <c r="N5" s="25">
        <v>29</v>
      </c>
      <c r="O5" s="30"/>
      <c r="P5" s="28" t="s">
        <v>13</v>
      </c>
      <c r="Q5" s="29"/>
      <c r="R5" s="24">
        <f t="shared" si="2"/>
        <v>56</v>
      </c>
      <c r="S5" s="24"/>
      <c r="T5" s="25">
        <v>31</v>
      </c>
      <c r="U5" s="25"/>
      <c r="V5" s="25">
        <v>25</v>
      </c>
      <c r="W5" s="30"/>
      <c r="X5" s="28" t="s">
        <v>14</v>
      </c>
      <c r="Y5" s="29"/>
      <c r="Z5" s="24">
        <f t="shared" si="3"/>
        <v>51</v>
      </c>
      <c r="AA5" s="24"/>
      <c r="AB5" s="25">
        <v>23</v>
      </c>
      <c r="AC5" s="25"/>
      <c r="AD5" s="25">
        <v>28</v>
      </c>
      <c r="AE5" s="30"/>
      <c r="AF5" s="28" t="s">
        <v>15</v>
      </c>
      <c r="AG5" s="29"/>
      <c r="AH5" s="24">
        <f t="shared" si="4"/>
        <v>60</v>
      </c>
      <c r="AI5" s="24"/>
      <c r="AJ5" s="25">
        <v>21</v>
      </c>
      <c r="AK5" s="25"/>
      <c r="AL5" s="25">
        <v>39</v>
      </c>
      <c r="AM5" s="31"/>
    </row>
    <row r="6" spans="1:39" s="13" customFormat="1" ht="18" customHeight="1">
      <c r="A6" s="23" t="s">
        <v>16</v>
      </c>
      <c r="B6" s="24">
        <f t="shared" si="0"/>
        <v>36</v>
      </c>
      <c r="C6" s="24"/>
      <c r="D6" s="25">
        <v>16</v>
      </c>
      <c r="E6" s="25"/>
      <c r="F6" s="26">
        <v>20</v>
      </c>
      <c r="G6" s="27"/>
      <c r="H6" s="28" t="s">
        <v>17</v>
      </c>
      <c r="I6" s="29"/>
      <c r="J6" s="24">
        <f t="shared" si="1"/>
        <v>53</v>
      </c>
      <c r="K6" s="24"/>
      <c r="L6" s="25">
        <v>32</v>
      </c>
      <c r="M6" s="25"/>
      <c r="N6" s="25">
        <v>21</v>
      </c>
      <c r="O6" s="30"/>
      <c r="P6" s="28" t="s">
        <v>18</v>
      </c>
      <c r="Q6" s="29"/>
      <c r="R6" s="24">
        <f t="shared" si="2"/>
        <v>61</v>
      </c>
      <c r="S6" s="24"/>
      <c r="T6" s="25">
        <v>28</v>
      </c>
      <c r="U6" s="25"/>
      <c r="V6" s="25">
        <v>33</v>
      </c>
      <c r="W6" s="30"/>
      <c r="X6" s="28" t="s">
        <v>19</v>
      </c>
      <c r="Y6" s="29"/>
      <c r="Z6" s="24">
        <f t="shared" si="3"/>
        <v>53</v>
      </c>
      <c r="AA6" s="24"/>
      <c r="AB6" s="25">
        <v>15</v>
      </c>
      <c r="AC6" s="25"/>
      <c r="AD6" s="25">
        <v>38</v>
      </c>
      <c r="AE6" s="30"/>
      <c r="AF6" s="28" t="s">
        <v>20</v>
      </c>
      <c r="AG6" s="29"/>
      <c r="AH6" s="24">
        <f t="shared" si="4"/>
        <v>41</v>
      </c>
      <c r="AI6" s="24"/>
      <c r="AJ6" s="25">
        <v>18</v>
      </c>
      <c r="AK6" s="25"/>
      <c r="AL6" s="25">
        <v>23</v>
      </c>
      <c r="AM6" s="31"/>
    </row>
    <row r="7" spans="1:39" s="13" customFormat="1" ht="18" customHeight="1">
      <c r="A7" s="23" t="s">
        <v>21</v>
      </c>
      <c r="B7" s="24">
        <f t="shared" si="0"/>
        <v>34</v>
      </c>
      <c r="C7" s="24"/>
      <c r="D7" s="25">
        <v>18</v>
      </c>
      <c r="E7" s="25"/>
      <c r="F7" s="26">
        <v>16</v>
      </c>
      <c r="G7" s="27"/>
      <c r="H7" s="28" t="s">
        <v>22</v>
      </c>
      <c r="I7" s="29"/>
      <c r="J7" s="24">
        <f t="shared" si="1"/>
        <v>62</v>
      </c>
      <c r="K7" s="24"/>
      <c r="L7" s="25">
        <v>26</v>
      </c>
      <c r="M7" s="25"/>
      <c r="N7" s="25">
        <v>36</v>
      </c>
      <c r="O7" s="30"/>
      <c r="P7" s="28" t="s">
        <v>23</v>
      </c>
      <c r="Q7" s="29"/>
      <c r="R7" s="24">
        <f t="shared" si="2"/>
        <v>62</v>
      </c>
      <c r="S7" s="24"/>
      <c r="T7" s="25">
        <v>27</v>
      </c>
      <c r="U7" s="25"/>
      <c r="V7" s="25">
        <v>35</v>
      </c>
      <c r="W7" s="30"/>
      <c r="X7" s="28" t="s">
        <v>24</v>
      </c>
      <c r="Y7" s="29"/>
      <c r="Z7" s="24">
        <f t="shared" si="3"/>
        <v>69</v>
      </c>
      <c r="AA7" s="24"/>
      <c r="AB7" s="25">
        <v>38</v>
      </c>
      <c r="AC7" s="25"/>
      <c r="AD7" s="25">
        <v>31</v>
      </c>
      <c r="AE7" s="30"/>
      <c r="AF7" s="28" t="s">
        <v>25</v>
      </c>
      <c r="AG7" s="29"/>
      <c r="AH7" s="24">
        <f t="shared" si="4"/>
        <v>47</v>
      </c>
      <c r="AI7" s="24"/>
      <c r="AJ7" s="25">
        <v>21</v>
      </c>
      <c r="AK7" s="25"/>
      <c r="AL7" s="25">
        <v>26</v>
      </c>
      <c r="AM7" s="31"/>
    </row>
    <row r="8" spans="1:39" s="13" customFormat="1" ht="18" customHeight="1">
      <c r="A8" s="23" t="s">
        <v>26</v>
      </c>
      <c r="B8" s="24">
        <f t="shared" si="0"/>
        <v>29</v>
      </c>
      <c r="C8" s="24"/>
      <c r="D8" s="25">
        <v>15</v>
      </c>
      <c r="E8" s="25"/>
      <c r="F8" s="26">
        <v>14</v>
      </c>
      <c r="G8" s="27"/>
      <c r="H8" s="28" t="s">
        <v>27</v>
      </c>
      <c r="I8" s="29"/>
      <c r="J8" s="24">
        <f t="shared" si="1"/>
        <v>59</v>
      </c>
      <c r="K8" s="24"/>
      <c r="L8" s="25">
        <v>35</v>
      </c>
      <c r="M8" s="25"/>
      <c r="N8" s="25">
        <v>24</v>
      </c>
      <c r="O8" s="30"/>
      <c r="P8" s="28" t="s">
        <v>28</v>
      </c>
      <c r="Q8" s="29"/>
      <c r="R8" s="24">
        <f t="shared" si="2"/>
        <v>76</v>
      </c>
      <c r="S8" s="24"/>
      <c r="T8" s="25">
        <v>34</v>
      </c>
      <c r="U8" s="25"/>
      <c r="V8" s="25">
        <v>42</v>
      </c>
      <c r="W8" s="30"/>
      <c r="X8" s="28" t="s">
        <v>29</v>
      </c>
      <c r="Y8" s="29"/>
      <c r="Z8" s="24">
        <f t="shared" si="3"/>
        <v>65</v>
      </c>
      <c r="AA8" s="24"/>
      <c r="AB8" s="25">
        <v>36</v>
      </c>
      <c r="AC8" s="25"/>
      <c r="AD8" s="25">
        <v>29</v>
      </c>
      <c r="AE8" s="30"/>
      <c r="AF8" s="28" t="s">
        <v>30</v>
      </c>
      <c r="AG8" s="29"/>
      <c r="AH8" s="24">
        <f t="shared" si="4"/>
        <v>58</v>
      </c>
      <c r="AI8" s="24"/>
      <c r="AJ8" s="25">
        <v>25</v>
      </c>
      <c r="AK8" s="25"/>
      <c r="AL8" s="25">
        <v>33</v>
      </c>
      <c r="AM8" s="31"/>
    </row>
    <row r="9" spans="1:39" s="13" customFormat="1" ht="18" customHeight="1">
      <c r="A9" s="23" t="s">
        <v>31</v>
      </c>
      <c r="B9" s="24">
        <f t="shared" si="0"/>
        <v>51</v>
      </c>
      <c r="C9" s="24"/>
      <c r="D9" s="25">
        <v>32</v>
      </c>
      <c r="E9" s="25"/>
      <c r="F9" s="26">
        <v>19</v>
      </c>
      <c r="G9" s="27"/>
      <c r="H9" s="28" t="s">
        <v>32</v>
      </c>
      <c r="I9" s="29"/>
      <c r="J9" s="24">
        <f t="shared" si="1"/>
        <v>64</v>
      </c>
      <c r="K9" s="24"/>
      <c r="L9" s="25">
        <v>37</v>
      </c>
      <c r="M9" s="25"/>
      <c r="N9" s="25">
        <v>27</v>
      </c>
      <c r="O9" s="30"/>
      <c r="P9" s="28" t="s">
        <v>33</v>
      </c>
      <c r="Q9" s="29"/>
      <c r="R9" s="24">
        <f t="shared" si="2"/>
        <v>82</v>
      </c>
      <c r="S9" s="24"/>
      <c r="T9" s="25">
        <v>42</v>
      </c>
      <c r="U9" s="25"/>
      <c r="V9" s="25">
        <v>40</v>
      </c>
      <c r="W9" s="30"/>
      <c r="X9" s="28" t="s">
        <v>34</v>
      </c>
      <c r="Y9" s="29"/>
      <c r="Z9" s="24">
        <f t="shared" si="3"/>
        <v>58</v>
      </c>
      <c r="AA9" s="24"/>
      <c r="AB9" s="25">
        <v>26</v>
      </c>
      <c r="AC9" s="25"/>
      <c r="AD9" s="25">
        <v>32</v>
      </c>
      <c r="AE9" s="30"/>
      <c r="AF9" s="28" t="s">
        <v>35</v>
      </c>
      <c r="AG9" s="29"/>
      <c r="AH9" s="24">
        <f t="shared" si="4"/>
        <v>45</v>
      </c>
      <c r="AI9" s="24"/>
      <c r="AJ9" s="25">
        <v>22</v>
      </c>
      <c r="AK9" s="25"/>
      <c r="AL9" s="25">
        <v>23</v>
      </c>
      <c r="AM9" s="31"/>
    </row>
    <row r="10" spans="1:39" s="13" customFormat="1" ht="18" customHeight="1">
      <c r="A10" s="23" t="s">
        <v>36</v>
      </c>
      <c r="B10" s="24">
        <f t="shared" si="0"/>
        <v>63</v>
      </c>
      <c r="C10" s="24"/>
      <c r="D10" s="25">
        <v>32</v>
      </c>
      <c r="E10" s="25"/>
      <c r="F10" s="26">
        <v>31</v>
      </c>
      <c r="G10" s="27"/>
      <c r="H10" s="28" t="s">
        <v>37</v>
      </c>
      <c r="I10" s="29"/>
      <c r="J10" s="24">
        <f t="shared" si="1"/>
        <v>52</v>
      </c>
      <c r="K10" s="24"/>
      <c r="L10" s="25">
        <v>30</v>
      </c>
      <c r="M10" s="25"/>
      <c r="N10" s="25">
        <v>22</v>
      </c>
      <c r="O10" s="30"/>
      <c r="P10" s="28" t="s">
        <v>38</v>
      </c>
      <c r="Q10" s="29"/>
      <c r="R10" s="24">
        <f t="shared" si="2"/>
        <v>87</v>
      </c>
      <c r="S10" s="24"/>
      <c r="T10" s="25">
        <v>36</v>
      </c>
      <c r="U10" s="25"/>
      <c r="V10" s="25">
        <v>51</v>
      </c>
      <c r="W10" s="30"/>
      <c r="X10" s="28" t="s">
        <v>39</v>
      </c>
      <c r="Y10" s="29"/>
      <c r="Z10" s="24">
        <f t="shared" si="3"/>
        <v>63</v>
      </c>
      <c r="AA10" s="24"/>
      <c r="AB10" s="25">
        <v>28</v>
      </c>
      <c r="AC10" s="25"/>
      <c r="AD10" s="25">
        <v>35</v>
      </c>
      <c r="AE10" s="30"/>
      <c r="AF10" s="28" t="s">
        <v>40</v>
      </c>
      <c r="AG10" s="29"/>
      <c r="AH10" s="24">
        <f t="shared" si="4"/>
        <v>40</v>
      </c>
      <c r="AI10" s="24"/>
      <c r="AJ10" s="25">
        <v>14</v>
      </c>
      <c r="AK10" s="25"/>
      <c r="AL10" s="25">
        <v>26</v>
      </c>
      <c r="AM10" s="31"/>
    </row>
    <row r="11" spans="1:39" s="13" customFormat="1" ht="18" customHeight="1">
      <c r="A11" s="23" t="s">
        <v>41</v>
      </c>
      <c r="B11" s="24">
        <f t="shared" si="0"/>
        <v>41</v>
      </c>
      <c r="C11" s="24"/>
      <c r="D11" s="25">
        <v>13</v>
      </c>
      <c r="E11" s="25"/>
      <c r="F11" s="26">
        <v>28</v>
      </c>
      <c r="G11" s="27"/>
      <c r="H11" s="28" t="s">
        <v>42</v>
      </c>
      <c r="I11" s="29"/>
      <c r="J11" s="24">
        <f t="shared" si="1"/>
        <v>55</v>
      </c>
      <c r="K11" s="24"/>
      <c r="L11" s="25">
        <v>32</v>
      </c>
      <c r="M11" s="25"/>
      <c r="N11" s="25">
        <v>23</v>
      </c>
      <c r="O11" s="30"/>
      <c r="P11" s="28" t="s">
        <v>43</v>
      </c>
      <c r="Q11" s="29"/>
      <c r="R11" s="24">
        <f t="shared" si="2"/>
        <v>104</v>
      </c>
      <c r="S11" s="24"/>
      <c r="T11" s="25">
        <v>50</v>
      </c>
      <c r="U11" s="25"/>
      <c r="V11" s="25">
        <v>54</v>
      </c>
      <c r="W11" s="30"/>
      <c r="X11" s="28" t="s">
        <v>44</v>
      </c>
      <c r="Y11" s="29"/>
      <c r="Z11" s="24">
        <f t="shared" si="3"/>
        <v>53</v>
      </c>
      <c r="AA11" s="24"/>
      <c r="AB11" s="25">
        <v>21</v>
      </c>
      <c r="AC11" s="25"/>
      <c r="AD11" s="25">
        <v>32</v>
      </c>
      <c r="AE11" s="30"/>
      <c r="AF11" s="28" t="s">
        <v>45</v>
      </c>
      <c r="AG11" s="29"/>
      <c r="AH11" s="24">
        <f t="shared" si="4"/>
        <v>49</v>
      </c>
      <c r="AI11" s="24"/>
      <c r="AJ11" s="25">
        <v>20</v>
      </c>
      <c r="AK11" s="25"/>
      <c r="AL11" s="25">
        <v>29</v>
      </c>
      <c r="AM11" s="31"/>
    </row>
    <row r="12" spans="1:39" s="13" customFormat="1" ht="18" customHeight="1">
      <c r="A12" s="23" t="s">
        <v>46</v>
      </c>
      <c r="B12" s="24">
        <f t="shared" si="0"/>
        <v>44</v>
      </c>
      <c r="C12" s="24"/>
      <c r="D12" s="25">
        <v>27</v>
      </c>
      <c r="E12" s="25"/>
      <c r="F12" s="26">
        <v>17</v>
      </c>
      <c r="G12" s="27"/>
      <c r="H12" s="28" t="s">
        <v>47</v>
      </c>
      <c r="I12" s="29"/>
      <c r="J12" s="24">
        <f t="shared" si="1"/>
        <v>32</v>
      </c>
      <c r="K12" s="24"/>
      <c r="L12" s="25">
        <v>18</v>
      </c>
      <c r="M12" s="25"/>
      <c r="N12" s="25">
        <v>14</v>
      </c>
      <c r="O12" s="30"/>
      <c r="P12" s="28" t="s">
        <v>48</v>
      </c>
      <c r="Q12" s="29"/>
      <c r="R12" s="24">
        <f t="shared" si="2"/>
        <v>81</v>
      </c>
      <c r="S12" s="24"/>
      <c r="T12" s="25">
        <v>41</v>
      </c>
      <c r="U12" s="25"/>
      <c r="V12" s="25">
        <v>40</v>
      </c>
      <c r="W12" s="30"/>
      <c r="X12" s="28" t="s">
        <v>49</v>
      </c>
      <c r="Y12" s="29"/>
      <c r="Z12" s="24">
        <f t="shared" si="3"/>
        <v>58</v>
      </c>
      <c r="AA12" s="24"/>
      <c r="AB12" s="25">
        <v>27</v>
      </c>
      <c r="AC12" s="25"/>
      <c r="AD12" s="25">
        <v>31</v>
      </c>
      <c r="AE12" s="30"/>
      <c r="AF12" s="28" t="s">
        <v>50</v>
      </c>
      <c r="AG12" s="29"/>
      <c r="AH12" s="24">
        <f t="shared" si="4"/>
        <v>40</v>
      </c>
      <c r="AI12" s="24"/>
      <c r="AJ12" s="25">
        <v>15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56</v>
      </c>
      <c r="C13" s="24"/>
      <c r="D13" s="25">
        <v>30</v>
      </c>
      <c r="E13" s="25"/>
      <c r="F13" s="26">
        <v>26</v>
      </c>
      <c r="G13" s="27"/>
      <c r="H13" s="28" t="s">
        <v>52</v>
      </c>
      <c r="I13" s="29"/>
      <c r="J13" s="24">
        <f t="shared" si="1"/>
        <v>50</v>
      </c>
      <c r="K13" s="24"/>
      <c r="L13" s="25">
        <v>25</v>
      </c>
      <c r="M13" s="25"/>
      <c r="N13" s="25">
        <v>25</v>
      </c>
      <c r="O13" s="30"/>
      <c r="P13" s="28" t="s">
        <v>53</v>
      </c>
      <c r="Q13" s="29"/>
      <c r="R13" s="24">
        <f t="shared" si="2"/>
        <v>81</v>
      </c>
      <c r="S13" s="24"/>
      <c r="T13" s="25">
        <v>35</v>
      </c>
      <c r="U13" s="25"/>
      <c r="V13" s="25">
        <v>46</v>
      </c>
      <c r="W13" s="30"/>
      <c r="X13" s="28" t="s">
        <v>54</v>
      </c>
      <c r="Y13" s="29"/>
      <c r="Z13" s="24">
        <f t="shared" si="3"/>
        <v>70</v>
      </c>
      <c r="AA13" s="24"/>
      <c r="AB13" s="25">
        <v>33</v>
      </c>
      <c r="AC13" s="25"/>
      <c r="AD13" s="25">
        <v>37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10</v>
      </c>
      <c r="AK13" s="25"/>
      <c r="AL13" s="25">
        <v>24</v>
      </c>
      <c r="AM13" s="31"/>
    </row>
    <row r="14" spans="1:39" s="13" customFormat="1" ht="18" customHeight="1">
      <c r="A14" s="23" t="s">
        <v>56</v>
      </c>
      <c r="B14" s="24">
        <f t="shared" si="0"/>
        <v>61</v>
      </c>
      <c r="C14" s="24"/>
      <c r="D14" s="25">
        <v>28</v>
      </c>
      <c r="E14" s="25"/>
      <c r="F14" s="26">
        <v>33</v>
      </c>
      <c r="G14" s="27"/>
      <c r="H14" s="28" t="s">
        <v>57</v>
      </c>
      <c r="I14" s="29"/>
      <c r="J14" s="24">
        <f t="shared" si="1"/>
        <v>38</v>
      </c>
      <c r="K14" s="24"/>
      <c r="L14" s="25">
        <v>20</v>
      </c>
      <c r="M14" s="25"/>
      <c r="N14" s="25">
        <v>18</v>
      </c>
      <c r="O14" s="30"/>
      <c r="P14" s="28" t="s">
        <v>58</v>
      </c>
      <c r="Q14" s="29"/>
      <c r="R14" s="24">
        <f t="shared" si="2"/>
        <v>91</v>
      </c>
      <c r="S14" s="24"/>
      <c r="T14" s="25">
        <v>49</v>
      </c>
      <c r="U14" s="25"/>
      <c r="V14" s="25">
        <v>42</v>
      </c>
      <c r="W14" s="30"/>
      <c r="X14" s="28" t="s">
        <v>59</v>
      </c>
      <c r="Y14" s="29"/>
      <c r="Z14" s="24">
        <f t="shared" si="3"/>
        <v>69</v>
      </c>
      <c r="AA14" s="24"/>
      <c r="AB14" s="25">
        <v>24</v>
      </c>
      <c r="AC14" s="25"/>
      <c r="AD14" s="25">
        <v>45</v>
      </c>
      <c r="AE14" s="30"/>
      <c r="AF14" s="28" t="s">
        <v>60</v>
      </c>
      <c r="AG14" s="29"/>
      <c r="AH14" s="24">
        <f t="shared" si="4"/>
        <v>20</v>
      </c>
      <c r="AI14" s="24"/>
      <c r="AJ14" s="25">
        <v>6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46</v>
      </c>
      <c r="C15" s="24"/>
      <c r="D15" s="25">
        <v>22</v>
      </c>
      <c r="E15" s="25"/>
      <c r="F15" s="26">
        <v>24</v>
      </c>
      <c r="G15" s="27"/>
      <c r="H15" s="28" t="s">
        <v>62</v>
      </c>
      <c r="I15" s="29"/>
      <c r="J15" s="24">
        <f t="shared" si="1"/>
        <v>40</v>
      </c>
      <c r="K15" s="24"/>
      <c r="L15" s="25">
        <v>22</v>
      </c>
      <c r="M15" s="25"/>
      <c r="N15" s="25">
        <v>18</v>
      </c>
      <c r="O15" s="30"/>
      <c r="P15" s="28" t="s">
        <v>63</v>
      </c>
      <c r="Q15" s="29"/>
      <c r="R15" s="24">
        <f t="shared" si="2"/>
        <v>75</v>
      </c>
      <c r="S15" s="24"/>
      <c r="T15" s="25">
        <v>39</v>
      </c>
      <c r="U15" s="25"/>
      <c r="V15" s="25">
        <v>36</v>
      </c>
      <c r="W15" s="30"/>
      <c r="X15" s="28" t="s">
        <v>64</v>
      </c>
      <c r="Y15" s="29"/>
      <c r="Z15" s="24">
        <f t="shared" si="3"/>
        <v>72</v>
      </c>
      <c r="AA15" s="24"/>
      <c r="AB15" s="25">
        <v>30</v>
      </c>
      <c r="AC15" s="25"/>
      <c r="AD15" s="25">
        <v>42</v>
      </c>
      <c r="AE15" s="30"/>
      <c r="AF15" s="28" t="s">
        <v>65</v>
      </c>
      <c r="AG15" s="29"/>
      <c r="AH15" s="24">
        <f t="shared" si="4"/>
        <v>21</v>
      </c>
      <c r="AI15" s="24"/>
      <c r="AJ15" s="25">
        <v>1</v>
      </c>
      <c r="AK15" s="25"/>
      <c r="AL15" s="25">
        <v>20</v>
      </c>
      <c r="AM15" s="31"/>
    </row>
    <row r="16" spans="1:39" s="13" customFormat="1" ht="18" customHeight="1">
      <c r="A16" s="23" t="s">
        <v>66</v>
      </c>
      <c r="B16" s="24">
        <f t="shared" si="0"/>
        <v>57</v>
      </c>
      <c r="C16" s="24"/>
      <c r="D16" s="25">
        <v>30</v>
      </c>
      <c r="E16" s="25"/>
      <c r="F16" s="26">
        <v>27</v>
      </c>
      <c r="G16" s="27"/>
      <c r="H16" s="28" t="s">
        <v>67</v>
      </c>
      <c r="I16" s="29"/>
      <c r="J16" s="24">
        <f t="shared" si="1"/>
        <v>49</v>
      </c>
      <c r="K16" s="24"/>
      <c r="L16" s="25">
        <v>21</v>
      </c>
      <c r="M16" s="25"/>
      <c r="N16" s="25">
        <v>28</v>
      </c>
      <c r="O16" s="30"/>
      <c r="P16" s="28" t="s">
        <v>68</v>
      </c>
      <c r="Q16" s="29"/>
      <c r="R16" s="24">
        <f t="shared" si="2"/>
        <v>91</v>
      </c>
      <c r="S16" s="24"/>
      <c r="T16" s="25">
        <v>49</v>
      </c>
      <c r="U16" s="25"/>
      <c r="V16" s="25">
        <v>42</v>
      </c>
      <c r="W16" s="30"/>
      <c r="X16" s="28" t="s">
        <v>69</v>
      </c>
      <c r="Y16" s="29"/>
      <c r="Z16" s="24">
        <f t="shared" si="3"/>
        <v>93</v>
      </c>
      <c r="AA16" s="24"/>
      <c r="AB16" s="25">
        <v>45</v>
      </c>
      <c r="AC16" s="25"/>
      <c r="AD16" s="25">
        <v>48</v>
      </c>
      <c r="AE16" s="30"/>
      <c r="AF16" s="28" t="s">
        <v>70</v>
      </c>
      <c r="AG16" s="29"/>
      <c r="AH16" s="24">
        <f t="shared" si="4"/>
        <v>21</v>
      </c>
      <c r="AI16" s="24"/>
      <c r="AJ16" s="25">
        <v>8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51</v>
      </c>
      <c r="C17" s="24"/>
      <c r="D17" s="25">
        <v>26</v>
      </c>
      <c r="E17" s="25"/>
      <c r="F17" s="26">
        <v>25</v>
      </c>
      <c r="G17" s="27"/>
      <c r="H17" s="28" t="s">
        <v>72</v>
      </c>
      <c r="I17" s="29"/>
      <c r="J17" s="24">
        <f t="shared" si="1"/>
        <v>37</v>
      </c>
      <c r="K17" s="24"/>
      <c r="L17" s="25">
        <v>20</v>
      </c>
      <c r="M17" s="25"/>
      <c r="N17" s="25">
        <v>17</v>
      </c>
      <c r="O17" s="30"/>
      <c r="P17" s="28" t="s">
        <v>73</v>
      </c>
      <c r="Q17" s="29"/>
      <c r="R17" s="24">
        <f t="shared" si="2"/>
        <v>97</v>
      </c>
      <c r="S17" s="24"/>
      <c r="T17" s="25">
        <v>50</v>
      </c>
      <c r="U17" s="25"/>
      <c r="V17" s="25">
        <v>47</v>
      </c>
      <c r="W17" s="30"/>
      <c r="X17" s="28" t="s">
        <v>74</v>
      </c>
      <c r="Y17" s="29"/>
      <c r="Z17" s="24">
        <f t="shared" si="3"/>
        <v>92</v>
      </c>
      <c r="AA17" s="24"/>
      <c r="AB17" s="25">
        <v>38</v>
      </c>
      <c r="AC17" s="25"/>
      <c r="AD17" s="25">
        <v>54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3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55</v>
      </c>
      <c r="C18" s="24"/>
      <c r="D18" s="25">
        <v>33</v>
      </c>
      <c r="E18" s="25"/>
      <c r="F18" s="26">
        <v>22</v>
      </c>
      <c r="G18" s="27"/>
      <c r="H18" s="28" t="s">
        <v>77</v>
      </c>
      <c r="I18" s="29"/>
      <c r="J18" s="24">
        <f t="shared" si="1"/>
        <v>42</v>
      </c>
      <c r="K18" s="24"/>
      <c r="L18" s="25">
        <v>22</v>
      </c>
      <c r="M18" s="25"/>
      <c r="N18" s="25">
        <v>20</v>
      </c>
      <c r="O18" s="30"/>
      <c r="P18" s="28" t="s">
        <v>78</v>
      </c>
      <c r="Q18" s="29"/>
      <c r="R18" s="24">
        <f t="shared" si="2"/>
        <v>70</v>
      </c>
      <c r="S18" s="24"/>
      <c r="T18" s="25">
        <v>41</v>
      </c>
      <c r="U18" s="25"/>
      <c r="V18" s="25">
        <v>29</v>
      </c>
      <c r="W18" s="30"/>
      <c r="X18" s="28" t="s">
        <v>79</v>
      </c>
      <c r="Y18" s="29"/>
      <c r="Z18" s="24">
        <f t="shared" si="3"/>
        <v>85</v>
      </c>
      <c r="AA18" s="24"/>
      <c r="AB18" s="25">
        <v>35</v>
      </c>
      <c r="AC18" s="25"/>
      <c r="AD18" s="25">
        <v>50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4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60</v>
      </c>
      <c r="C19" s="24"/>
      <c r="D19" s="25">
        <v>31</v>
      </c>
      <c r="E19" s="25"/>
      <c r="F19" s="26">
        <v>29</v>
      </c>
      <c r="G19" s="27"/>
      <c r="H19" s="28" t="s">
        <v>82</v>
      </c>
      <c r="I19" s="29"/>
      <c r="J19" s="24">
        <f t="shared" si="1"/>
        <v>49</v>
      </c>
      <c r="K19" s="24"/>
      <c r="L19" s="25">
        <v>27</v>
      </c>
      <c r="M19" s="25"/>
      <c r="N19" s="25">
        <v>22</v>
      </c>
      <c r="O19" s="30"/>
      <c r="P19" s="28" t="s">
        <v>83</v>
      </c>
      <c r="Q19" s="29"/>
      <c r="R19" s="24">
        <f t="shared" si="2"/>
        <v>62</v>
      </c>
      <c r="S19" s="24"/>
      <c r="T19" s="25">
        <v>24</v>
      </c>
      <c r="U19" s="25"/>
      <c r="V19" s="25">
        <v>38</v>
      </c>
      <c r="W19" s="30"/>
      <c r="X19" s="28" t="s">
        <v>84</v>
      </c>
      <c r="Y19" s="29"/>
      <c r="Z19" s="24">
        <f t="shared" si="3"/>
        <v>71</v>
      </c>
      <c r="AA19" s="24"/>
      <c r="AB19" s="25">
        <v>29</v>
      </c>
      <c r="AC19" s="25"/>
      <c r="AD19" s="25">
        <v>42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6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45</v>
      </c>
      <c r="C20" s="24"/>
      <c r="D20" s="25">
        <v>19</v>
      </c>
      <c r="E20" s="25"/>
      <c r="F20" s="26">
        <v>26</v>
      </c>
      <c r="G20" s="27"/>
      <c r="H20" s="28" t="s">
        <v>87</v>
      </c>
      <c r="I20" s="29"/>
      <c r="J20" s="24">
        <f t="shared" si="1"/>
        <v>47</v>
      </c>
      <c r="K20" s="24"/>
      <c r="L20" s="25">
        <v>22</v>
      </c>
      <c r="M20" s="25"/>
      <c r="N20" s="25">
        <v>25</v>
      </c>
      <c r="O20" s="30"/>
      <c r="P20" s="28" t="s">
        <v>88</v>
      </c>
      <c r="Q20" s="29"/>
      <c r="R20" s="24">
        <f t="shared" si="2"/>
        <v>75</v>
      </c>
      <c r="S20" s="24"/>
      <c r="T20" s="25">
        <v>33</v>
      </c>
      <c r="U20" s="25"/>
      <c r="V20" s="25">
        <v>42</v>
      </c>
      <c r="W20" s="30"/>
      <c r="X20" s="28" t="s">
        <v>89</v>
      </c>
      <c r="Y20" s="29"/>
      <c r="Z20" s="24">
        <f t="shared" si="3"/>
        <v>62</v>
      </c>
      <c r="AA20" s="24"/>
      <c r="AB20" s="25">
        <v>32</v>
      </c>
      <c r="AC20" s="25"/>
      <c r="AD20" s="25">
        <v>30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2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46</v>
      </c>
      <c r="C21" s="24"/>
      <c r="D21" s="25">
        <v>28</v>
      </c>
      <c r="E21" s="25"/>
      <c r="F21" s="26">
        <v>18</v>
      </c>
      <c r="G21" s="27"/>
      <c r="H21" s="28" t="s">
        <v>92</v>
      </c>
      <c r="I21" s="29"/>
      <c r="J21" s="24">
        <f t="shared" si="1"/>
        <v>57</v>
      </c>
      <c r="K21" s="24"/>
      <c r="L21" s="25">
        <v>24</v>
      </c>
      <c r="M21" s="25"/>
      <c r="N21" s="25">
        <v>33</v>
      </c>
      <c r="O21" s="30"/>
      <c r="P21" s="28" t="s">
        <v>93</v>
      </c>
      <c r="Q21" s="29"/>
      <c r="R21" s="24">
        <f t="shared" si="2"/>
        <v>58</v>
      </c>
      <c r="S21" s="24"/>
      <c r="T21" s="25">
        <v>21</v>
      </c>
      <c r="U21" s="25"/>
      <c r="V21" s="25">
        <v>37</v>
      </c>
      <c r="W21" s="30"/>
      <c r="X21" s="28" t="s">
        <v>94</v>
      </c>
      <c r="Y21" s="29"/>
      <c r="Z21" s="24">
        <f t="shared" si="3"/>
        <v>72</v>
      </c>
      <c r="AA21" s="24"/>
      <c r="AB21" s="25">
        <v>36</v>
      </c>
      <c r="AC21" s="25"/>
      <c r="AD21" s="25">
        <v>36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0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61</v>
      </c>
      <c r="C22" s="24"/>
      <c r="D22" s="25">
        <v>32</v>
      </c>
      <c r="E22" s="25"/>
      <c r="F22" s="26">
        <v>29</v>
      </c>
      <c r="G22" s="27"/>
      <c r="H22" s="28" t="s">
        <v>97</v>
      </c>
      <c r="I22" s="29"/>
      <c r="J22" s="24">
        <f t="shared" si="1"/>
        <v>51</v>
      </c>
      <c r="K22" s="24"/>
      <c r="L22" s="25">
        <v>25</v>
      </c>
      <c r="M22" s="25"/>
      <c r="N22" s="25">
        <v>26</v>
      </c>
      <c r="O22" s="30"/>
      <c r="P22" s="28" t="s">
        <v>98</v>
      </c>
      <c r="Q22" s="29"/>
      <c r="R22" s="24">
        <f t="shared" si="2"/>
        <v>76</v>
      </c>
      <c r="S22" s="24"/>
      <c r="T22" s="25">
        <v>34</v>
      </c>
      <c r="U22" s="25"/>
      <c r="V22" s="25">
        <v>42</v>
      </c>
      <c r="W22" s="30"/>
      <c r="X22" s="28" t="s">
        <v>99</v>
      </c>
      <c r="Y22" s="29"/>
      <c r="Z22" s="24">
        <f t="shared" si="3"/>
        <v>73</v>
      </c>
      <c r="AA22" s="24"/>
      <c r="AB22" s="25">
        <v>30</v>
      </c>
      <c r="AC22" s="25"/>
      <c r="AD22" s="25">
        <v>43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50</v>
      </c>
      <c r="C23" s="33"/>
      <c r="D23" s="34">
        <v>27</v>
      </c>
      <c r="E23" s="34"/>
      <c r="F23" s="35">
        <v>23</v>
      </c>
      <c r="G23" s="36"/>
      <c r="H23" s="37" t="s">
        <v>102</v>
      </c>
      <c r="I23" s="38"/>
      <c r="J23" s="33">
        <f t="shared" si="1"/>
        <v>50</v>
      </c>
      <c r="K23" s="33"/>
      <c r="L23" s="34">
        <v>24</v>
      </c>
      <c r="M23" s="34"/>
      <c r="N23" s="34">
        <v>26</v>
      </c>
      <c r="O23" s="39"/>
      <c r="P23" s="37" t="s">
        <v>103</v>
      </c>
      <c r="Q23" s="38"/>
      <c r="R23" s="33">
        <f t="shared" si="2"/>
        <v>76</v>
      </c>
      <c r="S23" s="33"/>
      <c r="T23" s="34">
        <v>41</v>
      </c>
      <c r="U23" s="34"/>
      <c r="V23" s="34">
        <v>35</v>
      </c>
      <c r="W23" s="39"/>
      <c r="X23" s="37" t="s">
        <v>104</v>
      </c>
      <c r="Y23" s="38"/>
      <c r="Z23" s="33">
        <f t="shared" si="3"/>
        <v>74</v>
      </c>
      <c r="AA23" s="33"/>
      <c r="AB23" s="34">
        <v>34</v>
      </c>
      <c r="AC23" s="34"/>
      <c r="AD23" s="34">
        <v>40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208</v>
      </c>
      <c r="D27" s="62"/>
      <c r="E27" s="63">
        <f>SUM(E28:F29)</f>
        <v>311</v>
      </c>
      <c r="F27" s="62"/>
      <c r="G27" s="63">
        <f>SUM(G28:H29)</f>
        <v>163</v>
      </c>
      <c r="H27" s="62"/>
      <c r="I27" s="63">
        <f>SUM(I28:J29)</f>
        <v>151</v>
      </c>
      <c r="J27" s="62"/>
      <c r="K27" s="63">
        <f>SUM(K28:L29)</f>
        <v>111</v>
      </c>
      <c r="L27" s="62"/>
      <c r="M27" s="63">
        <f>SUM(M28:N29)</f>
        <v>531</v>
      </c>
      <c r="N27" s="62"/>
      <c r="O27" s="63">
        <f>SUM(O28:P29)</f>
        <v>460</v>
      </c>
      <c r="P27" s="62"/>
      <c r="Q27" s="63">
        <f>SUM(Q28:R29)</f>
        <v>752</v>
      </c>
      <c r="R27" s="62"/>
      <c r="S27" s="63">
        <f>SUM(S28:T29)</f>
        <v>771</v>
      </c>
      <c r="T27" s="62"/>
      <c r="U27" s="63">
        <f>SUM(U28:V29)</f>
        <v>303</v>
      </c>
      <c r="V27" s="62"/>
      <c r="W27" s="63">
        <f>SUM(W28:X29)</f>
        <v>302</v>
      </c>
      <c r="X27" s="62"/>
      <c r="Y27" s="63">
        <f>SUM(Y28:Z29)</f>
        <v>411</v>
      </c>
      <c r="Z27" s="62"/>
      <c r="AA27" s="63">
        <f>SUM(AA28:AB29)</f>
        <v>352</v>
      </c>
      <c r="AB27" s="62"/>
      <c r="AC27" s="63">
        <f>SUM(AC28:AD29)</f>
        <v>485</v>
      </c>
      <c r="AD27" s="62"/>
      <c r="AE27" s="63">
        <f>SUM(AE28:AF29)</f>
        <v>127</v>
      </c>
      <c r="AF27" s="62"/>
      <c r="AG27" s="63">
        <f>SUM(AG28:AH29)</f>
        <v>4</v>
      </c>
      <c r="AH27" s="62"/>
      <c r="AI27" s="64">
        <f>SUM(C27:AH27)</f>
        <v>5442</v>
      </c>
      <c r="AJ27" s="65"/>
      <c r="AK27" s="66">
        <v>2428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110</v>
      </c>
      <c r="D28" s="71"/>
      <c r="E28" s="72">
        <f>SUM(D10:E15)</f>
        <v>152</v>
      </c>
      <c r="F28" s="71"/>
      <c r="G28" s="72">
        <f>SUM(D16:E18)</f>
        <v>89</v>
      </c>
      <c r="H28" s="71"/>
      <c r="I28" s="72">
        <f>SUM(D19:E21)</f>
        <v>78</v>
      </c>
      <c r="J28" s="71"/>
      <c r="K28" s="72">
        <f>SUM(D22:E23)</f>
        <v>59</v>
      </c>
      <c r="L28" s="71"/>
      <c r="M28" s="72">
        <f>SUM(L4:M13)</f>
        <v>277</v>
      </c>
      <c r="N28" s="71"/>
      <c r="O28" s="72">
        <f>SUM(L14:M23)</f>
        <v>227</v>
      </c>
      <c r="P28" s="71"/>
      <c r="Q28" s="72">
        <f>SUM(T4:U13)</f>
        <v>352</v>
      </c>
      <c r="R28" s="71"/>
      <c r="S28" s="72">
        <f>SUM(T14:U23)</f>
        <v>381</v>
      </c>
      <c r="T28" s="71"/>
      <c r="U28" s="72">
        <f>SUM(AB4:AC8)</f>
        <v>133</v>
      </c>
      <c r="V28" s="71"/>
      <c r="W28" s="72">
        <f>SUM(AB9:AC13)</f>
        <v>135</v>
      </c>
      <c r="X28" s="71"/>
      <c r="Y28" s="72">
        <f>SUM(AB14:AC18)</f>
        <v>172</v>
      </c>
      <c r="Z28" s="71"/>
      <c r="AA28" s="72">
        <f>SUM(AB19:AC23)</f>
        <v>161</v>
      </c>
      <c r="AB28" s="71"/>
      <c r="AC28" s="72">
        <f>SUM(AJ4:AK13)</f>
        <v>200</v>
      </c>
      <c r="AD28" s="71"/>
      <c r="AE28" s="72">
        <f>SUM(AJ14:AK23)</f>
        <v>30</v>
      </c>
      <c r="AF28" s="71"/>
      <c r="AG28" s="72">
        <f>AJ24</f>
        <v>1</v>
      </c>
      <c r="AH28" s="71"/>
      <c r="AI28" s="73">
        <f>SUM(C28:AH28)</f>
        <v>2557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98</v>
      </c>
      <c r="D29" s="78"/>
      <c r="E29" s="79">
        <f>SUM(F10:G15)</f>
        <v>159</v>
      </c>
      <c r="F29" s="78"/>
      <c r="G29" s="79">
        <f>SUM(F16:G18)</f>
        <v>74</v>
      </c>
      <c r="H29" s="78"/>
      <c r="I29" s="79">
        <f>SUM(F19:G21)</f>
        <v>73</v>
      </c>
      <c r="J29" s="78"/>
      <c r="K29" s="79">
        <f>SUM(F22:G23)</f>
        <v>52</v>
      </c>
      <c r="L29" s="78"/>
      <c r="M29" s="79">
        <f>SUM(N4:O13)</f>
        <v>254</v>
      </c>
      <c r="N29" s="78"/>
      <c r="O29" s="79">
        <f>SUM(N14:O23)</f>
        <v>233</v>
      </c>
      <c r="P29" s="78"/>
      <c r="Q29" s="79">
        <f>SUM(V4:W13)</f>
        <v>400</v>
      </c>
      <c r="R29" s="78"/>
      <c r="S29" s="79">
        <f>SUM(V14:W23)</f>
        <v>390</v>
      </c>
      <c r="T29" s="78"/>
      <c r="U29" s="79">
        <f>SUM(AD4:AE8)</f>
        <v>170</v>
      </c>
      <c r="V29" s="78"/>
      <c r="W29" s="79">
        <f>SUM(AD9:AE13)</f>
        <v>167</v>
      </c>
      <c r="X29" s="78"/>
      <c r="Y29" s="79">
        <f>SUM(AD14:AE18)</f>
        <v>239</v>
      </c>
      <c r="Z29" s="78"/>
      <c r="AA29" s="79">
        <f>SUM(AD19:AE23)</f>
        <v>191</v>
      </c>
      <c r="AB29" s="78"/>
      <c r="AC29" s="79">
        <f>SUM(AL4:AM13)</f>
        <v>285</v>
      </c>
      <c r="AD29" s="78"/>
      <c r="AE29" s="79">
        <f>SUM(AL14:AM23)</f>
        <v>97</v>
      </c>
      <c r="AF29" s="78"/>
      <c r="AG29" s="79">
        <f>AL24</f>
        <v>3</v>
      </c>
      <c r="AH29" s="78"/>
      <c r="AI29" s="80">
        <f>SUM(C29:AH29)</f>
        <v>2885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682</v>
      </c>
      <c r="D31" s="92"/>
      <c r="E31" s="92"/>
      <c r="F31" s="93">
        <f>C31/AI27</f>
        <v>0.12532157295112092</v>
      </c>
      <c r="G31" s="93"/>
      <c r="H31" s="94"/>
      <c r="I31" s="95">
        <f>SUM(I27:V27)</f>
        <v>3079</v>
      </c>
      <c r="J31" s="96"/>
      <c r="K31" s="96"/>
      <c r="L31" s="96"/>
      <c r="M31" s="96"/>
      <c r="N31" s="96"/>
      <c r="O31" s="96"/>
      <c r="P31" s="97">
        <f>I31/AI27</f>
        <v>0.565784638000735</v>
      </c>
      <c r="Q31" s="97"/>
      <c r="R31" s="97"/>
      <c r="S31" s="97"/>
      <c r="T31" s="97"/>
      <c r="U31" s="97"/>
      <c r="V31" s="98"/>
      <c r="W31" s="95">
        <f>SUM(W27:AH27)</f>
        <v>1681</v>
      </c>
      <c r="X31" s="99"/>
      <c r="Y31" s="99"/>
      <c r="Z31" s="99"/>
      <c r="AA31" s="99"/>
      <c r="AB31" s="99"/>
      <c r="AC31" s="97">
        <f>W31/AI27</f>
        <v>0.3088937890481441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56</v>
      </c>
      <c r="C4" s="15"/>
      <c r="D4" s="16">
        <v>31</v>
      </c>
      <c r="E4" s="16"/>
      <c r="F4" s="17">
        <v>25</v>
      </c>
      <c r="G4" s="18"/>
      <c r="H4" s="19" t="s">
        <v>7</v>
      </c>
      <c r="I4" s="20"/>
      <c r="J4" s="15">
        <f aca="true" t="shared" si="1" ref="J4:J23">SUM(L4:N4)</f>
        <v>31</v>
      </c>
      <c r="K4" s="15"/>
      <c r="L4" s="16">
        <v>10</v>
      </c>
      <c r="M4" s="16"/>
      <c r="N4" s="16">
        <v>21</v>
      </c>
      <c r="O4" s="21"/>
      <c r="P4" s="19" t="s">
        <v>8</v>
      </c>
      <c r="Q4" s="20"/>
      <c r="R4" s="15">
        <f aca="true" t="shared" si="2" ref="R4:R23">SUM(T4:V4)</f>
        <v>50</v>
      </c>
      <c r="S4" s="15"/>
      <c r="T4" s="16">
        <v>22</v>
      </c>
      <c r="U4" s="16"/>
      <c r="V4" s="16">
        <v>28</v>
      </c>
      <c r="W4" s="21"/>
      <c r="X4" s="19" t="s">
        <v>9</v>
      </c>
      <c r="Y4" s="20"/>
      <c r="Z4" s="15">
        <f aca="true" t="shared" si="3" ref="Z4:Z23">SUM(AB4:AD4)</f>
        <v>51</v>
      </c>
      <c r="AA4" s="15"/>
      <c r="AB4" s="16">
        <v>23</v>
      </c>
      <c r="AC4" s="16"/>
      <c r="AD4" s="16">
        <v>28</v>
      </c>
      <c r="AE4" s="21"/>
      <c r="AF4" s="19" t="s">
        <v>10</v>
      </c>
      <c r="AG4" s="20"/>
      <c r="AH4" s="15">
        <f aca="true" t="shared" si="4" ref="AH4:AH24">SUM(AJ4:AL4)</f>
        <v>86</v>
      </c>
      <c r="AI4" s="15"/>
      <c r="AJ4" s="16">
        <v>48</v>
      </c>
      <c r="AK4" s="16"/>
      <c r="AL4" s="16">
        <v>38</v>
      </c>
      <c r="AM4" s="22"/>
    </row>
    <row r="5" spans="1:39" s="13" customFormat="1" ht="18" customHeight="1">
      <c r="A5" s="23" t="s">
        <v>11</v>
      </c>
      <c r="B5" s="24">
        <f t="shared" si="0"/>
        <v>47</v>
      </c>
      <c r="C5" s="24"/>
      <c r="D5" s="25">
        <v>25</v>
      </c>
      <c r="E5" s="25"/>
      <c r="F5" s="26">
        <v>22</v>
      </c>
      <c r="G5" s="27"/>
      <c r="H5" s="28" t="s">
        <v>12</v>
      </c>
      <c r="I5" s="29"/>
      <c r="J5" s="24">
        <f t="shared" si="1"/>
        <v>43</v>
      </c>
      <c r="K5" s="24"/>
      <c r="L5" s="25">
        <v>24</v>
      </c>
      <c r="M5" s="25"/>
      <c r="N5" s="25">
        <v>19</v>
      </c>
      <c r="O5" s="30"/>
      <c r="P5" s="28" t="s">
        <v>13</v>
      </c>
      <c r="Q5" s="29"/>
      <c r="R5" s="24">
        <f t="shared" si="2"/>
        <v>70</v>
      </c>
      <c r="S5" s="24"/>
      <c r="T5" s="25">
        <v>40</v>
      </c>
      <c r="U5" s="25"/>
      <c r="V5" s="25">
        <v>30</v>
      </c>
      <c r="W5" s="30"/>
      <c r="X5" s="28" t="s">
        <v>14</v>
      </c>
      <c r="Y5" s="29"/>
      <c r="Z5" s="24">
        <f t="shared" si="3"/>
        <v>61</v>
      </c>
      <c r="AA5" s="24"/>
      <c r="AB5" s="25">
        <v>26</v>
      </c>
      <c r="AC5" s="25"/>
      <c r="AD5" s="25">
        <v>35</v>
      </c>
      <c r="AE5" s="30"/>
      <c r="AF5" s="28" t="s">
        <v>15</v>
      </c>
      <c r="AG5" s="29"/>
      <c r="AH5" s="24">
        <f t="shared" si="4"/>
        <v>63</v>
      </c>
      <c r="AI5" s="24"/>
      <c r="AJ5" s="25">
        <v>34</v>
      </c>
      <c r="AK5" s="25"/>
      <c r="AL5" s="25">
        <v>29</v>
      </c>
      <c r="AM5" s="31"/>
    </row>
    <row r="6" spans="1:39" s="13" customFormat="1" ht="18" customHeight="1">
      <c r="A6" s="23" t="s">
        <v>16</v>
      </c>
      <c r="B6" s="24">
        <f t="shared" si="0"/>
        <v>37</v>
      </c>
      <c r="C6" s="24"/>
      <c r="D6" s="25">
        <v>17</v>
      </c>
      <c r="E6" s="25"/>
      <c r="F6" s="26">
        <v>20</v>
      </c>
      <c r="G6" s="27"/>
      <c r="H6" s="28" t="s">
        <v>17</v>
      </c>
      <c r="I6" s="29"/>
      <c r="J6" s="24">
        <f t="shared" si="1"/>
        <v>53</v>
      </c>
      <c r="K6" s="24"/>
      <c r="L6" s="25">
        <v>25</v>
      </c>
      <c r="M6" s="25"/>
      <c r="N6" s="25">
        <v>28</v>
      </c>
      <c r="O6" s="30"/>
      <c r="P6" s="28" t="s">
        <v>18</v>
      </c>
      <c r="Q6" s="29"/>
      <c r="R6" s="24">
        <f t="shared" si="2"/>
        <v>63</v>
      </c>
      <c r="S6" s="24"/>
      <c r="T6" s="25">
        <v>34</v>
      </c>
      <c r="U6" s="25"/>
      <c r="V6" s="25">
        <v>29</v>
      </c>
      <c r="W6" s="30"/>
      <c r="X6" s="28" t="s">
        <v>19</v>
      </c>
      <c r="Y6" s="29"/>
      <c r="Z6" s="24">
        <f t="shared" si="3"/>
        <v>40</v>
      </c>
      <c r="AA6" s="24"/>
      <c r="AB6" s="25">
        <v>15</v>
      </c>
      <c r="AC6" s="25"/>
      <c r="AD6" s="25">
        <v>25</v>
      </c>
      <c r="AE6" s="30"/>
      <c r="AF6" s="28" t="s">
        <v>20</v>
      </c>
      <c r="AG6" s="29"/>
      <c r="AH6" s="24">
        <f t="shared" si="4"/>
        <v>62</v>
      </c>
      <c r="AI6" s="24"/>
      <c r="AJ6" s="25">
        <v>23</v>
      </c>
      <c r="AK6" s="25"/>
      <c r="AL6" s="25">
        <v>39</v>
      </c>
      <c r="AM6" s="31"/>
    </row>
    <row r="7" spans="1:39" s="13" customFormat="1" ht="18" customHeight="1">
      <c r="A7" s="23" t="s">
        <v>21</v>
      </c>
      <c r="B7" s="24">
        <f t="shared" si="0"/>
        <v>45</v>
      </c>
      <c r="C7" s="24"/>
      <c r="D7" s="25">
        <v>21</v>
      </c>
      <c r="E7" s="25"/>
      <c r="F7" s="26">
        <v>24</v>
      </c>
      <c r="G7" s="27"/>
      <c r="H7" s="28" t="s">
        <v>22</v>
      </c>
      <c r="I7" s="29"/>
      <c r="J7" s="24">
        <f t="shared" si="1"/>
        <v>39</v>
      </c>
      <c r="K7" s="24"/>
      <c r="L7" s="25">
        <v>23</v>
      </c>
      <c r="M7" s="25"/>
      <c r="N7" s="25">
        <v>16</v>
      </c>
      <c r="O7" s="30"/>
      <c r="P7" s="28" t="s">
        <v>23</v>
      </c>
      <c r="Q7" s="29"/>
      <c r="R7" s="24">
        <f t="shared" si="2"/>
        <v>61</v>
      </c>
      <c r="S7" s="24"/>
      <c r="T7" s="25">
        <v>30</v>
      </c>
      <c r="U7" s="25"/>
      <c r="V7" s="25">
        <v>31</v>
      </c>
      <c r="W7" s="30"/>
      <c r="X7" s="28" t="s">
        <v>24</v>
      </c>
      <c r="Y7" s="29"/>
      <c r="Z7" s="24">
        <f t="shared" si="3"/>
        <v>59</v>
      </c>
      <c r="AA7" s="24"/>
      <c r="AB7" s="25">
        <v>25</v>
      </c>
      <c r="AC7" s="25"/>
      <c r="AD7" s="25">
        <v>34</v>
      </c>
      <c r="AE7" s="30"/>
      <c r="AF7" s="28" t="s">
        <v>25</v>
      </c>
      <c r="AG7" s="29"/>
      <c r="AH7" s="24">
        <f t="shared" si="4"/>
        <v>46</v>
      </c>
      <c r="AI7" s="24"/>
      <c r="AJ7" s="25">
        <v>25</v>
      </c>
      <c r="AK7" s="25"/>
      <c r="AL7" s="25">
        <v>21</v>
      </c>
      <c r="AM7" s="31"/>
    </row>
    <row r="8" spans="1:39" s="13" customFormat="1" ht="18" customHeight="1">
      <c r="A8" s="23" t="s">
        <v>26</v>
      </c>
      <c r="B8" s="24">
        <f t="shared" si="0"/>
        <v>34</v>
      </c>
      <c r="C8" s="24"/>
      <c r="D8" s="25">
        <v>18</v>
      </c>
      <c r="E8" s="25"/>
      <c r="F8" s="26">
        <v>16</v>
      </c>
      <c r="G8" s="27"/>
      <c r="H8" s="28" t="s">
        <v>27</v>
      </c>
      <c r="I8" s="29"/>
      <c r="J8" s="24">
        <f t="shared" si="1"/>
        <v>37</v>
      </c>
      <c r="K8" s="24"/>
      <c r="L8" s="25">
        <v>20</v>
      </c>
      <c r="M8" s="25"/>
      <c r="N8" s="25">
        <v>17</v>
      </c>
      <c r="O8" s="30"/>
      <c r="P8" s="28" t="s">
        <v>28</v>
      </c>
      <c r="Q8" s="29"/>
      <c r="R8" s="24">
        <f t="shared" si="2"/>
        <v>69</v>
      </c>
      <c r="S8" s="24"/>
      <c r="T8" s="25">
        <v>35</v>
      </c>
      <c r="U8" s="25"/>
      <c r="V8" s="25">
        <v>34</v>
      </c>
      <c r="W8" s="30"/>
      <c r="X8" s="28" t="s">
        <v>29</v>
      </c>
      <c r="Y8" s="29"/>
      <c r="Z8" s="24">
        <f t="shared" si="3"/>
        <v>39</v>
      </c>
      <c r="AA8" s="24"/>
      <c r="AB8" s="25">
        <v>21</v>
      </c>
      <c r="AC8" s="25"/>
      <c r="AD8" s="25">
        <v>18</v>
      </c>
      <c r="AE8" s="30"/>
      <c r="AF8" s="28" t="s">
        <v>30</v>
      </c>
      <c r="AG8" s="29"/>
      <c r="AH8" s="24">
        <f t="shared" si="4"/>
        <v>47</v>
      </c>
      <c r="AI8" s="24"/>
      <c r="AJ8" s="25">
        <v>24</v>
      </c>
      <c r="AK8" s="25"/>
      <c r="AL8" s="25">
        <v>23</v>
      </c>
      <c r="AM8" s="31"/>
    </row>
    <row r="9" spans="1:39" s="13" customFormat="1" ht="18" customHeight="1">
      <c r="A9" s="23" t="s">
        <v>31</v>
      </c>
      <c r="B9" s="24">
        <f t="shared" si="0"/>
        <v>29</v>
      </c>
      <c r="C9" s="24"/>
      <c r="D9" s="25">
        <v>17</v>
      </c>
      <c r="E9" s="25"/>
      <c r="F9" s="26">
        <v>12</v>
      </c>
      <c r="G9" s="27"/>
      <c r="H9" s="28" t="s">
        <v>32</v>
      </c>
      <c r="I9" s="29"/>
      <c r="J9" s="24">
        <f t="shared" si="1"/>
        <v>32</v>
      </c>
      <c r="K9" s="24"/>
      <c r="L9" s="25">
        <v>17</v>
      </c>
      <c r="M9" s="25"/>
      <c r="N9" s="25">
        <v>15</v>
      </c>
      <c r="O9" s="30"/>
      <c r="P9" s="28" t="s">
        <v>33</v>
      </c>
      <c r="Q9" s="29"/>
      <c r="R9" s="24">
        <f t="shared" si="2"/>
        <v>55</v>
      </c>
      <c r="S9" s="24"/>
      <c r="T9" s="25">
        <v>36</v>
      </c>
      <c r="U9" s="25"/>
      <c r="V9" s="25">
        <v>19</v>
      </c>
      <c r="W9" s="30"/>
      <c r="X9" s="28" t="s">
        <v>34</v>
      </c>
      <c r="Y9" s="29"/>
      <c r="Z9" s="24">
        <f t="shared" si="3"/>
        <v>56</v>
      </c>
      <c r="AA9" s="24"/>
      <c r="AB9" s="25">
        <v>26</v>
      </c>
      <c r="AC9" s="25"/>
      <c r="AD9" s="25">
        <v>30</v>
      </c>
      <c r="AE9" s="30"/>
      <c r="AF9" s="28" t="s">
        <v>35</v>
      </c>
      <c r="AG9" s="29"/>
      <c r="AH9" s="24">
        <f t="shared" si="4"/>
        <v>29</v>
      </c>
      <c r="AI9" s="24"/>
      <c r="AJ9" s="25">
        <v>15</v>
      </c>
      <c r="AK9" s="25"/>
      <c r="AL9" s="25">
        <v>14</v>
      </c>
      <c r="AM9" s="31"/>
    </row>
    <row r="10" spans="1:39" s="13" customFormat="1" ht="18" customHeight="1">
      <c r="A10" s="23" t="s">
        <v>36</v>
      </c>
      <c r="B10" s="24">
        <f t="shared" si="0"/>
        <v>23</v>
      </c>
      <c r="C10" s="24"/>
      <c r="D10" s="25">
        <v>11</v>
      </c>
      <c r="E10" s="25"/>
      <c r="F10" s="26">
        <v>12</v>
      </c>
      <c r="G10" s="27"/>
      <c r="H10" s="28" t="s">
        <v>37</v>
      </c>
      <c r="I10" s="29"/>
      <c r="J10" s="24">
        <f t="shared" si="1"/>
        <v>48</v>
      </c>
      <c r="K10" s="24"/>
      <c r="L10" s="25">
        <v>20</v>
      </c>
      <c r="M10" s="25"/>
      <c r="N10" s="25">
        <v>28</v>
      </c>
      <c r="O10" s="30"/>
      <c r="P10" s="28" t="s">
        <v>38</v>
      </c>
      <c r="Q10" s="29"/>
      <c r="R10" s="24">
        <f t="shared" si="2"/>
        <v>87</v>
      </c>
      <c r="S10" s="24"/>
      <c r="T10" s="25">
        <v>40</v>
      </c>
      <c r="U10" s="25"/>
      <c r="V10" s="25">
        <v>47</v>
      </c>
      <c r="W10" s="30"/>
      <c r="X10" s="28" t="s">
        <v>39</v>
      </c>
      <c r="Y10" s="29"/>
      <c r="Z10" s="24">
        <f t="shared" si="3"/>
        <v>73</v>
      </c>
      <c r="AA10" s="24"/>
      <c r="AB10" s="25">
        <v>36</v>
      </c>
      <c r="AC10" s="25"/>
      <c r="AD10" s="25">
        <v>37</v>
      </c>
      <c r="AE10" s="30"/>
      <c r="AF10" s="28" t="s">
        <v>40</v>
      </c>
      <c r="AG10" s="29"/>
      <c r="AH10" s="24">
        <f t="shared" si="4"/>
        <v>32</v>
      </c>
      <c r="AI10" s="24"/>
      <c r="AJ10" s="25">
        <v>12</v>
      </c>
      <c r="AK10" s="25"/>
      <c r="AL10" s="25">
        <v>20</v>
      </c>
      <c r="AM10" s="31"/>
    </row>
    <row r="11" spans="1:39" s="13" customFormat="1" ht="18" customHeight="1">
      <c r="A11" s="23" t="s">
        <v>41</v>
      </c>
      <c r="B11" s="24">
        <f t="shared" si="0"/>
        <v>38</v>
      </c>
      <c r="C11" s="24"/>
      <c r="D11" s="25">
        <v>22</v>
      </c>
      <c r="E11" s="25"/>
      <c r="F11" s="26">
        <v>16</v>
      </c>
      <c r="G11" s="27"/>
      <c r="H11" s="28" t="s">
        <v>42</v>
      </c>
      <c r="I11" s="29"/>
      <c r="J11" s="24">
        <f t="shared" si="1"/>
        <v>52</v>
      </c>
      <c r="K11" s="24"/>
      <c r="L11" s="25">
        <v>21</v>
      </c>
      <c r="M11" s="25"/>
      <c r="N11" s="25">
        <v>31</v>
      </c>
      <c r="O11" s="30"/>
      <c r="P11" s="28" t="s">
        <v>43</v>
      </c>
      <c r="Q11" s="29"/>
      <c r="R11" s="24">
        <f t="shared" si="2"/>
        <v>79</v>
      </c>
      <c r="S11" s="24"/>
      <c r="T11" s="25">
        <v>37</v>
      </c>
      <c r="U11" s="25"/>
      <c r="V11" s="25">
        <v>42</v>
      </c>
      <c r="W11" s="30"/>
      <c r="X11" s="28" t="s">
        <v>44</v>
      </c>
      <c r="Y11" s="29"/>
      <c r="Z11" s="24">
        <f t="shared" si="3"/>
        <v>65</v>
      </c>
      <c r="AA11" s="24"/>
      <c r="AB11" s="25">
        <v>28</v>
      </c>
      <c r="AC11" s="25"/>
      <c r="AD11" s="25">
        <v>37</v>
      </c>
      <c r="AE11" s="30"/>
      <c r="AF11" s="28" t="s">
        <v>45</v>
      </c>
      <c r="AG11" s="29"/>
      <c r="AH11" s="24">
        <f t="shared" si="4"/>
        <v>23</v>
      </c>
      <c r="AI11" s="24"/>
      <c r="AJ11" s="25">
        <v>10</v>
      </c>
      <c r="AK11" s="25"/>
      <c r="AL11" s="25">
        <v>13</v>
      </c>
      <c r="AM11" s="31"/>
    </row>
    <row r="12" spans="1:39" s="13" customFormat="1" ht="18" customHeight="1">
      <c r="A12" s="23" t="s">
        <v>46</v>
      </c>
      <c r="B12" s="24">
        <f t="shared" si="0"/>
        <v>33</v>
      </c>
      <c r="C12" s="24"/>
      <c r="D12" s="25">
        <v>19</v>
      </c>
      <c r="E12" s="25"/>
      <c r="F12" s="26">
        <v>14</v>
      </c>
      <c r="G12" s="27"/>
      <c r="H12" s="28" t="s">
        <v>47</v>
      </c>
      <c r="I12" s="29"/>
      <c r="J12" s="24">
        <f t="shared" si="1"/>
        <v>51</v>
      </c>
      <c r="K12" s="24"/>
      <c r="L12" s="25">
        <v>29</v>
      </c>
      <c r="M12" s="25"/>
      <c r="N12" s="25">
        <v>22</v>
      </c>
      <c r="O12" s="30"/>
      <c r="P12" s="28" t="s">
        <v>48</v>
      </c>
      <c r="Q12" s="29"/>
      <c r="R12" s="24">
        <f t="shared" si="2"/>
        <v>84</v>
      </c>
      <c r="S12" s="24"/>
      <c r="T12" s="25">
        <v>40</v>
      </c>
      <c r="U12" s="25"/>
      <c r="V12" s="25">
        <v>44</v>
      </c>
      <c r="W12" s="30"/>
      <c r="X12" s="28" t="s">
        <v>49</v>
      </c>
      <c r="Y12" s="29"/>
      <c r="Z12" s="24">
        <f t="shared" si="3"/>
        <v>82</v>
      </c>
      <c r="AA12" s="24"/>
      <c r="AB12" s="25">
        <v>41</v>
      </c>
      <c r="AC12" s="25"/>
      <c r="AD12" s="25">
        <v>41</v>
      </c>
      <c r="AE12" s="30"/>
      <c r="AF12" s="28" t="s">
        <v>50</v>
      </c>
      <c r="AG12" s="29"/>
      <c r="AH12" s="24">
        <f t="shared" si="4"/>
        <v>23</v>
      </c>
      <c r="AI12" s="24"/>
      <c r="AJ12" s="25">
        <v>7</v>
      </c>
      <c r="AK12" s="25"/>
      <c r="AL12" s="25">
        <v>16</v>
      </c>
      <c r="AM12" s="31"/>
    </row>
    <row r="13" spans="1:39" s="13" customFormat="1" ht="18" customHeight="1">
      <c r="A13" s="23" t="s">
        <v>51</v>
      </c>
      <c r="B13" s="24">
        <f t="shared" si="0"/>
        <v>25</v>
      </c>
      <c r="C13" s="24"/>
      <c r="D13" s="25">
        <v>14</v>
      </c>
      <c r="E13" s="25"/>
      <c r="F13" s="26">
        <v>11</v>
      </c>
      <c r="G13" s="27"/>
      <c r="H13" s="28" t="s">
        <v>52</v>
      </c>
      <c r="I13" s="29"/>
      <c r="J13" s="24">
        <f t="shared" si="1"/>
        <v>55</v>
      </c>
      <c r="K13" s="24"/>
      <c r="L13" s="25">
        <v>32</v>
      </c>
      <c r="M13" s="25"/>
      <c r="N13" s="25">
        <v>23</v>
      </c>
      <c r="O13" s="30"/>
      <c r="P13" s="28" t="s">
        <v>53</v>
      </c>
      <c r="Q13" s="29"/>
      <c r="R13" s="24">
        <f t="shared" si="2"/>
        <v>87</v>
      </c>
      <c r="S13" s="24"/>
      <c r="T13" s="25">
        <v>44</v>
      </c>
      <c r="U13" s="25"/>
      <c r="V13" s="25">
        <v>43</v>
      </c>
      <c r="W13" s="30"/>
      <c r="X13" s="28" t="s">
        <v>54</v>
      </c>
      <c r="Y13" s="29"/>
      <c r="Z13" s="24">
        <f t="shared" si="3"/>
        <v>79</v>
      </c>
      <c r="AA13" s="24"/>
      <c r="AB13" s="25">
        <v>35</v>
      </c>
      <c r="AC13" s="25"/>
      <c r="AD13" s="25">
        <v>44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9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34</v>
      </c>
      <c r="C14" s="24"/>
      <c r="D14" s="25">
        <v>22</v>
      </c>
      <c r="E14" s="25"/>
      <c r="F14" s="26">
        <v>12</v>
      </c>
      <c r="G14" s="27"/>
      <c r="H14" s="28" t="s">
        <v>57</v>
      </c>
      <c r="I14" s="29"/>
      <c r="J14" s="24">
        <f t="shared" si="1"/>
        <v>57</v>
      </c>
      <c r="K14" s="24"/>
      <c r="L14" s="25">
        <v>26</v>
      </c>
      <c r="M14" s="25"/>
      <c r="N14" s="25">
        <v>31</v>
      </c>
      <c r="O14" s="30"/>
      <c r="P14" s="28" t="s">
        <v>58</v>
      </c>
      <c r="Q14" s="29"/>
      <c r="R14" s="24">
        <f t="shared" si="2"/>
        <v>70</v>
      </c>
      <c r="S14" s="24"/>
      <c r="T14" s="25">
        <v>38</v>
      </c>
      <c r="U14" s="25"/>
      <c r="V14" s="25">
        <v>32</v>
      </c>
      <c r="W14" s="30"/>
      <c r="X14" s="28" t="s">
        <v>59</v>
      </c>
      <c r="Y14" s="29"/>
      <c r="Z14" s="24">
        <f t="shared" si="3"/>
        <v>76</v>
      </c>
      <c r="AA14" s="24"/>
      <c r="AB14" s="25">
        <v>30</v>
      </c>
      <c r="AC14" s="25"/>
      <c r="AD14" s="25">
        <v>46</v>
      </c>
      <c r="AE14" s="30"/>
      <c r="AF14" s="28" t="s">
        <v>60</v>
      </c>
      <c r="AG14" s="29"/>
      <c r="AH14" s="24">
        <f t="shared" si="4"/>
        <v>12</v>
      </c>
      <c r="AI14" s="24"/>
      <c r="AJ14" s="25">
        <v>3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24</v>
      </c>
      <c r="C15" s="24"/>
      <c r="D15" s="25">
        <v>15</v>
      </c>
      <c r="E15" s="25"/>
      <c r="F15" s="26">
        <v>9</v>
      </c>
      <c r="G15" s="27"/>
      <c r="H15" s="28" t="s">
        <v>62</v>
      </c>
      <c r="I15" s="29"/>
      <c r="J15" s="24">
        <f t="shared" si="1"/>
        <v>67</v>
      </c>
      <c r="K15" s="24"/>
      <c r="L15" s="25">
        <v>34</v>
      </c>
      <c r="M15" s="25"/>
      <c r="N15" s="25">
        <v>33</v>
      </c>
      <c r="O15" s="30"/>
      <c r="P15" s="28" t="s">
        <v>63</v>
      </c>
      <c r="Q15" s="29"/>
      <c r="R15" s="24">
        <f t="shared" si="2"/>
        <v>67</v>
      </c>
      <c r="S15" s="24"/>
      <c r="T15" s="25">
        <v>34</v>
      </c>
      <c r="U15" s="25"/>
      <c r="V15" s="25">
        <v>33</v>
      </c>
      <c r="W15" s="30"/>
      <c r="X15" s="28" t="s">
        <v>64</v>
      </c>
      <c r="Y15" s="29"/>
      <c r="Z15" s="24">
        <f t="shared" si="3"/>
        <v>100</v>
      </c>
      <c r="AA15" s="24"/>
      <c r="AB15" s="25">
        <v>44</v>
      </c>
      <c r="AC15" s="25"/>
      <c r="AD15" s="25">
        <v>56</v>
      </c>
      <c r="AE15" s="30"/>
      <c r="AF15" s="28" t="s">
        <v>65</v>
      </c>
      <c r="AG15" s="29"/>
      <c r="AH15" s="24">
        <f t="shared" si="4"/>
        <v>9</v>
      </c>
      <c r="AI15" s="24"/>
      <c r="AJ15" s="25">
        <v>1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38</v>
      </c>
      <c r="C16" s="24"/>
      <c r="D16" s="25">
        <v>19</v>
      </c>
      <c r="E16" s="25"/>
      <c r="F16" s="26">
        <v>19</v>
      </c>
      <c r="G16" s="27"/>
      <c r="H16" s="28" t="s">
        <v>67</v>
      </c>
      <c r="I16" s="29"/>
      <c r="J16" s="24">
        <f t="shared" si="1"/>
        <v>72</v>
      </c>
      <c r="K16" s="24"/>
      <c r="L16" s="25">
        <v>32</v>
      </c>
      <c r="M16" s="25"/>
      <c r="N16" s="25">
        <v>40</v>
      </c>
      <c r="O16" s="30"/>
      <c r="P16" s="28" t="s">
        <v>68</v>
      </c>
      <c r="Q16" s="29"/>
      <c r="R16" s="24">
        <f t="shared" si="2"/>
        <v>57</v>
      </c>
      <c r="S16" s="24"/>
      <c r="T16" s="25">
        <v>26</v>
      </c>
      <c r="U16" s="25"/>
      <c r="V16" s="25">
        <v>31</v>
      </c>
      <c r="W16" s="30"/>
      <c r="X16" s="28" t="s">
        <v>69</v>
      </c>
      <c r="Y16" s="29"/>
      <c r="Z16" s="24">
        <f t="shared" si="3"/>
        <v>110</v>
      </c>
      <c r="AA16" s="24"/>
      <c r="AB16" s="25">
        <v>46</v>
      </c>
      <c r="AC16" s="25"/>
      <c r="AD16" s="25">
        <v>64</v>
      </c>
      <c r="AE16" s="30"/>
      <c r="AF16" s="28" t="s">
        <v>70</v>
      </c>
      <c r="AG16" s="29"/>
      <c r="AH16" s="24">
        <f t="shared" si="4"/>
        <v>8</v>
      </c>
      <c r="AI16" s="24"/>
      <c r="AJ16" s="25">
        <v>2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34</v>
      </c>
      <c r="C17" s="24"/>
      <c r="D17" s="25">
        <v>18</v>
      </c>
      <c r="E17" s="25"/>
      <c r="F17" s="26">
        <v>16</v>
      </c>
      <c r="G17" s="27"/>
      <c r="H17" s="28" t="s">
        <v>72</v>
      </c>
      <c r="I17" s="29"/>
      <c r="J17" s="24">
        <f t="shared" si="1"/>
        <v>75</v>
      </c>
      <c r="K17" s="24"/>
      <c r="L17" s="25">
        <v>36</v>
      </c>
      <c r="M17" s="25"/>
      <c r="N17" s="25">
        <v>39</v>
      </c>
      <c r="O17" s="30"/>
      <c r="P17" s="28" t="s">
        <v>73</v>
      </c>
      <c r="Q17" s="29"/>
      <c r="R17" s="24">
        <f t="shared" si="2"/>
        <v>69</v>
      </c>
      <c r="S17" s="24"/>
      <c r="T17" s="25">
        <v>26</v>
      </c>
      <c r="U17" s="25"/>
      <c r="V17" s="25">
        <v>43</v>
      </c>
      <c r="W17" s="30"/>
      <c r="X17" s="28" t="s">
        <v>74</v>
      </c>
      <c r="Y17" s="29"/>
      <c r="Z17" s="24">
        <f t="shared" si="3"/>
        <v>119</v>
      </c>
      <c r="AA17" s="24"/>
      <c r="AB17" s="25">
        <v>46</v>
      </c>
      <c r="AC17" s="25"/>
      <c r="AD17" s="25">
        <v>73</v>
      </c>
      <c r="AE17" s="30"/>
      <c r="AF17" s="28" t="s">
        <v>75</v>
      </c>
      <c r="AG17" s="29"/>
      <c r="AH17" s="24">
        <f t="shared" si="4"/>
        <v>9</v>
      </c>
      <c r="AI17" s="24"/>
      <c r="AJ17" s="25">
        <v>3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37</v>
      </c>
      <c r="C18" s="24"/>
      <c r="D18" s="25">
        <v>21</v>
      </c>
      <c r="E18" s="25"/>
      <c r="F18" s="26">
        <v>16</v>
      </c>
      <c r="G18" s="27"/>
      <c r="H18" s="28" t="s">
        <v>77</v>
      </c>
      <c r="I18" s="29"/>
      <c r="J18" s="24">
        <f t="shared" si="1"/>
        <v>53</v>
      </c>
      <c r="K18" s="24"/>
      <c r="L18" s="25">
        <v>22</v>
      </c>
      <c r="M18" s="25"/>
      <c r="N18" s="25">
        <v>31</v>
      </c>
      <c r="O18" s="30"/>
      <c r="P18" s="28" t="s">
        <v>78</v>
      </c>
      <c r="Q18" s="29"/>
      <c r="R18" s="24">
        <f t="shared" si="2"/>
        <v>53</v>
      </c>
      <c r="S18" s="24"/>
      <c r="T18" s="25">
        <v>22</v>
      </c>
      <c r="U18" s="25"/>
      <c r="V18" s="25">
        <v>31</v>
      </c>
      <c r="W18" s="30"/>
      <c r="X18" s="28" t="s">
        <v>79</v>
      </c>
      <c r="Y18" s="29"/>
      <c r="Z18" s="24">
        <f t="shared" si="3"/>
        <v>125</v>
      </c>
      <c r="AA18" s="24"/>
      <c r="AB18" s="25">
        <v>59</v>
      </c>
      <c r="AC18" s="25"/>
      <c r="AD18" s="25">
        <v>66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1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30</v>
      </c>
      <c r="C19" s="24"/>
      <c r="D19" s="25">
        <v>14</v>
      </c>
      <c r="E19" s="25"/>
      <c r="F19" s="26">
        <v>16</v>
      </c>
      <c r="G19" s="27"/>
      <c r="H19" s="28" t="s">
        <v>82</v>
      </c>
      <c r="I19" s="29"/>
      <c r="J19" s="24">
        <f t="shared" si="1"/>
        <v>55</v>
      </c>
      <c r="K19" s="24"/>
      <c r="L19" s="25">
        <v>25</v>
      </c>
      <c r="M19" s="25"/>
      <c r="N19" s="25">
        <v>30</v>
      </c>
      <c r="O19" s="30"/>
      <c r="P19" s="28" t="s">
        <v>83</v>
      </c>
      <c r="Q19" s="29"/>
      <c r="R19" s="24">
        <f t="shared" si="2"/>
        <v>47</v>
      </c>
      <c r="S19" s="24"/>
      <c r="T19" s="25">
        <v>22</v>
      </c>
      <c r="U19" s="25"/>
      <c r="V19" s="25">
        <v>25</v>
      </c>
      <c r="W19" s="30"/>
      <c r="X19" s="28" t="s">
        <v>84</v>
      </c>
      <c r="Y19" s="29"/>
      <c r="Z19" s="24">
        <f t="shared" si="3"/>
        <v>94</v>
      </c>
      <c r="AA19" s="24"/>
      <c r="AB19" s="25">
        <v>38</v>
      </c>
      <c r="AC19" s="25"/>
      <c r="AD19" s="25">
        <v>56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1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39</v>
      </c>
      <c r="C20" s="24"/>
      <c r="D20" s="25">
        <v>18</v>
      </c>
      <c r="E20" s="25"/>
      <c r="F20" s="26">
        <v>21</v>
      </c>
      <c r="G20" s="27"/>
      <c r="H20" s="28" t="s">
        <v>87</v>
      </c>
      <c r="I20" s="29"/>
      <c r="J20" s="24">
        <f t="shared" si="1"/>
        <v>62</v>
      </c>
      <c r="K20" s="24"/>
      <c r="L20" s="25">
        <v>33</v>
      </c>
      <c r="M20" s="25"/>
      <c r="N20" s="25">
        <v>29</v>
      </c>
      <c r="O20" s="30"/>
      <c r="P20" s="28" t="s">
        <v>88</v>
      </c>
      <c r="Q20" s="29"/>
      <c r="R20" s="24">
        <f t="shared" si="2"/>
        <v>73</v>
      </c>
      <c r="S20" s="24"/>
      <c r="T20" s="25">
        <v>38</v>
      </c>
      <c r="U20" s="25"/>
      <c r="V20" s="25">
        <v>35</v>
      </c>
      <c r="W20" s="30"/>
      <c r="X20" s="28" t="s">
        <v>89</v>
      </c>
      <c r="Y20" s="29"/>
      <c r="Z20" s="24">
        <f t="shared" si="3"/>
        <v>71</v>
      </c>
      <c r="AA20" s="24"/>
      <c r="AB20" s="25">
        <v>30</v>
      </c>
      <c r="AC20" s="25"/>
      <c r="AD20" s="25">
        <v>41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42</v>
      </c>
      <c r="C21" s="24"/>
      <c r="D21" s="25">
        <v>23</v>
      </c>
      <c r="E21" s="25"/>
      <c r="F21" s="26">
        <v>19</v>
      </c>
      <c r="G21" s="27"/>
      <c r="H21" s="28" t="s">
        <v>92</v>
      </c>
      <c r="I21" s="29"/>
      <c r="J21" s="24">
        <f t="shared" si="1"/>
        <v>45</v>
      </c>
      <c r="K21" s="24"/>
      <c r="L21" s="25">
        <v>23</v>
      </c>
      <c r="M21" s="25"/>
      <c r="N21" s="25">
        <v>22</v>
      </c>
      <c r="O21" s="30"/>
      <c r="P21" s="28" t="s">
        <v>93</v>
      </c>
      <c r="Q21" s="29"/>
      <c r="R21" s="24">
        <f t="shared" si="2"/>
        <v>54</v>
      </c>
      <c r="S21" s="24"/>
      <c r="T21" s="25">
        <v>21</v>
      </c>
      <c r="U21" s="25"/>
      <c r="V21" s="25">
        <v>33</v>
      </c>
      <c r="W21" s="30"/>
      <c r="X21" s="28" t="s">
        <v>94</v>
      </c>
      <c r="Y21" s="29"/>
      <c r="Z21" s="24">
        <f t="shared" si="3"/>
        <v>80</v>
      </c>
      <c r="AA21" s="24"/>
      <c r="AB21" s="25">
        <v>42</v>
      </c>
      <c r="AC21" s="25"/>
      <c r="AD21" s="25">
        <v>38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44</v>
      </c>
      <c r="C22" s="24"/>
      <c r="D22" s="25">
        <v>22</v>
      </c>
      <c r="E22" s="25"/>
      <c r="F22" s="26">
        <v>22</v>
      </c>
      <c r="G22" s="27"/>
      <c r="H22" s="28" t="s">
        <v>97</v>
      </c>
      <c r="I22" s="29"/>
      <c r="J22" s="24">
        <f t="shared" si="1"/>
        <v>54</v>
      </c>
      <c r="K22" s="24"/>
      <c r="L22" s="25">
        <v>30</v>
      </c>
      <c r="M22" s="25"/>
      <c r="N22" s="25">
        <v>24</v>
      </c>
      <c r="O22" s="30"/>
      <c r="P22" s="28" t="s">
        <v>98</v>
      </c>
      <c r="Q22" s="29"/>
      <c r="R22" s="24">
        <f t="shared" si="2"/>
        <v>42</v>
      </c>
      <c r="S22" s="24"/>
      <c r="T22" s="25">
        <v>19</v>
      </c>
      <c r="U22" s="25"/>
      <c r="V22" s="25">
        <v>23</v>
      </c>
      <c r="W22" s="30"/>
      <c r="X22" s="28" t="s">
        <v>99</v>
      </c>
      <c r="Y22" s="29"/>
      <c r="Z22" s="24">
        <f t="shared" si="3"/>
        <v>82</v>
      </c>
      <c r="AA22" s="24"/>
      <c r="AB22" s="25">
        <v>36</v>
      </c>
      <c r="AC22" s="25"/>
      <c r="AD22" s="25">
        <v>46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52</v>
      </c>
      <c r="C23" s="33"/>
      <c r="D23" s="34">
        <v>24</v>
      </c>
      <c r="E23" s="34"/>
      <c r="F23" s="35">
        <v>28</v>
      </c>
      <c r="G23" s="36"/>
      <c r="H23" s="37" t="s">
        <v>102</v>
      </c>
      <c r="I23" s="38"/>
      <c r="J23" s="33">
        <f t="shared" si="1"/>
        <v>67</v>
      </c>
      <c r="K23" s="33"/>
      <c r="L23" s="34">
        <v>31</v>
      </c>
      <c r="M23" s="34"/>
      <c r="N23" s="34">
        <v>36</v>
      </c>
      <c r="O23" s="39"/>
      <c r="P23" s="37" t="s">
        <v>103</v>
      </c>
      <c r="Q23" s="38"/>
      <c r="R23" s="33">
        <f t="shared" si="2"/>
        <v>52</v>
      </c>
      <c r="S23" s="33"/>
      <c r="T23" s="34">
        <v>24</v>
      </c>
      <c r="U23" s="34"/>
      <c r="V23" s="34">
        <v>28</v>
      </c>
      <c r="W23" s="39"/>
      <c r="X23" s="37" t="s">
        <v>104</v>
      </c>
      <c r="Y23" s="38"/>
      <c r="Z23" s="33">
        <f t="shared" si="3"/>
        <v>87</v>
      </c>
      <c r="AA23" s="33"/>
      <c r="AB23" s="34">
        <v>37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248</v>
      </c>
      <c r="D27" s="62"/>
      <c r="E27" s="63">
        <f>SUM(E28:F29)</f>
        <v>177</v>
      </c>
      <c r="F27" s="62"/>
      <c r="G27" s="63">
        <f>SUM(G28:H29)</f>
        <v>109</v>
      </c>
      <c r="H27" s="62"/>
      <c r="I27" s="63">
        <f>SUM(I28:J29)</f>
        <v>111</v>
      </c>
      <c r="J27" s="62"/>
      <c r="K27" s="63">
        <f>SUM(K28:L29)</f>
        <v>96</v>
      </c>
      <c r="L27" s="62"/>
      <c r="M27" s="63">
        <f>SUM(M28:N29)</f>
        <v>441</v>
      </c>
      <c r="N27" s="62"/>
      <c r="O27" s="63">
        <f>SUM(O28:P29)</f>
        <v>607</v>
      </c>
      <c r="P27" s="62"/>
      <c r="Q27" s="63">
        <f>SUM(Q28:R29)</f>
        <v>705</v>
      </c>
      <c r="R27" s="62"/>
      <c r="S27" s="63">
        <f>SUM(S28:T29)</f>
        <v>584</v>
      </c>
      <c r="T27" s="62"/>
      <c r="U27" s="63">
        <f>SUM(U28:V29)</f>
        <v>250</v>
      </c>
      <c r="V27" s="62"/>
      <c r="W27" s="63">
        <f>SUM(W28:X29)</f>
        <v>355</v>
      </c>
      <c r="X27" s="62"/>
      <c r="Y27" s="63">
        <f>SUM(Y28:Z29)</f>
        <v>530</v>
      </c>
      <c r="Z27" s="62"/>
      <c r="AA27" s="63">
        <f>SUM(AA28:AB29)</f>
        <v>414</v>
      </c>
      <c r="AB27" s="62"/>
      <c r="AC27" s="63">
        <f>SUM(AC28:AD29)</f>
        <v>434</v>
      </c>
      <c r="AD27" s="62"/>
      <c r="AE27" s="63">
        <f>SUM(AE28:AF29)</f>
        <v>58</v>
      </c>
      <c r="AF27" s="62"/>
      <c r="AG27" s="63">
        <f>SUM(AG28:AH29)</f>
        <v>4</v>
      </c>
      <c r="AH27" s="62"/>
      <c r="AI27" s="64">
        <f>SUM(C27:AH27)</f>
        <v>5123</v>
      </c>
      <c r="AJ27" s="65"/>
      <c r="AK27" s="66">
        <v>2409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129</v>
      </c>
      <c r="D28" s="71"/>
      <c r="E28" s="72">
        <f>SUM(D10:E15)</f>
        <v>103</v>
      </c>
      <c r="F28" s="71"/>
      <c r="G28" s="72">
        <f>SUM(D16:E18)</f>
        <v>58</v>
      </c>
      <c r="H28" s="71"/>
      <c r="I28" s="72">
        <f>SUM(D19:E21)</f>
        <v>55</v>
      </c>
      <c r="J28" s="71"/>
      <c r="K28" s="72">
        <f>SUM(D22:E23)</f>
        <v>46</v>
      </c>
      <c r="L28" s="71"/>
      <c r="M28" s="72">
        <f>SUM(L4:M13)</f>
        <v>221</v>
      </c>
      <c r="N28" s="71"/>
      <c r="O28" s="72">
        <f>SUM(L14:M23)</f>
        <v>292</v>
      </c>
      <c r="P28" s="71"/>
      <c r="Q28" s="72">
        <f>SUM(T4:U13)</f>
        <v>358</v>
      </c>
      <c r="R28" s="71"/>
      <c r="S28" s="72">
        <f>SUM(T14:U23)</f>
        <v>270</v>
      </c>
      <c r="T28" s="71"/>
      <c r="U28" s="72">
        <f>SUM(AB4:AC8)</f>
        <v>110</v>
      </c>
      <c r="V28" s="71"/>
      <c r="W28" s="72">
        <f>SUM(AB9:AC13)</f>
        <v>166</v>
      </c>
      <c r="X28" s="71"/>
      <c r="Y28" s="72">
        <f>SUM(AB14:AC18)</f>
        <v>225</v>
      </c>
      <c r="Z28" s="71"/>
      <c r="AA28" s="72">
        <f>SUM(AB19:AC23)</f>
        <v>183</v>
      </c>
      <c r="AB28" s="71"/>
      <c r="AC28" s="72">
        <f>SUM(AJ4:AK13)</f>
        <v>207</v>
      </c>
      <c r="AD28" s="71"/>
      <c r="AE28" s="72">
        <f>SUM(AJ14:AK23)</f>
        <v>13</v>
      </c>
      <c r="AF28" s="71"/>
      <c r="AG28" s="72">
        <f>AJ24</f>
        <v>1</v>
      </c>
      <c r="AH28" s="71"/>
      <c r="AI28" s="73">
        <f>SUM(C28:AH28)</f>
        <v>2437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119</v>
      </c>
      <c r="D29" s="78"/>
      <c r="E29" s="79">
        <f>SUM(F10:G15)</f>
        <v>74</v>
      </c>
      <c r="F29" s="78"/>
      <c r="G29" s="79">
        <f>SUM(F16:G18)</f>
        <v>51</v>
      </c>
      <c r="H29" s="78"/>
      <c r="I29" s="79">
        <f>SUM(F19:G21)</f>
        <v>56</v>
      </c>
      <c r="J29" s="78"/>
      <c r="K29" s="79">
        <f>SUM(F22:G23)</f>
        <v>50</v>
      </c>
      <c r="L29" s="78"/>
      <c r="M29" s="79">
        <f>SUM(N4:O13)</f>
        <v>220</v>
      </c>
      <c r="N29" s="78"/>
      <c r="O29" s="79">
        <f>SUM(N14:O23)</f>
        <v>315</v>
      </c>
      <c r="P29" s="78"/>
      <c r="Q29" s="79">
        <f>SUM(V4:W13)</f>
        <v>347</v>
      </c>
      <c r="R29" s="78"/>
      <c r="S29" s="79">
        <f>SUM(V14:W23)</f>
        <v>314</v>
      </c>
      <c r="T29" s="78"/>
      <c r="U29" s="79">
        <f>SUM(AD4:AE8)</f>
        <v>140</v>
      </c>
      <c r="V29" s="78"/>
      <c r="W29" s="79">
        <f>SUM(AD9:AE13)</f>
        <v>189</v>
      </c>
      <c r="X29" s="78"/>
      <c r="Y29" s="79">
        <f>SUM(AD14:AE18)</f>
        <v>305</v>
      </c>
      <c r="Z29" s="78"/>
      <c r="AA29" s="79">
        <f>SUM(AD19:AE23)</f>
        <v>231</v>
      </c>
      <c r="AB29" s="78"/>
      <c r="AC29" s="79">
        <f>SUM(AL4:AM13)</f>
        <v>227</v>
      </c>
      <c r="AD29" s="78"/>
      <c r="AE29" s="79">
        <f>SUM(AL14:AM23)</f>
        <v>45</v>
      </c>
      <c r="AF29" s="78"/>
      <c r="AG29" s="79">
        <f>AL24</f>
        <v>3</v>
      </c>
      <c r="AH29" s="78"/>
      <c r="AI29" s="80">
        <f>SUM(C29:AH29)</f>
        <v>2686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534</v>
      </c>
      <c r="D31" s="92"/>
      <c r="E31" s="92"/>
      <c r="F31" s="93">
        <f>C31/AI27</f>
        <v>0.10423579933632637</v>
      </c>
      <c r="G31" s="93"/>
      <c r="H31" s="94"/>
      <c r="I31" s="95">
        <f>SUM(I27:V27)</f>
        <v>2794</v>
      </c>
      <c r="J31" s="96"/>
      <c r="K31" s="96"/>
      <c r="L31" s="96"/>
      <c r="M31" s="96"/>
      <c r="N31" s="96"/>
      <c r="O31" s="96"/>
      <c r="P31" s="97">
        <f>I31/AI27</f>
        <v>0.5453835643177826</v>
      </c>
      <c r="Q31" s="97"/>
      <c r="R31" s="97"/>
      <c r="S31" s="97"/>
      <c r="T31" s="97"/>
      <c r="U31" s="97"/>
      <c r="V31" s="98"/>
      <c r="W31" s="95">
        <f>SUM(W27:AH27)</f>
        <v>1795</v>
      </c>
      <c r="X31" s="99"/>
      <c r="Y31" s="99"/>
      <c r="Z31" s="99"/>
      <c r="AA31" s="99"/>
      <c r="AB31" s="99"/>
      <c r="AC31" s="97">
        <f>W31/AI27</f>
        <v>0.35038063634589106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82</v>
      </c>
      <c r="C4" s="15"/>
      <c r="D4" s="16">
        <v>39</v>
      </c>
      <c r="E4" s="16"/>
      <c r="F4" s="17">
        <v>43</v>
      </c>
      <c r="G4" s="18"/>
      <c r="H4" s="19" t="s">
        <v>7</v>
      </c>
      <c r="I4" s="20"/>
      <c r="J4" s="15">
        <f aca="true" t="shared" si="1" ref="J4:J23">SUM(L4:N4)</f>
        <v>206</v>
      </c>
      <c r="K4" s="15"/>
      <c r="L4" s="16">
        <v>84</v>
      </c>
      <c r="M4" s="16"/>
      <c r="N4" s="16">
        <v>122</v>
      </c>
      <c r="O4" s="21"/>
      <c r="P4" s="19" t="s">
        <v>8</v>
      </c>
      <c r="Q4" s="20"/>
      <c r="R4" s="15">
        <f aca="true" t="shared" si="2" ref="R4:R23">SUM(T4:V4)</f>
        <v>118</v>
      </c>
      <c r="S4" s="15"/>
      <c r="T4" s="16">
        <v>53</v>
      </c>
      <c r="U4" s="16"/>
      <c r="V4" s="16">
        <v>65</v>
      </c>
      <c r="W4" s="21"/>
      <c r="X4" s="19" t="s">
        <v>9</v>
      </c>
      <c r="Y4" s="20"/>
      <c r="Z4" s="15">
        <f aca="true" t="shared" si="3" ref="Z4:Z23">SUM(AB4:AD4)</f>
        <v>70</v>
      </c>
      <c r="AA4" s="15"/>
      <c r="AB4" s="16">
        <v>38</v>
      </c>
      <c r="AC4" s="16"/>
      <c r="AD4" s="16">
        <v>32</v>
      </c>
      <c r="AE4" s="21"/>
      <c r="AF4" s="19" t="s">
        <v>10</v>
      </c>
      <c r="AG4" s="20"/>
      <c r="AH4" s="15">
        <f aca="true" t="shared" si="4" ref="AH4:AH24">SUM(AJ4:AL4)</f>
        <v>35</v>
      </c>
      <c r="AI4" s="15"/>
      <c r="AJ4" s="16">
        <v>14</v>
      </c>
      <c r="AK4" s="16"/>
      <c r="AL4" s="16">
        <v>21</v>
      </c>
      <c r="AM4" s="22"/>
    </row>
    <row r="5" spans="1:39" s="13" customFormat="1" ht="18" customHeight="1">
      <c r="A5" s="23" t="s">
        <v>11</v>
      </c>
      <c r="B5" s="24">
        <f t="shared" si="0"/>
        <v>87</v>
      </c>
      <c r="C5" s="24"/>
      <c r="D5" s="25">
        <v>39</v>
      </c>
      <c r="E5" s="25"/>
      <c r="F5" s="26">
        <v>48</v>
      </c>
      <c r="G5" s="27"/>
      <c r="H5" s="28" t="s">
        <v>12</v>
      </c>
      <c r="I5" s="29"/>
      <c r="J5" s="24">
        <f t="shared" si="1"/>
        <v>218</v>
      </c>
      <c r="K5" s="24"/>
      <c r="L5" s="25">
        <v>96</v>
      </c>
      <c r="M5" s="25"/>
      <c r="N5" s="25">
        <v>122</v>
      </c>
      <c r="O5" s="30"/>
      <c r="P5" s="28" t="s">
        <v>13</v>
      </c>
      <c r="Q5" s="29"/>
      <c r="R5" s="24">
        <f t="shared" si="2"/>
        <v>152</v>
      </c>
      <c r="S5" s="24"/>
      <c r="T5" s="25">
        <v>64</v>
      </c>
      <c r="U5" s="25"/>
      <c r="V5" s="25">
        <v>88</v>
      </c>
      <c r="W5" s="30"/>
      <c r="X5" s="28" t="s">
        <v>14</v>
      </c>
      <c r="Y5" s="29"/>
      <c r="Z5" s="24">
        <f t="shared" si="3"/>
        <v>60</v>
      </c>
      <c r="AA5" s="24"/>
      <c r="AB5" s="25">
        <v>33</v>
      </c>
      <c r="AC5" s="25"/>
      <c r="AD5" s="25">
        <v>27</v>
      </c>
      <c r="AE5" s="30"/>
      <c r="AF5" s="28" t="s">
        <v>15</v>
      </c>
      <c r="AG5" s="29"/>
      <c r="AH5" s="24">
        <f t="shared" si="4"/>
        <v>27</v>
      </c>
      <c r="AI5" s="24"/>
      <c r="AJ5" s="25">
        <v>13</v>
      </c>
      <c r="AK5" s="25"/>
      <c r="AL5" s="25">
        <v>14</v>
      </c>
      <c r="AM5" s="31"/>
    </row>
    <row r="6" spans="1:39" s="13" customFormat="1" ht="18" customHeight="1">
      <c r="A6" s="23" t="s">
        <v>16</v>
      </c>
      <c r="B6" s="24">
        <f t="shared" si="0"/>
        <v>104</v>
      </c>
      <c r="C6" s="24"/>
      <c r="D6" s="25">
        <v>49</v>
      </c>
      <c r="E6" s="25"/>
      <c r="F6" s="26">
        <v>55</v>
      </c>
      <c r="G6" s="27"/>
      <c r="H6" s="28" t="s">
        <v>17</v>
      </c>
      <c r="I6" s="29"/>
      <c r="J6" s="24">
        <f t="shared" si="1"/>
        <v>115</v>
      </c>
      <c r="K6" s="24"/>
      <c r="L6" s="25">
        <v>50</v>
      </c>
      <c r="M6" s="25"/>
      <c r="N6" s="25">
        <v>65</v>
      </c>
      <c r="O6" s="30"/>
      <c r="P6" s="28" t="s">
        <v>18</v>
      </c>
      <c r="Q6" s="29"/>
      <c r="R6" s="24">
        <f t="shared" si="2"/>
        <v>141</v>
      </c>
      <c r="S6" s="24"/>
      <c r="T6" s="25">
        <v>62</v>
      </c>
      <c r="U6" s="25"/>
      <c r="V6" s="25">
        <v>79</v>
      </c>
      <c r="W6" s="30"/>
      <c r="X6" s="28" t="s">
        <v>19</v>
      </c>
      <c r="Y6" s="29"/>
      <c r="Z6" s="24">
        <f t="shared" si="3"/>
        <v>41</v>
      </c>
      <c r="AA6" s="24"/>
      <c r="AB6" s="25">
        <v>23</v>
      </c>
      <c r="AC6" s="25"/>
      <c r="AD6" s="25">
        <v>18</v>
      </c>
      <c r="AE6" s="30"/>
      <c r="AF6" s="28" t="s">
        <v>20</v>
      </c>
      <c r="AG6" s="29"/>
      <c r="AH6" s="24">
        <f t="shared" si="4"/>
        <v>25</v>
      </c>
      <c r="AI6" s="24"/>
      <c r="AJ6" s="25">
        <v>11</v>
      </c>
      <c r="AK6" s="25"/>
      <c r="AL6" s="25">
        <v>14</v>
      </c>
      <c r="AM6" s="31"/>
    </row>
    <row r="7" spans="1:39" s="13" customFormat="1" ht="18" customHeight="1">
      <c r="A7" s="23" t="s">
        <v>21</v>
      </c>
      <c r="B7" s="24">
        <f t="shared" si="0"/>
        <v>113</v>
      </c>
      <c r="C7" s="24"/>
      <c r="D7" s="25">
        <v>62</v>
      </c>
      <c r="E7" s="25"/>
      <c r="F7" s="26">
        <v>51</v>
      </c>
      <c r="G7" s="27"/>
      <c r="H7" s="28" t="s">
        <v>22</v>
      </c>
      <c r="I7" s="29"/>
      <c r="J7" s="24">
        <f t="shared" si="1"/>
        <v>97</v>
      </c>
      <c r="K7" s="24"/>
      <c r="L7" s="25">
        <v>32</v>
      </c>
      <c r="M7" s="25"/>
      <c r="N7" s="25">
        <v>65</v>
      </c>
      <c r="O7" s="30"/>
      <c r="P7" s="28" t="s">
        <v>23</v>
      </c>
      <c r="Q7" s="29"/>
      <c r="R7" s="24">
        <f t="shared" si="2"/>
        <v>176</v>
      </c>
      <c r="S7" s="24"/>
      <c r="T7" s="25">
        <v>73</v>
      </c>
      <c r="U7" s="25"/>
      <c r="V7" s="25">
        <v>103</v>
      </c>
      <c r="W7" s="30"/>
      <c r="X7" s="28" t="s">
        <v>24</v>
      </c>
      <c r="Y7" s="29"/>
      <c r="Z7" s="24">
        <f t="shared" si="3"/>
        <v>62</v>
      </c>
      <c r="AA7" s="24"/>
      <c r="AB7" s="25">
        <v>31</v>
      </c>
      <c r="AC7" s="25"/>
      <c r="AD7" s="25">
        <v>31</v>
      </c>
      <c r="AE7" s="30"/>
      <c r="AF7" s="28" t="s">
        <v>25</v>
      </c>
      <c r="AG7" s="29"/>
      <c r="AH7" s="24">
        <f t="shared" si="4"/>
        <v>28</v>
      </c>
      <c r="AI7" s="24"/>
      <c r="AJ7" s="25">
        <v>8</v>
      </c>
      <c r="AK7" s="25"/>
      <c r="AL7" s="25">
        <v>20</v>
      </c>
      <c r="AM7" s="31"/>
    </row>
    <row r="8" spans="1:39" s="13" customFormat="1" ht="18" customHeight="1">
      <c r="A8" s="23" t="s">
        <v>26</v>
      </c>
      <c r="B8" s="24">
        <f t="shared" si="0"/>
        <v>100</v>
      </c>
      <c r="C8" s="24"/>
      <c r="D8" s="25">
        <v>47</v>
      </c>
      <c r="E8" s="25"/>
      <c r="F8" s="26">
        <v>53</v>
      </c>
      <c r="G8" s="27"/>
      <c r="H8" s="28" t="s">
        <v>27</v>
      </c>
      <c r="I8" s="29"/>
      <c r="J8" s="24">
        <f t="shared" si="1"/>
        <v>92</v>
      </c>
      <c r="K8" s="24"/>
      <c r="L8" s="25">
        <v>36</v>
      </c>
      <c r="M8" s="25"/>
      <c r="N8" s="25">
        <v>56</v>
      </c>
      <c r="O8" s="30"/>
      <c r="P8" s="28" t="s">
        <v>28</v>
      </c>
      <c r="Q8" s="29"/>
      <c r="R8" s="24">
        <f t="shared" si="2"/>
        <v>205</v>
      </c>
      <c r="S8" s="24"/>
      <c r="T8" s="25">
        <v>98</v>
      </c>
      <c r="U8" s="25"/>
      <c r="V8" s="25">
        <v>107</v>
      </c>
      <c r="W8" s="30"/>
      <c r="X8" s="28" t="s">
        <v>29</v>
      </c>
      <c r="Y8" s="29"/>
      <c r="Z8" s="24">
        <f t="shared" si="3"/>
        <v>40</v>
      </c>
      <c r="AA8" s="24"/>
      <c r="AB8" s="25">
        <v>21</v>
      </c>
      <c r="AC8" s="25"/>
      <c r="AD8" s="25">
        <v>19</v>
      </c>
      <c r="AE8" s="30"/>
      <c r="AF8" s="28" t="s">
        <v>30</v>
      </c>
      <c r="AG8" s="29"/>
      <c r="AH8" s="24">
        <f t="shared" si="4"/>
        <v>21</v>
      </c>
      <c r="AI8" s="24"/>
      <c r="AJ8" s="25">
        <v>8</v>
      </c>
      <c r="AK8" s="25"/>
      <c r="AL8" s="25">
        <v>13</v>
      </c>
      <c r="AM8" s="31"/>
    </row>
    <row r="9" spans="1:39" s="13" customFormat="1" ht="18" customHeight="1">
      <c r="A9" s="23" t="s">
        <v>31</v>
      </c>
      <c r="B9" s="24">
        <f t="shared" si="0"/>
        <v>129</v>
      </c>
      <c r="C9" s="24"/>
      <c r="D9" s="25">
        <v>73</v>
      </c>
      <c r="E9" s="25"/>
      <c r="F9" s="26">
        <v>56</v>
      </c>
      <c r="G9" s="27"/>
      <c r="H9" s="28" t="s">
        <v>32</v>
      </c>
      <c r="I9" s="29"/>
      <c r="J9" s="24">
        <f t="shared" si="1"/>
        <v>68</v>
      </c>
      <c r="K9" s="24"/>
      <c r="L9" s="25">
        <v>23</v>
      </c>
      <c r="M9" s="25"/>
      <c r="N9" s="25">
        <v>45</v>
      </c>
      <c r="O9" s="30"/>
      <c r="P9" s="28" t="s">
        <v>33</v>
      </c>
      <c r="Q9" s="29"/>
      <c r="R9" s="24">
        <f t="shared" si="2"/>
        <v>228</v>
      </c>
      <c r="S9" s="24"/>
      <c r="T9" s="25">
        <v>95</v>
      </c>
      <c r="U9" s="25"/>
      <c r="V9" s="25">
        <v>133</v>
      </c>
      <c r="W9" s="30"/>
      <c r="X9" s="28" t="s">
        <v>34</v>
      </c>
      <c r="Y9" s="29"/>
      <c r="Z9" s="24">
        <f t="shared" si="3"/>
        <v>49</v>
      </c>
      <c r="AA9" s="24"/>
      <c r="AB9" s="25">
        <v>26</v>
      </c>
      <c r="AC9" s="25"/>
      <c r="AD9" s="25">
        <v>23</v>
      </c>
      <c r="AE9" s="30"/>
      <c r="AF9" s="28" t="s">
        <v>35</v>
      </c>
      <c r="AG9" s="29"/>
      <c r="AH9" s="24">
        <f t="shared" si="4"/>
        <v>25</v>
      </c>
      <c r="AI9" s="24"/>
      <c r="AJ9" s="25">
        <v>12</v>
      </c>
      <c r="AK9" s="25"/>
      <c r="AL9" s="25">
        <v>13</v>
      </c>
      <c r="AM9" s="31"/>
    </row>
    <row r="10" spans="1:39" s="13" customFormat="1" ht="18" customHeight="1">
      <c r="A10" s="23" t="s">
        <v>36</v>
      </c>
      <c r="B10" s="24">
        <f t="shared" si="0"/>
        <v>124</v>
      </c>
      <c r="C10" s="24"/>
      <c r="D10" s="25">
        <v>59</v>
      </c>
      <c r="E10" s="25"/>
      <c r="F10" s="26">
        <v>65</v>
      </c>
      <c r="G10" s="27"/>
      <c r="H10" s="28" t="s">
        <v>37</v>
      </c>
      <c r="I10" s="29"/>
      <c r="J10" s="24">
        <f t="shared" si="1"/>
        <v>48</v>
      </c>
      <c r="K10" s="24"/>
      <c r="L10" s="25">
        <v>17</v>
      </c>
      <c r="M10" s="25"/>
      <c r="N10" s="25">
        <v>31</v>
      </c>
      <c r="O10" s="30"/>
      <c r="P10" s="28" t="s">
        <v>38</v>
      </c>
      <c r="Q10" s="29"/>
      <c r="R10" s="24">
        <f t="shared" si="2"/>
        <v>215</v>
      </c>
      <c r="S10" s="24"/>
      <c r="T10" s="25">
        <v>113</v>
      </c>
      <c r="U10" s="25"/>
      <c r="V10" s="25">
        <v>102</v>
      </c>
      <c r="W10" s="30"/>
      <c r="X10" s="28" t="s">
        <v>39</v>
      </c>
      <c r="Y10" s="29"/>
      <c r="Z10" s="24">
        <f t="shared" si="3"/>
        <v>47</v>
      </c>
      <c r="AA10" s="24"/>
      <c r="AB10" s="25">
        <v>19</v>
      </c>
      <c r="AC10" s="25"/>
      <c r="AD10" s="25">
        <v>28</v>
      </c>
      <c r="AE10" s="30"/>
      <c r="AF10" s="28" t="s">
        <v>40</v>
      </c>
      <c r="AG10" s="29"/>
      <c r="AH10" s="24">
        <f t="shared" si="4"/>
        <v>15</v>
      </c>
      <c r="AI10" s="24"/>
      <c r="AJ10" s="25">
        <v>4</v>
      </c>
      <c r="AK10" s="25"/>
      <c r="AL10" s="25">
        <v>11</v>
      </c>
      <c r="AM10" s="31"/>
    </row>
    <row r="11" spans="1:39" s="13" customFormat="1" ht="18" customHeight="1">
      <c r="A11" s="23" t="s">
        <v>41</v>
      </c>
      <c r="B11" s="24">
        <f t="shared" si="0"/>
        <v>116</v>
      </c>
      <c r="C11" s="24"/>
      <c r="D11" s="25">
        <v>56</v>
      </c>
      <c r="E11" s="25"/>
      <c r="F11" s="26">
        <v>60</v>
      </c>
      <c r="G11" s="27"/>
      <c r="H11" s="28" t="s">
        <v>42</v>
      </c>
      <c r="I11" s="29"/>
      <c r="J11" s="24">
        <f t="shared" si="1"/>
        <v>49</v>
      </c>
      <c r="K11" s="24"/>
      <c r="L11" s="25">
        <v>17</v>
      </c>
      <c r="M11" s="25"/>
      <c r="N11" s="25">
        <v>32</v>
      </c>
      <c r="O11" s="30"/>
      <c r="P11" s="28" t="s">
        <v>43</v>
      </c>
      <c r="Q11" s="29"/>
      <c r="R11" s="24">
        <f t="shared" si="2"/>
        <v>241</v>
      </c>
      <c r="S11" s="24"/>
      <c r="T11" s="25">
        <v>107</v>
      </c>
      <c r="U11" s="25"/>
      <c r="V11" s="25">
        <v>134</v>
      </c>
      <c r="W11" s="30"/>
      <c r="X11" s="28" t="s">
        <v>44</v>
      </c>
      <c r="Y11" s="29"/>
      <c r="Z11" s="24">
        <f t="shared" si="3"/>
        <v>42</v>
      </c>
      <c r="AA11" s="24"/>
      <c r="AB11" s="25">
        <v>21</v>
      </c>
      <c r="AC11" s="25"/>
      <c r="AD11" s="25">
        <v>21</v>
      </c>
      <c r="AE11" s="30"/>
      <c r="AF11" s="28" t="s">
        <v>45</v>
      </c>
      <c r="AG11" s="29"/>
      <c r="AH11" s="24">
        <f t="shared" si="4"/>
        <v>23</v>
      </c>
      <c r="AI11" s="24"/>
      <c r="AJ11" s="25">
        <v>8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124</v>
      </c>
      <c r="C12" s="24"/>
      <c r="D12" s="25">
        <v>57</v>
      </c>
      <c r="E12" s="25"/>
      <c r="F12" s="26">
        <v>67</v>
      </c>
      <c r="G12" s="27"/>
      <c r="H12" s="28" t="s">
        <v>47</v>
      </c>
      <c r="I12" s="29"/>
      <c r="J12" s="24">
        <f t="shared" si="1"/>
        <v>56</v>
      </c>
      <c r="K12" s="24"/>
      <c r="L12" s="25">
        <v>20</v>
      </c>
      <c r="M12" s="25"/>
      <c r="N12" s="25">
        <v>36</v>
      </c>
      <c r="O12" s="30"/>
      <c r="P12" s="28" t="s">
        <v>48</v>
      </c>
      <c r="Q12" s="29"/>
      <c r="R12" s="24">
        <f t="shared" si="2"/>
        <v>245</v>
      </c>
      <c r="S12" s="24"/>
      <c r="T12" s="25">
        <v>131</v>
      </c>
      <c r="U12" s="25"/>
      <c r="V12" s="25">
        <v>114</v>
      </c>
      <c r="W12" s="30"/>
      <c r="X12" s="28" t="s">
        <v>49</v>
      </c>
      <c r="Y12" s="29"/>
      <c r="Z12" s="24">
        <f t="shared" si="3"/>
        <v>57</v>
      </c>
      <c r="AA12" s="24"/>
      <c r="AB12" s="25">
        <v>25</v>
      </c>
      <c r="AC12" s="25"/>
      <c r="AD12" s="25">
        <v>32</v>
      </c>
      <c r="AE12" s="30"/>
      <c r="AF12" s="28" t="s">
        <v>50</v>
      </c>
      <c r="AG12" s="29"/>
      <c r="AH12" s="24">
        <f t="shared" si="4"/>
        <v>13</v>
      </c>
      <c r="AI12" s="24"/>
      <c r="AJ12" s="25">
        <v>5</v>
      </c>
      <c r="AK12" s="25"/>
      <c r="AL12" s="25">
        <v>8</v>
      </c>
      <c r="AM12" s="31"/>
    </row>
    <row r="13" spans="1:39" s="13" customFormat="1" ht="18" customHeight="1">
      <c r="A13" s="23" t="s">
        <v>51</v>
      </c>
      <c r="B13" s="24">
        <f t="shared" si="0"/>
        <v>122</v>
      </c>
      <c r="C13" s="24"/>
      <c r="D13" s="25">
        <v>61</v>
      </c>
      <c r="E13" s="25"/>
      <c r="F13" s="26">
        <v>61</v>
      </c>
      <c r="G13" s="27"/>
      <c r="H13" s="28" t="s">
        <v>52</v>
      </c>
      <c r="I13" s="29"/>
      <c r="J13" s="24">
        <f t="shared" si="1"/>
        <v>60</v>
      </c>
      <c r="K13" s="24"/>
      <c r="L13" s="25">
        <v>25</v>
      </c>
      <c r="M13" s="25"/>
      <c r="N13" s="25">
        <v>35</v>
      </c>
      <c r="O13" s="30"/>
      <c r="P13" s="28" t="s">
        <v>53</v>
      </c>
      <c r="Q13" s="29"/>
      <c r="R13" s="24">
        <f t="shared" si="2"/>
        <v>267</v>
      </c>
      <c r="S13" s="24"/>
      <c r="T13" s="25">
        <v>131</v>
      </c>
      <c r="U13" s="25"/>
      <c r="V13" s="25">
        <v>136</v>
      </c>
      <c r="W13" s="30"/>
      <c r="X13" s="28" t="s">
        <v>54</v>
      </c>
      <c r="Y13" s="29"/>
      <c r="Z13" s="24">
        <f t="shared" si="3"/>
        <v>53</v>
      </c>
      <c r="AA13" s="24"/>
      <c r="AB13" s="25">
        <v>26</v>
      </c>
      <c r="AC13" s="25"/>
      <c r="AD13" s="25">
        <v>27</v>
      </c>
      <c r="AE13" s="30"/>
      <c r="AF13" s="28" t="s">
        <v>55</v>
      </c>
      <c r="AG13" s="29"/>
      <c r="AH13" s="24">
        <f t="shared" si="4"/>
        <v>15</v>
      </c>
      <c r="AI13" s="24"/>
      <c r="AJ13" s="25">
        <v>6</v>
      </c>
      <c r="AK13" s="25"/>
      <c r="AL13" s="25">
        <v>9</v>
      </c>
      <c r="AM13" s="31"/>
    </row>
    <row r="14" spans="1:39" s="13" customFormat="1" ht="18" customHeight="1">
      <c r="A14" s="23" t="s">
        <v>56</v>
      </c>
      <c r="B14" s="24">
        <f t="shared" si="0"/>
        <v>140</v>
      </c>
      <c r="C14" s="24"/>
      <c r="D14" s="25">
        <v>57</v>
      </c>
      <c r="E14" s="25"/>
      <c r="F14" s="26">
        <v>83</v>
      </c>
      <c r="G14" s="27"/>
      <c r="H14" s="28" t="s">
        <v>57</v>
      </c>
      <c r="I14" s="29"/>
      <c r="J14" s="24">
        <f t="shared" si="1"/>
        <v>66</v>
      </c>
      <c r="K14" s="24"/>
      <c r="L14" s="25">
        <v>29</v>
      </c>
      <c r="M14" s="25"/>
      <c r="N14" s="25">
        <v>37</v>
      </c>
      <c r="O14" s="30"/>
      <c r="P14" s="28" t="s">
        <v>58</v>
      </c>
      <c r="Q14" s="29"/>
      <c r="R14" s="24">
        <f t="shared" si="2"/>
        <v>263</v>
      </c>
      <c r="S14" s="24"/>
      <c r="T14" s="25">
        <v>127</v>
      </c>
      <c r="U14" s="25"/>
      <c r="V14" s="25">
        <v>136</v>
      </c>
      <c r="W14" s="30"/>
      <c r="X14" s="28" t="s">
        <v>59</v>
      </c>
      <c r="Y14" s="29"/>
      <c r="Z14" s="24">
        <f t="shared" si="3"/>
        <v>72</v>
      </c>
      <c r="AA14" s="24"/>
      <c r="AB14" s="25">
        <v>26</v>
      </c>
      <c r="AC14" s="25"/>
      <c r="AD14" s="25">
        <v>46</v>
      </c>
      <c r="AE14" s="30"/>
      <c r="AF14" s="28" t="s">
        <v>60</v>
      </c>
      <c r="AG14" s="29"/>
      <c r="AH14" s="24">
        <f t="shared" si="4"/>
        <v>4</v>
      </c>
      <c r="AI14" s="24"/>
      <c r="AJ14" s="25">
        <v>2</v>
      </c>
      <c r="AK14" s="25"/>
      <c r="AL14" s="25">
        <v>2</v>
      </c>
      <c r="AM14" s="31"/>
    </row>
    <row r="15" spans="1:39" s="13" customFormat="1" ht="18" customHeight="1">
      <c r="A15" s="23" t="s">
        <v>61</v>
      </c>
      <c r="B15" s="24">
        <f t="shared" si="0"/>
        <v>151</v>
      </c>
      <c r="C15" s="24"/>
      <c r="D15" s="25">
        <v>68</v>
      </c>
      <c r="E15" s="25"/>
      <c r="F15" s="26">
        <v>83</v>
      </c>
      <c r="G15" s="27"/>
      <c r="H15" s="28" t="s">
        <v>62</v>
      </c>
      <c r="I15" s="29"/>
      <c r="J15" s="24">
        <f t="shared" si="1"/>
        <v>72</v>
      </c>
      <c r="K15" s="24"/>
      <c r="L15" s="25">
        <v>30</v>
      </c>
      <c r="M15" s="25"/>
      <c r="N15" s="25">
        <v>42</v>
      </c>
      <c r="O15" s="30"/>
      <c r="P15" s="28" t="s">
        <v>63</v>
      </c>
      <c r="Q15" s="29"/>
      <c r="R15" s="24">
        <f t="shared" si="2"/>
        <v>233</v>
      </c>
      <c r="S15" s="24"/>
      <c r="T15" s="25">
        <v>110</v>
      </c>
      <c r="U15" s="25"/>
      <c r="V15" s="25">
        <v>123</v>
      </c>
      <c r="W15" s="30"/>
      <c r="X15" s="28" t="s">
        <v>64</v>
      </c>
      <c r="Y15" s="29"/>
      <c r="Z15" s="24">
        <f t="shared" si="3"/>
        <v>70</v>
      </c>
      <c r="AA15" s="24"/>
      <c r="AB15" s="25">
        <v>32</v>
      </c>
      <c r="AC15" s="25"/>
      <c r="AD15" s="25">
        <v>38</v>
      </c>
      <c r="AE15" s="30"/>
      <c r="AF15" s="28" t="s">
        <v>65</v>
      </c>
      <c r="AG15" s="29"/>
      <c r="AH15" s="24">
        <f t="shared" si="4"/>
        <v>10</v>
      </c>
      <c r="AI15" s="24"/>
      <c r="AJ15" s="25">
        <v>2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170</v>
      </c>
      <c r="C16" s="24"/>
      <c r="D16" s="25">
        <v>84</v>
      </c>
      <c r="E16" s="25"/>
      <c r="F16" s="26">
        <v>86</v>
      </c>
      <c r="G16" s="27"/>
      <c r="H16" s="28" t="s">
        <v>67</v>
      </c>
      <c r="I16" s="29"/>
      <c r="J16" s="24">
        <f t="shared" si="1"/>
        <v>96</v>
      </c>
      <c r="K16" s="24"/>
      <c r="L16" s="25">
        <v>39</v>
      </c>
      <c r="M16" s="25"/>
      <c r="N16" s="25">
        <v>57</v>
      </c>
      <c r="O16" s="30"/>
      <c r="P16" s="28" t="s">
        <v>68</v>
      </c>
      <c r="Q16" s="29"/>
      <c r="R16" s="24">
        <f t="shared" si="2"/>
        <v>223</v>
      </c>
      <c r="S16" s="24"/>
      <c r="T16" s="25">
        <v>110</v>
      </c>
      <c r="U16" s="25"/>
      <c r="V16" s="25">
        <v>113</v>
      </c>
      <c r="W16" s="30"/>
      <c r="X16" s="28" t="s">
        <v>69</v>
      </c>
      <c r="Y16" s="29"/>
      <c r="Z16" s="24">
        <f t="shared" si="3"/>
        <v>64</v>
      </c>
      <c r="AA16" s="24"/>
      <c r="AB16" s="25">
        <v>31</v>
      </c>
      <c r="AC16" s="25"/>
      <c r="AD16" s="25">
        <v>33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1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179</v>
      </c>
      <c r="C17" s="24"/>
      <c r="D17" s="25">
        <v>94</v>
      </c>
      <c r="E17" s="25"/>
      <c r="F17" s="26">
        <v>85</v>
      </c>
      <c r="G17" s="27"/>
      <c r="H17" s="28" t="s">
        <v>72</v>
      </c>
      <c r="I17" s="29"/>
      <c r="J17" s="24">
        <f t="shared" si="1"/>
        <v>84</v>
      </c>
      <c r="K17" s="24"/>
      <c r="L17" s="25">
        <v>42</v>
      </c>
      <c r="M17" s="25"/>
      <c r="N17" s="25">
        <v>42</v>
      </c>
      <c r="O17" s="30"/>
      <c r="P17" s="28" t="s">
        <v>73</v>
      </c>
      <c r="Q17" s="29"/>
      <c r="R17" s="24">
        <f t="shared" si="2"/>
        <v>207</v>
      </c>
      <c r="S17" s="24"/>
      <c r="T17" s="25">
        <v>110</v>
      </c>
      <c r="U17" s="25"/>
      <c r="V17" s="25">
        <v>97</v>
      </c>
      <c r="W17" s="30"/>
      <c r="X17" s="28" t="s">
        <v>74</v>
      </c>
      <c r="Y17" s="29"/>
      <c r="Z17" s="24">
        <f t="shared" si="3"/>
        <v>64</v>
      </c>
      <c r="AA17" s="24"/>
      <c r="AB17" s="25">
        <v>34</v>
      </c>
      <c r="AC17" s="25"/>
      <c r="AD17" s="25">
        <v>30</v>
      </c>
      <c r="AE17" s="30"/>
      <c r="AF17" s="28" t="s">
        <v>75</v>
      </c>
      <c r="AG17" s="29"/>
      <c r="AH17" s="24">
        <f t="shared" si="4"/>
        <v>9</v>
      </c>
      <c r="AI17" s="24"/>
      <c r="AJ17" s="25">
        <v>3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212</v>
      </c>
      <c r="C18" s="24"/>
      <c r="D18" s="25">
        <v>120</v>
      </c>
      <c r="E18" s="25"/>
      <c r="F18" s="26">
        <v>92</v>
      </c>
      <c r="G18" s="27"/>
      <c r="H18" s="28" t="s">
        <v>77</v>
      </c>
      <c r="I18" s="29"/>
      <c r="J18" s="24">
        <f t="shared" si="1"/>
        <v>98</v>
      </c>
      <c r="K18" s="24"/>
      <c r="L18" s="25">
        <v>42</v>
      </c>
      <c r="M18" s="25"/>
      <c r="N18" s="25">
        <v>56</v>
      </c>
      <c r="O18" s="30"/>
      <c r="P18" s="28" t="s">
        <v>78</v>
      </c>
      <c r="Q18" s="29"/>
      <c r="R18" s="24">
        <f t="shared" si="2"/>
        <v>187</v>
      </c>
      <c r="S18" s="24"/>
      <c r="T18" s="25">
        <v>92</v>
      </c>
      <c r="U18" s="25"/>
      <c r="V18" s="25">
        <v>95</v>
      </c>
      <c r="W18" s="30"/>
      <c r="X18" s="28" t="s">
        <v>79</v>
      </c>
      <c r="Y18" s="29"/>
      <c r="Z18" s="24">
        <f t="shared" si="3"/>
        <v>69</v>
      </c>
      <c r="AA18" s="24"/>
      <c r="AB18" s="25">
        <v>34</v>
      </c>
      <c r="AC18" s="25"/>
      <c r="AD18" s="25">
        <v>35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1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187</v>
      </c>
      <c r="C19" s="24"/>
      <c r="D19" s="25">
        <v>99</v>
      </c>
      <c r="E19" s="25"/>
      <c r="F19" s="26">
        <v>88</v>
      </c>
      <c r="G19" s="27"/>
      <c r="H19" s="28" t="s">
        <v>82</v>
      </c>
      <c r="I19" s="29"/>
      <c r="J19" s="24">
        <f t="shared" si="1"/>
        <v>118</v>
      </c>
      <c r="K19" s="24"/>
      <c r="L19" s="25">
        <v>49</v>
      </c>
      <c r="M19" s="25"/>
      <c r="N19" s="25">
        <v>69</v>
      </c>
      <c r="O19" s="30"/>
      <c r="P19" s="28" t="s">
        <v>83</v>
      </c>
      <c r="Q19" s="29"/>
      <c r="R19" s="24">
        <f t="shared" si="2"/>
        <v>152</v>
      </c>
      <c r="S19" s="24"/>
      <c r="T19" s="25">
        <v>89</v>
      </c>
      <c r="U19" s="25"/>
      <c r="V19" s="25">
        <v>63</v>
      </c>
      <c r="W19" s="30"/>
      <c r="X19" s="28" t="s">
        <v>84</v>
      </c>
      <c r="Y19" s="29"/>
      <c r="Z19" s="24">
        <f t="shared" si="3"/>
        <v>45</v>
      </c>
      <c r="AA19" s="24"/>
      <c r="AB19" s="25">
        <v>25</v>
      </c>
      <c r="AC19" s="25"/>
      <c r="AD19" s="25">
        <v>20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0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198</v>
      </c>
      <c r="C20" s="24"/>
      <c r="D20" s="25">
        <v>104</v>
      </c>
      <c r="E20" s="25"/>
      <c r="F20" s="26">
        <v>94</v>
      </c>
      <c r="G20" s="27"/>
      <c r="H20" s="28" t="s">
        <v>87</v>
      </c>
      <c r="I20" s="29"/>
      <c r="J20" s="24">
        <f t="shared" si="1"/>
        <v>114</v>
      </c>
      <c r="K20" s="24"/>
      <c r="L20" s="25">
        <v>54</v>
      </c>
      <c r="M20" s="25"/>
      <c r="N20" s="25">
        <v>60</v>
      </c>
      <c r="O20" s="30"/>
      <c r="P20" s="28" t="s">
        <v>88</v>
      </c>
      <c r="Q20" s="29"/>
      <c r="R20" s="24">
        <f t="shared" si="2"/>
        <v>102</v>
      </c>
      <c r="S20" s="24"/>
      <c r="T20" s="25">
        <v>55</v>
      </c>
      <c r="U20" s="25"/>
      <c r="V20" s="25">
        <v>47</v>
      </c>
      <c r="W20" s="30"/>
      <c r="X20" s="28" t="s">
        <v>89</v>
      </c>
      <c r="Y20" s="29"/>
      <c r="Z20" s="24">
        <f t="shared" si="3"/>
        <v>38</v>
      </c>
      <c r="AA20" s="24"/>
      <c r="AB20" s="25">
        <v>17</v>
      </c>
      <c r="AC20" s="25"/>
      <c r="AD20" s="25">
        <v>21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0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217</v>
      </c>
      <c r="C21" s="24"/>
      <c r="D21" s="25">
        <v>116</v>
      </c>
      <c r="E21" s="25"/>
      <c r="F21" s="26">
        <v>101</v>
      </c>
      <c r="G21" s="27"/>
      <c r="H21" s="28" t="s">
        <v>92</v>
      </c>
      <c r="I21" s="29"/>
      <c r="J21" s="24">
        <f t="shared" si="1"/>
        <v>114</v>
      </c>
      <c r="K21" s="24"/>
      <c r="L21" s="25">
        <v>50</v>
      </c>
      <c r="M21" s="25"/>
      <c r="N21" s="25">
        <v>64</v>
      </c>
      <c r="O21" s="30"/>
      <c r="P21" s="28" t="s">
        <v>93</v>
      </c>
      <c r="Q21" s="29"/>
      <c r="R21" s="24">
        <f t="shared" si="2"/>
        <v>91</v>
      </c>
      <c r="S21" s="24"/>
      <c r="T21" s="25">
        <v>58</v>
      </c>
      <c r="U21" s="25"/>
      <c r="V21" s="25">
        <v>33</v>
      </c>
      <c r="W21" s="30"/>
      <c r="X21" s="28" t="s">
        <v>94</v>
      </c>
      <c r="Y21" s="29"/>
      <c r="Z21" s="24">
        <f t="shared" si="3"/>
        <v>24</v>
      </c>
      <c r="AA21" s="24"/>
      <c r="AB21" s="25">
        <v>8</v>
      </c>
      <c r="AC21" s="25"/>
      <c r="AD21" s="25">
        <v>16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213</v>
      </c>
      <c r="C22" s="24"/>
      <c r="D22" s="25">
        <v>98</v>
      </c>
      <c r="E22" s="25"/>
      <c r="F22" s="26">
        <v>115</v>
      </c>
      <c r="G22" s="27"/>
      <c r="H22" s="28" t="s">
        <v>97</v>
      </c>
      <c r="I22" s="29"/>
      <c r="J22" s="24">
        <f t="shared" si="1"/>
        <v>104</v>
      </c>
      <c r="K22" s="24"/>
      <c r="L22" s="25">
        <v>62</v>
      </c>
      <c r="M22" s="25"/>
      <c r="N22" s="25">
        <v>42</v>
      </c>
      <c r="O22" s="30"/>
      <c r="P22" s="28" t="s">
        <v>98</v>
      </c>
      <c r="Q22" s="29"/>
      <c r="R22" s="24">
        <f t="shared" si="2"/>
        <v>71</v>
      </c>
      <c r="S22" s="24"/>
      <c r="T22" s="25">
        <v>41</v>
      </c>
      <c r="U22" s="25"/>
      <c r="V22" s="25">
        <v>30</v>
      </c>
      <c r="W22" s="30"/>
      <c r="X22" s="28" t="s">
        <v>99</v>
      </c>
      <c r="Y22" s="29"/>
      <c r="Z22" s="24">
        <f t="shared" si="3"/>
        <v>44</v>
      </c>
      <c r="AA22" s="24"/>
      <c r="AB22" s="25">
        <v>26</v>
      </c>
      <c r="AC22" s="25"/>
      <c r="AD22" s="25">
        <v>18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162</v>
      </c>
      <c r="C23" s="33"/>
      <c r="D23" s="34">
        <v>89</v>
      </c>
      <c r="E23" s="34"/>
      <c r="F23" s="35">
        <v>73</v>
      </c>
      <c r="G23" s="36"/>
      <c r="H23" s="37" t="s">
        <v>102</v>
      </c>
      <c r="I23" s="38"/>
      <c r="J23" s="33">
        <f t="shared" si="1"/>
        <v>108</v>
      </c>
      <c r="K23" s="33"/>
      <c r="L23" s="34">
        <v>57</v>
      </c>
      <c r="M23" s="34"/>
      <c r="N23" s="34">
        <v>51</v>
      </c>
      <c r="O23" s="39"/>
      <c r="P23" s="37" t="s">
        <v>103</v>
      </c>
      <c r="Q23" s="38"/>
      <c r="R23" s="33">
        <f t="shared" si="2"/>
        <v>69</v>
      </c>
      <c r="S23" s="33"/>
      <c r="T23" s="34">
        <v>35</v>
      </c>
      <c r="U23" s="34"/>
      <c r="V23" s="34">
        <v>34</v>
      </c>
      <c r="W23" s="39"/>
      <c r="X23" s="37" t="s">
        <v>104</v>
      </c>
      <c r="Y23" s="38"/>
      <c r="Z23" s="33">
        <f t="shared" si="3"/>
        <v>26</v>
      </c>
      <c r="AA23" s="33"/>
      <c r="AB23" s="34">
        <v>12</v>
      </c>
      <c r="AC23" s="34"/>
      <c r="AD23" s="34">
        <v>14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615</v>
      </c>
      <c r="D27" s="62"/>
      <c r="E27" s="63">
        <f>SUM(E28:F29)</f>
        <v>777</v>
      </c>
      <c r="F27" s="62"/>
      <c r="G27" s="63">
        <f>SUM(G28:H29)</f>
        <v>561</v>
      </c>
      <c r="H27" s="62"/>
      <c r="I27" s="63">
        <f>SUM(I28:J29)</f>
        <v>602</v>
      </c>
      <c r="J27" s="62"/>
      <c r="K27" s="63">
        <f>SUM(K28:L29)</f>
        <v>375</v>
      </c>
      <c r="L27" s="62"/>
      <c r="M27" s="63">
        <f>SUM(M28:N29)</f>
        <v>1009</v>
      </c>
      <c r="N27" s="62"/>
      <c r="O27" s="63">
        <f>SUM(O28:P29)</f>
        <v>974</v>
      </c>
      <c r="P27" s="62"/>
      <c r="Q27" s="63">
        <f>SUM(Q28:R29)</f>
        <v>1988</v>
      </c>
      <c r="R27" s="62"/>
      <c r="S27" s="63">
        <f>SUM(S28:T29)</f>
        <v>1598</v>
      </c>
      <c r="T27" s="62"/>
      <c r="U27" s="63">
        <f>SUM(U28:V29)</f>
        <v>273</v>
      </c>
      <c r="V27" s="62"/>
      <c r="W27" s="63">
        <f>SUM(W28:X29)</f>
        <v>248</v>
      </c>
      <c r="X27" s="62"/>
      <c r="Y27" s="63">
        <f>SUM(Y28:Z29)</f>
        <v>339</v>
      </c>
      <c r="Z27" s="62"/>
      <c r="AA27" s="63">
        <f>SUM(AA28:AB29)</f>
        <v>177</v>
      </c>
      <c r="AB27" s="62"/>
      <c r="AC27" s="63">
        <f>SUM(AC28:AD29)</f>
        <v>227</v>
      </c>
      <c r="AD27" s="62"/>
      <c r="AE27" s="63">
        <f>SUM(AE28:AF29)</f>
        <v>49</v>
      </c>
      <c r="AF27" s="62"/>
      <c r="AG27" s="63">
        <f>SUM(AG28:AH29)</f>
        <v>2</v>
      </c>
      <c r="AH27" s="62"/>
      <c r="AI27" s="64">
        <f>SUM(C27:AH27)</f>
        <v>9814</v>
      </c>
      <c r="AJ27" s="65"/>
      <c r="AK27" s="66">
        <v>3501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309</v>
      </c>
      <c r="D28" s="71"/>
      <c r="E28" s="72">
        <f>SUM(D10:E15)</f>
        <v>358</v>
      </c>
      <c r="F28" s="71"/>
      <c r="G28" s="72">
        <f>SUM(D16:E18)</f>
        <v>298</v>
      </c>
      <c r="H28" s="71"/>
      <c r="I28" s="72">
        <f>SUM(D19:E21)</f>
        <v>319</v>
      </c>
      <c r="J28" s="71"/>
      <c r="K28" s="72">
        <f>SUM(D22:E23)</f>
        <v>187</v>
      </c>
      <c r="L28" s="71"/>
      <c r="M28" s="72">
        <f>SUM(L4:M13)</f>
        <v>400</v>
      </c>
      <c r="N28" s="71"/>
      <c r="O28" s="72">
        <f>SUM(L14:M23)</f>
        <v>454</v>
      </c>
      <c r="P28" s="71"/>
      <c r="Q28" s="72">
        <f>SUM(T4:U13)</f>
        <v>927</v>
      </c>
      <c r="R28" s="71"/>
      <c r="S28" s="72">
        <f>SUM(T14:U23)</f>
        <v>827</v>
      </c>
      <c r="T28" s="71"/>
      <c r="U28" s="72">
        <f>SUM(AB4:AC8)</f>
        <v>146</v>
      </c>
      <c r="V28" s="71"/>
      <c r="W28" s="72">
        <f>SUM(AB9:AC13)</f>
        <v>117</v>
      </c>
      <c r="X28" s="71"/>
      <c r="Y28" s="72">
        <f>SUM(AB14:AC18)</f>
        <v>157</v>
      </c>
      <c r="Z28" s="71"/>
      <c r="AA28" s="72">
        <f>SUM(AB19:AC23)</f>
        <v>88</v>
      </c>
      <c r="AB28" s="71"/>
      <c r="AC28" s="72">
        <f>SUM(AJ4:AK13)</f>
        <v>89</v>
      </c>
      <c r="AD28" s="71"/>
      <c r="AE28" s="72">
        <f>SUM(AJ14:AK23)</f>
        <v>9</v>
      </c>
      <c r="AF28" s="71"/>
      <c r="AG28" s="72">
        <f>AJ24</f>
        <v>1</v>
      </c>
      <c r="AH28" s="71"/>
      <c r="AI28" s="73">
        <f>SUM(C28:AH28)</f>
        <v>4686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306</v>
      </c>
      <c r="D29" s="78"/>
      <c r="E29" s="79">
        <f>SUM(F10:G15)</f>
        <v>419</v>
      </c>
      <c r="F29" s="78"/>
      <c r="G29" s="79">
        <f>SUM(F16:G18)</f>
        <v>263</v>
      </c>
      <c r="H29" s="78"/>
      <c r="I29" s="79">
        <f>SUM(F19:G21)</f>
        <v>283</v>
      </c>
      <c r="J29" s="78"/>
      <c r="K29" s="79">
        <f>SUM(F22:G23)</f>
        <v>188</v>
      </c>
      <c r="L29" s="78"/>
      <c r="M29" s="79">
        <f>SUM(N4:O13)</f>
        <v>609</v>
      </c>
      <c r="N29" s="78"/>
      <c r="O29" s="79">
        <f>SUM(N14:O23)</f>
        <v>520</v>
      </c>
      <c r="P29" s="78"/>
      <c r="Q29" s="79">
        <f>SUM(V4:W13)</f>
        <v>1061</v>
      </c>
      <c r="R29" s="78"/>
      <c r="S29" s="79">
        <f>SUM(V14:W23)</f>
        <v>771</v>
      </c>
      <c r="T29" s="78"/>
      <c r="U29" s="79">
        <f>SUM(AD4:AE8)</f>
        <v>127</v>
      </c>
      <c r="V29" s="78"/>
      <c r="W29" s="79">
        <f>SUM(AD9:AE13)</f>
        <v>131</v>
      </c>
      <c r="X29" s="78"/>
      <c r="Y29" s="79">
        <f>SUM(AD14:AE18)</f>
        <v>182</v>
      </c>
      <c r="Z29" s="78"/>
      <c r="AA29" s="79">
        <f>SUM(AD19:AE23)</f>
        <v>89</v>
      </c>
      <c r="AB29" s="78"/>
      <c r="AC29" s="79">
        <f>SUM(AL4:AM13)</f>
        <v>138</v>
      </c>
      <c r="AD29" s="78"/>
      <c r="AE29" s="79">
        <f>SUM(AL14:AM23)</f>
        <v>40</v>
      </c>
      <c r="AF29" s="78"/>
      <c r="AG29" s="79">
        <f>AL24</f>
        <v>1</v>
      </c>
      <c r="AH29" s="78"/>
      <c r="AI29" s="80">
        <f>SUM(C29:AH29)</f>
        <v>5128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1953</v>
      </c>
      <c r="D31" s="92"/>
      <c r="E31" s="92"/>
      <c r="F31" s="93">
        <f>C31/AI27</f>
        <v>0.19900142653352354</v>
      </c>
      <c r="G31" s="93"/>
      <c r="H31" s="94"/>
      <c r="I31" s="95">
        <f>SUM(I27:V27)</f>
        <v>6819</v>
      </c>
      <c r="J31" s="96"/>
      <c r="K31" s="96"/>
      <c r="L31" s="96"/>
      <c r="M31" s="96"/>
      <c r="N31" s="96"/>
      <c r="O31" s="96"/>
      <c r="P31" s="97">
        <f>I31/AI27</f>
        <v>0.6948237212145913</v>
      </c>
      <c r="Q31" s="97"/>
      <c r="R31" s="97"/>
      <c r="S31" s="97"/>
      <c r="T31" s="97"/>
      <c r="U31" s="97"/>
      <c r="V31" s="98"/>
      <c r="W31" s="95">
        <f>SUM(W27:AH27)</f>
        <v>1042</v>
      </c>
      <c r="X31" s="99"/>
      <c r="Y31" s="99"/>
      <c r="Z31" s="99"/>
      <c r="AA31" s="99"/>
      <c r="AB31" s="99"/>
      <c r="AC31" s="97">
        <f>W31/AI27</f>
        <v>0.10617485225188507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58</v>
      </c>
      <c r="C4" s="15"/>
      <c r="D4" s="16">
        <v>27</v>
      </c>
      <c r="E4" s="16"/>
      <c r="F4" s="17">
        <v>31</v>
      </c>
      <c r="G4" s="18"/>
      <c r="H4" s="19" t="s">
        <v>7</v>
      </c>
      <c r="I4" s="20"/>
      <c r="J4" s="15">
        <f aca="true" t="shared" si="1" ref="J4:J23">SUM(L4:N4)</f>
        <v>100</v>
      </c>
      <c r="K4" s="15"/>
      <c r="L4" s="16">
        <v>53</v>
      </c>
      <c r="M4" s="16"/>
      <c r="N4" s="16">
        <v>47</v>
      </c>
      <c r="O4" s="21"/>
      <c r="P4" s="19" t="s">
        <v>8</v>
      </c>
      <c r="Q4" s="20"/>
      <c r="R4" s="15">
        <f aca="true" t="shared" si="2" ref="R4:R23">SUM(T4:V4)</f>
        <v>132</v>
      </c>
      <c r="S4" s="15"/>
      <c r="T4" s="16">
        <v>60</v>
      </c>
      <c r="U4" s="16"/>
      <c r="V4" s="16">
        <v>72</v>
      </c>
      <c r="W4" s="21"/>
      <c r="X4" s="19" t="s">
        <v>9</v>
      </c>
      <c r="Y4" s="20"/>
      <c r="Z4" s="15">
        <f aca="true" t="shared" si="3" ref="Z4:Z23">SUM(AB4:AD4)</f>
        <v>98</v>
      </c>
      <c r="AA4" s="15"/>
      <c r="AB4" s="16">
        <v>49</v>
      </c>
      <c r="AC4" s="16"/>
      <c r="AD4" s="16">
        <v>49</v>
      </c>
      <c r="AE4" s="21"/>
      <c r="AF4" s="19" t="s">
        <v>10</v>
      </c>
      <c r="AG4" s="20"/>
      <c r="AH4" s="15">
        <f aca="true" t="shared" si="4" ref="AH4:AH24">SUM(AJ4:AL4)</f>
        <v>74</v>
      </c>
      <c r="AI4" s="15"/>
      <c r="AJ4" s="16">
        <v>27</v>
      </c>
      <c r="AK4" s="16"/>
      <c r="AL4" s="16">
        <v>47</v>
      </c>
      <c r="AM4" s="22"/>
    </row>
    <row r="5" spans="1:39" s="13" customFormat="1" ht="18" customHeight="1">
      <c r="A5" s="23" t="s">
        <v>11</v>
      </c>
      <c r="B5" s="24">
        <f t="shared" si="0"/>
        <v>52</v>
      </c>
      <c r="C5" s="24"/>
      <c r="D5" s="25">
        <v>26</v>
      </c>
      <c r="E5" s="25"/>
      <c r="F5" s="26">
        <v>26</v>
      </c>
      <c r="G5" s="27"/>
      <c r="H5" s="28" t="s">
        <v>12</v>
      </c>
      <c r="I5" s="29"/>
      <c r="J5" s="24">
        <f t="shared" si="1"/>
        <v>108</v>
      </c>
      <c r="K5" s="24"/>
      <c r="L5" s="25">
        <v>63</v>
      </c>
      <c r="M5" s="25"/>
      <c r="N5" s="25">
        <v>45</v>
      </c>
      <c r="O5" s="30"/>
      <c r="P5" s="28" t="s">
        <v>13</v>
      </c>
      <c r="Q5" s="29"/>
      <c r="R5" s="24">
        <f t="shared" si="2"/>
        <v>121</v>
      </c>
      <c r="S5" s="24"/>
      <c r="T5" s="25">
        <v>63</v>
      </c>
      <c r="U5" s="25"/>
      <c r="V5" s="25">
        <v>58</v>
      </c>
      <c r="W5" s="30"/>
      <c r="X5" s="28" t="s">
        <v>14</v>
      </c>
      <c r="Y5" s="29"/>
      <c r="Z5" s="24">
        <f t="shared" si="3"/>
        <v>119</v>
      </c>
      <c r="AA5" s="24"/>
      <c r="AB5" s="25">
        <v>55</v>
      </c>
      <c r="AC5" s="25"/>
      <c r="AD5" s="25">
        <v>64</v>
      </c>
      <c r="AE5" s="30"/>
      <c r="AF5" s="28" t="s">
        <v>15</v>
      </c>
      <c r="AG5" s="29"/>
      <c r="AH5" s="24">
        <f t="shared" si="4"/>
        <v>69</v>
      </c>
      <c r="AI5" s="24"/>
      <c r="AJ5" s="25">
        <v>29</v>
      </c>
      <c r="AK5" s="25"/>
      <c r="AL5" s="25">
        <v>40</v>
      </c>
      <c r="AM5" s="31"/>
    </row>
    <row r="6" spans="1:39" s="13" customFormat="1" ht="18" customHeight="1">
      <c r="A6" s="23" t="s">
        <v>16</v>
      </c>
      <c r="B6" s="24">
        <f t="shared" si="0"/>
        <v>55</v>
      </c>
      <c r="C6" s="24"/>
      <c r="D6" s="25">
        <v>29</v>
      </c>
      <c r="E6" s="25"/>
      <c r="F6" s="26">
        <v>26</v>
      </c>
      <c r="G6" s="27"/>
      <c r="H6" s="28" t="s">
        <v>17</v>
      </c>
      <c r="I6" s="29"/>
      <c r="J6" s="24">
        <f t="shared" si="1"/>
        <v>86</v>
      </c>
      <c r="K6" s="24"/>
      <c r="L6" s="25">
        <v>38</v>
      </c>
      <c r="M6" s="25"/>
      <c r="N6" s="25">
        <v>48</v>
      </c>
      <c r="O6" s="30"/>
      <c r="P6" s="28" t="s">
        <v>18</v>
      </c>
      <c r="Q6" s="29"/>
      <c r="R6" s="24">
        <f t="shared" si="2"/>
        <v>137</v>
      </c>
      <c r="S6" s="24"/>
      <c r="T6" s="25">
        <v>76</v>
      </c>
      <c r="U6" s="25"/>
      <c r="V6" s="25">
        <v>61</v>
      </c>
      <c r="W6" s="30"/>
      <c r="X6" s="28" t="s">
        <v>19</v>
      </c>
      <c r="Y6" s="29"/>
      <c r="Z6" s="24">
        <f t="shared" si="3"/>
        <v>89</v>
      </c>
      <c r="AA6" s="24"/>
      <c r="AB6" s="25">
        <v>45</v>
      </c>
      <c r="AC6" s="25"/>
      <c r="AD6" s="25">
        <v>44</v>
      </c>
      <c r="AE6" s="30"/>
      <c r="AF6" s="28" t="s">
        <v>20</v>
      </c>
      <c r="AG6" s="29"/>
      <c r="AH6" s="24">
        <f t="shared" si="4"/>
        <v>59</v>
      </c>
      <c r="AI6" s="24"/>
      <c r="AJ6" s="25">
        <v>28</v>
      </c>
      <c r="AK6" s="25"/>
      <c r="AL6" s="25">
        <v>31</v>
      </c>
      <c r="AM6" s="31"/>
    </row>
    <row r="7" spans="1:39" s="13" customFormat="1" ht="18" customHeight="1">
      <c r="A7" s="23" t="s">
        <v>21</v>
      </c>
      <c r="B7" s="24">
        <f t="shared" si="0"/>
        <v>69</v>
      </c>
      <c r="C7" s="24"/>
      <c r="D7" s="25">
        <v>36</v>
      </c>
      <c r="E7" s="25"/>
      <c r="F7" s="26">
        <v>33</v>
      </c>
      <c r="G7" s="27"/>
      <c r="H7" s="28" t="s">
        <v>22</v>
      </c>
      <c r="I7" s="29"/>
      <c r="J7" s="24">
        <f t="shared" si="1"/>
        <v>82</v>
      </c>
      <c r="K7" s="24"/>
      <c r="L7" s="25">
        <v>41</v>
      </c>
      <c r="M7" s="25"/>
      <c r="N7" s="25">
        <v>41</v>
      </c>
      <c r="O7" s="30"/>
      <c r="P7" s="28" t="s">
        <v>23</v>
      </c>
      <c r="Q7" s="29"/>
      <c r="R7" s="24">
        <f t="shared" si="2"/>
        <v>138</v>
      </c>
      <c r="S7" s="24"/>
      <c r="T7" s="25">
        <v>68</v>
      </c>
      <c r="U7" s="25"/>
      <c r="V7" s="25">
        <v>70</v>
      </c>
      <c r="W7" s="30"/>
      <c r="X7" s="28" t="s">
        <v>24</v>
      </c>
      <c r="Y7" s="29"/>
      <c r="Z7" s="24">
        <f t="shared" si="3"/>
        <v>82</v>
      </c>
      <c r="AA7" s="24"/>
      <c r="AB7" s="25">
        <v>44</v>
      </c>
      <c r="AC7" s="25"/>
      <c r="AD7" s="25">
        <v>38</v>
      </c>
      <c r="AE7" s="30"/>
      <c r="AF7" s="28" t="s">
        <v>25</v>
      </c>
      <c r="AG7" s="29"/>
      <c r="AH7" s="24">
        <f t="shared" si="4"/>
        <v>61</v>
      </c>
      <c r="AI7" s="24"/>
      <c r="AJ7" s="25">
        <v>24</v>
      </c>
      <c r="AK7" s="25"/>
      <c r="AL7" s="25">
        <v>37</v>
      </c>
      <c r="AM7" s="31"/>
    </row>
    <row r="8" spans="1:39" s="13" customFormat="1" ht="18" customHeight="1">
      <c r="A8" s="23" t="s">
        <v>26</v>
      </c>
      <c r="B8" s="24">
        <f t="shared" si="0"/>
        <v>66</v>
      </c>
      <c r="C8" s="24"/>
      <c r="D8" s="25">
        <v>34</v>
      </c>
      <c r="E8" s="25"/>
      <c r="F8" s="26">
        <v>32</v>
      </c>
      <c r="G8" s="27"/>
      <c r="H8" s="28" t="s">
        <v>27</v>
      </c>
      <c r="I8" s="29"/>
      <c r="J8" s="24">
        <f t="shared" si="1"/>
        <v>98</v>
      </c>
      <c r="K8" s="24"/>
      <c r="L8" s="25">
        <v>49</v>
      </c>
      <c r="M8" s="25"/>
      <c r="N8" s="25">
        <v>49</v>
      </c>
      <c r="O8" s="30"/>
      <c r="P8" s="28" t="s">
        <v>28</v>
      </c>
      <c r="Q8" s="29"/>
      <c r="R8" s="24">
        <f t="shared" si="2"/>
        <v>130</v>
      </c>
      <c r="S8" s="24"/>
      <c r="T8" s="25">
        <v>55</v>
      </c>
      <c r="U8" s="25"/>
      <c r="V8" s="25">
        <v>75</v>
      </c>
      <c r="W8" s="30"/>
      <c r="X8" s="28" t="s">
        <v>29</v>
      </c>
      <c r="Y8" s="29"/>
      <c r="Z8" s="24">
        <f t="shared" si="3"/>
        <v>83</v>
      </c>
      <c r="AA8" s="24"/>
      <c r="AB8" s="25">
        <v>29</v>
      </c>
      <c r="AC8" s="25"/>
      <c r="AD8" s="25">
        <v>54</v>
      </c>
      <c r="AE8" s="30"/>
      <c r="AF8" s="28" t="s">
        <v>30</v>
      </c>
      <c r="AG8" s="29"/>
      <c r="AH8" s="24">
        <f t="shared" si="4"/>
        <v>48</v>
      </c>
      <c r="AI8" s="24"/>
      <c r="AJ8" s="25">
        <v>15</v>
      </c>
      <c r="AK8" s="25"/>
      <c r="AL8" s="25">
        <v>33</v>
      </c>
      <c r="AM8" s="31"/>
    </row>
    <row r="9" spans="1:39" s="13" customFormat="1" ht="18" customHeight="1">
      <c r="A9" s="23" t="s">
        <v>31</v>
      </c>
      <c r="B9" s="24">
        <f t="shared" si="0"/>
        <v>86</v>
      </c>
      <c r="C9" s="24"/>
      <c r="D9" s="25">
        <v>40</v>
      </c>
      <c r="E9" s="25"/>
      <c r="F9" s="26">
        <v>46</v>
      </c>
      <c r="G9" s="27"/>
      <c r="H9" s="28" t="s">
        <v>32</v>
      </c>
      <c r="I9" s="29"/>
      <c r="J9" s="24">
        <f t="shared" si="1"/>
        <v>78</v>
      </c>
      <c r="K9" s="24"/>
      <c r="L9" s="25">
        <v>39</v>
      </c>
      <c r="M9" s="25"/>
      <c r="N9" s="25">
        <v>39</v>
      </c>
      <c r="O9" s="30"/>
      <c r="P9" s="28" t="s">
        <v>33</v>
      </c>
      <c r="Q9" s="29"/>
      <c r="R9" s="24">
        <f t="shared" si="2"/>
        <v>146</v>
      </c>
      <c r="S9" s="24"/>
      <c r="T9" s="25">
        <v>78</v>
      </c>
      <c r="U9" s="25"/>
      <c r="V9" s="25">
        <v>68</v>
      </c>
      <c r="W9" s="30"/>
      <c r="X9" s="28" t="s">
        <v>34</v>
      </c>
      <c r="Y9" s="29"/>
      <c r="Z9" s="24">
        <f t="shared" si="3"/>
        <v>87</v>
      </c>
      <c r="AA9" s="24"/>
      <c r="AB9" s="25">
        <v>40</v>
      </c>
      <c r="AC9" s="25"/>
      <c r="AD9" s="25">
        <v>47</v>
      </c>
      <c r="AE9" s="30"/>
      <c r="AF9" s="28" t="s">
        <v>35</v>
      </c>
      <c r="AG9" s="29"/>
      <c r="AH9" s="24">
        <f t="shared" si="4"/>
        <v>60</v>
      </c>
      <c r="AI9" s="24"/>
      <c r="AJ9" s="25">
        <v>23</v>
      </c>
      <c r="AK9" s="25"/>
      <c r="AL9" s="25">
        <v>37</v>
      </c>
      <c r="AM9" s="31"/>
    </row>
    <row r="10" spans="1:39" s="13" customFormat="1" ht="18" customHeight="1">
      <c r="A10" s="23" t="s">
        <v>36</v>
      </c>
      <c r="B10" s="24">
        <f t="shared" si="0"/>
        <v>87</v>
      </c>
      <c r="C10" s="24"/>
      <c r="D10" s="25">
        <v>51</v>
      </c>
      <c r="E10" s="25"/>
      <c r="F10" s="26">
        <v>36</v>
      </c>
      <c r="G10" s="27"/>
      <c r="H10" s="28" t="s">
        <v>37</v>
      </c>
      <c r="I10" s="29"/>
      <c r="J10" s="24">
        <f t="shared" si="1"/>
        <v>78</v>
      </c>
      <c r="K10" s="24"/>
      <c r="L10" s="25">
        <v>41</v>
      </c>
      <c r="M10" s="25"/>
      <c r="N10" s="25">
        <v>37</v>
      </c>
      <c r="O10" s="30"/>
      <c r="P10" s="28" t="s">
        <v>38</v>
      </c>
      <c r="Q10" s="29"/>
      <c r="R10" s="24">
        <f t="shared" si="2"/>
        <v>149</v>
      </c>
      <c r="S10" s="24"/>
      <c r="T10" s="25">
        <v>70</v>
      </c>
      <c r="U10" s="25"/>
      <c r="V10" s="25">
        <v>79</v>
      </c>
      <c r="W10" s="30"/>
      <c r="X10" s="28" t="s">
        <v>39</v>
      </c>
      <c r="Y10" s="29"/>
      <c r="Z10" s="24">
        <f t="shared" si="3"/>
        <v>86</v>
      </c>
      <c r="AA10" s="24"/>
      <c r="AB10" s="25">
        <v>36</v>
      </c>
      <c r="AC10" s="25"/>
      <c r="AD10" s="25">
        <v>50</v>
      </c>
      <c r="AE10" s="30"/>
      <c r="AF10" s="28" t="s">
        <v>40</v>
      </c>
      <c r="AG10" s="29"/>
      <c r="AH10" s="24">
        <f t="shared" si="4"/>
        <v>49</v>
      </c>
      <c r="AI10" s="24"/>
      <c r="AJ10" s="25">
        <v>22</v>
      </c>
      <c r="AK10" s="25"/>
      <c r="AL10" s="25">
        <v>27</v>
      </c>
      <c r="AM10" s="31"/>
    </row>
    <row r="11" spans="1:39" s="13" customFormat="1" ht="18" customHeight="1">
      <c r="A11" s="23" t="s">
        <v>41</v>
      </c>
      <c r="B11" s="24">
        <f t="shared" si="0"/>
        <v>101</v>
      </c>
      <c r="C11" s="24"/>
      <c r="D11" s="25">
        <v>42</v>
      </c>
      <c r="E11" s="25"/>
      <c r="F11" s="26">
        <v>59</v>
      </c>
      <c r="G11" s="27"/>
      <c r="H11" s="28" t="s">
        <v>42</v>
      </c>
      <c r="I11" s="29"/>
      <c r="J11" s="24">
        <f t="shared" si="1"/>
        <v>78</v>
      </c>
      <c r="K11" s="24"/>
      <c r="L11" s="25">
        <v>35</v>
      </c>
      <c r="M11" s="25"/>
      <c r="N11" s="25">
        <v>43</v>
      </c>
      <c r="O11" s="30"/>
      <c r="P11" s="28" t="s">
        <v>43</v>
      </c>
      <c r="Q11" s="29"/>
      <c r="R11" s="24">
        <f t="shared" si="2"/>
        <v>174</v>
      </c>
      <c r="S11" s="24"/>
      <c r="T11" s="25">
        <v>79</v>
      </c>
      <c r="U11" s="25"/>
      <c r="V11" s="25">
        <v>95</v>
      </c>
      <c r="W11" s="30"/>
      <c r="X11" s="28" t="s">
        <v>44</v>
      </c>
      <c r="Y11" s="29"/>
      <c r="Z11" s="24">
        <f t="shared" si="3"/>
        <v>85</v>
      </c>
      <c r="AA11" s="24"/>
      <c r="AB11" s="25">
        <v>50</v>
      </c>
      <c r="AC11" s="25"/>
      <c r="AD11" s="25">
        <v>35</v>
      </c>
      <c r="AE11" s="30"/>
      <c r="AF11" s="28" t="s">
        <v>45</v>
      </c>
      <c r="AG11" s="29"/>
      <c r="AH11" s="24">
        <f t="shared" si="4"/>
        <v>30</v>
      </c>
      <c r="AI11" s="24"/>
      <c r="AJ11" s="25">
        <v>11</v>
      </c>
      <c r="AK11" s="25"/>
      <c r="AL11" s="25">
        <v>19</v>
      </c>
      <c r="AM11" s="31"/>
    </row>
    <row r="12" spans="1:39" s="13" customFormat="1" ht="18" customHeight="1">
      <c r="A12" s="23" t="s">
        <v>46</v>
      </c>
      <c r="B12" s="24">
        <f t="shared" si="0"/>
        <v>89</v>
      </c>
      <c r="C12" s="24"/>
      <c r="D12" s="25">
        <v>39</v>
      </c>
      <c r="E12" s="25"/>
      <c r="F12" s="26">
        <v>50</v>
      </c>
      <c r="G12" s="27"/>
      <c r="H12" s="28" t="s">
        <v>47</v>
      </c>
      <c r="I12" s="29"/>
      <c r="J12" s="24">
        <f t="shared" si="1"/>
        <v>81</v>
      </c>
      <c r="K12" s="24"/>
      <c r="L12" s="25">
        <v>42</v>
      </c>
      <c r="M12" s="25"/>
      <c r="N12" s="25">
        <v>39</v>
      </c>
      <c r="O12" s="30"/>
      <c r="P12" s="28" t="s">
        <v>48</v>
      </c>
      <c r="Q12" s="29"/>
      <c r="R12" s="24">
        <f t="shared" si="2"/>
        <v>177</v>
      </c>
      <c r="S12" s="24"/>
      <c r="T12" s="25">
        <v>86</v>
      </c>
      <c r="U12" s="25"/>
      <c r="V12" s="25">
        <v>91</v>
      </c>
      <c r="W12" s="30"/>
      <c r="X12" s="28" t="s">
        <v>49</v>
      </c>
      <c r="Y12" s="29"/>
      <c r="Z12" s="24">
        <f t="shared" si="3"/>
        <v>99</v>
      </c>
      <c r="AA12" s="24"/>
      <c r="AB12" s="25">
        <v>40</v>
      </c>
      <c r="AC12" s="25"/>
      <c r="AD12" s="25">
        <v>59</v>
      </c>
      <c r="AE12" s="30"/>
      <c r="AF12" s="28" t="s">
        <v>50</v>
      </c>
      <c r="AG12" s="29"/>
      <c r="AH12" s="24">
        <f t="shared" si="4"/>
        <v>42</v>
      </c>
      <c r="AI12" s="24"/>
      <c r="AJ12" s="25">
        <v>13</v>
      </c>
      <c r="AK12" s="25"/>
      <c r="AL12" s="25">
        <v>29</v>
      </c>
      <c r="AM12" s="31"/>
    </row>
    <row r="13" spans="1:39" s="13" customFormat="1" ht="18" customHeight="1">
      <c r="A13" s="23" t="s">
        <v>51</v>
      </c>
      <c r="B13" s="24">
        <f t="shared" si="0"/>
        <v>85</v>
      </c>
      <c r="C13" s="24"/>
      <c r="D13" s="25">
        <v>48</v>
      </c>
      <c r="E13" s="25"/>
      <c r="F13" s="26">
        <v>37</v>
      </c>
      <c r="G13" s="27"/>
      <c r="H13" s="28" t="s">
        <v>52</v>
      </c>
      <c r="I13" s="29"/>
      <c r="J13" s="24">
        <f t="shared" si="1"/>
        <v>90</v>
      </c>
      <c r="K13" s="24"/>
      <c r="L13" s="25">
        <v>39</v>
      </c>
      <c r="M13" s="25"/>
      <c r="N13" s="25">
        <v>51</v>
      </c>
      <c r="O13" s="30"/>
      <c r="P13" s="28" t="s">
        <v>53</v>
      </c>
      <c r="Q13" s="29"/>
      <c r="R13" s="24">
        <f t="shared" si="2"/>
        <v>190</v>
      </c>
      <c r="S13" s="24"/>
      <c r="T13" s="25">
        <v>75</v>
      </c>
      <c r="U13" s="25"/>
      <c r="V13" s="25">
        <v>115</v>
      </c>
      <c r="W13" s="30"/>
      <c r="X13" s="28" t="s">
        <v>54</v>
      </c>
      <c r="Y13" s="29"/>
      <c r="Z13" s="24">
        <f t="shared" si="3"/>
        <v>103</v>
      </c>
      <c r="AA13" s="24"/>
      <c r="AB13" s="25">
        <v>39</v>
      </c>
      <c r="AC13" s="25"/>
      <c r="AD13" s="25">
        <v>64</v>
      </c>
      <c r="AE13" s="30"/>
      <c r="AF13" s="28" t="s">
        <v>55</v>
      </c>
      <c r="AG13" s="29"/>
      <c r="AH13" s="24">
        <f t="shared" si="4"/>
        <v>33</v>
      </c>
      <c r="AI13" s="24"/>
      <c r="AJ13" s="25">
        <v>10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84</v>
      </c>
      <c r="C14" s="24"/>
      <c r="D14" s="25">
        <v>38</v>
      </c>
      <c r="E14" s="25"/>
      <c r="F14" s="26">
        <v>46</v>
      </c>
      <c r="G14" s="27"/>
      <c r="H14" s="28" t="s">
        <v>57</v>
      </c>
      <c r="I14" s="29"/>
      <c r="J14" s="24">
        <f t="shared" si="1"/>
        <v>75</v>
      </c>
      <c r="K14" s="24"/>
      <c r="L14" s="25">
        <v>36</v>
      </c>
      <c r="M14" s="25"/>
      <c r="N14" s="25">
        <v>39</v>
      </c>
      <c r="O14" s="30"/>
      <c r="P14" s="28" t="s">
        <v>58</v>
      </c>
      <c r="Q14" s="29"/>
      <c r="R14" s="24">
        <f t="shared" si="2"/>
        <v>158</v>
      </c>
      <c r="S14" s="24"/>
      <c r="T14" s="25">
        <v>76</v>
      </c>
      <c r="U14" s="25"/>
      <c r="V14" s="25">
        <v>82</v>
      </c>
      <c r="W14" s="30"/>
      <c r="X14" s="28" t="s">
        <v>59</v>
      </c>
      <c r="Y14" s="29"/>
      <c r="Z14" s="24">
        <f t="shared" si="3"/>
        <v>108</v>
      </c>
      <c r="AA14" s="24"/>
      <c r="AB14" s="25">
        <v>55</v>
      </c>
      <c r="AC14" s="25"/>
      <c r="AD14" s="25">
        <v>53</v>
      </c>
      <c r="AE14" s="30"/>
      <c r="AF14" s="28" t="s">
        <v>60</v>
      </c>
      <c r="AG14" s="29"/>
      <c r="AH14" s="24">
        <f t="shared" si="4"/>
        <v>32</v>
      </c>
      <c r="AI14" s="24"/>
      <c r="AJ14" s="25">
        <v>7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106</v>
      </c>
      <c r="C15" s="24"/>
      <c r="D15" s="25">
        <v>53</v>
      </c>
      <c r="E15" s="25"/>
      <c r="F15" s="26">
        <v>53</v>
      </c>
      <c r="G15" s="27"/>
      <c r="H15" s="28" t="s">
        <v>62</v>
      </c>
      <c r="I15" s="29"/>
      <c r="J15" s="24">
        <f t="shared" si="1"/>
        <v>78</v>
      </c>
      <c r="K15" s="24"/>
      <c r="L15" s="25">
        <v>37</v>
      </c>
      <c r="M15" s="25"/>
      <c r="N15" s="25">
        <v>41</v>
      </c>
      <c r="O15" s="30"/>
      <c r="P15" s="28" t="s">
        <v>63</v>
      </c>
      <c r="Q15" s="29"/>
      <c r="R15" s="24">
        <f t="shared" si="2"/>
        <v>183</v>
      </c>
      <c r="S15" s="24"/>
      <c r="T15" s="25">
        <v>87</v>
      </c>
      <c r="U15" s="25"/>
      <c r="V15" s="25">
        <v>96</v>
      </c>
      <c r="W15" s="30"/>
      <c r="X15" s="28" t="s">
        <v>64</v>
      </c>
      <c r="Y15" s="29"/>
      <c r="Z15" s="24">
        <f t="shared" si="3"/>
        <v>103</v>
      </c>
      <c r="AA15" s="24"/>
      <c r="AB15" s="25">
        <v>45</v>
      </c>
      <c r="AC15" s="25"/>
      <c r="AD15" s="25">
        <v>58</v>
      </c>
      <c r="AE15" s="30"/>
      <c r="AF15" s="28" t="s">
        <v>65</v>
      </c>
      <c r="AG15" s="29"/>
      <c r="AH15" s="24">
        <f t="shared" si="4"/>
        <v>26</v>
      </c>
      <c r="AI15" s="24"/>
      <c r="AJ15" s="25">
        <v>5</v>
      </c>
      <c r="AK15" s="25"/>
      <c r="AL15" s="25">
        <v>21</v>
      </c>
      <c r="AM15" s="31"/>
    </row>
    <row r="16" spans="1:39" s="13" customFormat="1" ht="18" customHeight="1">
      <c r="A16" s="23" t="s">
        <v>66</v>
      </c>
      <c r="B16" s="24">
        <f t="shared" si="0"/>
        <v>86</v>
      </c>
      <c r="C16" s="24"/>
      <c r="D16" s="25">
        <v>40</v>
      </c>
      <c r="E16" s="25"/>
      <c r="F16" s="26">
        <v>46</v>
      </c>
      <c r="G16" s="27"/>
      <c r="H16" s="28" t="s">
        <v>67</v>
      </c>
      <c r="I16" s="29"/>
      <c r="J16" s="24">
        <f t="shared" si="1"/>
        <v>77</v>
      </c>
      <c r="K16" s="24"/>
      <c r="L16" s="25">
        <v>40</v>
      </c>
      <c r="M16" s="25"/>
      <c r="N16" s="25">
        <v>37</v>
      </c>
      <c r="O16" s="30"/>
      <c r="P16" s="28" t="s">
        <v>68</v>
      </c>
      <c r="Q16" s="29"/>
      <c r="R16" s="24">
        <f t="shared" si="2"/>
        <v>163</v>
      </c>
      <c r="S16" s="24"/>
      <c r="T16" s="25">
        <v>79</v>
      </c>
      <c r="U16" s="25"/>
      <c r="V16" s="25">
        <v>84</v>
      </c>
      <c r="W16" s="30"/>
      <c r="X16" s="28" t="s">
        <v>69</v>
      </c>
      <c r="Y16" s="29"/>
      <c r="Z16" s="24">
        <f t="shared" si="3"/>
        <v>133</v>
      </c>
      <c r="AA16" s="24"/>
      <c r="AB16" s="25">
        <v>61</v>
      </c>
      <c r="AC16" s="25"/>
      <c r="AD16" s="25">
        <v>72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8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90</v>
      </c>
      <c r="C17" s="24"/>
      <c r="D17" s="25">
        <v>50</v>
      </c>
      <c r="E17" s="25"/>
      <c r="F17" s="26">
        <v>40</v>
      </c>
      <c r="G17" s="27"/>
      <c r="H17" s="28" t="s">
        <v>72</v>
      </c>
      <c r="I17" s="29"/>
      <c r="J17" s="24">
        <f t="shared" si="1"/>
        <v>90</v>
      </c>
      <c r="K17" s="24"/>
      <c r="L17" s="25">
        <v>42</v>
      </c>
      <c r="M17" s="25"/>
      <c r="N17" s="25">
        <v>48</v>
      </c>
      <c r="O17" s="30"/>
      <c r="P17" s="28" t="s">
        <v>73</v>
      </c>
      <c r="Q17" s="29"/>
      <c r="R17" s="24">
        <f t="shared" si="2"/>
        <v>145</v>
      </c>
      <c r="S17" s="24"/>
      <c r="T17" s="25">
        <v>73</v>
      </c>
      <c r="U17" s="25"/>
      <c r="V17" s="25">
        <v>72</v>
      </c>
      <c r="W17" s="30"/>
      <c r="X17" s="28" t="s">
        <v>74</v>
      </c>
      <c r="Y17" s="29"/>
      <c r="Z17" s="24">
        <f t="shared" si="3"/>
        <v>139</v>
      </c>
      <c r="AA17" s="24"/>
      <c r="AB17" s="25">
        <v>60</v>
      </c>
      <c r="AC17" s="25"/>
      <c r="AD17" s="25">
        <v>79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3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85</v>
      </c>
      <c r="C18" s="24"/>
      <c r="D18" s="25">
        <v>40</v>
      </c>
      <c r="E18" s="25"/>
      <c r="F18" s="26">
        <v>45</v>
      </c>
      <c r="G18" s="27"/>
      <c r="H18" s="28" t="s">
        <v>77</v>
      </c>
      <c r="I18" s="29"/>
      <c r="J18" s="24">
        <f t="shared" si="1"/>
        <v>93</v>
      </c>
      <c r="K18" s="24"/>
      <c r="L18" s="25">
        <v>45</v>
      </c>
      <c r="M18" s="25"/>
      <c r="N18" s="25">
        <v>48</v>
      </c>
      <c r="O18" s="30"/>
      <c r="P18" s="28" t="s">
        <v>78</v>
      </c>
      <c r="Q18" s="29"/>
      <c r="R18" s="24">
        <f t="shared" si="2"/>
        <v>128</v>
      </c>
      <c r="S18" s="24"/>
      <c r="T18" s="25">
        <v>55</v>
      </c>
      <c r="U18" s="25"/>
      <c r="V18" s="25">
        <v>73</v>
      </c>
      <c r="W18" s="30"/>
      <c r="X18" s="28" t="s">
        <v>79</v>
      </c>
      <c r="Y18" s="29"/>
      <c r="Z18" s="24">
        <f t="shared" si="3"/>
        <v>142</v>
      </c>
      <c r="AA18" s="24"/>
      <c r="AB18" s="25">
        <v>58</v>
      </c>
      <c r="AC18" s="25"/>
      <c r="AD18" s="25">
        <v>84</v>
      </c>
      <c r="AE18" s="30"/>
      <c r="AF18" s="28" t="s">
        <v>80</v>
      </c>
      <c r="AG18" s="29"/>
      <c r="AH18" s="24">
        <f t="shared" si="4"/>
        <v>16</v>
      </c>
      <c r="AI18" s="24"/>
      <c r="AJ18" s="25">
        <v>2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107</v>
      </c>
      <c r="C19" s="24"/>
      <c r="D19" s="25">
        <v>58</v>
      </c>
      <c r="E19" s="25"/>
      <c r="F19" s="26">
        <v>49</v>
      </c>
      <c r="G19" s="27"/>
      <c r="H19" s="28" t="s">
        <v>82</v>
      </c>
      <c r="I19" s="29"/>
      <c r="J19" s="24">
        <f t="shared" si="1"/>
        <v>77</v>
      </c>
      <c r="K19" s="24"/>
      <c r="L19" s="25">
        <v>41</v>
      </c>
      <c r="M19" s="25"/>
      <c r="N19" s="25">
        <v>36</v>
      </c>
      <c r="O19" s="30"/>
      <c r="P19" s="28" t="s">
        <v>83</v>
      </c>
      <c r="Q19" s="29"/>
      <c r="R19" s="24">
        <f t="shared" si="2"/>
        <v>112</v>
      </c>
      <c r="S19" s="24"/>
      <c r="T19" s="25">
        <v>60</v>
      </c>
      <c r="U19" s="25"/>
      <c r="V19" s="25">
        <v>52</v>
      </c>
      <c r="W19" s="30"/>
      <c r="X19" s="28" t="s">
        <v>84</v>
      </c>
      <c r="Y19" s="29"/>
      <c r="Z19" s="24">
        <f t="shared" si="3"/>
        <v>124</v>
      </c>
      <c r="AA19" s="24"/>
      <c r="AB19" s="25">
        <v>47</v>
      </c>
      <c r="AC19" s="25"/>
      <c r="AD19" s="25">
        <v>77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3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81</v>
      </c>
      <c r="C20" s="24"/>
      <c r="D20" s="25">
        <v>42</v>
      </c>
      <c r="E20" s="25"/>
      <c r="F20" s="26">
        <v>39</v>
      </c>
      <c r="G20" s="27"/>
      <c r="H20" s="28" t="s">
        <v>87</v>
      </c>
      <c r="I20" s="29"/>
      <c r="J20" s="24">
        <f t="shared" si="1"/>
        <v>95</v>
      </c>
      <c r="K20" s="24"/>
      <c r="L20" s="25">
        <v>47</v>
      </c>
      <c r="M20" s="25"/>
      <c r="N20" s="25">
        <v>48</v>
      </c>
      <c r="O20" s="30"/>
      <c r="P20" s="28" t="s">
        <v>88</v>
      </c>
      <c r="Q20" s="29"/>
      <c r="R20" s="24">
        <f t="shared" si="2"/>
        <v>136</v>
      </c>
      <c r="S20" s="24"/>
      <c r="T20" s="25">
        <v>69</v>
      </c>
      <c r="U20" s="25"/>
      <c r="V20" s="25">
        <v>67</v>
      </c>
      <c r="W20" s="30"/>
      <c r="X20" s="28" t="s">
        <v>89</v>
      </c>
      <c r="Y20" s="29"/>
      <c r="Z20" s="24">
        <f t="shared" si="3"/>
        <v>64</v>
      </c>
      <c r="AA20" s="24"/>
      <c r="AB20" s="25">
        <v>32</v>
      </c>
      <c r="AC20" s="25"/>
      <c r="AD20" s="25">
        <v>32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1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93</v>
      </c>
      <c r="C21" s="24"/>
      <c r="D21" s="25">
        <v>60</v>
      </c>
      <c r="E21" s="25"/>
      <c r="F21" s="26">
        <v>33</v>
      </c>
      <c r="G21" s="27"/>
      <c r="H21" s="28" t="s">
        <v>92</v>
      </c>
      <c r="I21" s="29"/>
      <c r="J21" s="24">
        <f t="shared" si="1"/>
        <v>120</v>
      </c>
      <c r="K21" s="24"/>
      <c r="L21" s="25">
        <v>56</v>
      </c>
      <c r="M21" s="25"/>
      <c r="N21" s="25">
        <v>64</v>
      </c>
      <c r="O21" s="30"/>
      <c r="P21" s="28" t="s">
        <v>93</v>
      </c>
      <c r="Q21" s="29"/>
      <c r="R21" s="24">
        <f t="shared" si="2"/>
        <v>139</v>
      </c>
      <c r="S21" s="24"/>
      <c r="T21" s="25">
        <v>66</v>
      </c>
      <c r="U21" s="25"/>
      <c r="V21" s="25">
        <v>73</v>
      </c>
      <c r="W21" s="30"/>
      <c r="X21" s="28" t="s">
        <v>94</v>
      </c>
      <c r="Y21" s="29"/>
      <c r="Z21" s="24">
        <f t="shared" si="3"/>
        <v>92</v>
      </c>
      <c r="AA21" s="24"/>
      <c r="AB21" s="25">
        <v>38</v>
      </c>
      <c r="AC21" s="25"/>
      <c r="AD21" s="25">
        <v>54</v>
      </c>
      <c r="AE21" s="30"/>
      <c r="AF21" s="28" t="s">
        <v>95</v>
      </c>
      <c r="AG21" s="29"/>
      <c r="AH21" s="24">
        <f t="shared" si="4"/>
        <v>9</v>
      </c>
      <c r="AI21" s="24"/>
      <c r="AJ21" s="25">
        <v>1</v>
      </c>
      <c r="AK21" s="25"/>
      <c r="AL21" s="25">
        <v>8</v>
      </c>
      <c r="AM21" s="31"/>
    </row>
    <row r="22" spans="1:39" s="13" customFormat="1" ht="18" customHeight="1">
      <c r="A22" s="23" t="s">
        <v>96</v>
      </c>
      <c r="B22" s="24">
        <f t="shared" si="0"/>
        <v>98</v>
      </c>
      <c r="C22" s="24"/>
      <c r="D22" s="25">
        <v>53</v>
      </c>
      <c r="E22" s="25"/>
      <c r="F22" s="26">
        <v>45</v>
      </c>
      <c r="G22" s="27"/>
      <c r="H22" s="28" t="s">
        <v>97</v>
      </c>
      <c r="I22" s="29"/>
      <c r="J22" s="24">
        <f t="shared" si="1"/>
        <v>112</v>
      </c>
      <c r="K22" s="24"/>
      <c r="L22" s="25">
        <v>58</v>
      </c>
      <c r="M22" s="25"/>
      <c r="N22" s="25">
        <v>54</v>
      </c>
      <c r="O22" s="30"/>
      <c r="P22" s="28" t="s">
        <v>98</v>
      </c>
      <c r="Q22" s="29"/>
      <c r="R22" s="24">
        <f t="shared" si="2"/>
        <v>107</v>
      </c>
      <c r="S22" s="24"/>
      <c r="T22" s="25">
        <v>58</v>
      </c>
      <c r="U22" s="25"/>
      <c r="V22" s="25">
        <v>49</v>
      </c>
      <c r="W22" s="30"/>
      <c r="X22" s="28" t="s">
        <v>99</v>
      </c>
      <c r="Y22" s="29"/>
      <c r="Z22" s="24">
        <f t="shared" si="3"/>
        <v>104</v>
      </c>
      <c r="AA22" s="24"/>
      <c r="AB22" s="25">
        <v>42</v>
      </c>
      <c r="AC22" s="25"/>
      <c r="AD22" s="25">
        <v>62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99</v>
      </c>
      <c r="C23" s="33"/>
      <c r="D23" s="34">
        <v>49</v>
      </c>
      <c r="E23" s="34"/>
      <c r="F23" s="35">
        <v>50</v>
      </c>
      <c r="G23" s="36"/>
      <c r="H23" s="37" t="s">
        <v>102</v>
      </c>
      <c r="I23" s="38"/>
      <c r="J23" s="33">
        <f t="shared" si="1"/>
        <v>103</v>
      </c>
      <c r="K23" s="33"/>
      <c r="L23" s="34">
        <v>46</v>
      </c>
      <c r="M23" s="34"/>
      <c r="N23" s="34">
        <v>57</v>
      </c>
      <c r="O23" s="39"/>
      <c r="P23" s="37" t="s">
        <v>103</v>
      </c>
      <c r="Q23" s="38"/>
      <c r="R23" s="33">
        <f t="shared" si="2"/>
        <v>107</v>
      </c>
      <c r="S23" s="33"/>
      <c r="T23" s="34">
        <v>53</v>
      </c>
      <c r="U23" s="34"/>
      <c r="V23" s="34">
        <v>54</v>
      </c>
      <c r="W23" s="39"/>
      <c r="X23" s="37" t="s">
        <v>104</v>
      </c>
      <c r="Y23" s="38"/>
      <c r="Z23" s="33">
        <f t="shared" si="3"/>
        <v>79</v>
      </c>
      <c r="AA23" s="33"/>
      <c r="AB23" s="34">
        <v>47</v>
      </c>
      <c r="AC23" s="34"/>
      <c r="AD23" s="34">
        <v>32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386</v>
      </c>
      <c r="D27" s="62"/>
      <c r="E27" s="63">
        <f>SUM(E28:F29)</f>
        <v>552</v>
      </c>
      <c r="F27" s="62"/>
      <c r="G27" s="63">
        <f>SUM(G28:H29)</f>
        <v>261</v>
      </c>
      <c r="H27" s="62"/>
      <c r="I27" s="63">
        <f>SUM(I28:J29)</f>
        <v>281</v>
      </c>
      <c r="J27" s="62"/>
      <c r="K27" s="63">
        <f>SUM(K28:L29)</f>
        <v>197</v>
      </c>
      <c r="L27" s="62"/>
      <c r="M27" s="63">
        <f>SUM(M28:N29)</f>
        <v>879</v>
      </c>
      <c r="N27" s="62"/>
      <c r="O27" s="63">
        <f>SUM(O28:P29)</f>
        <v>920</v>
      </c>
      <c r="P27" s="62"/>
      <c r="Q27" s="63">
        <f>SUM(Q28:R29)</f>
        <v>1494</v>
      </c>
      <c r="R27" s="62"/>
      <c r="S27" s="63">
        <f>SUM(S28:T29)</f>
        <v>1378</v>
      </c>
      <c r="T27" s="62"/>
      <c r="U27" s="63">
        <f>SUM(U28:V29)</f>
        <v>471</v>
      </c>
      <c r="V27" s="62"/>
      <c r="W27" s="63">
        <f>SUM(W28:X29)</f>
        <v>460</v>
      </c>
      <c r="X27" s="62"/>
      <c r="Y27" s="63">
        <f>SUM(Y28:Z29)</f>
        <v>625</v>
      </c>
      <c r="Z27" s="62"/>
      <c r="AA27" s="63">
        <f>SUM(AA28:AB29)</f>
        <v>463</v>
      </c>
      <c r="AB27" s="62"/>
      <c r="AC27" s="63">
        <f>SUM(AC28:AD29)</f>
        <v>525</v>
      </c>
      <c r="AD27" s="62"/>
      <c r="AE27" s="63">
        <f>SUM(AE28:AF29)</f>
        <v>144</v>
      </c>
      <c r="AF27" s="62"/>
      <c r="AG27" s="63">
        <f>SUM(AG28:AH29)</f>
        <v>2</v>
      </c>
      <c r="AH27" s="62"/>
      <c r="AI27" s="64">
        <f>SUM(C27:AH27)</f>
        <v>9038</v>
      </c>
      <c r="AJ27" s="65"/>
      <c r="AK27" s="66">
        <v>4174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192</v>
      </c>
      <c r="D28" s="71"/>
      <c r="E28" s="72">
        <f>SUM(D10:E15)</f>
        <v>271</v>
      </c>
      <c r="F28" s="71"/>
      <c r="G28" s="72">
        <f>SUM(D16:E18)</f>
        <v>130</v>
      </c>
      <c r="H28" s="71"/>
      <c r="I28" s="72">
        <f>SUM(D19:E21)</f>
        <v>160</v>
      </c>
      <c r="J28" s="71"/>
      <c r="K28" s="72">
        <f>SUM(D22:E23)</f>
        <v>102</v>
      </c>
      <c r="L28" s="71"/>
      <c r="M28" s="72">
        <f>SUM(L4:M13)</f>
        <v>440</v>
      </c>
      <c r="N28" s="71"/>
      <c r="O28" s="72">
        <f>SUM(L14:M23)</f>
        <v>448</v>
      </c>
      <c r="P28" s="71"/>
      <c r="Q28" s="72">
        <f>SUM(T4:U13)</f>
        <v>710</v>
      </c>
      <c r="R28" s="71"/>
      <c r="S28" s="72">
        <f>SUM(T14:U23)</f>
        <v>676</v>
      </c>
      <c r="T28" s="71"/>
      <c r="U28" s="72">
        <f>SUM(AB4:AC8)</f>
        <v>222</v>
      </c>
      <c r="V28" s="71"/>
      <c r="W28" s="72">
        <f>SUM(AB9:AC13)</f>
        <v>205</v>
      </c>
      <c r="X28" s="71"/>
      <c r="Y28" s="72">
        <f>SUM(AB14:AC18)</f>
        <v>279</v>
      </c>
      <c r="Z28" s="71"/>
      <c r="AA28" s="72">
        <f>SUM(AB19:AC23)</f>
        <v>206</v>
      </c>
      <c r="AB28" s="71"/>
      <c r="AC28" s="72">
        <f>SUM(AJ4:AK13)</f>
        <v>202</v>
      </c>
      <c r="AD28" s="71"/>
      <c r="AE28" s="72">
        <f>SUM(AJ14:AK23)</f>
        <v>30</v>
      </c>
      <c r="AF28" s="71"/>
      <c r="AG28" s="72">
        <f>AJ24</f>
        <v>0</v>
      </c>
      <c r="AH28" s="71"/>
      <c r="AI28" s="73">
        <f>SUM(C28:AH28)</f>
        <v>4273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194</v>
      </c>
      <c r="D29" s="78"/>
      <c r="E29" s="79">
        <f>SUM(F10:G15)</f>
        <v>281</v>
      </c>
      <c r="F29" s="78"/>
      <c r="G29" s="79">
        <f>SUM(F16:G18)</f>
        <v>131</v>
      </c>
      <c r="H29" s="78"/>
      <c r="I29" s="79">
        <f>SUM(F19:G21)</f>
        <v>121</v>
      </c>
      <c r="J29" s="78"/>
      <c r="K29" s="79">
        <f>SUM(F22:G23)</f>
        <v>95</v>
      </c>
      <c r="L29" s="78"/>
      <c r="M29" s="79">
        <f>SUM(N4:O13)</f>
        <v>439</v>
      </c>
      <c r="N29" s="78"/>
      <c r="O29" s="79">
        <f>SUM(N14:O23)</f>
        <v>472</v>
      </c>
      <c r="P29" s="78"/>
      <c r="Q29" s="79">
        <f>SUM(V4:W13)</f>
        <v>784</v>
      </c>
      <c r="R29" s="78"/>
      <c r="S29" s="79">
        <f>SUM(V14:W23)</f>
        <v>702</v>
      </c>
      <c r="T29" s="78"/>
      <c r="U29" s="79">
        <f>SUM(AD4:AE8)</f>
        <v>249</v>
      </c>
      <c r="V29" s="78"/>
      <c r="W29" s="79">
        <f>SUM(AD9:AE13)</f>
        <v>255</v>
      </c>
      <c r="X29" s="78"/>
      <c r="Y29" s="79">
        <f>SUM(AD14:AE18)</f>
        <v>346</v>
      </c>
      <c r="Z29" s="78"/>
      <c r="AA29" s="79">
        <f>SUM(AD19:AE23)</f>
        <v>257</v>
      </c>
      <c r="AB29" s="78"/>
      <c r="AC29" s="79">
        <f>SUM(AL4:AM13)</f>
        <v>323</v>
      </c>
      <c r="AD29" s="78"/>
      <c r="AE29" s="79">
        <f>SUM(AL14:AM23)</f>
        <v>114</v>
      </c>
      <c r="AF29" s="78"/>
      <c r="AG29" s="79">
        <f>AL24</f>
        <v>2</v>
      </c>
      <c r="AH29" s="78"/>
      <c r="AI29" s="80">
        <f>SUM(C29:AH29)</f>
        <v>4765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1199</v>
      </c>
      <c r="D31" s="92"/>
      <c r="E31" s="92"/>
      <c r="F31" s="93">
        <f>C31/AI27</f>
        <v>0.1326620933834919</v>
      </c>
      <c r="G31" s="93"/>
      <c r="H31" s="94"/>
      <c r="I31" s="95">
        <f>SUM(I27:V27)</f>
        <v>5620</v>
      </c>
      <c r="J31" s="96"/>
      <c r="K31" s="96"/>
      <c r="L31" s="96"/>
      <c r="M31" s="96"/>
      <c r="N31" s="96"/>
      <c r="O31" s="96"/>
      <c r="P31" s="97">
        <f>I31/AI27</f>
        <v>0.6218189865014384</v>
      </c>
      <c r="Q31" s="97"/>
      <c r="R31" s="97"/>
      <c r="S31" s="97"/>
      <c r="T31" s="97"/>
      <c r="U31" s="97"/>
      <c r="V31" s="98"/>
      <c r="W31" s="95">
        <f>SUM(W27:AH27)</f>
        <v>2219</v>
      </c>
      <c r="X31" s="99"/>
      <c r="Y31" s="99"/>
      <c r="Z31" s="99"/>
      <c r="AA31" s="99"/>
      <c r="AB31" s="99"/>
      <c r="AC31" s="97">
        <f>W31/AI27</f>
        <v>0.2455189201150697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93</v>
      </c>
      <c r="C4" s="15"/>
      <c r="D4" s="16">
        <v>57</v>
      </c>
      <c r="E4" s="16"/>
      <c r="F4" s="17">
        <v>36</v>
      </c>
      <c r="G4" s="18"/>
      <c r="H4" s="19" t="s">
        <v>7</v>
      </c>
      <c r="I4" s="20"/>
      <c r="J4" s="15">
        <f aca="true" t="shared" si="1" ref="J4:J23">SUM(L4:N4)</f>
        <v>88</v>
      </c>
      <c r="K4" s="15"/>
      <c r="L4" s="16">
        <v>41</v>
      </c>
      <c r="M4" s="16"/>
      <c r="N4" s="16">
        <v>47</v>
      </c>
      <c r="O4" s="21"/>
      <c r="P4" s="19" t="s">
        <v>8</v>
      </c>
      <c r="Q4" s="20"/>
      <c r="R4" s="15">
        <f aca="true" t="shared" si="2" ref="R4:R23">SUM(T4:V4)</f>
        <v>149</v>
      </c>
      <c r="S4" s="15"/>
      <c r="T4" s="16">
        <v>76</v>
      </c>
      <c r="U4" s="16"/>
      <c r="V4" s="16">
        <v>73</v>
      </c>
      <c r="W4" s="21"/>
      <c r="X4" s="19" t="s">
        <v>9</v>
      </c>
      <c r="Y4" s="20"/>
      <c r="Z4" s="15">
        <f aca="true" t="shared" si="3" ref="Z4:Z23">SUM(AB4:AD4)</f>
        <v>100</v>
      </c>
      <c r="AA4" s="15"/>
      <c r="AB4" s="16">
        <v>49</v>
      </c>
      <c r="AC4" s="16"/>
      <c r="AD4" s="16">
        <v>51</v>
      </c>
      <c r="AE4" s="21"/>
      <c r="AF4" s="19" t="s">
        <v>10</v>
      </c>
      <c r="AG4" s="20"/>
      <c r="AH4" s="15">
        <f aca="true" t="shared" si="4" ref="AH4:AH24">SUM(AJ4:AL4)</f>
        <v>118</v>
      </c>
      <c r="AI4" s="15"/>
      <c r="AJ4" s="16">
        <v>49</v>
      </c>
      <c r="AK4" s="16"/>
      <c r="AL4" s="16">
        <v>69</v>
      </c>
      <c r="AM4" s="22"/>
    </row>
    <row r="5" spans="1:39" s="13" customFormat="1" ht="18" customHeight="1">
      <c r="A5" s="23" t="s">
        <v>11</v>
      </c>
      <c r="B5" s="24">
        <f t="shared" si="0"/>
        <v>87</v>
      </c>
      <c r="C5" s="24"/>
      <c r="D5" s="25">
        <v>40</v>
      </c>
      <c r="E5" s="25"/>
      <c r="F5" s="26">
        <v>47</v>
      </c>
      <c r="G5" s="27"/>
      <c r="H5" s="28" t="s">
        <v>12</v>
      </c>
      <c r="I5" s="29"/>
      <c r="J5" s="24">
        <f t="shared" si="1"/>
        <v>103</v>
      </c>
      <c r="K5" s="24"/>
      <c r="L5" s="25">
        <v>51</v>
      </c>
      <c r="M5" s="25"/>
      <c r="N5" s="25">
        <v>52</v>
      </c>
      <c r="O5" s="30"/>
      <c r="P5" s="28" t="s">
        <v>13</v>
      </c>
      <c r="Q5" s="29"/>
      <c r="R5" s="24">
        <f t="shared" si="2"/>
        <v>110</v>
      </c>
      <c r="S5" s="24"/>
      <c r="T5" s="25">
        <v>52</v>
      </c>
      <c r="U5" s="25"/>
      <c r="V5" s="25">
        <v>58</v>
      </c>
      <c r="W5" s="30"/>
      <c r="X5" s="28" t="s">
        <v>14</v>
      </c>
      <c r="Y5" s="29"/>
      <c r="Z5" s="24">
        <f t="shared" si="3"/>
        <v>103</v>
      </c>
      <c r="AA5" s="24"/>
      <c r="AB5" s="25">
        <v>54</v>
      </c>
      <c r="AC5" s="25"/>
      <c r="AD5" s="25">
        <v>49</v>
      </c>
      <c r="AE5" s="30"/>
      <c r="AF5" s="28" t="s">
        <v>15</v>
      </c>
      <c r="AG5" s="29"/>
      <c r="AH5" s="24">
        <f t="shared" si="4"/>
        <v>88</v>
      </c>
      <c r="AI5" s="24"/>
      <c r="AJ5" s="25">
        <v>42</v>
      </c>
      <c r="AK5" s="25"/>
      <c r="AL5" s="25">
        <v>46</v>
      </c>
      <c r="AM5" s="31"/>
    </row>
    <row r="6" spans="1:39" s="13" customFormat="1" ht="18" customHeight="1">
      <c r="A6" s="23" t="s">
        <v>16</v>
      </c>
      <c r="B6" s="24">
        <f t="shared" si="0"/>
        <v>102</v>
      </c>
      <c r="C6" s="24"/>
      <c r="D6" s="25">
        <v>54</v>
      </c>
      <c r="E6" s="25"/>
      <c r="F6" s="26">
        <v>48</v>
      </c>
      <c r="G6" s="27"/>
      <c r="H6" s="28" t="s">
        <v>17</v>
      </c>
      <c r="I6" s="29"/>
      <c r="J6" s="24">
        <f t="shared" si="1"/>
        <v>94</v>
      </c>
      <c r="K6" s="24"/>
      <c r="L6" s="25">
        <v>43</v>
      </c>
      <c r="M6" s="25"/>
      <c r="N6" s="25">
        <v>51</v>
      </c>
      <c r="O6" s="30"/>
      <c r="P6" s="28" t="s">
        <v>18</v>
      </c>
      <c r="Q6" s="29"/>
      <c r="R6" s="24">
        <f t="shared" si="2"/>
        <v>132</v>
      </c>
      <c r="S6" s="24"/>
      <c r="T6" s="25">
        <v>67</v>
      </c>
      <c r="U6" s="25"/>
      <c r="V6" s="25">
        <v>65</v>
      </c>
      <c r="W6" s="30"/>
      <c r="X6" s="28" t="s">
        <v>19</v>
      </c>
      <c r="Y6" s="29"/>
      <c r="Z6" s="24">
        <f t="shared" si="3"/>
        <v>98</v>
      </c>
      <c r="AA6" s="24"/>
      <c r="AB6" s="25">
        <v>48</v>
      </c>
      <c r="AC6" s="25"/>
      <c r="AD6" s="25">
        <v>50</v>
      </c>
      <c r="AE6" s="30"/>
      <c r="AF6" s="28" t="s">
        <v>20</v>
      </c>
      <c r="AG6" s="29"/>
      <c r="AH6" s="24">
        <f t="shared" si="4"/>
        <v>78</v>
      </c>
      <c r="AI6" s="24"/>
      <c r="AJ6" s="25">
        <v>36</v>
      </c>
      <c r="AK6" s="25"/>
      <c r="AL6" s="25">
        <v>42</v>
      </c>
      <c r="AM6" s="31"/>
    </row>
    <row r="7" spans="1:39" s="13" customFormat="1" ht="18" customHeight="1">
      <c r="A7" s="23" t="s">
        <v>21</v>
      </c>
      <c r="B7" s="24">
        <f t="shared" si="0"/>
        <v>79</v>
      </c>
      <c r="C7" s="24"/>
      <c r="D7" s="25">
        <v>34</v>
      </c>
      <c r="E7" s="25"/>
      <c r="F7" s="26">
        <v>45</v>
      </c>
      <c r="G7" s="27"/>
      <c r="H7" s="28" t="s">
        <v>22</v>
      </c>
      <c r="I7" s="29"/>
      <c r="J7" s="24">
        <f t="shared" si="1"/>
        <v>99</v>
      </c>
      <c r="K7" s="24"/>
      <c r="L7" s="25">
        <v>49</v>
      </c>
      <c r="M7" s="25"/>
      <c r="N7" s="25">
        <v>50</v>
      </c>
      <c r="O7" s="30"/>
      <c r="P7" s="28" t="s">
        <v>23</v>
      </c>
      <c r="Q7" s="29"/>
      <c r="R7" s="24">
        <f t="shared" si="2"/>
        <v>140</v>
      </c>
      <c r="S7" s="24"/>
      <c r="T7" s="25">
        <v>64</v>
      </c>
      <c r="U7" s="25"/>
      <c r="V7" s="25">
        <v>76</v>
      </c>
      <c r="W7" s="30"/>
      <c r="X7" s="28" t="s">
        <v>24</v>
      </c>
      <c r="Y7" s="29"/>
      <c r="Z7" s="24">
        <f t="shared" si="3"/>
        <v>111</v>
      </c>
      <c r="AA7" s="24"/>
      <c r="AB7" s="25">
        <v>52</v>
      </c>
      <c r="AC7" s="25"/>
      <c r="AD7" s="25">
        <v>59</v>
      </c>
      <c r="AE7" s="30"/>
      <c r="AF7" s="28" t="s">
        <v>25</v>
      </c>
      <c r="AG7" s="29"/>
      <c r="AH7" s="24">
        <f t="shared" si="4"/>
        <v>64</v>
      </c>
      <c r="AI7" s="24"/>
      <c r="AJ7" s="25">
        <v>36</v>
      </c>
      <c r="AK7" s="25"/>
      <c r="AL7" s="25">
        <v>28</v>
      </c>
      <c r="AM7" s="31"/>
    </row>
    <row r="8" spans="1:39" s="13" customFormat="1" ht="18" customHeight="1">
      <c r="A8" s="23" t="s">
        <v>26</v>
      </c>
      <c r="B8" s="24">
        <f t="shared" si="0"/>
        <v>72</v>
      </c>
      <c r="C8" s="24"/>
      <c r="D8" s="25">
        <v>36</v>
      </c>
      <c r="E8" s="25"/>
      <c r="F8" s="26">
        <v>36</v>
      </c>
      <c r="G8" s="27"/>
      <c r="H8" s="28" t="s">
        <v>27</v>
      </c>
      <c r="I8" s="29"/>
      <c r="J8" s="24">
        <f t="shared" si="1"/>
        <v>75</v>
      </c>
      <c r="K8" s="24"/>
      <c r="L8" s="25">
        <v>35</v>
      </c>
      <c r="M8" s="25"/>
      <c r="N8" s="25">
        <v>40</v>
      </c>
      <c r="O8" s="30"/>
      <c r="P8" s="28" t="s">
        <v>28</v>
      </c>
      <c r="Q8" s="29"/>
      <c r="R8" s="24">
        <f t="shared" si="2"/>
        <v>145</v>
      </c>
      <c r="S8" s="24"/>
      <c r="T8" s="25">
        <v>76</v>
      </c>
      <c r="U8" s="25"/>
      <c r="V8" s="25">
        <v>69</v>
      </c>
      <c r="W8" s="30"/>
      <c r="X8" s="28" t="s">
        <v>29</v>
      </c>
      <c r="Y8" s="29"/>
      <c r="Z8" s="24">
        <f t="shared" si="3"/>
        <v>96</v>
      </c>
      <c r="AA8" s="24"/>
      <c r="AB8" s="25">
        <v>45</v>
      </c>
      <c r="AC8" s="25"/>
      <c r="AD8" s="25">
        <v>51</v>
      </c>
      <c r="AE8" s="30"/>
      <c r="AF8" s="28" t="s">
        <v>30</v>
      </c>
      <c r="AG8" s="29"/>
      <c r="AH8" s="24">
        <f t="shared" si="4"/>
        <v>80</v>
      </c>
      <c r="AI8" s="24"/>
      <c r="AJ8" s="25">
        <v>32</v>
      </c>
      <c r="AK8" s="25"/>
      <c r="AL8" s="25">
        <v>48</v>
      </c>
      <c r="AM8" s="31"/>
    </row>
    <row r="9" spans="1:39" s="13" customFormat="1" ht="18" customHeight="1">
      <c r="A9" s="23" t="s">
        <v>31</v>
      </c>
      <c r="B9" s="24">
        <f t="shared" si="0"/>
        <v>87</v>
      </c>
      <c r="C9" s="24"/>
      <c r="D9" s="25">
        <v>46</v>
      </c>
      <c r="E9" s="25"/>
      <c r="F9" s="26">
        <v>41</v>
      </c>
      <c r="G9" s="27"/>
      <c r="H9" s="28" t="s">
        <v>32</v>
      </c>
      <c r="I9" s="29"/>
      <c r="J9" s="24">
        <f t="shared" si="1"/>
        <v>106</v>
      </c>
      <c r="K9" s="24"/>
      <c r="L9" s="25">
        <v>47</v>
      </c>
      <c r="M9" s="25"/>
      <c r="N9" s="25">
        <v>59</v>
      </c>
      <c r="O9" s="30"/>
      <c r="P9" s="28" t="s">
        <v>33</v>
      </c>
      <c r="Q9" s="29"/>
      <c r="R9" s="24">
        <f t="shared" si="2"/>
        <v>157</v>
      </c>
      <c r="S9" s="24"/>
      <c r="T9" s="25">
        <v>78</v>
      </c>
      <c r="U9" s="25"/>
      <c r="V9" s="25">
        <v>79</v>
      </c>
      <c r="W9" s="30"/>
      <c r="X9" s="28" t="s">
        <v>34</v>
      </c>
      <c r="Y9" s="29"/>
      <c r="Z9" s="24">
        <f t="shared" si="3"/>
        <v>84</v>
      </c>
      <c r="AA9" s="24"/>
      <c r="AB9" s="25">
        <v>49</v>
      </c>
      <c r="AC9" s="25"/>
      <c r="AD9" s="25">
        <v>35</v>
      </c>
      <c r="AE9" s="30"/>
      <c r="AF9" s="28" t="s">
        <v>35</v>
      </c>
      <c r="AG9" s="29"/>
      <c r="AH9" s="24">
        <f t="shared" si="4"/>
        <v>64</v>
      </c>
      <c r="AI9" s="24"/>
      <c r="AJ9" s="25">
        <v>22</v>
      </c>
      <c r="AK9" s="25"/>
      <c r="AL9" s="25">
        <v>42</v>
      </c>
      <c r="AM9" s="31"/>
    </row>
    <row r="10" spans="1:39" s="13" customFormat="1" ht="18" customHeight="1">
      <c r="A10" s="23" t="s">
        <v>36</v>
      </c>
      <c r="B10" s="24">
        <f t="shared" si="0"/>
        <v>89</v>
      </c>
      <c r="C10" s="24"/>
      <c r="D10" s="25">
        <v>48</v>
      </c>
      <c r="E10" s="25"/>
      <c r="F10" s="26">
        <v>41</v>
      </c>
      <c r="G10" s="27"/>
      <c r="H10" s="28" t="s">
        <v>37</v>
      </c>
      <c r="I10" s="29"/>
      <c r="J10" s="24">
        <f t="shared" si="1"/>
        <v>116</v>
      </c>
      <c r="K10" s="24"/>
      <c r="L10" s="25">
        <v>56</v>
      </c>
      <c r="M10" s="25"/>
      <c r="N10" s="25">
        <v>60</v>
      </c>
      <c r="O10" s="30"/>
      <c r="P10" s="28" t="s">
        <v>38</v>
      </c>
      <c r="Q10" s="29"/>
      <c r="R10" s="24">
        <f t="shared" si="2"/>
        <v>160</v>
      </c>
      <c r="S10" s="24"/>
      <c r="T10" s="25">
        <v>74</v>
      </c>
      <c r="U10" s="25"/>
      <c r="V10" s="25">
        <v>86</v>
      </c>
      <c r="W10" s="30"/>
      <c r="X10" s="28" t="s">
        <v>39</v>
      </c>
      <c r="Y10" s="29"/>
      <c r="Z10" s="24">
        <f t="shared" si="3"/>
        <v>94</v>
      </c>
      <c r="AA10" s="24"/>
      <c r="AB10" s="25">
        <v>42</v>
      </c>
      <c r="AC10" s="25"/>
      <c r="AD10" s="25">
        <v>52</v>
      </c>
      <c r="AE10" s="30"/>
      <c r="AF10" s="28" t="s">
        <v>40</v>
      </c>
      <c r="AG10" s="29"/>
      <c r="AH10" s="24">
        <f t="shared" si="4"/>
        <v>94</v>
      </c>
      <c r="AI10" s="24"/>
      <c r="AJ10" s="25">
        <v>33</v>
      </c>
      <c r="AK10" s="25"/>
      <c r="AL10" s="25">
        <v>61</v>
      </c>
      <c r="AM10" s="31"/>
    </row>
    <row r="11" spans="1:39" s="13" customFormat="1" ht="18" customHeight="1">
      <c r="A11" s="23" t="s">
        <v>41</v>
      </c>
      <c r="B11" s="24">
        <f t="shared" si="0"/>
        <v>90</v>
      </c>
      <c r="C11" s="24"/>
      <c r="D11" s="25">
        <v>53</v>
      </c>
      <c r="E11" s="25"/>
      <c r="F11" s="26">
        <v>37</v>
      </c>
      <c r="G11" s="27"/>
      <c r="H11" s="28" t="s">
        <v>42</v>
      </c>
      <c r="I11" s="29"/>
      <c r="J11" s="24">
        <f t="shared" si="1"/>
        <v>98</v>
      </c>
      <c r="K11" s="24"/>
      <c r="L11" s="25">
        <v>44</v>
      </c>
      <c r="M11" s="25"/>
      <c r="N11" s="25">
        <v>54</v>
      </c>
      <c r="O11" s="30"/>
      <c r="P11" s="28" t="s">
        <v>43</v>
      </c>
      <c r="Q11" s="29"/>
      <c r="R11" s="24">
        <f t="shared" si="2"/>
        <v>182</v>
      </c>
      <c r="S11" s="24"/>
      <c r="T11" s="25">
        <v>78</v>
      </c>
      <c r="U11" s="25"/>
      <c r="V11" s="25">
        <v>104</v>
      </c>
      <c r="W11" s="30"/>
      <c r="X11" s="28" t="s">
        <v>44</v>
      </c>
      <c r="Y11" s="29"/>
      <c r="Z11" s="24">
        <f t="shared" si="3"/>
        <v>100</v>
      </c>
      <c r="AA11" s="24"/>
      <c r="AB11" s="25">
        <v>54</v>
      </c>
      <c r="AC11" s="25"/>
      <c r="AD11" s="25">
        <v>46</v>
      </c>
      <c r="AE11" s="30"/>
      <c r="AF11" s="28" t="s">
        <v>45</v>
      </c>
      <c r="AG11" s="29"/>
      <c r="AH11" s="24">
        <f t="shared" si="4"/>
        <v>53</v>
      </c>
      <c r="AI11" s="24"/>
      <c r="AJ11" s="25">
        <v>12</v>
      </c>
      <c r="AK11" s="25"/>
      <c r="AL11" s="25">
        <v>41</v>
      </c>
      <c r="AM11" s="31"/>
    </row>
    <row r="12" spans="1:39" s="13" customFormat="1" ht="18" customHeight="1">
      <c r="A12" s="23" t="s">
        <v>46</v>
      </c>
      <c r="B12" s="24">
        <f t="shared" si="0"/>
        <v>99</v>
      </c>
      <c r="C12" s="24"/>
      <c r="D12" s="25">
        <v>58</v>
      </c>
      <c r="E12" s="25"/>
      <c r="F12" s="26">
        <v>41</v>
      </c>
      <c r="G12" s="27"/>
      <c r="H12" s="28" t="s">
        <v>47</v>
      </c>
      <c r="I12" s="29"/>
      <c r="J12" s="24">
        <f t="shared" si="1"/>
        <v>133</v>
      </c>
      <c r="K12" s="24"/>
      <c r="L12" s="25">
        <v>67</v>
      </c>
      <c r="M12" s="25"/>
      <c r="N12" s="25">
        <v>66</v>
      </c>
      <c r="O12" s="30"/>
      <c r="P12" s="28" t="s">
        <v>48</v>
      </c>
      <c r="Q12" s="29"/>
      <c r="R12" s="24">
        <f t="shared" si="2"/>
        <v>170</v>
      </c>
      <c r="S12" s="24"/>
      <c r="T12" s="25">
        <v>82</v>
      </c>
      <c r="U12" s="25"/>
      <c r="V12" s="25">
        <v>88</v>
      </c>
      <c r="W12" s="30"/>
      <c r="X12" s="28" t="s">
        <v>49</v>
      </c>
      <c r="Y12" s="29"/>
      <c r="Z12" s="24">
        <f t="shared" si="3"/>
        <v>100</v>
      </c>
      <c r="AA12" s="24"/>
      <c r="AB12" s="25">
        <v>39</v>
      </c>
      <c r="AC12" s="25"/>
      <c r="AD12" s="25">
        <v>61</v>
      </c>
      <c r="AE12" s="30"/>
      <c r="AF12" s="28" t="s">
        <v>50</v>
      </c>
      <c r="AG12" s="29"/>
      <c r="AH12" s="24">
        <f t="shared" si="4"/>
        <v>47</v>
      </c>
      <c r="AI12" s="24"/>
      <c r="AJ12" s="25">
        <v>16</v>
      </c>
      <c r="AK12" s="25"/>
      <c r="AL12" s="25">
        <v>31</v>
      </c>
      <c r="AM12" s="31"/>
    </row>
    <row r="13" spans="1:39" s="13" customFormat="1" ht="18" customHeight="1">
      <c r="A13" s="23" t="s">
        <v>51</v>
      </c>
      <c r="B13" s="24">
        <f t="shared" si="0"/>
        <v>93</v>
      </c>
      <c r="C13" s="24"/>
      <c r="D13" s="25">
        <v>53</v>
      </c>
      <c r="E13" s="25"/>
      <c r="F13" s="26">
        <v>40</v>
      </c>
      <c r="G13" s="27"/>
      <c r="H13" s="28" t="s">
        <v>52</v>
      </c>
      <c r="I13" s="29"/>
      <c r="J13" s="24">
        <f t="shared" si="1"/>
        <v>112</v>
      </c>
      <c r="K13" s="24"/>
      <c r="L13" s="25">
        <v>46</v>
      </c>
      <c r="M13" s="25"/>
      <c r="N13" s="25">
        <v>66</v>
      </c>
      <c r="O13" s="30"/>
      <c r="P13" s="28" t="s">
        <v>53</v>
      </c>
      <c r="Q13" s="29"/>
      <c r="R13" s="24">
        <f t="shared" si="2"/>
        <v>168</v>
      </c>
      <c r="S13" s="24"/>
      <c r="T13" s="25">
        <v>83</v>
      </c>
      <c r="U13" s="25"/>
      <c r="V13" s="25">
        <v>85</v>
      </c>
      <c r="W13" s="30"/>
      <c r="X13" s="28" t="s">
        <v>54</v>
      </c>
      <c r="Y13" s="29"/>
      <c r="Z13" s="24">
        <f t="shared" si="3"/>
        <v>112</v>
      </c>
      <c r="AA13" s="24"/>
      <c r="AB13" s="25">
        <v>50</v>
      </c>
      <c r="AC13" s="25"/>
      <c r="AD13" s="25">
        <v>62</v>
      </c>
      <c r="AE13" s="30"/>
      <c r="AF13" s="28" t="s">
        <v>55</v>
      </c>
      <c r="AG13" s="29"/>
      <c r="AH13" s="24">
        <f t="shared" si="4"/>
        <v>47</v>
      </c>
      <c r="AI13" s="24"/>
      <c r="AJ13" s="25">
        <v>21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108</v>
      </c>
      <c r="C14" s="24"/>
      <c r="D14" s="25">
        <v>55</v>
      </c>
      <c r="E14" s="25"/>
      <c r="F14" s="26">
        <v>53</v>
      </c>
      <c r="G14" s="27"/>
      <c r="H14" s="28" t="s">
        <v>57</v>
      </c>
      <c r="I14" s="29"/>
      <c r="J14" s="24">
        <f t="shared" si="1"/>
        <v>132</v>
      </c>
      <c r="K14" s="24"/>
      <c r="L14" s="25">
        <v>57</v>
      </c>
      <c r="M14" s="25"/>
      <c r="N14" s="25">
        <v>75</v>
      </c>
      <c r="O14" s="30"/>
      <c r="P14" s="28" t="s">
        <v>58</v>
      </c>
      <c r="Q14" s="29"/>
      <c r="R14" s="24">
        <f t="shared" si="2"/>
        <v>145</v>
      </c>
      <c r="S14" s="24"/>
      <c r="T14" s="25">
        <v>76</v>
      </c>
      <c r="U14" s="25"/>
      <c r="V14" s="25">
        <v>69</v>
      </c>
      <c r="W14" s="30"/>
      <c r="X14" s="28" t="s">
        <v>59</v>
      </c>
      <c r="Y14" s="29"/>
      <c r="Z14" s="24">
        <f t="shared" si="3"/>
        <v>117</v>
      </c>
      <c r="AA14" s="24"/>
      <c r="AB14" s="25">
        <v>49</v>
      </c>
      <c r="AC14" s="25"/>
      <c r="AD14" s="25">
        <v>68</v>
      </c>
      <c r="AE14" s="30"/>
      <c r="AF14" s="28" t="s">
        <v>60</v>
      </c>
      <c r="AG14" s="29"/>
      <c r="AH14" s="24">
        <f t="shared" si="4"/>
        <v>36</v>
      </c>
      <c r="AI14" s="24"/>
      <c r="AJ14" s="25">
        <v>7</v>
      </c>
      <c r="AK14" s="25"/>
      <c r="AL14" s="25">
        <v>29</v>
      </c>
      <c r="AM14" s="31"/>
    </row>
    <row r="15" spans="1:39" s="13" customFormat="1" ht="18" customHeight="1">
      <c r="A15" s="23" t="s">
        <v>61</v>
      </c>
      <c r="B15" s="24">
        <f t="shared" si="0"/>
        <v>115</v>
      </c>
      <c r="C15" s="24"/>
      <c r="D15" s="25">
        <v>70</v>
      </c>
      <c r="E15" s="25"/>
      <c r="F15" s="26">
        <v>45</v>
      </c>
      <c r="G15" s="27"/>
      <c r="H15" s="28" t="s">
        <v>62</v>
      </c>
      <c r="I15" s="29"/>
      <c r="J15" s="24">
        <f t="shared" si="1"/>
        <v>117</v>
      </c>
      <c r="K15" s="24"/>
      <c r="L15" s="25">
        <v>73</v>
      </c>
      <c r="M15" s="25"/>
      <c r="N15" s="25">
        <v>44</v>
      </c>
      <c r="O15" s="30"/>
      <c r="P15" s="28" t="s">
        <v>63</v>
      </c>
      <c r="Q15" s="29"/>
      <c r="R15" s="24">
        <f t="shared" si="2"/>
        <v>163</v>
      </c>
      <c r="S15" s="24"/>
      <c r="T15" s="25">
        <v>84</v>
      </c>
      <c r="U15" s="25"/>
      <c r="V15" s="25">
        <v>79</v>
      </c>
      <c r="W15" s="30"/>
      <c r="X15" s="28" t="s">
        <v>64</v>
      </c>
      <c r="Y15" s="29"/>
      <c r="Z15" s="24">
        <f t="shared" si="3"/>
        <v>121</v>
      </c>
      <c r="AA15" s="24"/>
      <c r="AB15" s="25">
        <v>59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29</v>
      </c>
      <c r="AI15" s="24"/>
      <c r="AJ15" s="25">
        <v>9</v>
      </c>
      <c r="AK15" s="25"/>
      <c r="AL15" s="25">
        <v>20</v>
      </c>
      <c r="AM15" s="31"/>
    </row>
    <row r="16" spans="1:39" s="13" customFormat="1" ht="18" customHeight="1">
      <c r="A16" s="23" t="s">
        <v>66</v>
      </c>
      <c r="B16" s="24">
        <f t="shared" si="0"/>
        <v>93</v>
      </c>
      <c r="C16" s="24"/>
      <c r="D16" s="25">
        <v>46</v>
      </c>
      <c r="E16" s="25"/>
      <c r="F16" s="26">
        <v>47</v>
      </c>
      <c r="G16" s="27"/>
      <c r="H16" s="28" t="s">
        <v>67</v>
      </c>
      <c r="I16" s="29"/>
      <c r="J16" s="24">
        <f t="shared" si="1"/>
        <v>102</v>
      </c>
      <c r="K16" s="24"/>
      <c r="L16" s="25">
        <v>48</v>
      </c>
      <c r="M16" s="25"/>
      <c r="N16" s="25">
        <v>54</v>
      </c>
      <c r="O16" s="30"/>
      <c r="P16" s="28" t="s">
        <v>68</v>
      </c>
      <c r="Q16" s="29"/>
      <c r="R16" s="24">
        <f t="shared" si="2"/>
        <v>163</v>
      </c>
      <c r="S16" s="24"/>
      <c r="T16" s="25">
        <v>87</v>
      </c>
      <c r="U16" s="25"/>
      <c r="V16" s="25">
        <v>76</v>
      </c>
      <c r="W16" s="30"/>
      <c r="X16" s="28" t="s">
        <v>69</v>
      </c>
      <c r="Y16" s="29"/>
      <c r="Z16" s="24">
        <f t="shared" si="3"/>
        <v>146</v>
      </c>
      <c r="AA16" s="24"/>
      <c r="AB16" s="25">
        <v>58</v>
      </c>
      <c r="AC16" s="25"/>
      <c r="AD16" s="25">
        <v>88</v>
      </c>
      <c r="AE16" s="30"/>
      <c r="AF16" s="28" t="s">
        <v>70</v>
      </c>
      <c r="AG16" s="29"/>
      <c r="AH16" s="24">
        <f t="shared" si="4"/>
        <v>26</v>
      </c>
      <c r="AI16" s="24"/>
      <c r="AJ16" s="25">
        <v>7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114</v>
      </c>
      <c r="C17" s="24"/>
      <c r="D17" s="25">
        <v>53</v>
      </c>
      <c r="E17" s="25"/>
      <c r="F17" s="26">
        <v>61</v>
      </c>
      <c r="G17" s="27"/>
      <c r="H17" s="28" t="s">
        <v>72</v>
      </c>
      <c r="I17" s="29"/>
      <c r="J17" s="24">
        <f t="shared" si="1"/>
        <v>122</v>
      </c>
      <c r="K17" s="24"/>
      <c r="L17" s="25">
        <v>63</v>
      </c>
      <c r="M17" s="25"/>
      <c r="N17" s="25">
        <v>59</v>
      </c>
      <c r="O17" s="30"/>
      <c r="P17" s="28" t="s">
        <v>73</v>
      </c>
      <c r="Q17" s="29"/>
      <c r="R17" s="24">
        <f t="shared" si="2"/>
        <v>143</v>
      </c>
      <c r="S17" s="24"/>
      <c r="T17" s="25">
        <v>78</v>
      </c>
      <c r="U17" s="25"/>
      <c r="V17" s="25">
        <v>65</v>
      </c>
      <c r="W17" s="30"/>
      <c r="X17" s="28" t="s">
        <v>74</v>
      </c>
      <c r="Y17" s="29"/>
      <c r="Z17" s="24">
        <f t="shared" si="3"/>
        <v>143</v>
      </c>
      <c r="AA17" s="24"/>
      <c r="AB17" s="25">
        <v>61</v>
      </c>
      <c r="AC17" s="25"/>
      <c r="AD17" s="25">
        <v>82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4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111</v>
      </c>
      <c r="C18" s="24"/>
      <c r="D18" s="25">
        <v>56</v>
      </c>
      <c r="E18" s="25"/>
      <c r="F18" s="26">
        <v>55</v>
      </c>
      <c r="G18" s="27"/>
      <c r="H18" s="28" t="s">
        <v>77</v>
      </c>
      <c r="I18" s="29"/>
      <c r="J18" s="24">
        <f t="shared" si="1"/>
        <v>119</v>
      </c>
      <c r="K18" s="24"/>
      <c r="L18" s="25">
        <v>50</v>
      </c>
      <c r="M18" s="25"/>
      <c r="N18" s="25">
        <v>69</v>
      </c>
      <c r="O18" s="30"/>
      <c r="P18" s="28" t="s">
        <v>78</v>
      </c>
      <c r="Q18" s="29"/>
      <c r="R18" s="24">
        <f t="shared" si="2"/>
        <v>150</v>
      </c>
      <c r="S18" s="24"/>
      <c r="T18" s="25">
        <v>72</v>
      </c>
      <c r="U18" s="25"/>
      <c r="V18" s="25">
        <v>78</v>
      </c>
      <c r="W18" s="30"/>
      <c r="X18" s="28" t="s">
        <v>79</v>
      </c>
      <c r="Y18" s="29"/>
      <c r="Z18" s="24">
        <f t="shared" si="3"/>
        <v>146</v>
      </c>
      <c r="AA18" s="24"/>
      <c r="AB18" s="25">
        <v>66</v>
      </c>
      <c r="AC18" s="25"/>
      <c r="AD18" s="25">
        <v>80</v>
      </c>
      <c r="AE18" s="30"/>
      <c r="AF18" s="28" t="s">
        <v>80</v>
      </c>
      <c r="AG18" s="29"/>
      <c r="AH18" s="24">
        <f t="shared" si="4"/>
        <v>19</v>
      </c>
      <c r="AI18" s="24"/>
      <c r="AJ18" s="25">
        <v>7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91</v>
      </c>
      <c r="C19" s="24"/>
      <c r="D19" s="25">
        <v>49</v>
      </c>
      <c r="E19" s="25"/>
      <c r="F19" s="26">
        <v>42</v>
      </c>
      <c r="G19" s="27"/>
      <c r="H19" s="28" t="s">
        <v>82</v>
      </c>
      <c r="I19" s="29"/>
      <c r="J19" s="24">
        <f t="shared" si="1"/>
        <v>123</v>
      </c>
      <c r="K19" s="24"/>
      <c r="L19" s="25">
        <v>63</v>
      </c>
      <c r="M19" s="25"/>
      <c r="N19" s="25">
        <v>60</v>
      </c>
      <c r="O19" s="30"/>
      <c r="P19" s="28" t="s">
        <v>83</v>
      </c>
      <c r="Q19" s="29"/>
      <c r="R19" s="24">
        <f t="shared" si="2"/>
        <v>112</v>
      </c>
      <c r="S19" s="24"/>
      <c r="T19" s="25">
        <v>61</v>
      </c>
      <c r="U19" s="25"/>
      <c r="V19" s="25">
        <v>51</v>
      </c>
      <c r="W19" s="30"/>
      <c r="X19" s="28" t="s">
        <v>84</v>
      </c>
      <c r="Y19" s="29"/>
      <c r="Z19" s="24">
        <f t="shared" si="3"/>
        <v>122</v>
      </c>
      <c r="AA19" s="24"/>
      <c r="AB19" s="25">
        <v>45</v>
      </c>
      <c r="AC19" s="25"/>
      <c r="AD19" s="25">
        <v>77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7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86</v>
      </c>
      <c r="C20" s="24"/>
      <c r="D20" s="25">
        <v>40</v>
      </c>
      <c r="E20" s="25"/>
      <c r="F20" s="26">
        <v>46</v>
      </c>
      <c r="G20" s="27"/>
      <c r="H20" s="28" t="s">
        <v>87</v>
      </c>
      <c r="I20" s="29"/>
      <c r="J20" s="24">
        <f t="shared" si="1"/>
        <v>123</v>
      </c>
      <c r="K20" s="24"/>
      <c r="L20" s="25">
        <v>64</v>
      </c>
      <c r="M20" s="25"/>
      <c r="N20" s="25">
        <v>59</v>
      </c>
      <c r="O20" s="30"/>
      <c r="P20" s="28" t="s">
        <v>88</v>
      </c>
      <c r="Q20" s="29"/>
      <c r="R20" s="24">
        <f t="shared" si="2"/>
        <v>126</v>
      </c>
      <c r="S20" s="24"/>
      <c r="T20" s="25">
        <v>56</v>
      </c>
      <c r="U20" s="25"/>
      <c r="V20" s="25">
        <v>70</v>
      </c>
      <c r="W20" s="30"/>
      <c r="X20" s="28" t="s">
        <v>89</v>
      </c>
      <c r="Y20" s="29"/>
      <c r="Z20" s="24">
        <f t="shared" si="3"/>
        <v>84</v>
      </c>
      <c r="AA20" s="24"/>
      <c r="AB20" s="25">
        <v>43</v>
      </c>
      <c r="AC20" s="25"/>
      <c r="AD20" s="25">
        <v>41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2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110</v>
      </c>
      <c r="C21" s="24"/>
      <c r="D21" s="25">
        <v>50</v>
      </c>
      <c r="E21" s="25"/>
      <c r="F21" s="26">
        <v>60</v>
      </c>
      <c r="G21" s="27"/>
      <c r="H21" s="28" t="s">
        <v>92</v>
      </c>
      <c r="I21" s="29"/>
      <c r="J21" s="24">
        <f t="shared" si="1"/>
        <v>131</v>
      </c>
      <c r="K21" s="24"/>
      <c r="L21" s="25">
        <v>63</v>
      </c>
      <c r="M21" s="25"/>
      <c r="N21" s="25">
        <v>68</v>
      </c>
      <c r="O21" s="30"/>
      <c r="P21" s="28" t="s">
        <v>93</v>
      </c>
      <c r="Q21" s="29"/>
      <c r="R21" s="24">
        <f t="shared" si="2"/>
        <v>137</v>
      </c>
      <c r="S21" s="24"/>
      <c r="T21" s="25">
        <v>75</v>
      </c>
      <c r="U21" s="25"/>
      <c r="V21" s="25">
        <v>62</v>
      </c>
      <c r="W21" s="30"/>
      <c r="X21" s="28" t="s">
        <v>94</v>
      </c>
      <c r="Y21" s="29"/>
      <c r="Z21" s="24">
        <f t="shared" si="3"/>
        <v>93</v>
      </c>
      <c r="AA21" s="24"/>
      <c r="AB21" s="25">
        <v>44</v>
      </c>
      <c r="AC21" s="25"/>
      <c r="AD21" s="25">
        <v>49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0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101</v>
      </c>
      <c r="C22" s="24"/>
      <c r="D22" s="25">
        <v>43</v>
      </c>
      <c r="E22" s="25"/>
      <c r="F22" s="26">
        <v>58</v>
      </c>
      <c r="G22" s="27"/>
      <c r="H22" s="28" t="s">
        <v>97</v>
      </c>
      <c r="I22" s="29"/>
      <c r="J22" s="24">
        <f t="shared" si="1"/>
        <v>138</v>
      </c>
      <c r="K22" s="24"/>
      <c r="L22" s="25">
        <v>65</v>
      </c>
      <c r="M22" s="25"/>
      <c r="N22" s="25">
        <v>73</v>
      </c>
      <c r="O22" s="30"/>
      <c r="P22" s="28" t="s">
        <v>98</v>
      </c>
      <c r="Q22" s="29"/>
      <c r="R22" s="24">
        <f t="shared" si="2"/>
        <v>111</v>
      </c>
      <c r="S22" s="24"/>
      <c r="T22" s="25">
        <v>56</v>
      </c>
      <c r="U22" s="25"/>
      <c r="V22" s="25">
        <v>55</v>
      </c>
      <c r="W22" s="30"/>
      <c r="X22" s="28" t="s">
        <v>99</v>
      </c>
      <c r="Y22" s="29"/>
      <c r="Z22" s="24">
        <f t="shared" si="3"/>
        <v>111</v>
      </c>
      <c r="AA22" s="24"/>
      <c r="AB22" s="25">
        <v>43</v>
      </c>
      <c r="AC22" s="25"/>
      <c r="AD22" s="25">
        <v>68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88</v>
      </c>
      <c r="C23" s="33"/>
      <c r="D23" s="34">
        <v>37</v>
      </c>
      <c r="E23" s="34"/>
      <c r="F23" s="35">
        <v>51</v>
      </c>
      <c r="G23" s="36"/>
      <c r="H23" s="37" t="s">
        <v>102</v>
      </c>
      <c r="I23" s="38"/>
      <c r="J23" s="33">
        <f t="shared" si="1"/>
        <v>139</v>
      </c>
      <c r="K23" s="33"/>
      <c r="L23" s="34">
        <v>62</v>
      </c>
      <c r="M23" s="34"/>
      <c r="N23" s="34">
        <v>77</v>
      </c>
      <c r="O23" s="39"/>
      <c r="P23" s="37" t="s">
        <v>103</v>
      </c>
      <c r="Q23" s="38"/>
      <c r="R23" s="33">
        <f t="shared" si="2"/>
        <v>114</v>
      </c>
      <c r="S23" s="33"/>
      <c r="T23" s="34">
        <v>54</v>
      </c>
      <c r="U23" s="34"/>
      <c r="V23" s="34">
        <v>60</v>
      </c>
      <c r="W23" s="39"/>
      <c r="X23" s="37" t="s">
        <v>104</v>
      </c>
      <c r="Y23" s="38"/>
      <c r="Z23" s="33">
        <f t="shared" si="3"/>
        <v>94</v>
      </c>
      <c r="AA23" s="33"/>
      <c r="AB23" s="34">
        <v>32</v>
      </c>
      <c r="AC23" s="34"/>
      <c r="AD23" s="34">
        <v>62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1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520</v>
      </c>
      <c r="D27" s="62"/>
      <c r="E27" s="63">
        <f>SUM(E28:F29)</f>
        <v>594</v>
      </c>
      <c r="F27" s="62"/>
      <c r="G27" s="63">
        <f>SUM(G28:H29)</f>
        <v>318</v>
      </c>
      <c r="H27" s="62"/>
      <c r="I27" s="63">
        <f>SUM(I28:J29)</f>
        <v>287</v>
      </c>
      <c r="J27" s="62"/>
      <c r="K27" s="63">
        <f>SUM(K28:L29)</f>
        <v>189</v>
      </c>
      <c r="L27" s="62"/>
      <c r="M27" s="63">
        <f>SUM(M28:N29)</f>
        <v>1024</v>
      </c>
      <c r="N27" s="62"/>
      <c r="O27" s="63">
        <f>SUM(O28:P29)</f>
        <v>1246</v>
      </c>
      <c r="P27" s="62"/>
      <c r="Q27" s="63">
        <f>SUM(Q28:R29)</f>
        <v>1513</v>
      </c>
      <c r="R27" s="62"/>
      <c r="S27" s="63">
        <f>SUM(S28:T29)</f>
        <v>1364</v>
      </c>
      <c r="T27" s="62"/>
      <c r="U27" s="63">
        <f>SUM(U28:V29)</f>
        <v>508</v>
      </c>
      <c r="V27" s="62"/>
      <c r="W27" s="63">
        <f>SUM(W28:X29)</f>
        <v>490</v>
      </c>
      <c r="X27" s="62"/>
      <c r="Y27" s="63">
        <f>SUM(Y28:Z29)</f>
        <v>673</v>
      </c>
      <c r="Z27" s="62"/>
      <c r="AA27" s="63">
        <f>SUM(AA28:AB29)</f>
        <v>504</v>
      </c>
      <c r="AB27" s="62"/>
      <c r="AC27" s="63">
        <f>SUM(AC28:AD29)</f>
        <v>733</v>
      </c>
      <c r="AD27" s="62"/>
      <c r="AE27" s="63">
        <f>SUM(AE28:AF29)</f>
        <v>162</v>
      </c>
      <c r="AF27" s="62"/>
      <c r="AG27" s="63">
        <f>SUM(AG28:AH29)</f>
        <v>5</v>
      </c>
      <c r="AH27" s="62"/>
      <c r="AI27" s="64">
        <f>SUM(C27:AH27)</f>
        <v>10130</v>
      </c>
      <c r="AJ27" s="65"/>
      <c r="AK27" s="66">
        <v>4646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267</v>
      </c>
      <c r="D28" s="71"/>
      <c r="E28" s="72">
        <f>SUM(D10:E15)</f>
        <v>337</v>
      </c>
      <c r="F28" s="71"/>
      <c r="G28" s="72">
        <f>SUM(D16:E18)</f>
        <v>155</v>
      </c>
      <c r="H28" s="71"/>
      <c r="I28" s="72">
        <f>SUM(D19:E21)</f>
        <v>139</v>
      </c>
      <c r="J28" s="71"/>
      <c r="K28" s="72">
        <f>SUM(D22:E23)</f>
        <v>80</v>
      </c>
      <c r="L28" s="71"/>
      <c r="M28" s="72">
        <f>SUM(L4:M13)</f>
        <v>479</v>
      </c>
      <c r="N28" s="71"/>
      <c r="O28" s="72">
        <f>SUM(L14:M23)</f>
        <v>608</v>
      </c>
      <c r="P28" s="71"/>
      <c r="Q28" s="72">
        <f>SUM(T4:U13)</f>
        <v>730</v>
      </c>
      <c r="R28" s="71"/>
      <c r="S28" s="72">
        <f>SUM(T14:U23)</f>
        <v>699</v>
      </c>
      <c r="T28" s="71"/>
      <c r="U28" s="72">
        <f>SUM(AB4:AC8)</f>
        <v>248</v>
      </c>
      <c r="V28" s="71"/>
      <c r="W28" s="72">
        <f>SUM(AB9:AC13)</f>
        <v>234</v>
      </c>
      <c r="X28" s="71"/>
      <c r="Y28" s="72">
        <f>SUM(AB14:AC18)</f>
        <v>293</v>
      </c>
      <c r="Z28" s="71"/>
      <c r="AA28" s="72">
        <f>SUM(AB19:AC23)</f>
        <v>207</v>
      </c>
      <c r="AB28" s="71"/>
      <c r="AC28" s="72">
        <f>SUM(AJ4:AK13)</f>
        <v>299</v>
      </c>
      <c r="AD28" s="71"/>
      <c r="AE28" s="72">
        <f>SUM(AJ14:AK23)</f>
        <v>44</v>
      </c>
      <c r="AF28" s="71"/>
      <c r="AG28" s="72">
        <f>AJ24</f>
        <v>0</v>
      </c>
      <c r="AH28" s="71"/>
      <c r="AI28" s="73">
        <f>SUM(C28:AH28)</f>
        <v>4819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253</v>
      </c>
      <c r="D29" s="78"/>
      <c r="E29" s="79">
        <f>SUM(F10:G15)</f>
        <v>257</v>
      </c>
      <c r="F29" s="78"/>
      <c r="G29" s="79">
        <f>SUM(F16:G18)</f>
        <v>163</v>
      </c>
      <c r="H29" s="78"/>
      <c r="I29" s="79">
        <f>SUM(F19:G21)</f>
        <v>148</v>
      </c>
      <c r="J29" s="78"/>
      <c r="K29" s="79">
        <f>SUM(F22:G23)</f>
        <v>109</v>
      </c>
      <c r="L29" s="78"/>
      <c r="M29" s="79">
        <f>SUM(N4:O13)</f>
        <v>545</v>
      </c>
      <c r="N29" s="78"/>
      <c r="O29" s="79">
        <f>SUM(N14:O23)</f>
        <v>638</v>
      </c>
      <c r="P29" s="78"/>
      <c r="Q29" s="79">
        <f>SUM(V4:W13)</f>
        <v>783</v>
      </c>
      <c r="R29" s="78"/>
      <c r="S29" s="79">
        <f>SUM(V14:W23)</f>
        <v>665</v>
      </c>
      <c r="T29" s="78"/>
      <c r="U29" s="79">
        <f>SUM(AD4:AE8)</f>
        <v>260</v>
      </c>
      <c r="V29" s="78"/>
      <c r="W29" s="79">
        <f>SUM(AD9:AE13)</f>
        <v>256</v>
      </c>
      <c r="X29" s="78"/>
      <c r="Y29" s="79">
        <f>SUM(AD14:AE18)</f>
        <v>380</v>
      </c>
      <c r="Z29" s="78"/>
      <c r="AA29" s="79">
        <f>SUM(AD19:AE23)</f>
        <v>297</v>
      </c>
      <c r="AB29" s="78"/>
      <c r="AC29" s="79">
        <f>SUM(AL4:AM13)</f>
        <v>434</v>
      </c>
      <c r="AD29" s="78"/>
      <c r="AE29" s="79">
        <f>SUM(AL14:AM23)</f>
        <v>118</v>
      </c>
      <c r="AF29" s="78"/>
      <c r="AG29" s="79">
        <f>AL24</f>
        <v>5</v>
      </c>
      <c r="AH29" s="78"/>
      <c r="AI29" s="80">
        <f>SUM(C29:AH29)</f>
        <v>5311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1432</v>
      </c>
      <c r="D31" s="92"/>
      <c r="E31" s="92"/>
      <c r="F31" s="93">
        <f>C31/AI27</f>
        <v>0.14136229022704838</v>
      </c>
      <c r="G31" s="93"/>
      <c r="H31" s="94"/>
      <c r="I31" s="95">
        <f>SUM(I27:V27)</f>
        <v>6131</v>
      </c>
      <c r="J31" s="96"/>
      <c r="K31" s="96"/>
      <c r="L31" s="96"/>
      <c r="M31" s="96"/>
      <c r="N31" s="96"/>
      <c r="O31" s="96"/>
      <c r="P31" s="97">
        <f>I31/AI27</f>
        <v>0.6052319842053308</v>
      </c>
      <c r="Q31" s="97"/>
      <c r="R31" s="97"/>
      <c r="S31" s="97"/>
      <c r="T31" s="97"/>
      <c r="U31" s="97"/>
      <c r="V31" s="98"/>
      <c r="W31" s="95">
        <f>SUM(W27:AH27)</f>
        <v>2567</v>
      </c>
      <c r="X31" s="99"/>
      <c r="Y31" s="99"/>
      <c r="Z31" s="99"/>
      <c r="AA31" s="99"/>
      <c r="AB31" s="99"/>
      <c r="AC31" s="97">
        <f>W31/AI27</f>
        <v>0.2534057255676209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104</v>
      </c>
      <c r="C4" s="15"/>
      <c r="D4" s="16">
        <v>54</v>
      </c>
      <c r="E4" s="16"/>
      <c r="F4" s="17">
        <v>50</v>
      </c>
      <c r="G4" s="18"/>
      <c r="H4" s="19" t="s">
        <v>7</v>
      </c>
      <c r="I4" s="20"/>
      <c r="J4" s="15">
        <f aca="true" t="shared" si="1" ref="J4:J23">SUM(L4:N4)</f>
        <v>187</v>
      </c>
      <c r="K4" s="15"/>
      <c r="L4" s="16">
        <v>104</v>
      </c>
      <c r="M4" s="16"/>
      <c r="N4" s="16">
        <v>83</v>
      </c>
      <c r="O4" s="21"/>
      <c r="P4" s="19" t="s">
        <v>8</v>
      </c>
      <c r="Q4" s="20"/>
      <c r="R4" s="15">
        <f aca="true" t="shared" si="2" ref="R4:R23">SUM(T4:V4)</f>
        <v>181</v>
      </c>
      <c r="S4" s="15"/>
      <c r="T4" s="16">
        <v>82</v>
      </c>
      <c r="U4" s="16"/>
      <c r="V4" s="16">
        <v>99</v>
      </c>
      <c r="W4" s="21"/>
      <c r="X4" s="19" t="s">
        <v>9</v>
      </c>
      <c r="Y4" s="20"/>
      <c r="Z4" s="15">
        <f aca="true" t="shared" si="3" ref="Z4:Z23">SUM(AB4:AD4)</f>
        <v>153</v>
      </c>
      <c r="AA4" s="15"/>
      <c r="AB4" s="16">
        <v>77</v>
      </c>
      <c r="AC4" s="16"/>
      <c r="AD4" s="16">
        <v>76</v>
      </c>
      <c r="AE4" s="21"/>
      <c r="AF4" s="19" t="s">
        <v>10</v>
      </c>
      <c r="AG4" s="20"/>
      <c r="AH4" s="15">
        <f aca="true" t="shared" si="4" ref="AH4:AH24">SUM(AJ4:AL4)</f>
        <v>79</v>
      </c>
      <c r="AI4" s="15"/>
      <c r="AJ4" s="16">
        <v>31</v>
      </c>
      <c r="AK4" s="16"/>
      <c r="AL4" s="16">
        <v>48</v>
      </c>
      <c r="AM4" s="22"/>
    </row>
    <row r="5" spans="1:39" s="13" customFormat="1" ht="18" customHeight="1">
      <c r="A5" s="23" t="s">
        <v>11</v>
      </c>
      <c r="B5" s="24">
        <f t="shared" si="0"/>
        <v>96</v>
      </c>
      <c r="C5" s="24"/>
      <c r="D5" s="25">
        <v>49</v>
      </c>
      <c r="E5" s="25"/>
      <c r="F5" s="26">
        <v>47</v>
      </c>
      <c r="G5" s="27"/>
      <c r="H5" s="28" t="s">
        <v>12</v>
      </c>
      <c r="I5" s="29"/>
      <c r="J5" s="24">
        <f t="shared" si="1"/>
        <v>205</v>
      </c>
      <c r="K5" s="24"/>
      <c r="L5" s="25">
        <v>110</v>
      </c>
      <c r="M5" s="25"/>
      <c r="N5" s="25">
        <v>95</v>
      </c>
      <c r="O5" s="30"/>
      <c r="P5" s="28" t="s">
        <v>13</v>
      </c>
      <c r="Q5" s="29"/>
      <c r="R5" s="24">
        <f t="shared" si="2"/>
        <v>206</v>
      </c>
      <c r="S5" s="24"/>
      <c r="T5" s="25">
        <v>97</v>
      </c>
      <c r="U5" s="25"/>
      <c r="V5" s="25">
        <v>109</v>
      </c>
      <c r="W5" s="30"/>
      <c r="X5" s="28" t="s">
        <v>14</v>
      </c>
      <c r="Y5" s="29"/>
      <c r="Z5" s="24">
        <f t="shared" si="3"/>
        <v>130</v>
      </c>
      <c r="AA5" s="24"/>
      <c r="AB5" s="25">
        <v>65</v>
      </c>
      <c r="AC5" s="25"/>
      <c r="AD5" s="25">
        <v>65</v>
      </c>
      <c r="AE5" s="30"/>
      <c r="AF5" s="28" t="s">
        <v>15</v>
      </c>
      <c r="AG5" s="29"/>
      <c r="AH5" s="24">
        <f t="shared" si="4"/>
        <v>94</v>
      </c>
      <c r="AI5" s="24"/>
      <c r="AJ5" s="25">
        <v>32</v>
      </c>
      <c r="AK5" s="25"/>
      <c r="AL5" s="25">
        <v>62</v>
      </c>
      <c r="AM5" s="31"/>
    </row>
    <row r="6" spans="1:39" s="13" customFormat="1" ht="18" customHeight="1">
      <c r="A6" s="23" t="s">
        <v>16</v>
      </c>
      <c r="B6" s="24">
        <f t="shared" si="0"/>
        <v>127</v>
      </c>
      <c r="C6" s="24"/>
      <c r="D6" s="25">
        <v>73</v>
      </c>
      <c r="E6" s="25"/>
      <c r="F6" s="26">
        <v>54</v>
      </c>
      <c r="G6" s="27"/>
      <c r="H6" s="28" t="s">
        <v>17</v>
      </c>
      <c r="I6" s="29"/>
      <c r="J6" s="24">
        <f t="shared" si="1"/>
        <v>182</v>
      </c>
      <c r="K6" s="24"/>
      <c r="L6" s="25">
        <v>93</v>
      </c>
      <c r="M6" s="25"/>
      <c r="N6" s="25">
        <v>89</v>
      </c>
      <c r="O6" s="30"/>
      <c r="P6" s="28" t="s">
        <v>18</v>
      </c>
      <c r="Q6" s="29"/>
      <c r="R6" s="24">
        <f t="shared" si="2"/>
        <v>218</v>
      </c>
      <c r="S6" s="24"/>
      <c r="T6" s="25">
        <v>103</v>
      </c>
      <c r="U6" s="25"/>
      <c r="V6" s="25">
        <v>115</v>
      </c>
      <c r="W6" s="30"/>
      <c r="X6" s="28" t="s">
        <v>19</v>
      </c>
      <c r="Y6" s="29"/>
      <c r="Z6" s="24">
        <f t="shared" si="3"/>
        <v>144</v>
      </c>
      <c r="AA6" s="24"/>
      <c r="AB6" s="25">
        <v>68</v>
      </c>
      <c r="AC6" s="25"/>
      <c r="AD6" s="25">
        <v>76</v>
      </c>
      <c r="AE6" s="30"/>
      <c r="AF6" s="28" t="s">
        <v>20</v>
      </c>
      <c r="AG6" s="29"/>
      <c r="AH6" s="24">
        <f t="shared" si="4"/>
        <v>63</v>
      </c>
      <c r="AI6" s="24"/>
      <c r="AJ6" s="25">
        <v>25</v>
      </c>
      <c r="AK6" s="25"/>
      <c r="AL6" s="25">
        <v>38</v>
      </c>
      <c r="AM6" s="31"/>
    </row>
    <row r="7" spans="1:39" s="13" customFormat="1" ht="18" customHeight="1">
      <c r="A7" s="23" t="s">
        <v>21</v>
      </c>
      <c r="B7" s="24">
        <f t="shared" si="0"/>
        <v>117</v>
      </c>
      <c r="C7" s="24"/>
      <c r="D7" s="25">
        <v>58</v>
      </c>
      <c r="E7" s="25"/>
      <c r="F7" s="26">
        <v>59</v>
      </c>
      <c r="G7" s="27"/>
      <c r="H7" s="28" t="s">
        <v>22</v>
      </c>
      <c r="I7" s="29"/>
      <c r="J7" s="24">
        <f t="shared" si="1"/>
        <v>149</v>
      </c>
      <c r="K7" s="24"/>
      <c r="L7" s="25">
        <v>68</v>
      </c>
      <c r="M7" s="25"/>
      <c r="N7" s="25">
        <v>81</v>
      </c>
      <c r="O7" s="30"/>
      <c r="P7" s="28" t="s">
        <v>23</v>
      </c>
      <c r="Q7" s="29"/>
      <c r="R7" s="24">
        <f t="shared" si="2"/>
        <v>259</v>
      </c>
      <c r="S7" s="24"/>
      <c r="T7" s="25">
        <v>125</v>
      </c>
      <c r="U7" s="25"/>
      <c r="V7" s="25">
        <v>134</v>
      </c>
      <c r="W7" s="30"/>
      <c r="X7" s="28" t="s">
        <v>24</v>
      </c>
      <c r="Y7" s="29"/>
      <c r="Z7" s="24">
        <f t="shared" si="3"/>
        <v>147</v>
      </c>
      <c r="AA7" s="24"/>
      <c r="AB7" s="25">
        <v>71</v>
      </c>
      <c r="AC7" s="25"/>
      <c r="AD7" s="25">
        <v>76</v>
      </c>
      <c r="AE7" s="30"/>
      <c r="AF7" s="28" t="s">
        <v>25</v>
      </c>
      <c r="AG7" s="29"/>
      <c r="AH7" s="24">
        <f t="shared" si="4"/>
        <v>59</v>
      </c>
      <c r="AI7" s="24"/>
      <c r="AJ7" s="25">
        <v>31</v>
      </c>
      <c r="AK7" s="25"/>
      <c r="AL7" s="25">
        <v>28</v>
      </c>
      <c r="AM7" s="31"/>
    </row>
    <row r="8" spans="1:39" s="13" customFormat="1" ht="18" customHeight="1">
      <c r="A8" s="23" t="s">
        <v>26</v>
      </c>
      <c r="B8" s="24">
        <f t="shared" si="0"/>
        <v>144</v>
      </c>
      <c r="C8" s="24"/>
      <c r="D8" s="25">
        <v>74</v>
      </c>
      <c r="E8" s="25"/>
      <c r="F8" s="26">
        <v>70</v>
      </c>
      <c r="G8" s="27"/>
      <c r="H8" s="28" t="s">
        <v>27</v>
      </c>
      <c r="I8" s="29"/>
      <c r="J8" s="24">
        <f t="shared" si="1"/>
        <v>160</v>
      </c>
      <c r="K8" s="24"/>
      <c r="L8" s="25">
        <v>66</v>
      </c>
      <c r="M8" s="25"/>
      <c r="N8" s="25">
        <v>94</v>
      </c>
      <c r="O8" s="30"/>
      <c r="P8" s="28" t="s">
        <v>28</v>
      </c>
      <c r="Q8" s="29"/>
      <c r="R8" s="24">
        <f t="shared" si="2"/>
        <v>247</v>
      </c>
      <c r="S8" s="24"/>
      <c r="T8" s="25">
        <v>114</v>
      </c>
      <c r="U8" s="25"/>
      <c r="V8" s="25">
        <v>133</v>
      </c>
      <c r="W8" s="30"/>
      <c r="X8" s="28" t="s">
        <v>29</v>
      </c>
      <c r="Y8" s="29"/>
      <c r="Z8" s="24">
        <f t="shared" si="3"/>
        <v>122</v>
      </c>
      <c r="AA8" s="24"/>
      <c r="AB8" s="25">
        <v>54</v>
      </c>
      <c r="AC8" s="25"/>
      <c r="AD8" s="25">
        <v>68</v>
      </c>
      <c r="AE8" s="30"/>
      <c r="AF8" s="28" t="s">
        <v>30</v>
      </c>
      <c r="AG8" s="29"/>
      <c r="AH8" s="24">
        <f t="shared" si="4"/>
        <v>79</v>
      </c>
      <c r="AI8" s="24"/>
      <c r="AJ8" s="25">
        <v>40</v>
      </c>
      <c r="AK8" s="25"/>
      <c r="AL8" s="25">
        <v>39</v>
      </c>
      <c r="AM8" s="31"/>
    </row>
    <row r="9" spans="1:39" s="13" customFormat="1" ht="18" customHeight="1">
      <c r="A9" s="23" t="s">
        <v>31</v>
      </c>
      <c r="B9" s="24">
        <f t="shared" si="0"/>
        <v>122</v>
      </c>
      <c r="C9" s="24"/>
      <c r="D9" s="25">
        <v>61</v>
      </c>
      <c r="E9" s="25"/>
      <c r="F9" s="26">
        <v>61</v>
      </c>
      <c r="G9" s="27"/>
      <c r="H9" s="28" t="s">
        <v>32</v>
      </c>
      <c r="I9" s="29"/>
      <c r="J9" s="24">
        <f t="shared" si="1"/>
        <v>168</v>
      </c>
      <c r="K9" s="24"/>
      <c r="L9" s="25">
        <v>68</v>
      </c>
      <c r="M9" s="25"/>
      <c r="N9" s="25">
        <v>100</v>
      </c>
      <c r="O9" s="30"/>
      <c r="P9" s="28" t="s">
        <v>33</v>
      </c>
      <c r="Q9" s="29"/>
      <c r="R9" s="24">
        <f t="shared" si="2"/>
        <v>233</v>
      </c>
      <c r="S9" s="24"/>
      <c r="T9" s="25">
        <v>118</v>
      </c>
      <c r="U9" s="25"/>
      <c r="V9" s="25">
        <v>115</v>
      </c>
      <c r="W9" s="30"/>
      <c r="X9" s="28" t="s">
        <v>34</v>
      </c>
      <c r="Y9" s="29"/>
      <c r="Z9" s="24">
        <f t="shared" si="3"/>
        <v>139</v>
      </c>
      <c r="AA9" s="24"/>
      <c r="AB9" s="25">
        <v>81</v>
      </c>
      <c r="AC9" s="25"/>
      <c r="AD9" s="25">
        <v>58</v>
      </c>
      <c r="AE9" s="30"/>
      <c r="AF9" s="28" t="s">
        <v>35</v>
      </c>
      <c r="AG9" s="29"/>
      <c r="AH9" s="24">
        <f t="shared" si="4"/>
        <v>64</v>
      </c>
      <c r="AI9" s="24"/>
      <c r="AJ9" s="25">
        <v>24</v>
      </c>
      <c r="AK9" s="25"/>
      <c r="AL9" s="25">
        <v>40</v>
      </c>
      <c r="AM9" s="31"/>
    </row>
    <row r="10" spans="1:39" s="13" customFormat="1" ht="18" customHeight="1">
      <c r="A10" s="23" t="s">
        <v>36</v>
      </c>
      <c r="B10" s="24">
        <f t="shared" si="0"/>
        <v>173</v>
      </c>
      <c r="C10" s="24"/>
      <c r="D10" s="25">
        <v>76</v>
      </c>
      <c r="E10" s="25"/>
      <c r="F10" s="26">
        <v>97</v>
      </c>
      <c r="G10" s="27"/>
      <c r="H10" s="28" t="s">
        <v>37</v>
      </c>
      <c r="I10" s="29"/>
      <c r="J10" s="24">
        <f t="shared" si="1"/>
        <v>161</v>
      </c>
      <c r="K10" s="24"/>
      <c r="L10" s="25">
        <v>70</v>
      </c>
      <c r="M10" s="25"/>
      <c r="N10" s="25">
        <v>91</v>
      </c>
      <c r="O10" s="30"/>
      <c r="P10" s="28" t="s">
        <v>38</v>
      </c>
      <c r="Q10" s="29"/>
      <c r="R10" s="24">
        <f t="shared" si="2"/>
        <v>264</v>
      </c>
      <c r="S10" s="24"/>
      <c r="T10" s="25">
        <v>124</v>
      </c>
      <c r="U10" s="25"/>
      <c r="V10" s="25">
        <v>140</v>
      </c>
      <c r="W10" s="30"/>
      <c r="X10" s="28" t="s">
        <v>39</v>
      </c>
      <c r="Y10" s="29"/>
      <c r="Z10" s="24">
        <f t="shared" si="3"/>
        <v>134</v>
      </c>
      <c r="AA10" s="24"/>
      <c r="AB10" s="25">
        <v>73</v>
      </c>
      <c r="AC10" s="25"/>
      <c r="AD10" s="25">
        <v>61</v>
      </c>
      <c r="AE10" s="30"/>
      <c r="AF10" s="28" t="s">
        <v>40</v>
      </c>
      <c r="AG10" s="29"/>
      <c r="AH10" s="24">
        <f t="shared" si="4"/>
        <v>57</v>
      </c>
      <c r="AI10" s="24"/>
      <c r="AJ10" s="25">
        <v>19</v>
      </c>
      <c r="AK10" s="25"/>
      <c r="AL10" s="25">
        <v>38</v>
      </c>
      <c r="AM10" s="31"/>
    </row>
    <row r="11" spans="1:39" s="13" customFormat="1" ht="18" customHeight="1">
      <c r="A11" s="23" t="s">
        <v>41</v>
      </c>
      <c r="B11" s="24">
        <f t="shared" si="0"/>
        <v>152</v>
      </c>
      <c r="C11" s="24"/>
      <c r="D11" s="25">
        <v>81</v>
      </c>
      <c r="E11" s="25"/>
      <c r="F11" s="26">
        <v>71</v>
      </c>
      <c r="G11" s="27"/>
      <c r="H11" s="28" t="s">
        <v>42</v>
      </c>
      <c r="I11" s="29"/>
      <c r="J11" s="24">
        <f t="shared" si="1"/>
        <v>167</v>
      </c>
      <c r="K11" s="24"/>
      <c r="L11" s="25">
        <v>71</v>
      </c>
      <c r="M11" s="25"/>
      <c r="N11" s="25">
        <v>96</v>
      </c>
      <c r="O11" s="30"/>
      <c r="P11" s="28" t="s">
        <v>43</v>
      </c>
      <c r="Q11" s="29"/>
      <c r="R11" s="24">
        <f t="shared" si="2"/>
        <v>235</v>
      </c>
      <c r="S11" s="24"/>
      <c r="T11" s="25">
        <v>112</v>
      </c>
      <c r="U11" s="25"/>
      <c r="V11" s="25">
        <v>123</v>
      </c>
      <c r="W11" s="30"/>
      <c r="X11" s="28" t="s">
        <v>44</v>
      </c>
      <c r="Y11" s="29"/>
      <c r="Z11" s="24">
        <f t="shared" si="3"/>
        <v>119</v>
      </c>
      <c r="AA11" s="24"/>
      <c r="AB11" s="25">
        <v>55</v>
      </c>
      <c r="AC11" s="25"/>
      <c r="AD11" s="25">
        <v>64</v>
      </c>
      <c r="AE11" s="30"/>
      <c r="AF11" s="28" t="s">
        <v>45</v>
      </c>
      <c r="AG11" s="29"/>
      <c r="AH11" s="24">
        <f t="shared" si="4"/>
        <v>49</v>
      </c>
      <c r="AI11" s="24"/>
      <c r="AJ11" s="25">
        <v>14</v>
      </c>
      <c r="AK11" s="25"/>
      <c r="AL11" s="25">
        <v>35</v>
      </c>
      <c r="AM11" s="31"/>
    </row>
    <row r="12" spans="1:39" s="13" customFormat="1" ht="18" customHeight="1">
      <c r="A12" s="23" t="s">
        <v>46</v>
      </c>
      <c r="B12" s="24">
        <f t="shared" si="0"/>
        <v>163</v>
      </c>
      <c r="C12" s="24"/>
      <c r="D12" s="25">
        <v>88</v>
      </c>
      <c r="E12" s="25"/>
      <c r="F12" s="26">
        <v>75</v>
      </c>
      <c r="G12" s="27"/>
      <c r="H12" s="28" t="s">
        <v>47</v>
      </c>
      <c r="I12" s="29"/>
      <c r="J12" s="24">
        <f t="shared" si="1"/>
        <v>137</v>
      </c>
      <c r="K12" s="24"/>
      <c r="L12" s="25">
        <v>63</v>
      </c>
      <c r="M12" s="25"/>
      <c r="N12" s="25">
        <v>74</v>
      </c>
      <c r="O12" s="30"/>
      <c r="P12" s="28" t="s">
        <v>48</v>
      </c>
      <c r="Q12" s="29"/>
      <c r="R12" s="24">
        <f t="shared" si="2"/>
        <v>278</v>
      </c>
      <c r="S12" s="24"/>
      <c r="T12" s="25">
        <v>121</v>
      </c>
      <c r="U12" s="25"/>
      <c r="V12" s="25">
        <v>157</v>
      </c>
      <c r="W12" s="30"/>
      <c r="X12" s="28" t="s">
        <v>49</v>
      </c>
      <c r="Y12" s="29"/>
      <c r="Z12" s="24">
        <f t="shared" si="3"/>
        <v>128</v>
      </c>
      <c r="AA12" s="24"/>
      <c r="AB12" s="25">
        <v>62</v>
      </c>
      <c r="AC12" s="25"/>
      <c r="AD12" s="25">
        <v>66</v>
      </c>
      <c r="AE12" s="30"/>
      <c r="AF12" s="28" t="s">
        <v>50</v>
      </c>
      <c r="AG12" s="29"/>
      <c r="AH12" s="24">
        <f t="shared" si="4"/>
        <v>41</v>
      </c>
      <c r="AI12" s="24"/>
      <c r="AJ12" s="25">
        <v>17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173</v>
      </c>
      <c r="C13" s="24"/>
      <c r="D13" s="25">
        <v>85</v>
      </c>
      <c r="E13" s="25"/>
      <c r="F13" s="26">
        <v>88</v>
      </c>
      <c r="G13" s="27"/>
      <c r="H13" s="28" t="s">
        <v>52</v>
      </c>
      <c r="I13" s="29"/>
      <c r="J13" s="24">
        <f t="shared" si="1"/>
        <v>159</v>
      </c>
      <c r="K13" s="24"/>
      <c r="L13" s="25">
        <v>71</v>
      </c>
      <c r="M13" s="25"/>
      <c r="N13" s="25">
        <v>88</v>
      </c>
      <c r="O13" s="30"/>
      <c r="P13" s="28" t="s">
        <v>53</v>
      </c>
      <c r="Q13" s="29"/>
      <c r="R13" s="24">
        <f t="shared" si="2"/>
        <v>301</v>
      </c>
      <c r="S13" s="24"/>
      <c r="T13" s="25">
        <v>136</v>
      </c>
      <c r="U13" s="25"/>
      <c r="V13" s="25">
        <v>165</v>
      </c>
      <c r="W13" s="30"/>
      <c r="X13" s="28" t="s">
        <v>54</v>
      </c>
      <c r="Y13" s="29"/>
      <c r="Z13" s="24">
        <f t="shared" si="3"/>
        <v>124</v>
      </c>
      <c r="AA13" s="24"/>
      <c r="AB13" s="25">
        <v>55</v>
      </c>
      <c r="AC13" s="25"/>
      <c r="AD13" s="25">
        <v>69</v>
      </c>
      <c r="AE13" s="30"/>
      <c r="AF13" s="28" t="s">
        <v>55</v>
      </c>
      <c r="AG13" s="29"/>
      <c r="AH13" s="24">
        <f t="shared" si="4"/>
        <v>56</v>
      </c>
      <c r="AI13" s="24"/>
      <c r="AJ13" s="25">
        <v>21</v>
      </c>
      <c r="AK13" s="25"/>
      <c r="AL13" s="25">
        <v>35</v>
      </c>
      <c r="AM13" s="31"/>
    </row>
    <row r="14" spans="1:39" s="13" customFormat="1" ht="18" customHeight="1">
      <c r="A14" s="23" t="s">
        <v>56</v>
      </c>
      <c r="B14" s="24">
        <f t="shared" si="0"/>
        <v>159</v>
      </c>
      <c r="C14" s="24"/>
      <c r="D14" s="25">
        <v>83</v>
      </c>
      <c r="E14" s="25"/>
      <c r="F14" s="26">
        <v>76</v>
      </c>
      <c r="G14" s="27"/>
      <c r="H14" s="28" t="s">
        <v>57</v>
      </c>
      <c r="I14" s="29"/>
      <c r="J14" s="24">
        <f t="shared" si="1"/>
        <v>179</v>
      </c>
      <c r="K14" s="24"/>
      <c r="L14" s="25">
        <v>93</v>
      </c>
      <c r="M14" s="25"/>
      <c r="N14" s="25">
        <v>86</v>
      </c>
      <c r="O14" s="30"/>
      <c r="P14" s="28" t="s">
        <v>58</v>
      </c>
      <c r="Q14" s="29"/>
      <c r="R14" s="24">
        <f t="shared" si="2"/>
        <v>278</v>
      </c>
      <c r="S14" s="24"/>
      <c r="T14" s="25">
        <v>126</v>
      </c>
      <c r="U14" s="25"/>
      <c r="V14" s="25">
        <v>152</v>
      </c>
      <c r="W14" s="30"/>
      <c r="X14" s="28" t="s">
        <v>59</v>
      </c>
      <c r="Y14" s="29"/>
      <c r="Z14" s="24">
        <f t="shared" si="3"/>
        <v>127</v>
      </c>
      <c r="AA14" s="24"/>
      <c r="AB14" s="25">
        <v>56</v>
      </c>
      <c r="AC14" s="25"/>
      <c r="AD14" s="25">
        <v>71</v>
      </c>
      <c r="AE14" s="30"/>
      <c r="AF14" s="28" t="s">
        <v>60</v>
      </c>
      <c r="AG14" s="29"/>
      <c r="AH14" s="24">
        <f t="shared" si="4"/>
        <v>34</v>
      </c>
      <c r="AI14" s="24"/>
      <c r="AJ14" s="25">
        <v>16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161</v>
      </c>
      <c r="C15" s="24"/>
      <c r="D15" s="25">
        <v>70</v>
      </c>
      <c r="E15" s="25"/>
      <c r="F15" s="26">
        <v>91</v>
      </c>
      <c r="G15" s="27"/>
      <c r="H15" s="28" t="s">
        <v>62</v>
      </c>
      <c r="I15" s="29"/>
      <c r="J15" s="24">
        <f t="shared" si="1"/>
        <v>151</v>
      </c>
      <c r="K15" s="24"/>
      <c r="L15" s="25">
        <v>81</v>
      </c>
      <c r="M15" s="25"/>
      <c r="N15" s="25">
        <v>70</v>
      </c>
      <c r="O15" s="30"/>
      <c r="P15" s="28" t="s">
        <v>63</v>
      </c>
      <c r="Q15" s="29"/>
      <c r="R15" s="24">
        <f t="shared" si="2"/>
        <v>278</v>
      </c>
      <c r="S15" s="24"/>
      <c r="T15" s="25">
        <v>132</v>
      </c>
      <c r="U15" s="25"/>
      <c r="V15" s="25">
        <v>146</v>
      </c>
      <c r="W15" s="30"/>
      <c r="X15" s="28" t="s">
        <v>64</v>
      </c>
      <c r="Y15" s="29"/>
      <c r="Z15" s="24">
        <f t="shared" si="3"/>
        <v>140</v>
      </c>
      <c r="AA15" s="24"/>
      <c r="AB15" s="25">
        <v>65</v>
      </c>
      <c r="AC15" s="25"/>
      <c r="AD15" s="25">
        <v>75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6</v>
      </c>
      <c r="AK15" s="25"/>
      <c r="AL15" s="25">
        <v>24</v>
      </c>
      <c r="AM15" s="31"/>
    </row>
    <row r="16" spans="1:39" s="13" customFormat="1" ht="18" customHeight="1">
      <c r="A16" s="23" t="s">
        <v>66</v>
      </c>
      <c r="B16" s="24">
        <f t="shared" si="0"/>
        <v>166</v>
      </c>
      <c r="C16" s="24"/>
      <c r="D16" s="25">
        <v>88</v>
      </c>
      <c r="E16" s="25"/>
      <c r="F16" s="26">
        <v>78</v>
      </c>
      <c r="G16" s="27"/>
      <c r="H16" s="28" t="s">
        <v>67</v>
      </c>
      <c r="I16" s="29"/>
      <c r="J16" s="24">
        <f t="shared" si="1"/>
        <v>135</v>
      </c>
      <c r="K16" s="24"/>
      <c r="L16" s="25">
        <v>68</v>
      </c>
      <c r="M16" s="25"/>
      <c r="N16" s="25">
        <v>67</v>
      </c>
      <c r="O16" s="30"/>
      <c r="P16" s="28" t="s">
        <v>68</v>
      </c>
      <c r="Q16" s="29"/>
      <c r="R16" s="24">
        <f t="shared" si="2"/>
        <v>281</v>
      </c>
      <c r="S16" s="24"/>
      <c r="T16" s="25">
        <v>138</v>
      </c>
      <c r="U16" s="25"/>
      <c r="V16" s="25">
        <v>143</v>
      </c>
      <c r="W16" s="30"/>
      <c r="X16" s="28" t="s">
        <v>69</v>
      </c>
      <c r="Y16" s="29"/>
      <c r="Z16" s="24">
        <f t="shared" si="3"/>
        <v>143</v>
      </c>
      <c r="AA16" s="24"/>
      <c r="AB16" s="25">
        <v>77</v>
      </c>
      <c r="AC16" s="25"/>
      <c r="AD16" s="25">
        <v>66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2</v>
      </c>
      <c r="AK16" s="25"/>
      <c r="AL16" s="25">
        <v>22</v>
      </c>
      <c r="AM16" s="31"/>
    </row>
    <row r="17" spans="1:39" s="13" customFormat="1" ht="18" customHeight="1">
      <c r="A17" s="23" t="s">
        <v>71</v>
      </c>
      <c r="B17" s="24">
        <f t="shared" si="0"/>
        <v>153</v>
      </c>
      <c r="C17" s="24"/>
      <c r="D17" s="25">
        <v>72</v>
      </c>
      <c r="E17" s="25"/>
      <c r="F17" s="26">
        <v>81</v>
      </c>
      <c r="G17" s="27"/>
      <c r="H17" s="28" t="s">
        <v>72</v>
      </c>
      <c r="I17" s="29"/>
      <c r="J17" s="24">
        <f t="shared" si="1"/>
        <v>149</v>
      </c>
      <c r="K17" s="24"/>
      <c r="L17" s="25">
        <v>63</v>
      </c>
      <c r="M17" s="25"/>
      <c r="N17" s="25">
        <v>86</v>
      </c>
      <c r="O17" s="30"/>
      <c r="P17" s="28" t="s">
        <v>73</v>
      </c>
      <c r="Q17" s="29"/>
      <c r="R17" s="24">
        <f t="shared" si="2"/>
        <v>278</v>
      </c>
      <c r="S17" s="24"/>
      <c r="T17" s="25">
        <v>147</v>
      </c>
      <c r="U17" s="25"/>
      <c r="V17" s="25">
        <v>131</v>
      </c>
      <c r="W17" s="30"/>
      <c r="X17" s="28" t="s">
        <v>74</v>
      </c>
      <c r="Y17" s="29"/>
      <c r="Z17" s="24">
        <f t="shared" si="3"/>
        <v>164</v>
      </c>
      <c r="AA17" s="24"/>
      <c r="AB17" s="25">
        <v>83</v>
      </c>
      <c r="AC17" s="25"/>
      <c r="AD17" s="25">
        <v>81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5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174</v>
      </c>
      <c r="C18" s="24"/>
      <c r="D18" s="25">
        <v>80</v>
      </c>
      <c r="E18" s="25"/>
      <c r="F18" s="26">
        <v>94</v>
      </c>
      <c r="G18" s="27"/>
      <c r="H18" s="28" t="s">
        <v>77</v>
      </c>
      <c r="I18" s="29"/>
      <c r="J18" s="24">
        <f t="shared" si="1"/>
        <v>159</v>
      </c>
      <c r="K18" s="24"/>
      <c r="L18" s="25">
        <v>78</v>
      </c>
      <c r="M18" s="25"/>
      <c r="N18" s="25">
        <v>81</v>
      </c>
      <c r="O18" s="30"/>
      <c r="P18" s="28" t="s">
        <v>78</v>
      </c>
      <c r="Q18" s="29"/>
      <c r="R18" s="24">
        <f t="shared" si="2"/>
        <v>247</v>
      </c>
      <c r="S18" s="24"/>
      <c r="T18" s="25">
        <v>128</v>
      </c>
      <c r="U18" s="25"/>
      <c r="V18" s="25">
        <v>119</v>
      </c>
      <c r="W18" s="30"/>
      <c r="X18" s="28" t="s">
        <v>79</v>
      </c>
      <c r="Y18" s="29"/>
      <c r="Z18" s="24">
        <f t="shared" si="3"/>
        <v>159</v>
      </c>
      <c r="AA18" s="24"/>
      <c r="AB18" s="25">
        <v>66</v>
      </c>
      <c r="AC18" s="25"/>
      <c r="AD18" s="25">
        <v>93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3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160</v>
      </c>
      <c r="C19" s="24"/>
      <c r="D19" s="25">
        <v>78</v>
      </c>
      <c r="E19" s="25"/>
      <c r="F19" s="26">
        <v>82</v>
      </c>
      <c r="G19" s="27"/>
      <c r="H19" s="28" t="s">
        <v>82</v>
      </c>
      <c r="I19" s="29"/>
      <c r="J19" s="24">
        <f t="shared" si="1"/>
        <v>178</v>
      </c>
      <c r="K19" s="24"/>
      <c r="L19" s="25">
        <v>89</v>
      </c>
      <c r="M19" s="25"/>
      <c r="N19" s="25">
        <v>89</v>
      </c>
      <c r="O19" s="30"/>
      <c r="P19" s="28" t="s">
        <v>83</v>
      </c>
      <c r="Q19" s="29"/>
      <c r="R19" s="24">
        <f t="shared" si="2"/>
        <v>209</v>
      </c>
      <c r="S19" s="24"/>
      <c r="T19" s="25">
        <v>106</v>
      </c>
      <c r="U19" s="25"/>
      <c r="V19" s="25">
        <v>103</v>
      </c>
      <c r="W19" s="30"/>
      <c r="X19" s="28" t="s">
        <v>84</v>
      </c>
      <c r="Y19" s="29"/>
      <c r="Z19" s="24">
        <f t="shared" si="3"/>
        <v>114</v>
      </c>
      <c r="AA19" s="24"/>
      <c r="AB19" s="25">
        <v>60</v>
      </c>
      <c r="AC19" s="25"/>
      <c r="AD19" s="25">
        <v>54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3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149</v>
      </c>
      <c r="C20" s="24"/>
      <c r="D20" s="25">
        <v>87</v>
      </c>
      <c r="E20" s="25"/>
      <c r="F20" s="26">
        <v>62</v>
      </c>
      <c r="G20" s="27"/>
      <c r="H20" s="28" t="s">
        <v>87</v>
      </c>
      <c r="I20" s="29"/>
      <c r="J20" s="24">
        <f t="shared" si="1"/>
        <v>187</v>
      </c>
      <c r="K20" s="24"/>
      <c r="L20" s="25">
        <v>86</v>
      </c>
      <c r="M20" s="25"/>
      <c r="N20" s="25">
        <v>101</v>
      </c>
      <c r="O20" s="30"/>
      <c r="P20" s="28" t="s">
        <v>88</v>
      </c>
      <c r="Q20" s="29"/>
      <c r="R20" s="24">
        <f t="shared" si="2"/>
        <v>201</v>
      </c>
      <c r="S20" s="24"/>
      <c r="T20" s="25">
        <v>103</v>
      </c>
      <c r="U20" s="25"/>
      <c r="V20" s="25">
        <v>98</v>
      </c>
      <c r="W20" s="30"/>
      <c r="X20" s="28" t="s">
        <v>89</v>
      </c>
      <c r="Y20" s="29"/>
      <c r="Z20" s="24">
        <f t="shared" si="3"/>
        <v>75</v>
      </c>
      <c r="AA20" s="24"/>
      <c r="AB20" s="25">
        <v>36</v>
      </c>
      <c r="AC20" s="25"/>
      <c r="AD20" s="25">
        <v>39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1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155</v>
      </c>
      <c r="C21" s="24"/>
      <c r="D21" s="25">
        <v>81</v>
      </c>
      <c r="E21" s="25"/>
      <c r="F21" s="26">
        <v>74</v>
      </c>
      <c r="G21" s="27"/>
      <c r="H21" s="28" t="s">
        <v>92</v>
      </c>
      <c r="I21" s="29"/>
      <c r="J21" s="24">
        <f t="shared" si="1"/>
        <v>159</v>
      </c>
      <c r="K21" s="24"/>
      <c r="L21" s="25">
        <v>70</v>
      </c>
      <c r="M21" s="25"/>
      <c r="N21" s="25">
        <v>89</v>
      </c>
      <c r="O21" s="30"/>
      <c r="P21" s="28" t="s">
        <v>93</v>
      </c>
      <c r="Q21" s="29"/>
      <c r="R21" s="24">
        <f t="shared" si="2"/>
        <v>191</v>
      </c>
      <c r="S21" s="24"/>
      <c r="T21" s="25">
        <v>93</v>
      </c>
      <c r="U21" s="25"/>
      <c r="V21" s="25">
        <v>98</v>
      </c>
      <c r="W21" s="30"/>
      <c r="X21" s="28" t="s">
        <v>94</v>
      </c>
      <c r="Y21" s="29"/>
      <c r="Z21" s="24">
        <f t="shared" si="3"/>
        <v>98</v>
      </c>
      <c r="AA21" s="24"/>
      <c r="AB21" s="25">
        <v>47</v>
      </c>
      <c r="AC21" s="25"/>
      <c r="AD21" s="25">
        <v>51</v>
      </c>
      <c r="AE21" s="30"/>
      <c r="AF21" s="28" t="s">
        <v>95</v>
      </c>
      <c r="AG21" s="29"/>
      <c r="AH21" s="24">
        <f t="shared" si="4"/>
        <v>9</v>
      </c>
      <c r="AI21" s="24"/>
      <c r="AJ21" s="25">
        <v>2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186</v>
      </c>
      <c r="C22" s="24"/>
      <c r="D22" s="25">
        <v>95</v>
      </c>
      <c r="E22" s="25"/>
      <c r="F22" s="26">
        <v>91</v>
      </c>
      <c r="G22" s="27"/>
      <c r="H22" s="28" t="s">
        <v>97</v>
      </c>
      <c r="I22" s="29"/>
      <c r="J22" s="24">
        <f t="shared" si="1"/>
        <v>166</v>
      </c>
      <c r="K22" s="24"/>
      <c r="L22" s="25">
        <v>76</v>
      </c>
      <c r="M22" s="25"/>
      <c r="N22" s="25">
        <v>90</v>
      </c>
      <c r="O22" s="30"/>
      <c r="P22" s="28" t="s">
        <v>98</v>
      </c>
      <c r="Q22" s="29"/>
      <c r="R22" s="24">
        <f t="shared" si="2"/>
        <v>170</v>
      </c>
      <c r="S22" s="24"/>
      <c r="T22" s="25">
        <v>83</v>
      </c>
      <c r="U22" s="25"/>
      <c r="V22" s="25">
        <v>87</v>
      </c>
      <c r="W22" s="30"/>
      <c r="X22" s="28" t="s">
        <v>99</v>
      </c>
      <c r="Y22" s="29"/>
      <c r="Z22" s="24">
        <f t="shared" si="3"/>
        <v>101</v>
      </c>
      <c r="AA22" s="24"/>
      <c r="AB22" s="25">
        <v>50</v>
      </c>
      <c r="AC22" s="25"/>
      <c r="AD22" s="25">
        <v>51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205</v>
      </c>
      <c r="C23" s="33"/>
      <c r="D23" s="34">
        <v>98</v>
      </c>
      <c r="E23" s="34"/>
      <c r="F23" s="35">
        <v>107</v>
      </c>
      <c r="G23" s="36"/>
      <c r="H23" s="37" t="s">
        <v>102</v>
      </c>
      <c r="I23" s="38"/>
      <c r="J23" s="33">
        <f t="shared" si="1"/>
        <v>193</v>
      </c>
      <c r="K23" s="33"/>
      <c r="L23" s="34">
        <v>83</v>
      </c>
      <c r="M23" s="34"/>
      <c r="N23" s="34">
        <v>110</v>
      </c>
      <c r="O23" s="39"/>
      <c r="P23" s="37" t="s">
        <v>103</v>
      </c>
      <c r="Q23" s="38"/>
      <c r="R23" s="33">
        <f t="shared" si="2"/>
        <v>179</v>
      </c>
      <c r="S23" s="33"/>
      <c r="T23" s="34">
        <v>85</v>
      </c>
      <c r="U23" s="34"/>
      <c r="V23" s="34">
        <v>94</v>
      </c>
      <c r="W23" s="39"/>
      <c r="X23" s="37" t="s">
        <v>104</v>
      </c>
      <c r="Y23" s="38"/>
      <c r="Z23" s="33">
        <f t="shared" si="3"/>
        <v>99</v>
      </c>
      <c r="AA23" s="33"/>
      <c r="AB23" s="34">
        <v>43</v>
      </c>
      <c r="AC23" s="34"/>
      <c r="AD23" s="34">
        <v>56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710</v>
      </c>
      <c r="D27" s="62"/>
      <c r="E27" s="63">
        <f>SUM(E28:F29)</f>
        <v>981</v>
      </c>
      <c r="F27" s="62"/>
      <c r="G27" s="63">
        <f>SUM(G28:H29)</f>
        <v>493</v>
      </c>
      <c r="H27" s="62"/>
      <c r="I27" s="63">
        <f>SUM(I28:J29)</f>
        <v>464</v>
      </c>
      <c r="J27" s="62"/>
      <c r="K27" s="63">
        <f>SUM(K28:L29)</f>
        <v>391</v>
      </c>
      <c r="L27" s="62"/>
      <c r="M27" s="63">
        <f>SUM(M28:N29)</f>
        <v>1675</v>
      </c>
      <c r="N27" s="62"/>
      <c r="O27" s="63">
        <f>SUM(O28:P29)</f>
        <v>1656</v>
      </c>
      <c r="P27" s="62"/>
      <c r="Q27" s="63">
        <f>SUM(Q28:R29)</f>
        <v>2422</v>
      </c>
      <c r="R27" s="62"/>
      <c r="S27" s="63">
        <f>SUM(S28:T29)</f>
        <v>2312</v>
      </c>
      <c r="T27" s="62"/>
      <c r="U27" s="63">
        <f>SUM(U28:V29)</f>
        <v>696</v>
      </c>
      <c r="V27" s="62"/>
      <c r="W27" s="63">
        <f>SUM(W28:X29)</f>
        <v>644</v>
      </c>
      <c r="X27" s="62"/>
      <c r="Y27" s="63">
        <f>SUM(Y28:Z29)</f>
        <v>733</v>
      </c>
      <c r="Z27" s="62"/>
      <c r="AA27" s="63">
        <f>SUM(AA28:AB29)</f>
        <v>487</v>
      </c>
      <c r="AB27" s="62"/>
      <c r="AC27" s="63">
        <f>SUM(AC28:AD29)</f>
        <v>641</v>
      </c>
      <c r="AD27" s="62"/>
      <c r="AE27" s="63">
        <f>SUM(AE28:AF29)</f>
        <v>142</v>
      </c>
      <c r="AF27" s="62"/>
      <c r="AG27" s="63">
        <f>SUM(AG28:AH29)</f>
        <v>4</v>
      </c>
      <c r="AH27" s="62"/>
      <c r="AI27" s="64">
        <f>SUM(C27:AH27)</f>
        <v>14451</v>
      </c>
      <c r="AJ27" s="65"/>
      <c r="AK27" s="66">
        <v>6381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369</v>
      </c>
      <c r="D28" s="71"/>
      <c r="E28" s="72">
        <f>SUM(D10:E15)</f>
        <v>483</v>
      </c>
      <c r="F28" s="71"/>
      <c r="G28" s="72">
        <f>SUM(D16:E18)</f>
        <v>240</v>
      </c>
      <c r="H28" s="71"/>
      <c r="I28" s="72">
        <f>SUM(D19:E21)</f>
        <v>246</v>
      </c>
      <c r="J28" s="71"/>
      <c r="K28" s="72">
        <f>SUM(D22:E23)</f>
        <v>193</v>
      </c>
      <c r="L28" s="71"/>
      <c r="M28" s="72">
        <f>SUM(L4:M13)</f>
        <v>784</v>
      </c>
      <c r="N28" s="71"/>
      <c r="O28" s="72">
        <f>SUM(L14:M23)</f>
        <v>787</v>
      </c>
      <c r="P28" s="71"/>
      <c r="Q28" s="72">
        <f>SUM(T4:U13)</f>
        <v>1132</v>
      </c>
      <c r="R28" s="71"/>
      <c r="S28" s="72">
        <f>SUM(T14:U23)</f>
        <v>1141</v>
      </c>
      <c r="T28" s="71"/>
      <c r="U28" s="72">
        <f>SUM(AB4:AC8)</f>
        <v>335</v>
      </c>
      <c r="V28" s="71"/>
      <c r="W28" s="72">
        <f>SUM(AB9:AC13)</f>
        <v>326</v>
      </c>
      <c r="X28" s="71"/>
      <c r="Y28" s="72">
        <f>SUM(AB14:AC18)</f>
        <v>347</v>
      </c>
      <c r="Z28" s="71"/>
      <c r="AA28" s="72">
        <f>SUM(AB19:AC23)</f>
        <v>236</v>
      </c>
      <c r="AB28" s="71"/>
      <c r="AC28" s="72">
        <f>SUM(AJ4:AK13)</f>
        <v>254</v>
      </c>
      <c r="AD28" s="71"/>
      <c r="AE28" s="72">
        <f>SUM(AJ14:AK23)</f>
        <v>40</v>
      </c>
      <c r="AF28" s="71"/>
      <c r="AG28" s="72">
        <f>AJ24</f>
        <v>0</v>
      </c>
      <c r="AH28" s="71"/>
      <c r="AI28" s="73">
        <f>SUM(C28:AH28)</f>
        <v>6913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341</v>
      </c>
      <c r="D29" s="78"/>
      <c r="E29" s="79">
        <f>SUM(F10:G15)</f>
        <v>498</v>
      </c>
      <c r="F29" s="78"/>
      <c r="G29" s="79">
        <f>SUM(F16:G18)</f>
        <v>253</v>
      </c>
      <c r="H29" s="78"/>
      <c r="I29" s="79">
        <f>SUM(F19:G21)</f>
        <v>218</v>
      </c>
      <c r="J29" s="78"/>
      <c r="K29" s="79">
        <f>SUM(F22:G23)</f>
        <v>198</v>
      </c>
      <c r="L29" s="78"/>
      <c r="M29" s="79">
        <f>SUM(N4:O13)</f>
        <v>891</v>
      </c>
      <c r="N29" s="78"/>
      <c r="O29" s="79">
        <f>SUM(N14:O23)</f>
        <v>869</v>
      </c>
      <c r="P29" s="78"/>
      <c r="Q29" s="79">
        <f>SUM(V4:W13)</f>
        <v>1290</v>
      </c>
      <c r="R29" s="78"/>
      <c r="S29" s="79">
        <f>SUM(V14:W23)</f>
        <v>1171</v>
      </c>
      <c r="T29" s="78"/>
      <c r="U29" s="79">
        <f>SUM(AD4:AE8)</f>
        <v>361</v>
      </c>
      <c r="V29" s="78"/>
      <c r="W29" s="79">
        <f>SUM(AD9:AE13)</f>
        <v>318</v>
      </c>
      <c r="X29" s="78"/>
      <c r="Y29" s="79">
        <f>SUM(AD14:AE18)</f>
        <v>386</v>
      </c>
      <c r="Z29" s="78"/>
      <c r="AA29" s="79">
        <f>SUM(AD19:AE23)</f>
        <v>251</v>
      </c>
      <c r="AB29" s="78"/>
      <c r="AC29" s="79">
        <f>SUM(AL4:AM13)</f>
        <v>387</v>
      </c>
      <c r="AD29" s="78"/>
      <c r="AE29" s="79">
        <f>SUM(AL14:AM23)</f>
        <v>102</v>
      </c>
      <c r="AF29" s="78"/>
      <c r="AG29" s="79">
        <f>AL24</f>
        <v>4</v>
      </c>
      <c r="AH29" s="78"/>
      <c r="AI29" s="80">
        <f>SUM(C29:AH29)</f>
        <v>7538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2184</v>
      </c>
      <c r="D31" s="92"/>
      <c r="E31" s="92"/>
      <c r="F31" s="93">
        <f>C31/AI27</f>
        <v>0.15113140959103177</v>
      </c>
      <c r="G31" s="93"/>
      <c r="H31" s="94"/>
      <c r="I31" s="95">
        <f>SUM(I27:V27)</f>
        <v>9616</v>
      </c>
      <c r="J31" s="96"/>
      <c r="K31" s="96"/>
      <c r="L31" s="96"/>
      <c r="M31" s="96"/>
      <c r="N31" s="96"/>
      <c r="O31" s="96"/>
      <c r="P31" s="97">
        <f>I31/AI27</f>
        <v>0.6654210781260812</v>
      </c>
      <c r="Q31" s="97"/>
      <c r="R31" s="97"/>
      <c r="S31" s="97"/>
      <c r="T31" s="97"/>
      <c r="U31" s="97"/>
      <c r="V31" s="98"/>
      <c r="W31" s="95">
        <f>SUM(W27:AH27)</f>
        <v>2651</v>
      </c>
      <c r="X31" s="99"/>
      <c r="Y31" s="99"/>
      <c r="Z31" s="99"/>
      <c r="AA31" s="99"/>
      <c r="AB31" s="99"/>
      <c r="AC31" s="97">
        <f>W31/AI27</f>
        <v>0.183447512282887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68</v>
      </c>
      <c r="C4" s="15"/>
      <c r="D4" s="16">
        <v>39</v>
      </c>
      <c r="E4" s="16"/>
      <c r="F4" s="17">
        <v>29</v>
      </c>
      <c r="G4" s="18"/>
      <c r="H4" s="19" t="s">
        <v>7</v>
      </c>
      <c r="I4" s="20"/>
      <c r="J4" s="15">
        <f aca="true" t="shared" si="1" ref="J4:J23">SUM(L4:N4)</f>
        <v>109</v>
      </c>
      <c r="K4" s="15"/>
      <c r="L4" s="16">
        <v>61</v>
      </c>
      <c r="M4" s="16"/>
      <c r="N4" s="16">
        <v>48</v>
      </c>
      <c r="O4" s="21"/>
      <c r="P4" s="19" t="s">
        <v>8</v>
      </c>
      <c r="Q4" s="20"/>
      <c r="R4" s="15">
        <f aca="true" t="shared" si="2" ref="R4:R23">SUM(T4:V4)</f>
        <v>108</v>
      </c>
      <c r="S4" s="15"/>
      <c r="T4" s="16">
        <v>56</v>
      </c>
      <c r="U4" s="16"/>
      <c r="V4" s="16">
        <v>52</v>
      </c>
      <c r="W4" s="21"/>
      <c r="X4" s="19" t="s">
        <v>9</v>
      </c>
      <c r="Y4" s="20"/>
      <c r="Z4" s="15">
        <f aca="true" t="shared" si="3" ref="Z4:Z23">SUM(AB4:AD4)</f>
        <v>134</v>
      </c>
      <c r="AA4" s="15"/>
      <c r="AB4" s="16">
        <v>68</v>
      </c>
      <c r="AC4" s="16"/>
      <c r="AD4" s="16">
        <v>66</v>
      </c>
      <c r="AE4" s="21"/>
      <c r="AF4" s="19" t="s">
        <v>10</v>
      </c>
      <c r="AG4" s="20"/>
      <c r="AH4" s="15">
        <f aca="true" t="shared" si="4" ref="AH4:AH24">SUM(AJ4:AL4)</f>
        <v>94</v>
      </c>
      <c r="AI4" s="15"/>
      <c r="AJ4" s="16">
        <v>34</v>
      </c>
      <c r="AK4" s="16"/>
      <c r="AL4" s="16">
        <v>60</v>
      </c>
      <c r="AM4" s="22"/>
    </row>
    <row r="5" spans="1:39" s="13" customFormat="1" ht="18" customHeight="1">
      <c r="A5" s="23" t="s">
        <v>11</v>
      </c>
      <c r="B5" s="24">
        <f t="shared" si="0"/>
        <v>76</v>
      </c>
      <c r="C5" s="24"/>
      <c r="D5" s="25">
        <v>36</v>
      </c>
      <c r="E5" s="25"/>
      <c r="F5" s="26">
        <v>40</v>
      </c>
      <c r="G5" s="27"/>
      <c r="H5" s="28" t="s">
        <v>12</v>
      </c>
      <c r="I5" s="29"/>
      <c r="J5" s="24">
        <f t="shared" si="1"/>
        <v>119</v>
      </c>
      <c r="K5" s="24"/>
      <c r="L5" s="25">
        <v>68</v>
      </c>
      <c r="M5" s="25"/>
      <c r="N5" s="25">
        <v>51</v>
      </c>
      <c r="O5" s="30"/>
      <c r="P5" s="28" t="s">
        <v>13</v>
      </c>
      <c r="Q5" s="29"/>
      <c r="R5" s="24">
        <f t="shared" si="2"/>
        <v>111</v>
      </c>
      <c r="S5" s="24"/>
      <c r="T5" s="25">
        <v>54</v>
      </c>
      <c r="U5" s="25"/>
      <c r="V5" s="25">
        <v>57</v>
      </c>
      <c r="W5" s="30"/>
      <c r="X5" s="28" t="s">
        <v>14</v>
      </c>
      <c r="Y5" s="29"/>
      <c r="Z5" s="24">
        <f t="shared" si="3"/>
        <v>95</v>
      </c>
      <c r="AA5" s="24"/>
      <c r="AB5" s="25">
        <v>45</v>
      </c>
      <c r="AC5" s="25"/>
      <c r="AD5" s="25">
        <v>50</v>
      </c>
      <c r="AE5" s="30"/>
      <c r="AF5" s="28" t="s">
        <v>15</v>
      </c>
      <c r="AG5" s="29"/>
      <c r="AH5" s="24">
        <f t="shared" si="4"/>
        <v>99</v>
      </c>
      <c r="AI5" s="24"/>
      <c r="AJ5" s="25">
        <v>35</v>
      </c>
      <c r="AK5" s="25"/>
      <c r="AL5" s="25">
        <v>64</v>
      </c>
      <c r="AM5" s="31"/>
    </row>
    <row r="6" spans="1:39" s="13" customFormat="1" ht="18" customHeight="1">
      <c r="A6" s="23" t="s">
        <v>16</v>
      </c>
      <c r="B6" s="24">
        <f t="shared" si="0"/>
        <v>68</v>
      </c>
      <c r="C6" s="24"/>
      <c r="D6" s="25">
        <v>31</v>
      </c>
      <c r="E6" s="25"/>
      <c r="F6" s="26">
        <v>37</v>
      </c>
      <c r="G6" s="27"/>
      <c r="H6" s="28" t="s">
        <v>17</v>
      </c>
      <c r="I6" s="29"/>
      <c r="J6" s="24">
        <f t="shared" si="1"/>
        <v>137</v>
      </c>
      <c r="K6" s="24"/>
      <c r="L6" s="25">
        <v>73</v>
      </c>
      <c r="M6" s="25"/>
      <c r="N6" s="25">
        <v>64</v>
      </c>
      <c r="O6" s="30"/>
      <c r="P6" s="28" t="s">
        <v>18</v>
      </c>
      <c r="Q6" s="29"/>
      <c r="R6" s="24">
        <f t="shared" si="2"/>
        <v>124</v>
      </c>
      <c r="S6" s="24"/>
      <c r="T6" s="25">
        <v>71</v>
      </c>
      <c r="U6" s="25"/>
      <c r="V6" s="25">
        <v>53</v>
      </c>
      <c r="W6" s="30"/>
      <c r="X6" s="28" t="s">
        <v>19</v>
      </c>
      <c r="Y6" s="29"/>
      <c r="Z6" s="24">
        <f t="shared" si="3"/>
        <v>107</v>
      </c>
      <c r="AA6" s="24"/>
      <c r="AB6" s="25">
        <v>65</v>
      </c>
      <c r="AC6" s="25"/>
      <c r="AD6" s="25">
        <v>42</v>
      </c>
      <c r="AE6" s="30"/>
      <c r="AF6" s="28" t="s">
        <v>20</v>
      </c>
      <c r="AG6" s="29"/>
      <c r="AH6" s="24">
        <f t="shared" si="4"/>
        <v>81</v>
      </c>
      <c r="AI6" s="24"/>
      <c r="AJ6" s="25">
        <v>35</v>
      </c>
      <c r="AK6" s="25"/>
      <c r="AL6" s="25">
        <v>46</v>
      </c>
      <c r="AM6" s="31"/>
    </row>
    <row r="7" spans="1:39" s="13" customFormat="1" ht="18" customHeight="1">
      <c r="A7" s="23" t="s">
        <v>21</v>
      </c>
      <c r="B7" s="24">
        <f t="shared" si="0"/>
        <v>81</v>
      </c>
      <c r="C7" s="24"/>
      <c r="D7" s="25">
        <v>40</v>
      </c>
      <c r="E7" s="25"/>
      <c r="F7" s="26">
        <v>41</v>
      </c>
      <c r="G7" s="27"/>
      <c r="H7" s="28" t="s">
        <v>22</v>
      </c>
      <c r="I7" s="29"/>
      <c r="J7" s="24">
        <f t="shared" si="1"/>
        <v>118</v>
      </c>
      <c r="K7" s="24"/>
      <c r="L7" s="25">
        <v>72</v>
      </c>
      <c r="M7" s="25"/>
      <c r="N7" s="25">
        <v>46</v>
      </c>
      <c r="O7" s="30"/>
      <c r="P7" s="28" t="s">
        <v>23</v>
      </c>
      <c r="Q7" s="29"/>
      <c r="R7" s="24">
        <f t="shared" si="2"/>
        <v>124</v>
      </c>
      <c r="S7" s="24"/>
      <c r="T7" s="25">
        <v>66</v>
      </c>
      <c r="U7" s="25"/>
      <c r="V7" s="25">
        <v>58</v>
      </c>
      <c r="W7" s="30"/>
      <c r="X7" s="28" t="s">
        <v>24</v>
      </c>
      <c r="Y7" s="29"/>
      <c r="Z7" s="24">
        <f t="shared" si="3"/>
        <v>99</v>
      </c>
      <c r="AA7" s="24"/>
      <c r="AB7" s="25">
        <v>47</v>
      </c>
      <c r="AC7" s="25"/>
      <c r="AD7" s="25">
        <v>52</v>
      </c>
      <c r="AE7" s="30"/>
      <c r="AF7" s="28" t="s">
        <v>25</v>
      </c>
      <c r="AG7" s="29"/>
      <c r="AH7" s="24">
        <f t="shared" si="4"/>
        <v>61</v>
      </c>
      <c r="AI7" s="24"/>
      <c r="AJ7" s="25">
        <v>25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91</v>
      </c>
      <c r="C8" s="24"/>
      <c r="D8" s="25">
        <v>56</v>
      </c>
      <c r="E8" s="25"/>
      <c r="F8" s="26">
        <v>35</v>
      </c>
      <c r="G8" s="27"/>
      <c r="H8" s="28" t="s">
        <v>27</v>
      </c>
      <c r="I8" s="29"/>
      <c r="J8" s="24">
        <f t="shared" si="1"/>
        <v>110</v>
      </c>
      <c r="K8" s="24"/>
      <c r="L8" s="25">
        <v>57</v>
      </c>
      <c r="M8" s="25"/>
      <c r="N8" s="25">
        <v>53</v>
      </c>
      <c r="O8" s="30"/>
      <c r="P8" s="28" t="s">
        <v>28</v>
      </c>
      <c r="Q8" s="29"/>
      <c r="R8" s="24">
        <f t="shared" si="2"/>
        <v>120</v>
      </c>
      <c r="S8" s="24"/>
      <c r="T8" s="25">
        <v>41</v>
      </c>
      <c r="U8" s="25"/>
      <c r="V8" s="25">
        <v>79</v>
      </c>
      <c r="W8" s="30"/>
      <c r="X8" s="28" t="s">
        <v>29</v>
      </c>
      <c r="Y8" s="29"/>
      <c r="Z8" s="24">
        <f t="shared" si="3"/>
        <v>98</v>
      </c>
      <c r="AA8" s="24"/>
      <c r="AB8" s="25">
        <v>48</v>
      </c>
      <c r="AC8" s="25"/>
      <c r="AD8" s="25">
        <v>50</v>
      </c>
      <c r="AE8" s="30"/>
      <c r="AF8" s="28" t="s">
        <v>30</v>
      </c>
      <c r="AG8" s="29"/>
      <c r="AH8" s="24">
        <f t="shared" si="4"/>
        <v>61</v>
      </c>
      <c r="AI8" s="24"/>
      <c r="AJ8" s="25">
        <v>25</v>
      </c>
      <c r="AK8" s="25"/>
      <c r="AL8" s="25">
        <v>36</v>
      </c>
      <c r="AM8" s="31"/>
    </row>
    <row r="9" spans="1:39" s="13" customFormat="1" ht="18" customHeight="1">
      <c r="A9" s="23" t="s">
        <v>31</v>
      </c>
      <c r="B9" s="24">
        <f t="shared" si="0"/>
        <v>77</v>
      </c>
      <c r="C9" s="24"/>
      <c r="D9" s="25">
        <v>38</v>
      </c>
      <c r="E9" s="25"/>
      <c r="F9" s="26">
        <v>39</v>
      </c>
      <c r="G9" s="27"/>
      <c r="H9" s="28" t="s">
        <v>32</v>
      </c>
      <c r="I9" s="29"/>
      <c r="J9" s="24">
        <f t="shared" si="1"/>
        <v>125</v>
      </c>
      <c r="K9" s="24"/>
      <c r="L9" s="25">
        <v>64</v>
      </c>
      <c r="M9" s="25"/>
      <c r="N9" s="25">
        <v>61</v>
      </c>
      <c r="O9" s="30"/>
      <c r="P9" s="28" t="s">
        <v>33</v>
      </c>
      <c r="Q9" s="29"/>
      <c r="R9" s="24">
        <f t="shared" si="2"/>
        <v>140</v>
      </c>
      <c r="S9" s="24"/>
      <c r="T9" s="25">
        <v>66</v>
      </c>
      <c r="U9" s="25"/>
      <c r="V9" s="25">
        <v>74</v>
      </c>
      <c r="W9" s="30"/>
      <c r="X9" s="28" t="s">
        <v>34</v>
      </c>
      <c r="Y9" s="29"/>
      <c r="Z9" s="24">
        <f t="shared" si="3"/>
        <v>96</v>
      </c>
      <c r="AA9" s="24"/>
      <c r="AB9" s="25">
        <v>37</v>
      </c>
      <c r="AC9" s="25"/>
      <c r="AD9" s="25">
        <v>59</v>
      </c>
      <c r="AE9" s="30"/>
      <c r="AF9" s="28" t="s">
        <v>35</v>
      </c>
      <c r="AG9" s="29"/>
      <c r="AH9" s="24">
        <f t="shared" si="4"/>
        <v>57</v>
      </c>
      <c r="AI9" s="24"/>
      <c r="AJ9" s="25">
        <v>23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82</v>
      </c>
      <c r="C10" s="24"/>
      <c r="D10" s="25">
        <v>45</v>
      </c>
      <c r="E10" s="25"/>
      <c r="F10" s="26">
        <v>37</v>
      </c>
      <c r="G10" s="27"/>
      <c r="H10" s="28" t="s">
        <v>37</v>
      </c>
      <c r="I10" s="29"/>
      <c r="J10" s="24">
        <f t="shared" si="1"/>
        <v>121</v>
      </c>
      <c r="K10" s="24"/>
      <c r="L10" s="25">
        <v>64</v>
      </c>
      <c r="M10" s="25"/>
      <c r="N10" s="25">
        <v>57</v>
      </c>
      <c r="O10" s="30"/>
      <c r="P10" s="28" t="s">
        <v>38</v>
      </c>
      <c r="Q10" s="29"/>
      <c r="R10" s="24">
        <f t="shared" si="2"/>
        <v>128</v>
      </c>
      <c r="S10" s="24"/>
      <c r="T10" s="25">
        <v>56</v>
      </c>
      <c r="U10" s="25"/>
      <c r="V10" s="25">
        <v>72</v>
      </c>
      <c r="W10" s="30"/>
      <c r="X10" s="28" t="s">
        <v>39</v>
      </c>
      <c r="Y10" s="29"/>
      <c r="Z10" s="24">
        <f t="shared" si="3"/>
        <v>87</v>
      </c>
      <c r="AA10" s="24"/>
      <c r="AB10" s="25">
        <v>36</v>
      </c>
      <c r="AC10" s="25"/>
      <c r="AD10" s="25">
        <v>51</v>
      </c>
      <c r="AE10" s="30"/>
      <c r="AF10" s="28" t="s">
        <v>40</v>
      </c>
      <c r="AG10" s="29"/>
      <c r="AH10" s="24">
        <f t="shared" si="4"/>
        <v>64</v>
      </c>
      <c r="AI10" s="24"/>
      <c r="AJ10" s="25">
        <v>31</v>
      </c>
      <c r="AK10" s="25"/>
      <c r="AL10" s="25">
        <v>33</v>
      </c>
      <c r="AM10" s="31"/>
    </row>
    <row r="11" spans="1:39" s="13" customFormat="1" ht="18" customHeight="1">
      <c r="A11" s="23" t="s">
        <v>41</v>
      </c>
      <c r="B11" s="24">
        <f t="shared" si="0"/>
        <v>66</v>
      </c>
      <c r="C11" s="24"/>
      <c r="D11" s="25">
        <v>36</v>
      </c>
      <c r="E11" s="25"/>
      <c r="F11" s="26">
        <v>30</v>
      </c>
      <c r="G11" s="27"/>
      <c r="H11" s="28" t="s">
        <v>42</v>
      </c>
      <c r="I11" s="29"/>
      <c r="J11" s="24">
        <f t="shared" si="1"/>
        <v>107</v>
      </c>
      <c r="K11" s="24"/>
      <c r="L11" s="25">
        <v>51</v>
      </c>
      <c r="M11" s="25"/>
      <c r="N11" s="25">
        <v>56</v>
      </c>
      <c r="O11" s="30"/>
      <c r="P11" s="28" t="s">
        <v>43</v>
      </c>
      <c r="Q11" s="29"/>
      <c r="R11" s="24">
        <f t="shared" si="2"/>
        <v>116</v>
      </c>
      <c r="S11" s="24"/>
      <c r="T11" s="25">
        <v>55</v>
      </c>
      <c r="U11" s="25"/>
      <c r="V11" s="25">
        <v>61</v>
      </c>
      <c r="W11" s="30"/>
      <c r="X11" s="28" t="s">
        <v>44</v>
      </c>
      <c r="Y11" s="29"/>
      <c r="Z11" s="24">
        <f t="shared" si="3"/>
        <v>87</v>
      </c>
      <c r="AA11" s="24"/>
      <c r="AB11" s="25">
        <v>49</v>
      </c>
      <c r="AC11" s="25"/>
      <c r="AD11" s="25">
        <v>38</v>
      </c>
      <c r="AE11" s="30"/>
      <c r="AF11" s="28" t="s">
        <v>45</v>
      </c>
      <c r="AG11" s="29"/>
      <c r="AH11" s="24">
        <f t="shared" si="4"/>
        <v>43</v>
      </c>
      <c r="AI11" s="24"/>
      <c r="AJ11" s="25">
        <v>19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89</v>
      </c>
      <c r="C12" s="24"/>
      <c r="D12" s="25">
        <v>42</v>
      </c>
      <c r="E12" s="25"/>
      <c r="F12" s="26">
        <v>47</v>
      </c>
      <c r="G12" s="27"/>
      <c r="H12" s="28" t="s">
        <v>47</v>
      </c>
      <c r="I12" s="29"/>
      <c r="J12" s="24">
        <f t="shared" si="1"/>
        <v>124</v>
      </c>
      <c r="K12" s="24"/>
      <c r="L12" s="25">
        <v>61</v>
      </c>
      <c r="M12" s="25"/>
      <c r="N12" s="25">
        <v>63</v>
      </c>
      <c r="O12" s="30"/>
      <c r="P12" s="28" t="s">
        <v>48</v>
      </c>
      <c r="Q12" s="29"/>
      <c r="R12" s="24">
        <f t="shared" si="2"/>
        <v>166</v>
      </c>
      <c r="S12" s="24"/>
      <c r="T12" s="25">
        <v>81</v>
      </c>
      <c r="U12" s="25"/>
      <c r="V12" s="25">
        <v>85</v>
      </c>
      <c r="W12" s="30"/>
      <c r="X12" s="28" t="s">
        <v>49</v>
      </c>
      <c r="Y12" s="29"/>
      <c r="Z12" s="24">
        <f t="shared" si="3"/>
        <v>84</v>
      </c>
      <c r="AA12" s="24"/>
      <c r="AB12" s="25">
        <v>43</v>
      </c>
      <c r="AC12" s="25"/>
      <c r="AD12" s="25">
        <v>41</v>
      </c>
      <c r="AE12" s="30"/>
      <c r="AF12" s="28" t="s">
        <v>50</v>
      </c>
      <c r="AG12" s="29"/>
      <c r="AH12" s="24">
        <f t="shared" si="4"/>
        <v>38</v>
      </c>
      <c r="AI12" s="24"/>
      <c r="AJ12" s="25">
        <v>14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87</v>
      </c>
      <c r="C13" s="24"/>
      <c r="D13" s="25">
        <v>43</v>
      </c>
      <c r="E13" s="25"/>
      <c r="F13" s="26">
        <v>44</v>
      </c>
      <c r="G13" s="27"/>
      <c r="H13" s="28" t="s">
        <v>52</v>
      </c>
      <c r="I13" s="29"/>
      <c r="J13" s="24">
        <f t="shared" si="1"/>
        <v>113</v>
      </c>
      <c r="K13" s="24"/>
      <c r="L13" s="25">
        <v>52</v>
      </c>
      <c r="M13" s="25"/>
      <c r="N13" s="25">
        <v>61</v>
      </c>
      <c r="O13" s="30"/>
      <c r="P13" s="28" t="s">
        <v>53</v>
      </c>
      <c r="Q13" s="29"/>
      <c r="R13" s="24">
        <f t="shared" si="2"/>
        <v>171</v>
      </c>
      <c r="S13" s="24"/>
      <c r="T13" s="25">
        <v>70</v>
      </c>
      <c r="U13" s="25"/>
      <c r="V13" s="25">
        <v>101</v>
      </c>
      <c r="W13" s="30"/>
      <c r="X13" s="28" t="s">
        <v>54</v>
      </c>
      <c r="Y13" s="29"/>
      <c r="Z13" s="24">
        <f t="shared" si="3"/>
        <v>106</v>
      </c>
      <c r="AA13" s="24"/>
      <c r="AB13" s="25">
        <v>59</v>
      </c>
      <c r="AC13" s="25"/>
      <c r="AD13" s="25">
        <v>47</v>
      </c>
      <c r="AE13" s="30"/>
      <c r="AF13" s="28" t="s">
        <v>55</v>
      </c>
      <c r="AG13" s="29"/>
      <c r="AH13" s="24">
        <f t="shared" si="4"/>
        <v>37</v>
      </c>
      <c r="AI13" s="24"/>
      <c r="AJ13" s="25">
        <v>17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78</v>
      </c>
      <c r="C14" s="24"/>
      <c r="D14" s="25">
        <v>44</v>
      </c>
      <c r="E14" s="25"/>
      <c r="F14" s="26">
        <v>34</v>
      </c>
      <c r="G14" s="27"/>
      <c r="H14" s="28" t="s">
        <v>57</v>
      </c>
      <c r="I14" s="29"/>
      <c r="J14" s="24">
        <f t="shared" si="1"/>
        <v>127</v>
      </c>
      <c r="K14" s="24"/>
      <c r="L14" s="25">
        <v>71</v>
      </c>
      <c r="M14" s="25"/>
      <c r="N14" s="25">
        <v>56</v>
      </c>
      <c r="O14" s="30"/>
      <c r="P14" s="28" t="s">
        <v>58</v>
      </c>
      <c r="Q14" s="29"/>
      <c r="R14" s="24">
        <f t="shared" si="2"/>
        <v>173</v>
      </c>
      <c r="S14" s="24"/>
      <c r="T14" s="25">
        <v>82</v>
      </c>
      <c r="U14" s="25"/>
      <c r="V14" s="25">
        <v>91</v>
      </c>
      <c r="W14" s="30"/>
      <c r="X14" s="28" t="s">
        <v>59</v>
      </c>
      <c r="Y14" s="29"/>
      <c r="Z14" s="24">
        <f t="shared" si="3"/>
        <v>92</v>
      </c>
      <c r="AA14" s="24"/>
      <c r="AB14" s="25">
        <v>41</v>
      </c>
      <c r="AC14" s="25"/>
      <c r="AD14" s="25">
        <v>51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3</v>
      </c>
      <c r="AK14" s="25"/>
      <c r="AL14" s="25">
        <v>27</v>
      </c>
      <c r="AM14" s="31"/>
    </row>
    <row r="15" spans="1:39" s="13" customFormat="1" ht="18" customHeight="1">
      <c r="A15" s="23" t="s">
        <v>61</v>
      </c>
      <c r="B15" s="24">
        <f t="shared" si="0"/>
        <v>77</v>
      </c>
      <c r="C15" s="24"/>
      <c r="D15" s="25">
        <v>44</v>
      </c>
      <c r="E15" s="25"/>
      <c r="F15" s="26">
        <v>33</v>
      </c>
      <c r="G15" s="27"/>
      <c r="H15" s="28" t="s">
        <v>62</v>
      </c>
      <c r="I15" s="29"/>
      <c r="J15" s="24">
        <f t="shared" si="1"/>
        <v>88</v>
      </c>
      <c r="K15" s="24"/>
      <c r="L15" s="25">
        <v>45</v>
      </c>
      <c r="M15" s="25"/>
      <c r="N15" s="25">
        <v>43</v>
      </c>
      <c r="O15" s="30"/>
      <c r="P15" s="28" t="s">
        <v>63</v>
      </c>
      <c r="Q15" s="29"/>
      <c r="R15" s="24">
        <f t="shared" si="2"/>
        <v>185</v>
      </c>
      <c r="S15" s="24"/>
      <c r="T15" s="25">
        <v>88</v>
      </c>
      <c r="U15" s="25"/>
      <c r="V15" s="25">
        <v>97</v>
      </c>
      <c r="W15" s="30"/>
      <c r="X15" s="28" t="s">
        <v>64</v>
      </c>
      <c r="Y15" s="29"/>
      <c r="Z15" s="24">
        <f t="shared" si="3"/>
        <v>116</v>
      </c>
      <c r="AA15" s="24"/>
      <c r="AB15" s="25">
        <v>43</v>
      </c>
      <c r="AC15" s="25"/>
      <c r="AD15" s="25">
        <v>73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2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86</v>
      </c>
      <c r="C16" s="24"/>
      <c r="D16" s="25">
        <v>43</v>
      </c>
      <c r="E16" s="25"/>
      <c r="F16" s="26">
        <v>43</v>
      </c>
      <c r="G16" s="27"/>
      <c r="H16" s="28" t="s">
        <v>67</v>
      </c>
      <c r="I16" s="29"/>
      <c r="J16" s="24">
        <f t="shared" si="1"/>
        <v>97</v>
      </c>
      <c r="K16" s="24"/>
      <c r="L16" s="25">
        <v>48</v>
      </c>
      <c r="M16" s="25"/>
      <c r="N16" s="25">
        <v>49</v>
      </c>
      <c r="O16" s="30"/>
      <c r="P16" s="28" t="s">
        <v>68</v>
      </c>
      <c r="Q16" s="29"/>
      <c r="R16" s="24">
        <f t="shared" si="2"/>
        <v>164</v>
      </c>
      <c r="S16" s="24"/>
      <c r="T16" s="25">
        <v>79</v>
      </c>
      <c r="U16" s="25"/>
      <c r="V16" s="25">
        <v>85</v>
      </c>
      <c r="W16" s="30"/>
      <c r="X16" s="28" t="s">
        <v>69</v>
      </c>
      <c r="Y16" s="29"/>
      <c r="Z16" s="24">
        <f t="shared" si="3"/>
        <v>115</v>
      </c>
      <c r="AA16" s="24"/>
      <c r="AB16" s="25">
        <v>48</v>
      </c>
      <c r="AC16" s="25"/>
      <c r="AD16" s="25">
        <v>67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11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96</v>
      </c>
      <c r="C17" s="24"/>
      <c r="D17" s="25">
        <v>59</v>
      </c>
      <c r="E17" s="25"/>
      <c r="F17" s="26">
        <v>37</v>
      </c>
      <c r="G17" s="27"/>
      <c r="H17" s="28" t="s">
        <v>72</v>
      </c>
      <c r="I17" s="29"/>
      <c r="J17" s="24">
        <f t="shared" si="1"/>
        <v>132</v>
      </c>
      <c r="K17" s="24"/>
      <c r="L17" s="25">
        <v>64</v>
      </c>
      <c r="M17" s="25"/>
      <c r="N17" s="25">
        <v>68</v>
      </c>
      <c r="O17" s="30"/>
      <c r="P17" s="28" t="s">
        <v>73</v>
      </c>
      <c r="Q17" s="29"/>
      <c r="R17" s="24">
        <f t="shared" si="2"/>
        <v>162</v>
      </c>
      <c r="S17" s="24"/>
      <c r="T17" s="25">
        <v>84</v>
      </c>
      <c r="U17" s="25"/>
      <c r="V17" s="25">
        <v>78</v>
      </c>
      <c r="W17" s="30"/>
      <c r="X17" s="28" t="s">
        <v>74</v>
      </c>
      <c r="Y17" s="29"/>
      <c r="Z17" s="24">
        <f t="shared" si="3"/>
        <v>121</v>
      </c>
      <c r="AA17" s="24"/>
      <c r="AB17" s="25">
        <v>54</v>
      </c>
      <c r="AC17" s="25"/>
      <c r="AD17" s="25">
        <v>67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2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69</v>
      </c>
      <c r="C18" s="24"/>
      <c r="D18" s="25">
        <v>37</v>
      </c>
      <c r="E18" s="25"/>
      <c r="F18" s="26">
        <v>32</v>
      </c>
      <c r="G18" s="27"/>
      <c r="H18" s="28" t="s">
        <v>77</v>
      </c>
      <c r="I18" s="29"/>
      <c r="J18" s="24">
        <f t="shared" si="1"/>
        <v>117</v>
      </c>
      <c r="K18" s="24"/>
      <c r="L18" s="25">
        <v>60</v>
      </c>
      <c r="M18" s="25"/>
      <c r="N18" s="25">
        <v>57</v>
      </c>
      <c r="O18" s="30"/>
      <c r="P18" s="28" t="s">
        <v>78</v>
      </c>
      <c r="Q18" s="29"/>
      <c r="R18" s="24">
        <f t="shared" si="2"/>
        <v>164</v>
      </c>
      <c r="S18" s="24"/>
      <c r="T18" s="25">
        <v>79</v>
      </c>
      <c r="U18" s="25"/>
      <c r="V18" s="25">
        <v>85</v>
      </c>
      <c r="W18" s="30"/>
      <c r="X18" s="28" t="s">
        <v>79</v>
      </c>
      <c r="Y18" s="29"/>
      <c r="Z18" s="24">
        <f t="shared" si="3"/>
        <v>125</v>
      </c>
      <c r="AA18" s="24"/>
      <c r="AB18" s="25">
        <v>52</v>
      </c>
      <c r="AC18" s="25"/>
      <c r="AD18" s="25">
        <v>73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1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93</v>
      </c>
      <c r="C19" s="24"/>
      <c r="D19" s="25">
        <v>43</v>
      </c>
      <c r="E19" s="25"/>
      <c r="F19" s="26">
        <v>50</v>
      </c>
      <c r="G19" s="27"/>
      <c r="H19" s="28" t="s">
        <v>82</v>
      </c>
      <c r="I19" s="29"/>
      <c r="J19" s="24">
        <f t="shared" si="1"/>
        <v>112</v>
      </c>
      <c r="K19" s="24"/>
      <c r="L19" s="25">
        <v>60</v>
      </c>
      <c r="M19" s="25"/>
      <c r="N19" s="25">
        <v>52</v>
      </c>
      <c r="O19" s="30"/>
      <c r="P19" s="28" t="s">
        <v>83</v>
      </c>
      <c r="Q19" s="29"/>
      <c r="R19" s="24">
        <f t="shared" si="2"/>
        <v>121</v>
      </c>
      <c r="S19" s="24"/>
      <c r="T19" s="25">
        <v>58</v>
      </c>
      <c r="U19" s="25"/>
      <c r="V19" s="25">
        <v>63</v>
      </c>
      <c r="W19" s="30"/>
      <c r="X19" s="28" t="s">
        <v>84</v>
      </c>
      <c r="Y19" s="29"/>
      <c r="Z19" s="24">
        <f t="shared" si="3"/>
        <v>89</v>
      </c>
      <c r="AA19" s="24"/>
      <c r="AB19" s="25">
        <v>40</v>
      </c>
      <c r="AC19" s="25"/>
      <c r="AD19" s="25">
        <v>49</v>
      </c>
      <c r="AE19" s="30"/>
      <c r="AF19" s="28" t="s">
        <v>85</v>
      </c>
      <c r="AG19" s="29"/>
      <c r="AH19" s="24">
        <f t="shared" si="4"/>
        <v>15</v>
      </c>
      <c r="AI19" s="24"/>
      <c r="AJ19" s="25">
        <v>7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93</v>
      </c>
      <c r="C20" s="24"/>
      <c r="D20" s="25">
        <v>41</v>
      </c>
      <c r="E20" s="25"/>
      <c r="F20" s="26">
        <v>52</v>
      </c>
      <c r="G20" s="27"/>
      <c r="H20" s="28" t="s">
        <v>87</v>
      </c>
      <c r="I20" s="29"/>
      <c r="J20" s="24">
        <f t="shared" si="1"/>
        <v>118</v>
      </c>
      <c r="K20" s="24"/>
      <c r="L20" s="25">
        <v>56</v>
      </c>
      <c r="M20" s="25"/>
      <c r="N20" s="25">
        <v>62</v>
      </c>
      <c r="O20" s="30"/>
      <c r="P20" s="28" t="s">
        <v>88</v>
      </c>
      <c r="Q20" s="29"/>
      <c r="R20" s="24">
        <f t="shared" si="2"/>
        <v>167</v>
      </c>
      <c r="S20" s="24"/>
      <c r="T20" s="25">
        <v>83</v>
      </c>
      <c r="U20" s="25"/>
      <c r="V20" s="25">
        <v>84</v>
      </c>
      <c r="W20" s="30"/>
      <c r="X20" s="28" t="s">
        <v>89</v>
      </c>
      <c r="Y20" s="29"/>
      <c r="Z20" s="24">
        <f t="shared" si="3"/>
        <v>68</v>
      </c>
      <c r="AA20" s="24"/>
      <c r="AB20" s="25">
        <v>29</v>
      </c>
      <c r="AC20" s="25"/>
      <c r="AD20" s="25">
        <v>39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110</v>
      </c>
      <c r="C21" s="24"/>
      <c r="D21" s="25">
        <v>63</v>
      </c>
      <c r="E21" s="25"/>
      <c r="F21" s="26">
        <v>47</v>
      </c>
      <c r="G21" s="27"/>
      <c r="H21" s="28" t="s">
        <v>92</v>
      </c>
      <c r="I21" s="29"/>
      <c r="J21" s="24">
        <f t="shared" si="1"/>
        <v>90</v>
      </c>
      <c r="K21" s="24"/>
      <c r="L21" s="25">
        <v>48</v>
      </c>
      <c r="M21" s="25"/>
      <c r="N21" s="25">
        <v>42</v>
      </c>
      <c r="O21" s="30"/>
      <c r="P21" s="28" t="s">
        <v>93</v>
      </c>
      <c r="Q21" s="29"/>
      <c r="R21" s="24">
        <f t="shared" si="2"/>
        <v>147</v>
      </c>
      <c r="S21" s="24"/>
      <c r="T21" s="25">
        <v>69</v>
      </c>
      <c r="U21" s="25"/>
      <c r="V21" s="25">
        <v>78</v>
      </c>
      <c r="W21" s="30"/>
      <c r="X21" s="28" t="s">
        <v>94</v>
      </c>
      <c r="Y21" s="29"/>
      <c r="Z21" s="24">
        <f t="shared" si="3"/>
        <v>92</v>
      </c>
      <c r="AA21" s="24"/>
      <c r="AB21" s="25">
        <v>35</v>
      </c>
      <c r="AC21" s="25"/>
      <c r="AD21" s="25">
        <v>57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111</v>
      </c>
      <c r="C22" s="24"/>
      <c r="D22" s="25">
        <v>69</v>
      </c>
      <c r="E22" s="25"/>
      <c r="F22" s="26">
        <v>42</v>
      </c>
      <c r="G22" s="27"/>
      <c r="H22" s="28" t="s">
        <v>97</v>
      </c>
      <c r="I22" s="29"/>
      <c r="J22" s="24">
        <f t="shared" si="1"/>
        <v>124</v>
      </c>
      <c r="K22" s="24"/>
      <c r="L22" s="25">
        <v>56</v>
      </c>
      <c r="M22" s="25"/>
      <c r="N22" s="25">
        <v>68</v>
      </c>
      <c r="O22" s="30"/>
      <c r="P22" s="28" t="s">
        <v>98</v>
      </c>
      <c r="Q22" s="29"/>
      <c r="R22" s="24">
        <f t="shared" si="2"/>
        <v>130</v>
      </c>
      <c r="S22" s="24"/>
      <c r="T22" s="25">
        <v>60</v>
      </c>
      <c r="U22" s="25"/>
      <c r="V22" s="25">
        <v>70</v>
      </c>
      <c r="W22" s="30"/>
      <c r="X22" s="28" t="s">
        <v>99</v>
      </c>
      <c r="Y22" s="29"/>
      <c r="Z22" s="24">
        <f t="shared" si="3"/>
        <v>103</v>
      </c>
      <c r="AA22" s="24"/>
      <c r="AB22" s="25">
        <v>42</v>
      </c>
      <c r="AC22" s="25"/>
      <c r="AD22" s="25">
        <v>61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1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110</v>
      </c>
      <c r="C23" s="33"/>
      <c r="D23" s="34">
        <v>64</v>
      </c>
      <c r="E23" s="34"/>
      <c r="F23" s="35">
        <v>46</v>
      </c>
      <c r="G23" s="36"/>
      <c r="H23" s="37" t="s">
        <v>102</v>
      </c>
      <c r="I23" s="38"/>
      <c r="J23" s="33">
        <f t="shared" si="1"/>
        <v>98</v>
      </c>
      <c r="K23" s="33"/>
      <c r="L23" s="34">
        <v>52</v>
      </c>
      <c r="M23" s="34"/>
      <c r="N23" s="34">
        <v>46</v>
      </c>
      <c r="O23" s="39"/>
      <c r="P23" s="37" t="s">
        <v>103</v>
      </c>
      <c r="Q23" s="38"/>
      <c r="R23" s="33">
        <f t="shared" si="2"/>
        <v>133</v>
      </c>
      <c r="S23" s="33"/>
      <c r="T23" s="34">
        <v>56</v>
      </c>
      <c r="U23" s="34"/>
      <c r="V23" s="34">
        <v>77</v>
      </c>
      <c r="W23" s="39"/>
      <c r="X23" s="37" t="s">
        <v>104</v>
      </c>
      <c r="Y23" s="38"/>
      <c r="Z23" s="33">
        <f t="shared" si="3"/>
        <v>101</v>
      </c>
      <c r="AA23" s="33"/>
      <c r="AB23" s="34">
        <v>42</v>
      </c>
      <c r="AC23" s="34"/>
      <c r="AD23" s="34">
        <v>59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461</v>
      </c>
      <c r="D27" s="62"/>
      <c r="E27" s="63">
        <f>SUM(E28:F29)</f>
        <v>479</v>
      </c>
      <c r="F27" s="62"/>
      <c r="G27" s="63">
        <f>SUM(G28:H29)</f>
        <v>251</v>
      </c>
      <c r="H27" s="62"/>
      <c r="I27" s="63">
        <f>SUM(I28:J29)</f>
        <v>296</v>
      </c>
      <c r="J27" s="62"/>
      <c r="K27" s="63">
        <f>SUM(K28:L29)</f>
        <v>221</v>
      </c>
      <c r="L27" s="62"/>
      <c r="M27" s="63">
        <f>SUM(M28:N29)</f>
        <v>1183</v>
      </c>
      <c r="N27" s="62"/>
      <c r="O27" s="63">
        <f>SUM(O28:P29)</f>
        <v>1103</v>
      </c>
      <c r="P27" s="62"/>
      <c r="Q27" s="63">
        <f>SUM(Q28:R29)</f>
        <v>1308</v>
      </c>
      <c r="R27" s="62"/>
      <c r="S27" s="63">
        <f>SUM(S28:T29)</f>
        <v>1546</v>
      </c>
      <c r="T27" s="62"/>
      <c r="U27" s="63">
        <f>SUM(U28:V29)</f>
        <v>533</v>
      </c>
      <c r="V27" s="62"/>
      <c r="W27" s="63">
        <f>SUM(W28:X29)</f>
        <v>460</v>
      </c>
      <c r="X27" s="62"/>
      <c r="Y27" s="63">
        <f>SUM(Y28:Z29)</f>
        <v>569</v>
      </c>
      <c r="Z27" s="62"/>
      <c r="AA27" s="63">
        <f>SUM(AA28:AB29)</f>
        <v>453</v>
      </c>
      <c r="AB27" s="62"/>
      <c r="AC27" s="63">
        <f>SUM(AC28:AD29)</f>
        <v>635</v>
      </c>
      <c r="AD27" s="62"/>
      <c r="AE27" s="63">
        <f>SUM(AE28:AF29)</f>
        <v>119</v>
      </c>
      <c r="AF27" s="62"/>
      <c r="AG27" s="63">
        <f>SUM(AG28:AH29)</f>
        <v>5</v>
      </c>
      <c r="AH27" s="62"/>
      <c r="AI27" s="64">
        <f>SUM(C27:AH27)</f>
        <v>9622</v>
      </c>
      <c r="AJ27" s="65"/>
      <c r="AK27" s="66">
        <v>4506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240</v>
      </c>
      <c r="D28" s="71"/>
      <c r="E28" s="72">
        <f>SUM(D10:E15)</f>
        <v>254</v>
      </c>
      <c r="F28" s="71"/>
      <c r="G28" s="72">
        <f>SUM(D16:E18)</f>
        <v>139</v>
      </c>
      <c r="H28" s="71"/>
      <c r="I28" s="72">
        <f>SUM(D19:E21)</f>
        <v>147</v>
      </c>
      <c r="J28" s="71"/>
      <c r="K28" s="72">
        <f>SUM(D22:E23)</f>
        <v>133</v>
      </c>
      <c r="L28" s="71"/>
      <c r="M28" s="72">
        <f>SUM(L4:M13)</f>
        <v>623</v>
      </c>
      <c r="N28" s="71"/>
      <c r="O28" s="72">
        <f>SUM(L14:M23)</f>
        <v>560</v>
      </c>
      <c r="P28" s="71"/>
      <c r="Q28" s="72">
        <f>SUM(T4:U13)</f>
        <v>616</v>
      </c>
      <c r="R28" s="71"/>
      <c r="S28" s="72">
        <f>SUM(T14:U23)</f>
        <v>738</v>
      </c>
      <c r="T28" s="71"/>
      <c r="U28" s="72">
        <f>SUM(AB4:AC8)</f>
        <v>273</v>
      </c>
      <c r="V28" s="71"/>
      <c r="W28" s="72">
        <f>SUM(AB9:AC13)</f>
        <v>224</v>
      </c>
      <c r="X28" s="71"/>
      <c r="Y28" s="72">
        <f>SUM(AB14:AC18)</f>
        <v>238</v>
      </c>
      <c r="Z28" s="71"/>
      <c r="AA28" s="72">
        <f>SUM(AB19:AC23)</f>
        <v>188</v>
      </c>
      <c r="AB28" s="71"/>
      <c r="AC28" s="72">
        <f>SUM(AJ4:AK13)</f>
        <v>258</v>
      </c>
      <c r="AD28" s="71"/>
      <c r="AE28" s="72">
        <f>SUM(AJ14:AK23)</f>
        <v>28</v>
      </c>
      <c r="AF28" s="71"/>
      <c r="AG28" s="72">
        <f>AJ24</f>
        <v>1</v>
      </c>
      <c r="AH28" s="71"/>
      <c r="AI28" s="73">
        <f>SUM(C28:AH28)</f>
        <v>4660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221</v>
      </c>
      <c r="D29" s="78"/>
      <c r="E29" s="79">
        <f>SUM(F10:G15)</f>
        <v>225</v>
      </c>
      <c r="F29" s="78"/>
      <c r="G29" s="79">
        <f>SUM(F16:G18)</f>
        <v>112</v>
      </c>
      <c r="H29" s="78"/>
      <c r="I29" s="79">
        <f>SUM(F19:G21)</f>
        <v>149</v>
      </c>
      <c r="J29" s="78"/>
      <c r="K29" s="79">
        <f>SUM(F22:G23)</f>
        <v>88</v>
      </c>
      <c r="L29" s="78"/>
      <c r="M29" s="79">
        <f>SUM(N4:O13)</f>
        <v>560</v>
      </c>
      <c r="N29" s="78"/>
      <c r="O29" s="79">
        <f>SUM(N14:O23)</f>
        <v>543</v>
      </c>
      <c r="P29" s="78"/>
      <c r="Q29" s="79">
        <f>SUM(V4:W13)</f>
        <v>692</v>
      </c>
      <c r="R29" s="78"/>
      <c r="S29" s="79">
        <f>SUM(V14:W23)</f>
        <v>808</v>
      </c>
      <c r="T29" s="78"/>
      <c r="U29" s="79">
        <f>SUM(AD4:AE8)</f>
        <v>260</v>
      </c>
      <c r="V29" s="78"/>
      <c r="W29" s="79">
        <f>SUM(AD9:AE13)</f>
        <v>236</v>
      </c>
      <c r="X29" s="78"/>
      <c r="Y29" s="79">
        <f>SUM(AD14:AE18)</f>
        <v>331</v>
      </c>
      <c r="Z29" s="78"/>
      <c r="AA29" s="79">
        <f>SUM(AD19:AE23)</f>
        <v>265</v>
      </c>
      <c r="AB29" s="78"/>
      <c r="AC29" s="79">
        <f>SUM(AL4:AM13)</f>
        <v>377</v>
      </c>
      <c r="AD29" s="78"/>
      <c r="AE29" s="79">
        <f>SUM(AL14:AM23)</f>
        <v>91</v>
      </c>
      <c r="AF29" s="78"/>
      <c r="AG29" s="79">
        <f>AL24</f>
        <v>4</v>
      </c>
      <c r="AH29" s="78"/>
      <c r="AI29" s="80">
        <f>SUM(C29:AH29)</f>
        <v>4962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1191</v>
      </c>
      <c r="D31" s="92"/>
      <c r="E31" s="92"/>
      <c r="F31" s="93">
        <f>C31/AI27</f>
        <v>0.12377884015797132</v>
      </c>
      <c r="G31" s="93"/>
      <c r="H31" s="94"/>
      <c r="I31" s="95">
        <f>SUM(I27:V27)</f>
        <v>6190</v>
      </c>
      <c r="J31" s="96"/>
      <c r="K31" s="96"/>
      <c r="L31" s="96"/>
      <c r="M31" s="96"/>
      <c r="N31" s="96"/>
      <c r="O31" s="96"/>
      <c r="P31" s="97">
        <f>I31/AI27</f>
        <v>0.6433173976304303</v>
      </c>
      <c r="Q31" s="97"/>
      <c r="R31" s="97"/>
      <c r="S31" s="97"/>
      <c r="T31" s="97"/>
      <c r="U31" s="97"/>
      <c r="V31" s="98"/>
      <c r="W31" s="95">
        <f>SUM(W27:AH27)</f>
        <v>2241</v>
      </c>
      <c r="X31" s="99"/>
      <c r="Y31" s="99"/>
      <c r="Z31" s="99"/>
      <c r="AA31" s="99"/>
      <c r="AB31" s="99"/>
      <c r="AC31" s="97">
        <f>W31/AI27</f>
        <v>0.23290376221159842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</v>
      </c>
      <c r="C4" s="15"/>
      <c r="D4" s="16">
        <v>10</v>
      </c>
      <c r="E4" s="16"/>
      <c r="F4" s="17">
        <v>5</v>
      </c>
      <c r="G4" s="18"/>
      <c r="H4" s="19" t="s">
        <v>7</v>
      </c>
      <c r="I4" s="20"/>
      <c r="J4" s="15">
        <f aca="true" t="shared" si="1" ref="J4:J23">SUM(L4:N4)</f>
        <v>37</v>
      </c>
      <c r="K4" s="15"/>
      <c r="L4" s="16">
        <v>22</v>
      </c>
      <c r="M4" s="16"/>
      <c r="N4" s="16">
        <v>15</v>
      </c>
      <c r="O4" s="21"/>
      <c r="P4" s="19" t="s">
        <v>8</v>
      </c>
      <c r="Q4" s="20"/>
      <c r="R4" s="15">
        <f aca="true" t="shared" si="2" ref="R4:R23">SUM(T4:V4)</f>
        <v>40</v>
      </c>
      <c r="S4" s="15"/>
      <c r="T4" s="16">
        <v>21</v>
      </c>
      <c r="U4" s="16"/>
      <c r="V4" s="16">
        <v>19</v>
      </c>
      <c r="W4" s="21"/>
      <c r="X4" s="19" t="s">
        <v>9</v>
      </c>
      <c r="Y4" s="20"/>
      <c r="Z4" s="15">
        <f aca="true" t="shared" si="3" ref="Z4:Z23">SUM(AB4:AD4)</f>
        <v>50</v>
      </c>
      <c r="AA4" s="15"/>
      <c r="AB4" s="16">
        <v>25</v>
      </c>
      <c r="AC4" s="16"/>
      <c r="AD4" s="16">
        <v>25</v>
      </c>
      <c r="AE4" s="21"/>
      <c r="AF4" s="19" t="s">
        <v>10</v>
      </c>
      <c r="AG4" s="20"/>
      <c r="AH4" s="15">
        <f aca="true" t="shared" si="4" ref="AH4:AH24">SUM(AJ4:AL4)</f>
        <v>57</v>
      </c>
      <c r="AI4" s="15"/>
      <c r="AJ4" s="16">
        <v>27</v>
      </c>
      <c r="AK4" s="16"/>
      <c r="AL4" s="16">
        <v>30</v>
      </c>
      <c r="AM4" s="22"/>
    </row>
    <row r="5" spans="1:39" s="13" customFormat="1" ht="18" customHeight="1">
      <c r="A5" s="23" t="s">
        <v>11</v>
      </c>
      <c r="B5" s="24">
        <f t="shared" si="0"/>
        <v>27</v>
      </c>
      <c r="C5" s="24"/>
      <c r="D5" s="25">
        <v>11</v>
      </c>
      <c r="E5" s="25"/>
      <c r="F5" s="26">
        <v>16</v>
      </c>
      <c r="G5" s="27"/>
      <c r="H5" s="28" t="s">
        <v>12</v>
      </c>
      <c r="I5" s="29"/>
      <c r="J5" s="24">
        <f t="shared" si="1"/>
        <v>44</v>
      </c>
      <c r="K5" s="24"/>
      <c r="L5" s="25">
        <v>31</v>
      </c>
      <c r="M5" s="25"/>
      <c r="N5" s="25">
        <v>13</v>
      </c>
      <c r="O5" s="30"/>
      <c r="P5" s="28" t="s">
        <v>13</v>
      </c>
      <c r="Q5" s="29"/>
      <c r="R5" s="24">
        <f t="shared" si="2"/>
        <v>40</v>
      </c>
      <c r="S5" s="24"/>
      <c r="T5" s="25">
        <v>24</v>
      </c>
      <c r="U5" s="25"/>
      <c r="V5" s="25">
        <v>16</v>
      </c>
      <c r="W5" s="30"/>
      <c r="X5" s="28" t="s">
        <v>14</v>
      </c>
      <c r="Y5" s="29"/>
      <c r="Z5" s="24">
        <f t="shared" si="3"/>
        <v>57</v>
      </c>
      <c r="AA5" s="24"/>
      <c r="AB5" s="25">
        <v>31</v>
      </c>
      <c r="AC5" s="25"/>
      <c r="AD5" s="25">
        <v>26</v>
      </c>
      <c r="AE5" s="30"/>
      <c r="AF5" s="28" t="s">
        <v>15</v>
      </c>
      <c r="AG5" s="29"/>
      <c r="AH5" s="24">
        <f t="shared" si="4"/>
        <v>49</v>
      </c>
      <c r="AI5" s="24"/>
      <c r="AJ5" s="25">
        <v>20</v>
      </c>
      <c r="AK5" s="25"/>
      <c r="AL5" s="25">
        <v>29</v>
      </c>
      <c r="AM5" s="31"/>
    </row>
    <row r="6" spans="1:39" s="13" customFormat="1" ht="18" customHeight="1">
      <c r="A6" s="23" t="s">
        <v>16</v>
      </c>
      <c r="B6" s="24">
        <f t="shared" si="0"/>
        <v>16</v>
      </c>
      <c r="C6" s="24"/>
      <c r="D6" s="25">
        <v>8</v>
      </c>
      <c r="E6" s="25"/>
      <c r="F6" s="26">
        <v>8</v>
      </c>
      <c r="G6" s="27"/>
      <c r="H6" s="28" t="s">
        <v>17</v>
      </c>
      <c r="I6" s="29"/>
      <c r="J6" s="24">
        <f t="shared" si="1"/>
        <v>49</v>
      </c>
      <c r="K6" s="24"/>
      <c r="L6" s="25">
        <v>28</v>
      </c>
      <c r="M6" s="25"/>
      <c r="N6" s="25">
        <v>21</v>
      </c>
      <c r="O6" s="30"/>
      <c r="P6" s="28" t="s">
        <v>18</v>
      </c>
      <c r="Q6" s="29"/>
      <c r="R6" s="24">
        <f t="shared" si="2"/>
        <v>39</v>
      </c>
      <c r="S6" s="24"/>
      <c r="T6" s="25">
        <v>23</v>
      </c>
      <c r="U6" s="25"/>
      <c r="V6" s="25">
        <v>16</v>
      </c>
      <c r="W6" s="30"/>
      <c r="X6" s="28" t="s">
        <v>19</v>
      </c>
      <c r="Y6" s="29"/>
      <c r="Z6" s="24">
        <f t="shared" si="3"/>
        <v>39</v>
      </c>
      <c r="AA6" s="24"/>
      <c r="AB6" s="25">
        <v>23</v>
      </c>
      <c r="AC6" s="25"/>
      <c r="AD6" s="25">
        <v>16</v>
      </c>
      <c r="AE6" s="30"/>
      <c r="AF6" s="28" t="s">
        <v>20</v>
      </c>
      <c r="AG6" s="29"/>
      <c r="AH6" s="24">
        <f t="shared" si="4"/>
        <v>47</v>
      </c>
      <c r="AI6" s="24"/>
      <c r="AJ6" s="25">
        <v>15</v>
      </c>
      <c r="AK6" s="25"/>
      <c r="AL6" s="25">
        <v>32</v>
      </c>
      <c r="AM6" s="31"/>
    </row>
    <row r="7" spans="1:39" s="13" customFormat="1" ht="18" customHeight="1">
      <c r="A7" s="23" t="s">
        <v>21</v>
      </c>
      <c r="B7" s="24">
        <f t="shared" si="0"/>
        <v>25</v>
      </c>
      <c r="C7" s="24"/>
      <c r="D7" s="25">
        <v>16</v>
      </c>
      <c r="E7" s="25"/>
      <c r="F7" s="26">
        <v>9</v>
      </c>
      <c r="G7" s="27"/>
      <c r="H7" s="28" t="s">
        <v>22</v>
      </c>
      <c r="I7" s="29"/>
      <c r="J7" s="24">
        <f t="shared" si="1"/>
        <v>39</v>
      </c>
      <c r="K7" s="24"/>
      <c r="L7" s="25">
        <v>19</v>
      </c>
      <c r="M7" s="25"/>
      <c r="N7" s="25">
        <v>20</v>
      </c>
      <c r="O7" s="30"/>
      <c r="P7" s="28" t="s">
        <v>23</v>
      </c>
      <c r="Q7" s="29"/>
      <c r="R7" s="24">
        <f t="shared" si="2"/>
        <v>35</v>
      </c>
      <c r="S7" s="24"/>
      <c r="T7" s="25">
        <v>15</v>
      </c>
      <c r="U7" s="25"/>
      <c r="V7" s="25">
        <v>20</v>
      </c>
      <c r="W7" s="30"/>
      <c r="X7" s="28" t="s">
        <v>24</v>
      </c>
      <c r="Y7" s="29"/>
      <c r="Z7" s="24">
        <f t="shared" si="3"/>
        <v>31</v>
      </c>
      <c r="AA7" s="24"/>
      <c r="AB7" s="25">
        <v>15</v>
      </c>
      <c r="AC7" s="25"/>
      <c r="AD7" s="25">
        <v>16</v>
      </c>
      <c r="AE7" s="30"/>
      <c r="AF7" s="28" t="s">
        <v>25</v>
      </c>
      <c r="AG7" s="29"/>
      <c r="AH7" s="24">
        <f t="shared" si="4"/>
        <v>34</v>
      </c>
      <c r="AI7" s="24"/>
      <c r="AJ7" s="25">
        <v>15</v>
      </c>
      <c r="AK7" s="25"/>
      <c r="AL7" s="25">
        <v>19</v>
      </c>
      <c r="AM7" s="31"/>
    </row>
    <row r="8" spans="1:39" s="13" customFormat="1" ht="18" customHeight="1">
      <c r="A8" s="23" t="s">
        <v>26</v>
      </c>
      <c r="B8" s="24">
        <f t="shared" si="0"/>
        <v>23</v>
      </c>
      <c r="C8" s="24"/>
      <c r="D8" s="25">
        <v>10</v>
      </c>
      <c r="E8" s="25"/>
      <c r="F8" s="26">
        <v>13</v>
      </c>
      <c r="G8" s="27"/>
      <c r="H8" s="28" t="s">
        <v>27</v>
      </c>
      <c r="I8" s="29"/>
      <c r="J8" s="24">
        <f t="shared" si="1"/>
        <v>48</v>
      </c>
      <c r="K8" s="24"/>
      <c r="L8" s="25">
        <v>24</v>
      </c>
      <c r="M8" s="25"/>
      <c r="N8" s="25">
        <v>24</v>
      </c>
      <c r="O8" s="30"/>
      <c r="P8" s="28" t="s">
        <v>28</v>
      </c>
      <c r="Q8" s="29"/>
      <c r="R8" s="24">
        <f t="shared" si="2"/>
        <v>41</v>
      </c>
      <c r="S8" s="24"/>
      <c r="T8" s="25">
        <v>22</v>
      </c>
      <c r="U8" s="25"/>
      <c r="V8" s="25">
        <v>19</v>
      </c>
      <c r="W8" s="30"/>
      <c r="X8" s="28" t="s">
        <v>29</v>
      </c>
      <c r="Y8" s="29"/>
      <c r="Z8" s="24">
        <f t="shared" si="3"/>
        <v>39</v>
      </c>
      <c r="AA8" s="24"/>
      <c r="AB8" s="25">
        <v>21</v>
      </c>
      <c r="AC8" s="25"/>
      <c r="AD8" s="25">
        <v>18</v>
      </c>
      <c r="AE8" s="30"/>
      <c r="AF8" s="28" t="s">
        <v>30</v>
      </c>
      <c r="AG8" s="29"/>
      <c r="AH8" s="24">
        <f t="shared" si="4"/>
        <v>47</v>
      </c>
      <c r="AI8" s="24"/>
      <c r="AJ8" s="25">
        <v>17</v>
      </c>
      <c r="AK8" s="25"/>
      <c r="AL8" s="25">
        <v>30</v>
      </c>
      <c r="AM8" s="31"/>
    </row>
    <row r="9" spans="1:39" s="13" customFormat="1" ht="18" customHeight="1">
      <c r="A9" s="23" t="s">
        <v>31</v>
      </c>
      <c r="B9" s="24">
        <f t="shared" si="0"/>
        <v>26</v>
      </c>
      <c r="C9" s="24"/>
      <c r="D9" s="25">
        <v>15</v>
      </c>
      <c r="E9" s="25"/>
      <c r="F9" s="26">
        <v>11</v>
      </c>
      <c r="G9" s="27"/>
      <c r="H9" s="28" t="s">
        <v>32</v>
      </c>
      <c r="I9" s="29"/>
      <c r="J9" s="24">
        <f t="shared" si="1"/>
        <v>26</v>
      </c>
      <c r="K9" s="24"/>
      <c r="L9" s="25">
        <v>17</v>
      </c>
      <c r="M9" s="25"/>
      <c r="N9" s="25">
        <v>9</v>
      </c>
      <c r="O9" s="30"/>
      <c r="P9" s="28" t="s">
        <v>33</v>
      </c>
      <c r="Q9" s="29"/>
      <c r="R9" s="24">
        <f t="shared" si="2"/>
        <v>49</v>
      </c>
      <c r="S9" s="24"/>
      <c r="T9" s="25">
        <v>19</v>
      </c>
      <c r="U9" s="25"/>
      <c r="V9" s="25">
        <v>30</v>
      </c>
      <c r="W9" s="30"/>
      <c r="X9" s="28" t="s">
        <v>34</v>
      </c>
      <c r="Y9" s="29"/>
      <c r="Z9" s="24">
        <f t="shared" si="3"/>
        <v>39</v>
      </c>
      <c r="AA9" s="24"/>
      <c r="AB9" s="25">
        <v>12</v>
      </c>
      <c r="AC9" s="25"/>
      <c r="AD9" s="25">
        <v>27</v>
      </c>
      <c r="AE9" s="30"/>
      <c r="AF9" s="28" t="s">
        <v>35</v>
      </c>
      <c r="AG9" s="29"/>
      <c r="AH9" s="24">
        <f t="shared" si="4"/>
        <v>26</v>
      </c>
      <c r="AI9" s="24"/>
      <c r="AJ9" s="25">
        <v>8</v>
      </c>
      <c r="AK9" s="25"/>
      <c r="AL9" s="25">
        <v>18</v>
      </c>
      <c r="AM9" s="31"/>
    </row>
    <row r="10" spans="1:39" s="13" customFormat="1" ht="18" customHeight="1">
      <c r="A10" s="23" t="s">
        <v>36</v>
      </c>
      <c r="B10" s="24">
        <f t="shared" si="0"/>
        <v>24</v>
      </c>
      <c r="C10" s="24"/>
      <c r="D10" s="25">
        <v>10</v>
      </c>
      <c r="E10" s="25"/>
      <c r="F10" s="26">
        <v>14</v>
      </c>
      <c r="G10" s="27"/>
      <c r="H10" s="28" t="s">
        <v>37</v>
      </c>
      <c r="I10" s="29"/>
      <c r="J10" s="24">
        <f t="shared" si="1"/>
        <v>29</v>
      </c>
      <c r="K10" s="24"/>
      <c r="L10" s="25">
        <v>17</v>
      </c>
      <c r="M10" s="25"/>
      <c r="N10" s="25">
        <v>12</v>
      </c>
      <c r="O10" s="30"/>
      <c r="P10" s="28" t="s">
        <v>38</v>
      </c>
      <c r="Q10" s="29"/>
      <c r="R10" s="24">
        <f t="shared" si="2"/>
        <v>57</v>
      </c>
      <c r="S10" s="24"/>
      <c r="T10" s="25">
        <v>30</v>
      </c>
      <c r="U10" s="25"/>
      <c r="V10" s="25">
        <v>27</v>
      </c>
      <c r="W10" s="30"/>
      <c r="X10" s="28" t="s">
        <v>39</v>
      </c>
      <c r="Y10" s="29"/>
      <c r="Z10" s="24">
        <f t="shared" si="3"/>
        <v>42</v>
      </c>
      <c r="AA10" s="24"/>
      <c r="AB10" s="25">
        <v>19</v>
      </c>
      <c r="AC10" s="25"/>
      <c r="AD10" s="25">
        <v>23</v>
      </c>
      <c r="AE10" s="30"/>
      <c r="AF10" s="28" t="s">
        <v>40</v>
      </c>
      <c r="AG10" s="29"/>
      <c r="AH10" s="24">
        <f t="shared" si="4"/>
        <v>20</v>
      </c>
      <c r="AI10" s="24"/>
      <c r="AJ10" s="25">
        <v>13</v>
      </c>
      <c r="AK10" s="25"/>
      <c r="AL10" s="25">
        <v>7</v>
      </c>
      <c r="AM10" s="31"/>
    </row>
    <row r="11" spans="1:39" s="13" customFormat="1" ht="18" customHeight="1">
      <c r="A11" s="23" t="s">
        <v>41</v>
      </c>
      <c r="B11" s="24">
        <f t="shared" si="0"/>
        <v>28</v>
      </c>
      <c r="C11" s="24"/>
      <c r="D11" s="25">
        <v>18</v>
      </c>
      <c r="E11" s="25"/>
      <c r="F11" s="26">
        <v>10</v>
      </c>
      <c r="G11" s="27"/>
      <c r="H11" s="28" t="s">
        <v>42</v>
      </c>
      <c r="I11" s="29"/>
      <c r="J11" s="24">
        <f t="shared" si="1"/>
        <v>23</v>
      </c>
      <c r="K11" s="24"/>
      <c r="L11" s="25">
        <v>12</v>
      </c>
      <c r="M11" s="25"/>
      <c r="N11" s="25">
        <v>11</v>
      </c>
      <c r="O11" s="30"/>
      <c r="P11" s="28" t="s">
        <v>43</v>
      </c>
      <c r="Q11" s="29"/>
      <c r="R11" s="24">
        <f t="shared" si="2"/>
        <v>71</v>
      </c>
      <c r="S11" s="24"/>
      <c r="T11" s="25">
        <v>31</v>
      </c>
      <c r="U11" s="25"/>
      <c r="V11" s="25">
        <v>40</v>
      </c>
      <c r="W11" s="30"/>
      <c r="X11" s="28" t="s">
        <v>44</v>
      </c>
      <c r="Y11" s="29"/>
      <c r="Z11" s="24">
        <f t="shared" si="3"/>
        <v>43</v>
      </c>
      <c r="AA11" s="24"/>
      <c r="AB11" s="25">
        <v>18</v>
      </c>
      <c r="AC11" s="25"/>
      <c r="AD11" s="25">
        <v>25</v>
      </c>
      <c r="AE11" s="30"/>
      <c r="AF11" s="28" t="s">
        <v>45</v>
      </c>
      <c r="AG11" s="29"/>
      <c r="AH11" s="24">
        <f t="shared" si="4"/>
        <v>15</v>
      </c>
      <c r="AI11" s="24"/>
      <c r="AJ11" s="25">
        <v>8</v>
      </c>
      <c r="AK11" s="25"/>
      <c r="AL11" s="25">
        <v>7</v>
      </c>
      <c r="AM11" s="31"/>
    </row>
    <row r="12" spans="1:39" s="13" customFormat="1" ht="18" customHeight="1">
      <c r="A12" s="23" t="s">
        <v>46</v>
      </c>
      <c r="B12" s="24">
        <f t="shared" si="0"/>
        <v>21</v>
      </c>
      <c r="C12" s="24"/>
      <c r="D12" s="25">
        <v>8</v>
      </c>
      <c r="E12" s="25"/>
      <c r="F12" s="26">
        <v>13</v>
      </c>
      <c r="G12" s="27"/>
      <c r="H12" s="28" t="s">
        <v>47</v>
      </c>
      <c r="I12" s="29"/>
      <c r="J12" s="24">
        <f t="shared" si="1"/>
        <v>32</v>
      </c>
      <c r="K12" s="24"/>
      <c r="L12" s="25">
        <v>13</v>
      </c>
      <c r="M12" s="25"/>
      <c r="N12" s="25">
        <v>19</v>
      </c>
      <c r="O12" s="30"/>
      <c r="P12" s="28" t="s">
        <v>48</v>
      </c>
      <c r="Q12" s="29"/>
      <c r="R12" s="24">
        <f t="shared" si="2"/>
        <v>62</v>
      </c>
      <c r="S12" s="24"/>
      <c r="T12" s="25">
        <v>34</v>
      </c>
      <c r="U12" s="25"/>
      <c r="V12" s="25">
        <v>28</v>
      </c>
      <c r="W12" s="30"/>
      <c r="X12" s="28" t="s">
        <v>49</v>
      </c>
      <c r="Y12" s="29"/>
      <c r="Z12" s="24">
        <f t="shared" si="3"/>
        <v>58</v>
      </c>
      <c r="AA12" s="24"/>
      <c r="AB12" s="25">
        <v>30</v>
      </c>
      <c r="AC12" s="25"/>
      <c r="AD12" s="25">
        <v>28</v>
      </c>
      <c r="AE12" s="30"/>
      <c r="AF12" s="28" t="s">
        <v>50</v>
      </c>
      <c r="AG12" s="29"/>
      <c r="AH12" s="24">
        <f t="shared" si="4"/>
        <v>19</v>
      </c>
      <c r="AI12" s="24"/>
      <c r="AJ12" s="25">
        <v>4</v>
      </c>
      <c r="AK12" s="25"/>
      <c r="AL12" s="25">
        <v>15</v>
      </c>
      <c r="AM12" s="31"/>
    </row>
    <row r="13" spans="1:39" s="13" customFormat="1" ht="18" customHeight="1">
      <c r="A13" s="23" t="s">
        <v>51</v>
      </c>
      <c r="B13" s="24">
        <f t="shared" si="0"/>
        <v>21</v>
      </c>
      <c r="C13" s="24"/>
      <c r="D13" s="25">
        <v>11</v>
      </c>
      <c r="E13" s="25"/>
      <c r="F13" s="26">
        <v>10</v>
      </c>
      <c r="G13" s="27"/>
      <c r="H13" s="28" t="s">
        <v>52</v>
      </c>
      <c r="I13" s="29"/>
      <c r="J13" s="24">
        <f t="shared" si="1"/>
        <v>29</v>
      </c>
      <c r="K13" s="24"/>
      <c r="L13" s="25">
        <v>14</v>
      </c>
      <c r="M13" s="25"/>
      <c r="N13" s="25">
        <v>15</v>
      </c>
      <c r="O13" s="30"/>
      <c r="P13" s="28" t="s">
        <v>53</v>
      </c>
      <c r="Q13" s="29"/>
      <c r="R13" s="24">
        <f t="shared" si="2"/>
        <v>66</v>
      </c>
      <c r="S13" s="24"/>
      <c r="T13" s="25">
        <v>37</v>
      </c>
      <c r="U13" s="25"/>
      <c r="V13" s="25">
        <v>29</v>
      </c>
      <c r="W13" s="30"/>
      <c r="X13" s="28" t="s">
        <v>54</v>
      </c>
      <c r="Y13" s="29"/>
      <c r="Z13" s="24">
        <f t="shared" si="3"/>
        <v>50</v>
      </c>
      <c r="AA13" s="24"/>
      <c r="AB13" s="25">
        <v>26</v>
      </c>
      <c r="AC13" s="25"/>
      <c r="AD13" s="25">
        <v>24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7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29</v>
      </c>
      <c r="C14" s="24"/>
      <c r="D14" s="25">
        <v>15</v>
      </c>
      <c r="E14" s="25"/>
      <c r="F14" s="26">
        <v>14</v>
      </c>
      <c r="G14" s="27"/>
      <c r="H14" s="28" t="s">
        <v>57</v>
      </c>
      <c r="I14" s="29"/>
      <c r="J14" s="24">
        <f t="shared" si="1"/>
        <v>26</v>
      </c>
      <c r="K14" s="24"/>
      <c r="L14" s="25">
        <v>13</v>
      </c>
      <c r="M14" s="25"/>
      <c r="N14" s="25">
        <v>13</v>
      </c>
      <c r="O14" s="30"/>
      <c r="P14" s="28" t="s">
        <v>58</v>
      </c>
      <c r="Q14" s="29"/>
      <c r="R14" s="24">
        <f t="shared" si="2"/>
        <v>62</v>
      </c>
      <c r="S14" s="24"/>
      <c r="T14" s="25">
        <v>34</v>
      </c>
      <c r="U14" s="25"/>
      <c r="V14" s="25">
        <v>28</v>
      </c>
      <c r="W14" s="30"/>
      <c r="X14" s="28" t="s">
        <v>59</v>
      </c>
      <c r="Y14" s="29"/>
      <c r="Z14" s="24">
        <f t="shared" si="3"/>
        <v>44</v>
      </c>
      <c r="AA14" s="24"/>
      <c r="AB14" s="25">
        <v>22</v>
      </c>
      <c r="AC14" s="25"/>
      <c r="AD14" s="25">
        <v>22</v>
      </c>
      <c r="AE14" s="30"/>
      <c r="AF14" s="28" t="s">
        <v>60</v>
      </c>
      <c r="AG14" s="29"/>
      <c r="AH14" s="24">
        <f t="shared" si="4"/>
        <v>9</v>
      </c>
      <c r="AI14" s="24"/>
      <c r="AJ14" s="25">
        <v>3</v>
      </c>
      <c r="AK14" s="25"/>
      <c r="AL14" s="25">
        <v>6</v>
      </c>
      <c r="AM14" s="31"/>
    </row>
    <row r="15" spans="1:39" s="13" customFormat="1" ht="18" customHeight="1">
      <c r="A15" s="23" t="s">
        <v>61</v>
      </c>
      <c r="B15" s="24">
        <f t="shared" si="0"/>
        <v>33</v>
      </c>
      <c r="C15" s="24"/>
      <c r="D15" s="25">
        <v>15</v>
      </c>
      <c r="E15" s="25"/>
      <c r="F15" s="26">
        <v>18</v>
      </c>
      <c r="G15" s="27"/>
      <c r="H15" s="28" t="s">
        <v>62</v>
      </c>
      <c r="I15" s="29"/>
      <c r="J15" s="24">
        <f t="shared" si="1"/>
        <v>23</v>
      </c>
      <c r="K15" s="24"/>
      <c r="L15" s="25">
        <v>14</v>
      </c>
      <c r="M15" s="25"/>
      <c r="N15" s="25">
        <v>9</v>
      </c>
      <c r="O15" s="30"/>
      <c r="P15" s="28" t="s">
        <v>63</v>
      </c>
      <c r="Q15" s="29"/>
      <c r="R15" s="24">
        <f t="shared" si="2"/>
        <v>77</v>
      </c>
      <c r="S15" s="24"/>
      <c r="T15" s="25">
        <v>36</v>
      </c>
      <c r="U15" s="25"/>
      <c r="V15" s="25">
        <v>41</v>
      </c>
      <c r="W15" s="30"/>
      <c r="X15" s="28" t="s">
        <v>64</v>
      </c>
      <c r="Y15" s="29"/>
      <c r="Z15" s="24">
        <f t="shared" si="3"/>
        <v>52</v>
      </c>
      <c r="AA15" s="24"/>
      <c r="AB15" s="25">
        <v>27</v>
      </c>
      <c r="AC15" s="25"/>
      <c r="AD15" s="25">
        <v>25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4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30</v>
      </c>
      <c r="C16" s="24"/>
      <c r="D16" s="25">
        <v>14</v>
      </c>
      <c r="E16" s="25"/>
      <c r="F16" s="26">
        <v>16</v>
      </c>
      <c r="G16" s="27"/>
      <c r="H16" s="28" t="s">
        <v>67</v>
      </c>
      <c r="I16" s="29"/>
      <c r="J16" s="24">
        <f t="shared" si="1"/>
        <v>38</v>
      </c>
      <c r="K16" s="24"/>
      <c r="L16" s="25">
        <v>20</v>
      </c>
      <c r="M16" s="25"/>
      <c r="N16" s="25">
        <v>18</v>
      </c>
      <c r="O16" s="30"/>
      <c r="P16" s="28" t="s">
        <v>68</v>
      </c>
      <c r="Q16" s="29"/>
      <c r="R16" s="24">
        <f t="shared" si="2"/>
        <v>62</v>
      </c>
      <c r="S16" s="24"/>
      <c r="T16" s="25">
        <v>34</v>
      </c>
      <c r="U16" s="25"/>
      <c r="V16" s="25">
        <v>28</v>
      </c>
      <c r="W16" s="30"/>
      <c r="X16" s="28" t="s">
        <v>69</v>
      </c>
      <c r="Y16" s="29"/>
      <c r="Z16" s="24">
        <f t="shared" si="3"/>
        <v>65</v>
      </c>
      <c r="AA16" s="24"/>
      <c r="AB16" s="25">
        <v>25</v>
      </c>
      <c r="AC16" s="25"/>
      <c r="AD16" s="25">
        <v>40</v>
      </c>
      <c r="AE16" s="30"/>
      <c r="AF16" s="28" t="s">
        <v>70</v>
      </c>
      <c r="AG16" s="29"/>
      <c r="AH16" s="24">
        <f t="shared" si="4"/>
        <v>5</v>
      </c>
      <c r="AI16" s="24"/>
      <c r="AJ16" s="25">
        <v>3</v>
      </c>
      <c r="AK16" s="25"/>
      <c r="AL16" s="25">
        <v>2</v>
      </c>
      <c r="AM16" s="31"/>
    </row>
    <row r="17" spans="1:39" s="13" customFormat="1" ht="18" customHeight="1">
      <c r="A17" s="23" t="s">
        <v>71</v>
      </c>
      <c r="B17" s="24">
        <f t="shared" si="0"/>
        <v>34</v>
      </c>
      <c r="C17" s="24"/>
      <c r="D17" s="25">
        <v>14</v>
      </c>
      <c r="E17" s="25"/>
      <c r="F17" s="26">
        <v>20</v>
      </c>
      <c r="G17" s="27"/>
      <c r="H17" s="28" t="s">
        <v>72</v>
      </c>
      <c r="I17" s="29"/>
      <c r="J17" s="24">
        <f t="shared" si="1"/>
        <v>24</v>
      </c>
      <c r="K17" s="24"/>
      <c r="L17" s="25">
        <v>15</v>
      </c>
      <c r="M17" s="25"/>
      <c r="N17" s="25">
        <v>9</v>
      </c>
      <c r="O17" s="30"/>
      <c r="P17" s="28" t="s">
        <v>73</v>
      </c>
      <c r="Q17" s="29"/>
      <c r="R17" s="24">
        <f t="shared" si="2"/>
        <v>51</v>
      </c>
      <c r="S17" s="24"/>
      <c r="T17" s="25">
        <v>26</v>
      </c>
      <c r="U17" s="25"/>
      <c r="V17" s="25">
        <v>25</v>
      </c>
      <c r="W17" s="30"/>
      <c r="X17" s="28" t="s">
        <v>74</v>
      </c>
      <c r="Y17" s="29"/>
      <c r="Z17" s="24">
        <f t="shared" si="3"/>
        <v>71</v>
      </c>
      <c r="AA17" s="24"/>
      <c r="AB17" s="25">
        <v>36</v>
      </c>
      <c r="AC17" s="25"/>
      <c r="AD17" s="25">
        <v>35</v>
      </c>
      <c r="AE17" s="30"/>
      <c r="AF17" s="28" t="s">
        <v>75</v>
      </c>
      <c r="AG17" s="29"/>
      <c r="AH17" s="24">
        <f t="shared" si="4"/>
        <v>14</v>
      </c>
      <c r="AI17" s="24"/>
      <c r="AJ17" s="25">
        <v>3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29</v>
      </c>
      <c r="C18" s="24"/>
      <c r="D18" s="25">
        <v>11</v>
      </c>
      <c r="E18" s="25"/>
      <c r="F18" s="26">
        <v>18</v>
      </c>
      <c r="G18" s="27"/>
      <c r="H18" s="28" t="s">
        <v>77</v>
      </c>
      <c r="I18" s="29"/>
      <c r="J18" s="24">
        <f t="shared" si="1"/>
        <v>32</v>
      </c>
      <c r="K18" s="24"/>
      <c r="L18" s="25">
        <v>17</v>
      </c>
      <c r="M18" s="25"/>
      <c r="N18" s="25">
        <v>15</v>
      </c>
      <c r="O18" s="30"/>
      <c r="P18" s="28" t="s">
        <v>78</v>
      </c>
      <c r="Q18" s="29"/>
      <c r="R18" s="24">
        <f t="shared" si="2"/>
        <v>57</v>
      </c>
      <c r="S18" s="24"/>
      <c r="T18" s="25">
        <v>36</v>
      </c>
      <c r="U18" s="25"/>
      <c r="V18" s="25">
        <v>21</v>
      </c>
      <c r="W18" s="30"/>
      <c r="X18" s="28" t="s">
        <v>79</v>
      </c>
      <c r="Y18" s="29"/>
      <c r="Z18" s="24">
        <f t="shared" si="3"/>
        <v>73</v>
      </c>
      <c r="AA18" s="24"/>
      <c r="AB18" s="25">
        <v>34</v>
      </c>
      <c r="AC18" s="25"/>
      <c r="AD18" s="25">
        <v>39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4</v>
      </c>
      <c r="AK18" s="25"/>
      <c r="AL18" s="25">
        <v>1</v>
      </c>
      <c r="AM18" s="31"/>
    </row>
    <row r="19" spans="1:39" s="13" customFormat="1" ht="18" customHeight="1">
      <c r="A19" s="23" t="s">
        <v>81</v>
      </c>
      <c r="B19" s="24">
        <f t="shared" si="0"/>
        <v>26</v>
      </c>
      <c r="C19" s="24"/>
      <c r="D19" s="25">
        <v>10</v>
      </c>
      <c r="E19" s="25"/>
      <c r="F19" s="26">
        <v>16</v>
      </c>
      <c r="G19" s="27"/>
      <c r="H19" s="28" t="s">
        <v>82</v>
      </c>
      <c r="I19" s="29"/>
      <c r="J19" s="24">
        <f t="shared" si="1"/>
        <v>25</v>
      </c>
      <c r="K19" s="24"/>
      <c r="L19" s="25">
        <v>18</v>
      </c>
      <c r="M19" s="25"/>
      <c r="N19" s="25">
        <v>7</v>
      </c>
      <c r="O19" s="30"/>
      <c r="P19" s="28" t="s">
        <v>83</v>
      </c>
      <c r="Q19" s="29"/>
      <c r="R19" s="24">
        <f t="shared" si="2"/>
        <v>45</v>
      </c>
      <c r="S19" s="24"/>
      <c r="T19" s="25">
        <v>23</v>
      </c>
      <c r="U19" s="25"/>
      <c r="V19" s="25">
        <v>22</v>
      </c>
      <c r="W19" s="30"/>
      <c r="X19" s="28" t="s">
        <v>84</v>
      </c>
      <c r="Y19" s="29"/>
      <c r="Z19" s="24">
        <f t="shared" si="3"/>
        <v>61</v>
      </c>
      <c r="AA19" s="24"/>
      <c r="AB19" s="25">
        <v>21</v>
      </c>
      <c r="AC19" s="25"/>
      <c r="AD19" s="25">
        <v>40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4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48</v>
      </c>
      <c r="C20" s="24"/>
      <c r="D20" s="25">
        <v>27</v>
      </c>
      <c r="E20" s="25"/>
      <c r="F20" s="26">
        <v>21</v>
      </c>
      <c r="G20" s="27"/>
      <c r="H20" s="28" t="s">
        <v>87</v>
      </c>
      <c r="I20" s="29"/>
      <c r="J20" s="24">
        <f t="shared" si="1"/>
        <v>32</v>
      </c>
      <c r="K20" s="24"/>
      <c r="L20" s="25">
        <v>16</v>
      </c>
      <c r="M20" s="25"/>
      <c r="N20" s="25">
        <v>16</v>
      </c>
      <c r="O20" s="30"/>
      <c r="P20" s="28" t="s">
        <v>88</v>
      </c>
      <c r="Q20" s="29"/>
      <c r="R20" s="24">
        <f t="shared" si="2"/>
        <v>59</v>
      </c>
      <c r="S20" s="24"/>
      <c r="T20" s="25">
        <v>26</v>
      </c>
      <c r="U20" s="25"/>
      <c r="V20" s="25">
        <v>33</v>
      </c>
      <c r="W20" s="30"/>
      <c r="X20" s="28" t="s">
        <v>89</v>
      </c>
      <c r="Y20" s="29"/>
      <c r="Z20" s="24">
        <f t="shared" si="3"/>
        <v>39</v>
      </c>
      <c r="AA20" s="24"/>
      <c r="AB20" s="25">
        <v>13</v>
      </c>
      <c r="AC20" s="25"/>
      <c r="AD20" s="25">
        <v>26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3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41</v>
      </c>
      <c r="C21" s="24"/>
      <c r="D21" s="25">
        <v>21</v>
      </c>
      <c r="E21" s="25"/>
      <c r="F21" s="26">
        <v>20</v>
      </c>
      <c r="G21" s="27"/>
      <c r="H21" s="28" t="s">
        <v>92</v>
      </c>
      <c r="I21" s="29"/>
      <c r="J21" s="24">
        <f t="shared" si="1"/>
        <v>28</v>
      </c>
      <c r="K21" s="24"/>
      <c r="L21" s="25">
        <v>13</v>
      </c>
      <c r="M21" s="25"/>
      <c r="N21" s="25">
        <v>15</v>
      </c>
      <c r="O21" s="30"/>
      <c r="P21" s="28" t="s">
        <v>93</v>
      </c>
      <c r="Q21" s="29"/>
      <c r="R21" s="24">
        <f t="shared" si="2"/>
        <v>42</v>
      </c>
      <c r="S21" s="24"/>
      <c r="T21" s="25">
        <v>21</v>
      </c>
      <c r="U21" s="25"/>
      <c r="V21" s="25">
        <v>21</v>
      </c>
      <c r="W21" s="30"/>
      <c r="X21" s="28" t="s">
        <v>94</v>
      </c>
      <c r="Y21" s="29"/>
      <c r="Z21" s="24">
        <f t="shared" si="3"/>
        <v>40</v>
      </c>
      <c r="AA21" s="24"/>
      <c r="AB21" s="25">
        <v>17</v>
      </c>
      <c r="AC21" s="25"/>
      <c r="AD21" s="25">
        <v>23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44</v>
      </c>
      <c r="C22" s="24"/>
      <c r="D22" s="25">
        <v>28</v>
      </c>
      <c r="E22" s="25"/>
      <c r="F22" s="26">
        <v>16</v>
      </c>
      <c r="G22" s="27"/>
      <c r="H22" s="28" t="s">
        <v>97</v>
      </c>
      <c r="I22" s="29"/>
      <c r="J22" s="24">
        <f t="shared" si="1"/>
        <v>28</v>
      </c>
      <c r="K22" s="24"/>
      <c r="L22" s="25">
        <v>14</v>
      </c>
      <c r="M22" s="25"/>
      <c r="N22" s="25">
        <v>14</v>
      </c>
      <c r="O22" s="30"/>
      <c r="P22" s="28" t="s">
        <v>98</v>
      </c>
      <c r="Q22" s="29"/>
      <c r="R22" s="24">
        <f t="shared" si="2"/>
        <v>58</v>
      </c>
      <c r="S22" s="24"/>
      <c r="T22" s="25">
        <v>31</v>
      </c>
      <c r="U22" s="25"/>
      <c r="V22" s="25">
        <v>27</v>
      </c>
      <c r="W22" s="30"/>
      <c r="X22" s="28" t="s">
        <v>99</v>
      </c>
      <c r="Y22" s="29"/>
      <c r="Z22" s="24">
        <f t="shared" si="3"/>
        <v>41</v>
      </c>
      <c r="AA22" s="24"/>
      <c r="AB22" s="25">
        <v>23</v>
      </c>
      <c r="AC22" s="25"/>
      <c r="AD22" s="25">
        <v>18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54</v>
      </c>
      <c r="C23" s="33"/>
      <c r="D23" s="34">
        <v>23</v>
      </c>
      <c r="E23" s="34"/>
      <c r="F23" s="35">
        <v>31</v>
      </c>
      <c r="G23" s="36"/>
      <c r="H23" s="37" t="s">
        <v>102</v>
      </c>
      <c r="I23" s="38"/>
      <c r="J23" s="33">
        <f t="shared" si="1"/>
        <v>34</v>
      </c>
      <c r="K23" s="33"/>
      <c r="L23" s="34">
        <v>15</v>
      </c>
      <c r="M23" s="34"/>
      <c r="N23" s="34">
        <v>19</v>
      </c>
      <c r="O23" s="39"/>
      <c r="P23" s="37" t="s">
        <v>103</v>
      </c>
      <c r="Q23" s="38"/>
      <c r="R23" s="33">
        <f t="shared" si="2"/>
        <v>33</v>
      </c>
      <c r="S23" s="33"/>
      <c r="T23" s="34">
        <v>19</v>
      </c>
      <c r="U23" s="34"/>
      <c r="V23" s="34">
        <v>14</v>
      </c>
      <c r="W23" s="39"/>
      <c r="X23" s="37" t="s">
        <v>104</v>
      </c>
      <c r="Y23" s="38"/>
      <c r="Z23" s="33">
        <f t="shared" si="3"/>
        <v>50</v>
      </c>
      <c r="AA23" s="33"/>
      <c r="AB23" s="34">
        <v>20</v>
      </c>
      <c r="AC23" s="34"/>
      <c r="AD23" s="34">
        <v>30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132</v>
      </c>
      <c r="D27" s="62"/>
      <c r="E27" s="63">
        <f>SUM(E28:F29)</f>
        <v>156</v>
      </c>
      <c r="F27" s="62"/>
      <c r="G27" s="63">
        <f>SUM(G28:H29)</f>
        <v>93</v>
      </c>
      <c r="H27" s="62"/>
      <c r="I27" s="63">
        <f>SUM(I28:J29)</f>
        <v>115</v>
      </c>
      <c r="J27" s="62"/>
      <c r="K27" s="63">
        <f>SUM(K28:L29)</f>
        <v>98</v>
      </c>
      <c r="L27" s="62"/>
      <c r="M27" s="63">
        <f>SUM(M28:N29)</f>
        <v>356</v>
      </c>
      <c r="N27" s="62"/>
      <c r="O27" s="63">
        <f>SUM(O28:P29)</f>
        <v>290</v>
      </c>
      <c r="P27" s="62"/>
      <c r="Q27" s="63">
        <f>SUM(Q28:R29)</f>
        <v>500</v>
      </c>
      <c r="R27" s="62"/>
      <c r="S27" s="63">
        <f>SUM(S28:T29)</f>
        <v>546</v>
      </c>
      <c r="T27" s="62"/>
      <c r="U27" s="63">
        <f>SUM(U28:V29)</f>
        <v>216</v>
      </c>
      <c r="V27" s="62"/>
      <c r="W27" s="63">
        <f>SUM(W28:X29)</f>
        <v>232</v>
      </c>
      <c r="X27" s="62"/>
      <c r="Y27" s="63">
        <f>SUM(Y28:Z29)</f>
        <v>305</v>
      </c>
      <c r="Z27" s="62"/>
      <c r="AA27" s="63">
        <f>SUM(AA28:AB29)</f>
        <v>231</v>
      </c>
      <c r="AB27" s="62"/>
      <c r="AC27" s="63">
        <f>SUM(AC28:AD29)</f>
        <v>337</v>
      </c>
      <c r="AD27" s="62"/>
      <c r="AE27" s="63">
        <f>SUM(AE28:AF29)</f>
        <v>67</v>
      </c>
      <c r="AF27" s="62"/>
      <c r="AG27" s="63">
        <f>SUM(AG28:AH29)</f>
        <v>5</v>
      </c>
      <c r="AH27" s="62"/>
      <c r="AI27" s="64">
        <f>SUM(C27:AH27)</f>
        <v>3679</v>
      </c>
      <c r="AJ27" s="65"/>
      <c r="AK27" s="66">
        <v>1686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70</v>
      </c>
      <c r="D28" s="71"/>
      <c r="E28" s="72">
        <f>SUM(D10:E15)</f>
        <v>77</v>
      </c>
      <c r="F28" s="71"/>
      <c r="G28" s="72">
        <f>SUM(D16:E18)</f>
        <v>39</v>
      </c>
      <c r="H28" s="71"/>
      <c r="I28" s="72">
        <f>SUM(D19:E21)</f>
        <v>58</v>
      </c>
      <c r="J28" s="71"/>
      <c r="K28" s="72">
        <f>SUM(D22:E23)</f>
        <v>51</v>
      </c>
      <c r="L28" s="71"/>
      <c r="M28" s="72">
        <f>SUM(L4:M13)</f>
        <v>197</v>
      </c>
      <c r="N28" s="71"/>
      <c r="O28" s="72">
        <f>SUM(L14:M23)</f>
        <v>155</v>
      </c>
      <c r="P28" s="71"/>
      <c r="Q28" s="72">
        <f>SUM(T4:U13)</f>
        <v>256</v>
      </c>
      <c r="R28" s="71"/>
      <c r="S28" s="72">
        <f>SUM(T14:U23)</f>
        <v>286</v>
      </c>
      <c r="T28" s="71"/>
      <c r="U28" s="72">
        <f>SUM(AB4:AC8)</f>
        <v>115</v>
      </c>
      <c r="V28" s="71"/>
      <c r="W28" s="72">
        <f>SUM(AB9:AC13)</f>
        <v>105</v>
      </c>
      <c r="X28" s="71"/>
      <c r="Y28" s="72">
        <f>SUM(AB14:AC18)</f>
        <v>144</v>
      </c>
      <c r="Z28" s="71"/>
      <c r="AA28" s="72">
        <f>SUM(AB19:AC23)</f>
        <v>94</v>
      </c>
      <c r="AB28" s="71"/>
      <c r="AC28" s="72">
        <f>SUM(AJ4:AK13)</f>
        <v>134</v>
      </c>
      <c r="AD28" s="71"/>
      <c r="AE28" s="72">
        <f>SUM(AJ14:AK23)</f>
        <v>25</v>
      </c>
      <c r="AF28" s="71"/>
      <c r="AG28" s="72">
        <f>AJ24</f>
        <v>1</v>
      </c>
      <c r="AH28" s="71"/>
      <c r="AI28" s="73">
        <f>SUM(C28:AH28)</f>
        <v>1807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62</v>
      </c>
      <c r="D29" s="78"/>
      <c r="E29" s="79">
        <f>SUM(F10:G15)</f>
        <v>79</v>
      </c>
      <c r="F29" s="78"/>
      <c r="G29" s="79">
        <f>SUM(F16:G18)</f>
        <v>54</v>
      </c>
      <c r="H29" s="78"/>
      <c r="I29" s="79">
        <f>SUM(F19:G21)</f>
        <v>57</v>
      </c>
      <c r="J29" s="78"/>
      <c r="K29" s="79">
        <f>SUM(F22:G23)</f>
        <v>47</v>
      </c>
      <c r="L29" s="78"/>
      <c r="M29" s="79">
        <f>SUM(N4:O13)</f>
        <v>159</v>
      </c>
      <c r="N29" s="78"/>
      <c r="O29" s="79">
        <f>SUM(N14:O23)</f>
        <v>135</v>
      </c>
      <c r="P29" s="78"/>
      <c r="Q29" s="79">
        <f>SUM(V4:W13)</f>
        <v>244</v>
      </c>
      <c r="R29" s="78"/>
      <c r="S29" s="79">
        <f>SUM(V14:W23)</f>
        <v>260</v>
      </c>
      <c r="T29" s="78"/>
      <c r="U29" s="79">
        <f>SUM(AD4:AE8)</f>
        <v>101</v>
      </c>
      <c r="V29" s="78"/>
      <c r="W29" s="79">
        <f>SUM(AD9:AE13)</f>
        <v>127</v>
      </c>
      <c r="X29" s="78"/>
      <c r="Y29" s="79">
        <f>SUM(AD14:AE18)</f>
        <v>161</v>
      </c>
      <c r="Z29" s="78"/>
      <c r="AA29" s="79">
        <f>SUM(AD19:AE23)</f>
        <v>137</v>
      </c>
      <c r="AB29" s="78"/>
      <c r="AC29" s="79">
        <f>SUM(AL4:AM13)</f>
        <v>203</v>
      </c>
      <c r="AD29" s="78"/>
      <c r="AE29" s="79">
        <f>SUM(AL14:AM23)</f>
        <v>42</v>
      </c>
      <c r="AF29" s="78"/>
      <c r="AG29" s="79">
        <f>AL24</f>
        <v>4</v>
      </c>
      <c r="AH29" s="78"/>
      <c r="AI29" s="80">
        <f>SUM(C29:AH29)</f>
        <v>1872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381</v>
      </c>
      <c r="D31" s="92"/>
      <c r="E31" s="92"/>
      <c r="F31" s="93">
        <f>C31/AI27</f>
        <v>0.10356075020385974</v>
      </c>
      <c r="G31" s="93"/>
      <c r="H31" s="94"/>
      <c r="I31" s="95">
        <f>SUM(I27:V27)</f>
        <v>2121</v>
      </c>
      <c r="J31" s="96"/>
      <c r="K31" s="96"/>
      <c r="L31" s="96"/>
      <c r="M31" s="96"/>
      <c r="N31" s="96"/>
      <c r="O31" s="96"/>
      <c r="P31" s="97">
        <f>I31/AI27</f>
        <v>0.5765153574340853</v>
      </c>
      <c r="Q31" s="97"/>
      <c r="R31" s="97"/>
      <c r="S31" s="97"/>
      <c r="T31" s="97"/>
      <c r="U31" s="97"/>
      <c r="V31" s="98"/>
      <c r="W31" s="95">
        <f>SUM(W27:AH27)</f>
        <v>1177</v>
      </c>
      <c r="X31" s="99"/>
      <c r="Y31" s="99"/>
      <c r="Z31" s="99"/>
      <c r="AA31" s="99"/>
      <c r="AB31" s="99"/>
      <c r="AC31" s="97">
        <f>W31/AI27</f>
        <v>0.31992389236205493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120</v>
      </c>
      <c r="C4" s="15"/>
      <c r="D4" s="16">
        <v>59</v>
      </c>
      <c r="E4" s="16"/>
      <c r="F4" s="17">
        <v>61</v>
      </c>
      <c r="G4" s="18"/>
      <c r="H4" s="19" t="s">
        <v>7</v>
      </c>
      <c r="I4" s="20"/>
      <c r="J4" s="15">
        <f aca="true" t="shared" si="1" ref="J4:J23">SUM(L4:N4)</f>
        <v>103</v>
      </c>
      <c r="K4" s="15"/>
      <c r="L4" s="16">
        <v>55</v>
      </c>
      <c r="M4" s="16"/>
      <c r="N4" s="16">
        <v>48</v>
      </c>
      <c r="O4" s="21"/>
      <c r="P4" s="19" t="s">
        <v>8</v>
      </c>
      <c r="Q4" s="20"/>
      <c r="R4" s="15">
        <f aca="true" t="shared" si="2" ref="R4:R23">SUM(T4:V4)</f>
        <v>138</v>
      </c>
      <c r="S4" s="15"/>
      <c r="T4" s="16">
        <v>65</v>
      </c>
      <c r="U4" s="16"/>
      <c r="V4" s="16">
        <v>73</v>
      </c>
      <c r="W4" s="21"/>
      <c r="X4" s="19" t="s">
        <v>9</v>
      </c>
      <c r="Y4" s="20"/>
      <c r="Z4" s="15">
        <f aca="true" t="shared" si="3" ref="Z4:Z23">SUM(AB4:AD4)</f>
        <v>97</v>
      </c>
      <c r="AA4" s="15"/>
      <c r="AB4" s="16">
        <v>45</v>
      </c>
      <c r="AC4" s="16"/>
      <c r="AD4" s="16">
        <v>52</v>
      </c>
      <c r="AE4" s="21"/>
      <c r="AF4" s="19" t="s">
        <v>10</v>
      </c>
      <c r="AG4" s="20"/>
      <c r="AH4" s="15">
        <f aca="true" t="shared" si="4" ref="AH4:AH24">SUM(AJ4:AL4)</f>
        <v>104</v>
      </c>
      <c r="AI4" s="15"/>
      <c r="AJ4" s="16">
        <v>52</v>
      </c>
      <c r="AK4" s="16"/>
      <c r="AL4" s="16">
        <v>52</v>
      </c>
      <c r="AM4" s="22"/>
    </row>
    <row r="5" spans="1:39" s="13" customFormat="1" ht="18" customHeight="1">
      <c r="A5" s="23" t="s">
        <v>11</v>
      </c>
      <c r="B5" s="24">
        <f t="shared" si="0"/>
        <v>111</v>
      </c>
      <c r="C5" s="24"/>
      <c r="D5" s="25">
        <v>56</v>
      </c>
      <c r="E5" s="25"/>
      <c r="F5" s="26">
        <v>55</v>
      </c>
      <c r="G5" s="27"/>
      <c r="H5" s="28" t="s">
        <v>12</v>
      </c>
      <c r="I5" s="29"/>
      <c r="J5" s="24">
        <f t="shared" si="1"/>
        <v>97</v>
      </c>
      <c r="K5" s="24"/>
      <c r="L5" s="25">
        <v>47</v>
      </c>
      <c r="M5" s="25"/>
      <c r="N5" s="25">
        <v>50</v>
      </c>
      <c r="O5" s="30"/>
      <c r="P5" s="28" t="s">
        <v>13</v>
      </c>
      <c r="Q5" s="29"/>
      <c r="R5" s="24">
        <f t="shared" si="2"/>
        <v>143</v>
      </c>
      <c r="S5" s="24"/>
      <c r="T5" s="25">
        <v>72</v>
      </c>
      <c r="U5" s="25"/>
      <c r="V5" s="25">
        <v>71</v>
      </c>
      <c r="W5" s="30"/>
      <c r="X5" s="28" t="s">
        <v>14</v>
      </c>
      <c r="Y5" s="29"/>
      <c r="Z5" s="24">
        <f t="shared" si="3"/>
        <v>87</v>
      </c>
      <c r="AA5" s="24"/>
      <c r="AB5" s="25">
        <v>42</v>
      </c>
      <c r="AC5" s="25"/>
      <c r="AD5" s="25">
        <v>45</v>
      </c>
      <c r="AE5" s="30"/>
      <c r="AF5" s="28" t="s">
        <v>15</v>
      </c>
      <c r="AG5" s="29"/>
      <c r="AH5" s="24">
        <f t="shared" si="4"/>
        <v>75</v>
      </c>
      <c r="AI5" s="24"/>
      <c r="AJ5" s="25">
        <v>35</v>
      </c>
      <c r="AK5" s="25"/>
      <c r="AL5" s="25">
        <v>40</v>
      </c>
      <c r="AM5" s="31"/>
    </row>
    <row r="6" spans="1:39" s="13" customFormat="1" ht="18" customHeight="1">
      <c r="A6" s="23" t="s">
        <v>16</v>
      </c>
      <c r="B6" s="24">
        <f t="shared" si="0"/>
        <v>111</v>
      </c>
      <c r="C6" s="24"/>
      <c r="D6" s="25">
        <v>48</v>
      </c>
      <c r="E6" s="25"/>
      <c r="F6" s="26">
        <v>63</v>
      </c>
      <c r="G6" s="27"/>
      <c r="H6" s="28" t="s">
        <v>17</v>
      </c>
      <c r="I6" s="29"/>
      <c r="J6" s="24">
        <f t="shared" si="1"/>
        <v>91</v>
      </c>
      <c r="K6" s="24"/>
      <c r="L6" s="25">
        <v>45</v>
      </c>
      <c r="M6" s="25"/>
      <c r="N6" s="25">
        <v>46</v>
      </c>
      <c r="O6" s="30"/>
      <c r="P6" s="28" t="s">
        <v>18</v>
      </c>
      <c r="Q6" s="29"/>
      <c r="R6" s="24">
        <f t="shared" si="2"/>
        <v>138</v>
      </c>
      <c r="S6" s="24"/>
      <c r="T6" s="25">
        <v>75</v>
      </c>
      <c r="U6" s="25"/>
      <c r="V6" s="25">
        <v>63</v>
      </c>
      <c r="W6" s="30"/>
      <c r="X6" s="28" t="s">
        <v>19</v>
      </c>
      <c r="Y6" s="29"/>
      <c r="Z6" s="24">
        <f t="shared" si="3"/>
        <v>88</v>
      </c>
      <c r="AA6" s="24"/>
      <c r="AB6" s="25">
        <v>51</v>
      </c>
      <c r="AC6" s="25"/>
      <c r="AD6" s="25">
        <v>37</v>
      </c>
      <c r="AE6" s="30"/>
      <c r="AF6" s="28" t="s">
        <v>20</v>
      </c>
      <c r="AG6" s="29"/>
      <c r="AH6" s="24">
        <f t="shared" si="4"/>
        <v>73</v>
      </c>
      <c r="AI6" s="24"/>
      <c r="AJ6" s="25">
        <v>41</v>
      </c>
      <c r="AK6" s="25"/>
      <c r="AL6" s="25">
        <v>32</v>
      </c>
      <c r="AM6" s="31"/>
    </row>
    <row r="7" spans="1:39" s="13" customFormat="1" ht="18" customHeight="1">
      <c r="A7" s="23" t="s">
        <v>21</v>
      </c>
      <c r="B7" s="24">
        <f t="shared" si="0"/>
        <v>120</v>
      </c>
      <c r="C7" s="24"/>
      <c r="D7" s="25">
        <v>53</v>
      </c>
      <c r="E7" s="25"/>
      <c r="F7" s="26">
        <v>67</v>
      </c>
      <c r="G7" s="27"/>
      <c r="H7" s="28" t="s">
        <v>22</v>
      </c>
      <c r="I7" s="29"/>
      <c r="J7" s="24">
        <f t="shared" si="1"/>
        <v>115</v>
      </c>
      <c r="K7" s="24"/>
      <c r="L7" s="25">
        <v>58</v>
      </c>
      <c r="M7" s="25"/>
      <c r="N7" s="25">
        <v>57</v>
      </c>
      <c r="O7" s="30"/>
      <c r="P7" s="28" t="s">
        <v>23</v>
      </c>
      <c r="Q7" s="29"/>
      <c r="R7" s="24">
        <f t="shared" si="2"/>
        <v>142</v>
      </c>
      <c r="S7" s="24"/>
      <c r="T7" s="25">
        <v>76</v>
      </c>
      <c r="U7" s="25"/>
      <c r="V7" s="25">
        <v>66</v>
      </c>
      <c r="W7" s="30"/>
      <c r="X7" s="28" t="s">
        <v>24</v>
      </c>
      <c r="Y7" s="29"/>
      <c r="Z7" s="24">
        <f t="shared" si="3"/>
        <v>95</v>
      </c>
      <c r="AA7" s="24"/>
      <c r="AB7" s="25">
        <v>39</v>
      </c>
      <c r="AC7" s="25"/>
      <c r="AD7" s="25">
        <v>56</v>
      </c>
      <c r="AE7" s="30"/>
      <c r="AF7" s="28" t="s">
        <v>25</v>
      </c>
      <c r="AG7" s="29"/>
      <c r="AH7" s="24">
        <f t="shared" si="4"/>
        <v>47</v>
      </c>
      <c r="AI7" s="24"/>
      <c r="AJ7" s="25">
        <v>26</v>
      </c>
      <c r="AK7" s="25"/>
      <c r="AL7" s="25">
        <v>21</v>
      </c>
      <c r="AM7" s="31"/>
    </row>
    <row r="8" spans="1:39" s="13" customFormat="1" ht="18" customHeight="1">
      <c r="A8" s="23" t="s">
        <v>26</v>
      </c>
      <c r="B8" s="24">
        <f t="shared" si="0"/>
        <v>118</v>
      </c>
      <c r="C8" s="24"/>
      <c r="D8" s="25">
        <v>66</v>
      </c>
      <c r="E8" s="25"/>
      <c r="F8" s="26">
        <v>52</v>
      </c>
      <c r="G8" s="27"/>
      <c r="H8" s="28" t="s">
        <v>27</v>
      </c>
      <c r="I8" s="29"/>
      <c r="J8" s="24">
        <f t="shared" si="1"/>
        <v>131</v>
      </c>
      <c r="K8" s="24"/>
      <c r="L8" s="25">
        <v>62</v>
      </c>
      <c r="M8" s="25"/>
      <c r="N8" s="25">
        <v>69</v>
      </c>
      <c r="O8" s="30"/>
      <c r="P8" s="28" t="s">
        <v>28</v>
      </c>
      <c r="Q8" s="29"/>
      <c r="R8" s="24">
        <f t="shared" si="2"/>
        <v>176</v>
      </c>
      <c r="S8" s="24"/>
      <c r="T8" s="25">
        <v>81</v>
      </c>
      <c r="U8" s="25"/>
      <c r="V8" s="25">
        <v>95</v>
      </c>
      <c r="W8" s="30"/>
      <c r="X8" s="28" t="s">
        <v>29</v>
      </c>
      <c r="Y8" s="29"/>
      <c r="Z8" s="24">
        <f t="shared" si="3"/>
        <v>74</v>
      </c>
      <c r="AA8" s="24"/>
      <c r="AB8" s="25">
        <v>33</v>
      </c>
      <c r="AC8" s="25"/>
      <c r="AD8" s="25">
        <v>41</v>
      </c>
      <c r="AE8" s="30"/>
      <c r="AF8" s="28" t="s">
        <v>30</v>
      </c>
      <c r="AG8" s="29"/>
      <c r="AH8" s="24">
        <f t="shared" si="4"/>
        <v>51</v>
      </c>
      <c r="AI8" s="24"/>
      <c r="AJ8" s="25">
        <v>18</v>
      </c>
      <c r="AK8" s="25"/>
      <c r="AL8" s="25">
        <v>33</v>
      </c>
      <c r="AM8" s="31"/>
    </row>
    <row r="9" spans="1:39" s="13" customFormat="1" ht="18" customHeight="1">
      <c r="A9" s="23" t="s">
        <v>31</v>
      </c>
      <c r="B9" s="24">
        <f t="shared" si="0"/>
        <v>122</v>
      </c>
      <c r="C9" s="24"/>
      <c r="D9" s="25">
        <v>68</v>
      </c>
      <c r="E9" s="25"/>
      <c r="F9" s="26">
        <v>54</v>
      </c>
      <c r="G9" s="27"/>
      <c r="H9" s="28" t="s">
        <v>32</v>
      </c>
      <c r="I9" s="29"/>
      <c r="J9" s="24">
        <f t="shared" si="1"/>
        <v>98</v>
      </c>
      <c r="K9" s="24"/>
      <c r="L9" s="25">
        <v>44</v>
      </c>
      <c r="M9" s="25"/>
      <c r="N9" s="25">
        <v>54</v>
      </c>
      <c r="O9" s="30"/>
      <c r="P9" s="28" t="s">
        <v>33</v>
      </c>
      <c r="Q9" s="29"/>
      <c r="R9" s="24">
        <f t="shared" si="2"/>
        <v>172</v>
      </c>
      <c r="S9" s="24"/>
      <c r="T9" s="25">
        <v>85</v>
      </c>
      <c r="U9" s="25"/>
      <c r="V9" s="25">
        <v>87</v>
      </c>
      <c r="W9" s="30"/>
      <c r="X9" s="28" t="s">
        <v>34</v>
      </c>
      <c r="Y9" s="29"/>
      <c r="Z9" s="24">
        <f t="shared" si="3"/>
        <v>85</v>
      </c>
      <c r="AA9" s="24"/>
      <c r="AB9" s="25">
        <v>40</v>
      </c>
      <c r="AC9" s="25"/>
      <c r="AD9" s="25">
        <v>45</v>
      </c>
      <c r="AE9" s="30"/>
      <c r="AF9" s="28" t="s">
        <v>35</v>
      </c>
      <c r="AG9" s="29"/>
      <c r="AH9" s="24">
        <f t="shared" si="4"/>
        <v>45</v>
      </c>
      <c r="AI9" s="24"/>
      <c r="AJ9" s="25">
        <v>14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107</v>
      </c>
      <c r="C10" s="24"/>
      <c r="D10" s="25">
        <v>53</v>
      </c>
      <c r="E10" s="25"/>
      <c r="F10" s="26">
        <v>54</v>
      </c>
      <c r="G10" s="27"/>
      <c r="H10" s="28" t="s">
        <v>37</v>
      </c>
      <c r="I10" s="29"/>
      <c r="J10" s="24">
        <f t="shared" si="1"/>
        <v>108</v>
      </c>
      <c r="K10" s="24"/>
      <c r="L10" s="25">
        <v>59</v>
      </c>
      <c r="M10" s="25"/>
      <c r="N10" s="25">
        <v>49</v>
      </c>
      <c r="O10" s="30"/>
      <c r="P10" s="28" t="s">
        <v>38</v>
      </c>
      <c r="Q10" s="29"/>
      <c r="R10" s="24">
        <f t="shared" si="2"/>
        <v>160</v>
      </c>
      <c r="S10" s="24"/>
      <c r="T10" s="25">
        <v>81</v>
      </c>
      <c r="U10" s="25"/>
      <c r="V10" s="25">
        <v>79</v>
      </c>
      <c r="W10" s="30"/>
      <c r="X10" s="28" t="s">
        <v>39</v>
      </c>
      <c r="Y10" s="29"/>
      <c r="Z10" s="24">
        <f t="shared" si="3"/>
        <v>78</v>
      </c>
      <c r="AA10" s="24"/>
      <c r="AB10" s="25">
        <v>41</v>
      </c>
      <c r="AC10" s="25"/>
      <c r="AD10" s="25">
        <v>37</v>
      </c>
      <c r="AE10" s="30"/>
      <c r="AF10" s="28" t="s">
        <v>40</v>
      </c>
      <c r="AG10" s="29"/>
      <c r="AH10" s="24">
        <f t="shared" si="4"/>
        <v>41</v>
      </c>
      <c r="AI10" s="24"/>
      <c r="AJ10" s="25">
        <v>13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97</v>
      </c>
      <c r="C11" s="24"/>
      <c r="D11" s="25">
        <v>52</v>
      </c>
      <c r="E11" s="25"/>
      <c r="F11" s="26">
        <v>45</v>
      </c>
      <c r="G11" s="27"/>
      <c r="H11" s="28" t="s">
        <v>42</v>
      </c>
      <c r="I11" s="29"/>
      <c r="J11" s="24">
        <f t="shared" si="1"/>
        <v>113</v>
      </c>
      <c r="K11" s="24"/>
      <c r="L11" s="25">
        <v>53</v>
      </c>
      <c r="M11" s="25"/>
      <c r="N11" s="25">
        <v>60</v>
      </c>
      <c r="O11" s="30"/>
      <c r="P11" s="28" t="s">
        <v>43</v>
      </c>
      <c r="Q11" s="29"/>
      <c r="R11" s="24">
        <f t="shared" si="2"/>
        <v>186</v>
      </c>
      <c r="S11" s="24"/>
      <c r="T11" s="25">
        <v>76</v>
      </c>
      <c r="U11" s="25"/>
      <c r="V11" s="25">
        <v>110</v>
      </c>
      <c r="W11" s="30"/>
      <c r="X11" s="28" t="s">
        <v>44</v>
      </c>
      <c r="Y11" s="29"/>
      <c r="Z11" s="24">
        <f t="shared" si="3"/>
        <v>76</v>
      </c>
      <c r="AA11" s="24"/>
      <c r="AB11" s="25">
        <v>32</v>
      </c>
      <c r="AC11" s="25"/>
      <c r="AD11" s="25">
        <v>44</v>
      </c>
      <c r="AE11" s="30"/>
      <c r="AF11" s="28" t="s">
        <v>45</v>
      </c>
      <c r="AG11" s="29"/>
      <c r="AH11" s="24">
        <f t="shared" si="4"/>
        <v>28</v>
      </c>
      <c r="AI11" s="24"/>
      <c r="AJ11" s="25">
        <v>8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104</v>
      </c>
      <c r="C12" s="24"/>
      <c r="D12" s="25">
        <v>66</v>
      </c>
      <c r="E12" s="25"/>
      <c r="F12" s="26">
        <v>38</v>
      </c>
      <c r="G12" s="27"/>
      <c r="H12" s="28" t="s">
        <v>47</v>
      </c>
      <c r="I12" s="29"/>
      <c r="J12" s="24">
        <f t="shared" si="1"/>
        <v>103</v>
      </c>
      <c r="K12" s="24"/>
      <c r="L12" s="25">
        <v>55</v>
      </c>
      <c r="M12" s="25"/>
      <c r="N12" s="25">
        <v>48</v>
      </c>
      <c r="O12" s="30"/>
      <c r="P12" s="28" t="s">
        <v>48</v>
      </c>
      <c r="Q12" s="29"/>
      <c r="R12" s="24">
        <f t="shared" si="2"/>
        <v>186</v>
      </c>
      <c r="S12" s="24"/>
      <c r="T12" s="25">
        <v>90</v>
      </c>
      <c r="U12" s="25"/>
      <c r="V12" s="25">
        <v>96</v>
      </c>
      <c r="W12" s="30"/>
      <c r="X12" s="28" t="s">
        <v>49</v>
      </c>
      <c r="Y12" s="29"/>
      <c r="Z12" s="24">
        <f t="shared" si="3"/>
        <v>98</v>
      </c>
      <c r="AA12" s="24"/>
      <c r="AB12" s="25">
        <v>46</v>
      </c>
      <c r="AC12" s="25"/>
      <c r="AD12" s="25">
        <v>52</v>
      </c>
      <c r="AE12" s="30"/>
      <c r="AF12" s="28" t="s">
        <v>50</v>
      </c>
      <c r="AG12" s="29"/>
      <c r="AH12" s="24">
        <f t="shared" si="4"/>
        <v>37</v>
      </c>
      <c r="AI12" s="24"/>
      <c r="AJ12" s="25">
        <v>15</v>
      </c>
      <c r="AK12" s="25"/>
      <c r="AL12" s="25">
        <v>22</v>
      </c>
      <c r="AM12" s="31"/>
    </row>
    <row r="13" spans="1:39" s="13" customFormat="1" ht="18" customHeight="1">
      <c r="A13" s="23" t="s">
        <v>51</v>
      </c>
      <c r="B13" s="24">
        <f t="shared" si="0"/>
        <v>113</v>
      </c>
      <c r="C13" s="24"/>
      <c r="D13" s="25">
        <v>50</v>
      </c>
      <c r="E13" s="25"/>
      <c r="F13" s="26">
        <v>63</v>
      </c>
      <c r="G13" s="27"/>
      <c r="H13" s="28" t="s">
        <v>52</v>
      </c>
      <c r="I13" s="29"/>
      <c r="J13" s="24">
        <f t="shared" si="1"/>
        <v>106</v>
      </c>
      <c r="K13" s="24"/>
      <c r="L13" s="25">
        <v>47</v>
      </c>
      <c r="M13" s="25"/>
      <c r="N13" s="25">
        <v>59</v>
      </c>
      <c r="O13" s="30"/>
      <c r="P13" s="28" t="s">
        <v>53</v>
      </c>
      <c r="Q13" s="29"/>
      <c r="R13" s="24">
        <f t="shared" si="2"/>
        <v>163</v>
      </c>
      <c r="S13" s="24"/>
      <c r="T13" s="25">
        <v>84</v>
      </c>
      <c r="U13" s="25"/>
      <c r="V13" s="25">
        <v>79</v>
      </c>
      <c r="W13" s="30"/>
      <c r="X13" s="28" t="s">
        <v>54</v>
      </c>
      <c r="Y13" s="29"/>
      <c r="Z13" s="24">
        <f t="shared" si="3"/>
        <v>101</v>
      </c>
      <c r="AA13" s="24"/>
      <c r="AB13" s="25">
        <v>53</v>
      </c>
      <c r="AC13" s="25"/>
      <c r="AD13" s="25">
        <v>48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11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94</v>
      </c>
      <c r="C14" s="24"/>
      <c r="D14" s="25">
        <v>53</v>
      </c>
      <c r="E14" s="25"/>
      <c r="F14" s="26">
        <v>41</v>
      </c>
      <c r="G14" s="27"/>
      <c r="H14" s="28" t="s">
        <v>57</v>
      </c>
      <c r="I14" s="29"/>
      <c r="J14" s="24">
        <f t="shared" si="1"/>
        <v>110</v>
      </c>
      <c r="K14" s="24"/>
      <c r="L14" s="25">
        <v>50</v>
      </c>
      <c r="M14" s="25"/>
      <c r="N14" s="25">
        <v>60</v>
      </c>
      <c r="O14" s="30"/>
      <c r="P14" s="28" t="s">
        <v>58</v>
      </c>
      <c r="Q14" s="29"/>
      <c r="R14" s="24">
        <f t="shared" si="2"/>
        <v>171</v>
      </c>
      <c r="S14" s="24"/>
      <c r="T14" s="25">
        <v>75</v>
      </c>
      <c r="U14" s="25"/>
      <c r="V14" s="25">
        <v>96</v>
      </c>
      <c r="W14" s="30"/>
      <c r="X14" s="28" t="s">
        <v>59</v>
      </c>
      <c r="Y14" s="29"/>
      <c r="Z14" s="24">
        <f t="shared" si="3"/>
        <v>100</v>
      </c>
      <c r="AA14" s="24"/>
      <c r="AB14" s="25">
        <v>46</v>
      </c>
      <c r="AC14" s="25"/>
      <c r="AD14" s="25">
        <v>54</v>
      </c>
      <c r="AE14" s="30"/>
      <c r="AF14" s="28" t="s">
        <v>60</v>
      </c>
      <c r="AG14" s="29"/>
      <c r="AH14" s="24">
        <f t="shared" si="4"/>
        <v>19</v>
      </c>
      <c r="AI14" s="24"/>
      <c r="AJ14" s="25">
        <v>3</v>
      </c>
      <c r="AK14" s="25"/>
      <c r="AL14" s="25">
        <v>16</v>
      </c>
      <c r="AM14" s="31"/>
    </row>
    <row r="15" spans="1:39" s="13" customFormat="1" ht="18" customHeight="1">
      <c r="A15" s="23" t="s">
        <v>61</v>
      </c>
      <c r="B15" s="24">
        <f t="shared" si="0"/>
        <v>103</v>
      </c>
      <c r="C15" s="24"/>
      <c r="D15" s="25">
        <v>52</v>
      </c>
      <c r="E15" s="25"/>
      <c r="F15" s="26">
        <v>51</v>
      </c>
      <c r="G15" s="27"/>
      <c r="H15" s="28" t="s">
        <v>62</v>
      </c>
      <c r="I15" s="29"/>
      <c r="J15" s="24">
        <f t="shared" si="1"/>
        <v>148</v>
      </c>
      <c r="K15" s="24"/>
      <c r="L15" s="25">
        <v>70</v>
      </c>
      <c r="M15" s="25"/>
      <c r="N15" s="25">
        <v>78</v>
      </c>
      <c r="O15" s="30"/>
      <c r="P15" s="28" t="s">
        <v>63</v>
      </c>
      <c r="Q15" s="29"/>
      <c r="R15" s="24">
        <f t="shared" si="2"/>
        <v>163</v>
      </c>
      <c r="S15" s="24"/>
      <c r="T15" s="25">
        <v>73</v>
      </c>
      <c r="U15" s="25"/>
      <c r="V15" s="25">
        <v>90</v>
      </c>
      <c r="W15" s="30"/>
      <c r="X15" s="28" t="s">
        <v>64</v>
      </c>
      <c r="Y15" s="29"/>
      <c r="Z15" s="24">
        <f t="shared" si="3"/>
        <v>106</v>
      </c>
      <c r="AA15" s="24"/>
      <c r="AB15" s="25">
        <v>47</v>
      </c>
      <c r="AC15" s="25"/>
      <c r="AD15" s="25">
        <v>59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4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115</v>
      </c>
      <c r="C16" s="24"/>
      <c r="D16" s="25">
        <v>61</v>
      </c>
      <c r="E16" s="25"/>
      <c r="F16" s="26">
        <v>54</v>
      </c>
      <c r="G16" s="27"/>
      <c r="H16" s="28" t="s">
        <v>67</v>
      </c>
      <c r="I16" s="29"/>
      <c r="J16" s="24">
        <f t="shared" si="1"/>
        <v>126</v>
      </c>
      <c r="K16" s="24"/>
      <c r="L16" s="25">
        <v>66</v>
      </c>
      <c r="M16" s="25"/>
      <c r="N16" s="25">
        <v>60</v>
      </c>
      <c r="O16" s="30"/>
      <c r="P16" s="28" t="s">
        <v>68</v>
      </c>
      <c r="Q16" s="29"/>
      <c r="R16" s="24">
        <f t="shared" si="2"/>
        <v>149</v>
      </c>
      <c r="S16" s="24"/>
      <c r="T16" s="25">
        <v>68</v>
      </c>
      <c r="U16" s="25"/>
      <c r="V16" s="25">
        <v>81</v>
      </c>
      <c r="W16" s="30"/>
      <c r="X16" s="28" t="s">
        <v>69</v>
      </c>
      <c r="Y16" s="29"/>
      <c r="Z16" s="24">
        <f t="shared" si="3"/>
        <v>103</v>
      </c>
      <c r="AA16" s="24"/>
      <c r="AB16" s="25">
        <v>42</v>
      </c>
      <c r="AC16" s="25"/>
      <c r="AD16" s="25">
        <v>61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4</v>
      </c>
      <c r="AK16" s="25"/>
      <c r="AL16" s="25">
        <v>16</v>
      </c>
      <c r="AM16" s="31"/>
    </row>
    <row r="17" spans="1:39" s="13" customFormat="1" ht="18" customHeight="1">
      <c r="A17" s="23" t="s">
        <v>71</v>
      </c>
      <c r="B17" s="24">
        <f t="shared" si="0"/>
        <v>97</v>
      </c>
      <c r="C17" s="24"/>
      <c r="D17" s="25">
        <v>49</v>
      </c>
      <c r="E17" s="25"/>
      <c r="F17" s="26">
        <v>48</v>
      </c>
      <c r="G17" s="27"/>
      <c r="H17" s="28" t="s">
        <v>72</v>
      </c>
      <c r="I17" s="29"/>
      <c r="J17" s="24">
        <f t="shared" si="1"/>
        <v>130</v>
      </c>
      <c r="K17" s="24"/>
      <c r="L17" s="25">
        <v>68</v>
      </c>
      <c r="M17" s="25"/>
      <c r="N17" s="25">
        <v>62</v>
      </c>
      <c r="O17" s="30"/>
      <c r="P17" s="28" t="s">
        <v>73</v>
      </c>
      <c r="Q17" s="29"/>
      <c r="R17" s="24">
        <f t="shared" si="2"/>
        <v>166</v>
      </c>
      <c r="S17" s="24"/>
      <c r="T17" s="25">
        <v>89</v>
      </c>
      <c r="U17" s="25"/>
      <c r="V17" s="25">
        <v>77</v>
      </c>
      <c r="W17" s="30"/>
      <c r="X17" s="28" t="s">
        <v>74</v>
      </c>
      <c r="Y17" s="29"/>
      <c r="Z17" s="24">
        <f t="shared" si="3"/>
        <v>135</v>
      </c>
      <c r="AA17" s="24"/>
      <c r="AB17" s="25">
        <v>60</v>
      </c>
      <c r="AC17" s="25"/>
      <c r="AD17" s="25">
        <v>75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3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123</v>
      </c>
      <c r="C18" s="24"/>
      <c r="D18" s="25">
        <v>62</v>
      </c>
      <c r="E18" s="25"/>
      <c r="F18" s="26">
        <v>61</v>
      </c>
      <c r="G18" s="27"/>
      <c r="H18" s="28" t="s">
        <v>77</v>
      </c>
      <c r="I18" s="29"/>
      <c r="J18" s="24">
        <f t="shared" si="1"/>
        <v>144</v>
      </c>
      <c r="K18" s="24"/>
      <c r="L18" s="25">
        <v>60</v>
      </c>
      <c r="M18" s="25"/>
      <c r="N18" s="25">
        <v>84</v>
      </c>
      <c r="O18" s="30"/>
      <c r="P18" s="28" t="s">
        <v>78</v>
      </c>
      <c r="Q18" s="29"/>
      <c r="R18" s="24">
        <f t="shared" si="2"/>
        <v>148</v>
      </c>
      <c r="S18" s="24"/>
      <c r="T18" s="25">
        <v>77</v>
      </c>
      <c r="U18" s="25"/>
      <c r="V18" s="25">
        <v>71</v>
      </c>
      <c r="W18" s="30"/>
      <c r="X18" s="28" t="s">
        <v>79</v>
      </c>
      <c r="Y18" s="29"/>
      <c r="Z18" s="24">
        <f t="shared" si="3"/>
        <v>124</v>
      </c>
      <c r="AA18" s="24"/>
      <c r="AB18" s="25">
        <v>56</v>
      </c>
      <c r="AC18" s="25"/>
      <c r="AD18" s="25">
        <v>68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3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106</v>
      </c>
      <c r="C19" s="24"/>
      <c r="D19" s="25">
        <v>56</v>
      </c>
      <c r="E19" s="25"/>
      <c r="F19" s="26">
        <v>50</v>
      </c>
      <c r="G19" s="27"/>
      <c r="H19" s="28" t="s">
        <v>82</v>
      </c>
      <c r="I19" s="29"/>
      <c r="J19" s="24">
        <f t="shared" si="1"/>
        <v>124</v>
      </c>
      <c r="K19" s="24"/>
      <c r="L19" s="25">
        <v>62</v>
      </c>
      <c r="M19" s="25"/>
      <c r="N19" s="25">
        <v>62</v>
      </c>
      <c r="O19" s="30"/>
      <c r="P19" s="28" t="s">
        <v>83</v>
      </c>
      <c r="Q19" s="29"/>
      <c r="R19" s="24">
        <f t="shared" si="2"/>
        <v>104</v>
      </c>
      <c r="S19" s="24"/>
      <c r="T19" s="25">
        <v>52</v>
      </c>
      <c r="U19" s="25"/>
      <c r="V19" s="25">
        <v>52</v>
      </c>
      <c r="W19" s="30"/>
      <c r="X19" s="28" t="s">
        <v>84</v>
      </c>
      <c r="Y19" s="29"/>
      <c r="Z19" s="24">
        <f t="shared" si="3"/>
        <v>100</v>
      </c>
      <c r="AA19" s="24"/>
      <c r="AB19" s="25">
        <v>48</v>
      </c>
      <c r="AC19" s="25"/>
      <c r="AD19" s="25">
        <v>52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2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84</v>
      </c>
      <c r="C20" s="24"/>
      <c r="D20" s="25">
        <v>40</v>
      </c>
      <c r="E20" s="25"/>
      <c r="F20" s="26">
        <v>44</v>
      </c>
      <c r="G20" s="27"/>
      <c r="H20" s="28" t="s">
        <v>87</v>
      </c>
      <c r="I20" s="29"/>
      <c r="J20" s="24">
        <f t="shared" si="1"/>
        <v>142</v>
      </c>
      <c r="K20" s="24"/>
      <c r="L20" s="25">
        <v>77</v>
      </c>
      <c r="M20" s="25"/>
      <c r="N20" s="25">
        <v>65</v>
      </c>
      <c r="O20" s="30"/>
      <c r="P20" s="28" t="s">
        <v>88</v>
      </c>
      <c r="Q20" s="29"/>
      <c r="R20" s="24">
        <f t="shared" si="2"/>
        <v>122</v>
      </c>
      <c r="S20" s="24"/>
      <c r="T20" s="25">
        <v>62</v>
      </c>
      <c r="U20" s="25"/>
      <c r="V20" s="25">
        <v>60</v>
      </c>
      <c r="W20" s="30"/>
      <c r="X20" s="28" t="s">
        <v>89</v>
      </c>
      <c r="Y20" s="29"/>
      <c r="Z20" s="24">
        <f t="shared" si="3"/>
        <v>73</v>
      </c>
      <c r="AA20" s="24"/>
      <c r="AB20" s="25">
        <v>27</v>
      </c>
      <c r="AC20" s="25"/>
      <c r="AD20" s="25">
        <v>46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1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123</v>
      </c>
      <c r="C21" s="24"/>
      <c r="D21" s="25">
        <v>70</v>
      </c>
      <c r="E21" s="25"/>
      <c r="F21" s="26">
        <v>53</v>
      </c>
      <c r="G21" s="27"/>
      <c r="H21" s="28" t="s">
        <v>92</v>
      </c>
      <c r="I21" s="29"/>
      <c r="J21" s="24">
        <f t="shared" si="1"/>
        <v>134</v>
      </c>
      <c r="K21" s="24"/>
      <c r="L21" s="25">
        <v>60</v>
      </c>
      <c r="M21" s="25"/>
      <c r="N21" s="25">
        <v>74</v>
      </c>
      <c r="O21" s="30"/>
      <c r="P21" s="28" t="s">
        <v>93</v>
      </c>
      <c r="Q21" s="29"/>
      <c r="R21" s="24">
        <f t="shared" si="2"/>
        <v>124</v>
      </c>
      <c r="S21" s="24"/>
      <c r="T21" s="25">
        <v>59</v>
      </c>
      <c r="U21" s="25"/>
      <c r="V21" s="25">
        <v>65</v>
      </c>
      <c r="W21" s="30"/>
      <c r="X21" s="28" t="s">
        <v>94</v>
      </c>
      <c r="Y21" s="29"/>
      <c r="Z21" s="24">
        <f t="shared" si="3"/>
        <v>70</v>
      </c>
      <c r="AA21" s="24"/>
      <c r="AB21" s="25">
        <v>32</v>
      </c>
      <c r="AC21" s="25"/>
      <c r="AD21" s="25">
        <v>38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93</v>
      </c>
      <c r="C22" s="24"/>
      <c r="D22" s="25">
        <v>48</v>
      </c>
      <c r="E22" s="25"/>
      <c r="F22" s="26">
        <v>45</v>
      </c>
      <c r="G22" s="27"/>
      <c r="H22" s="28" t="s">
        <v>97</v>
      </c>
      <c r="I22" s="29"/>
      <c r="J22" s="24">
        <f t="shared" si="1"/>
        <v>139</v>
      </c>
      <c r="K22" s="24"/>
      <c r="L22" s="25">
        <v>74</v>
      </c>
      <c r="M22" s="25"/>
      <c r="N22" s="25">
        <v>65</v>
      </c>
      <c r="O22" s="30"/>
      <c r="P22" s="28" t="s">
        <v>98</v>
      </c>
      <c r="Q22" s="29"/>
      <c r="R22" s="24">
        <f t="shared" si="2"/>
        <v>90</v>
      </c>
      <c r="S22" s="24"/>
      <c r="T22" s="25">
        <v>38</v>
      </c>
      <c r="U22" s="25"/>
      <c r="V22" s="25">
        <v>52</v>
      </c>
      <c r="W22" s="30"/>
      <c r="X22" s="28" t="s">
        <v>99</v>
      </c>
      <c r="Y22" s="29"/>
      <c r="Z22" s="24">
        <f t="shared" si="3"/>
        <v>89</v>
      </c>
      <c r="AA22" s="24"/>
      <c r="AB22" s="25">
        <v>37</v>
      </c>
      <c r="AC22" s="25"/>
      <c r="AD22" s="25">
        <v>52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2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108</v>
      </c>
      <c r="C23" s="33"/>
      <c r="D23" s="34">
        <v>54</v>
      </c>
      <c r="E23" s="34"/>
      <c r="F23" s="35">
        <v>54</v>
      </c>
      <c r="G23" s="36"/>
      <c r="H23" s="37" t="s">
        <v>102</v>
      </c>
      <c r="I23" s="38"/>
      <c r="J23" s="33">
        <f t="shared" si="1"/>
        <v>165</v>
      </c>
      <c r="K23" s="33"/>
      <c r="L23" s="34">
        <v>77</v>
      </c>
      <c r="M23" s="34"/>
      <c r="N23" s="34">
        <v>88</v>
      </c>
      <c r="O23" s="39"/>
      <c r="P23" s="37" t="s">
        <v>103</v>
      </c>
      <c r="Q23" s="38"/>
      <c r="R23" s="33">
        <f t="shared" si="2"/>
        <v>100</v>
      </c>
      <c r="S23" s="33"/>
      <c r="T23" s="34">
        <v>55</v>
      </c>
      <c r="U23" s="34"/>
      <c r="V23" s="34">
        <v>45</v>
      </c>
      <c r="W23" s="39"/>
      <c r="X23" s="37" t="s">
        <v>104</v>
      </c>
      <c r="Y23" s="38"/>
      <c r="Z23" s="33">
        <f t="shared" si="3"/>
        <v>83</v>
      </c>
      <c r="AA23" s="33"/>
      <c r="AB23" s="34">
        <v>32</v>
      </c>
      <c r="AC23" s="34"/>
      <c r="AD23" s="34">
        <v>51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702</v>
      </c>
      <c r="D27" s="62"/>
      <c r="E27" s="63">
        <f>SUM(E28:F29)</f>
        <v>618</v>
      </c>
      <c r="F27" s="62"/>
      <c r="G27" s="63">
        <f>SUM(G28:H29)</f>
        <v>335</v>
      </c>
      <c r="H27" s="62"/>
      <c r="I27" s="63">
        <f>SUM(I28:J29)</f>
        <v>313</v>
      </c>
      <c r="J27" s="62"/>
      <c r="K27" s="63">
        <f>SUM(K28:L29)</f>
        <v>201</v>
      </c>
      <c r="L27" s="62"/>
      <c r="M27" s="63">
        <f>SUM(M28:N29)</f>
        <v>1065</v>
      </c>
      <c r="N27" s="62"/>
      <c r="O27" s="63">
        <f>SUM(O28:P29)</f>
        <v>1362</v>
      </c>
      <c r="P27" s="62"/>
      <c r="Q27" s="63">
        <f>SUM(Q28:R29)</f>
        <v>1604</v>
      </c>
      <c r="R27" s="62"/>
      <c r="S27" s="63">
        <f>SUM(S28:T29)</f>
        <v>1337</v>
      </c>
      <c r="T27" s="62"/>
      <c r="U27" s="63">
        <f>SUM(U28:V29)</f>
        <v>441</v>
      </c>
      <c r="V27" s="62"/>
      <c r="W27" s="63">
        <f>SUM(W28:X29)</f>
        <v>438</v>
      </c>
      <c r="X27" s="62"/>
      <c r="Y27" s="63">
        <f>SUM(Y28:Z29)</f>
        <v>568</v>
      </c>
      <c r="Z27" s="62"/>
      <c r="AA27" s="63">
        <f>SUM(AA28:AB29)</f>
        <v>415</v>
      </c>
      <c r="AB27" s="62"/>
      <c r="AC27" s="63">
        <f>SUM(AC28:AD29)</f>
        <v>535</v>
      </c>
      <c r="AD27" s="62"/>
      <c r="AE27" s="63">
        <f>SUM(AE28:AF29)</f>
        <v>103</v>
      </c>
      <c r="AF27" s="62"/>
      <c r="AG27" s="63">
        <f>SUM(AG28:AH29)</f>
        <v>3</v>
      </c>
      <c r="AH27" s="62"/>
      <c r="AI27" s="64">
        <f>SUM(C27:AH27)</f>
        <v>10040</v>
      </c>
      <c r="AJ27" s="65"/>
      <c r="AK27" s="66">
        <v>4227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350</v>
      </c>
      <c r="D28" s="71"/>
      <c r="E28" s="72">
        <f>SUM(D10:E15)</f>
        <v>326</v>
      </c>
      <c r="F28" s="71"/>
      <c r="G28" s="72">
        <f>SUM(D16:E18)</f>
        <v>172</v>
      </c>
      <c r="H28" s="71"/>
      <c r="I28" s="72">
        <f>SUM(D19:E21)</f>
        <v>166</v>
      </c>
      <c r="J28" s="71"/>
      <c r="K28" s="72">
        <f>SUM(D22:E23)</f>
        <v>102</v>
      </c>
      <c r="L28" s="71"/>
      <c r="M28" s="72">
        <f>SUM(L4:M13)</f>
        <v>525</v>
      </c>
      <c r="N28" s="71"/>
      <c r="O28" s="72">
        <f>SUM(L14:M23)</f>
        <v>664</v>
      </c>
      <c r="P28" s="71"/>
      <c r="Q28" s="72">
        <f>SUM(T4:U13)</f>
        <v>785</v>
      </c>
      <c r="R28" s="71"/>
      <c r="S28" s="72">
        <f>SUM(T14:U23)</f>
        <v>648</v>
      </c>
      <c r="T28" s="71"/>
      <c r="U28" s="72">
        <f>SUM(AB4:AC8)</f>
        <v>210</v>
      </c>
      <c r="V28" s="71"/>
      <c r="W28" s="72">
        <f>SUM(AB9:AC13)</f>
        <v>212</v>
      </c>
      <c r="X28" s="71"/>
      <c r="Y28" s="72">
        <f>SUM(AB14:AC18)</f>
        <v>251</v>
      </c>
      <c r="Z28" s="71"/>
      <c r="AA28" s="72">
        <f>SUM(AB19:AC23)</f>
        <v>176</v>
      </c>
      <c r="AB28" s="71"/>
      <c r="AC28" s="72">
        <f>SUM(AJ4:AK13)</f>
        <v>233</v>
      </c>
      <c r="AD28" s="71"/>
      <c r="AE28" s="72">
        <f>SUM(AJ14:AK23)</f>
        <v>22</v>
      </c>
      <c r="AF28" s="71"/>
      <c r="AG28" s="72">
        <f>AJ24</f>
        <v>1</v>
      </c>
      <c r="AH28" s="71"/>
      <c r="AI28" s="73">
        <f>SUM(C28:AH28)</f>
        <v>4843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352</v>
      </c>
      <c r="D29" s="78"/>
      <c r="E29" s="79">
        <f>SUM(F10:G15)</f>
        <v>292</v>
      </c>
      <c r="F29" s="78"/>
      <c r="G29" s="79">
        <f>SUM(F16:G18)</f>
        <v>163</v>
      </c>
      <c r="H29" s="78"/>
      <c r="I29" s="79">
        <f>SUM(F19:G21)</f>
        <v>147</v>
      </c>
      <c r="J29" s="78"/>
      <c r="K29" s="79">
        <f>SUM(F22:G23)</f>
        <v>99</v>
      </c>
      <c r="L29" s="78"/>
      <c r="M29" s="79">
        <f>SUM(N4:O13)</f>
        <v>540</v>
      </c>
      <c r="N29" s="78"/>
      <c r="O29" s="79">
        <f>SUM(N14:O23)</f>
        <v>698</v>
      </c>
      <c r="P29" s="78"/>
      <c r="Q29" s="79">
        <f>SUM(V4:W13)</f>
        <v>819</v>
      </c>
      <c r="R29" s="78"/>
      <c r="S29" s="79">
        <f>SUM(V14:W23)</f>
        <v>689</v>
      </c>
      <c r="T29" s="78"/>
      <c r="U29" s="79">
        <f>SUM(AD4:AE8)</f>
        <v>231</v>
      </c>
      <c r="V29" s="78"/>
      <c r="W29" s="79">
        <f>SUM(AD9:AE13)</f>
        <v>226</v>
      </c>
      <c r="X29" s="78"/>
      <c r="Y29" s="79">
        <f>SUM(AD14:AE18)</f>
        <v>317</v>
      </c>
      <c r="Z29" s="78"/>
      <c r="AA29" s="79">
        <f>SUM(AD19:AE23)</f>
        <v>239</v>
      </c>
      <c r="AB29" s="78"/>
      <c r="AC29" s="79">
        <f>SUM(AL4:AM13)</f>
        <v>302</v>
      </c>
      <c r="AD29" s="78"/>
      <c r="AE29" s="79">
        <f>SUM(AL14:AM23)</f>
        <v>81</v>
      </c>
      <c r="AF29" s="78"/>
      <c r="AG29" s="79">
        <f>AL24</f>
        <v>2</v>
      </c>
      <c r="AH29" s="78"/>
      <c r="AI29" s="80">
        <f>SUM(C29:AH29)</f>
        <v>5197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1655</v>
      </c>
      <c r="D31" s="92"/>
      <c r="E31" s="92"/>
      <c r="F31" s="93">
        <f>C31/AI27</f>
        <v>0.1648406374501992</v>
      </c>
      <c r="G31" s="93"/>
      <c r="H31" s="94"/>
      <c r="I31" s="95">
        <f>SUM(I27:V27)</f>
        <v>6323</v>
      </c>
      <c r="J31" s="96"/>
      <c r="K31" s="96"/>
      <c r="L31" s="96"/>
      <c r="M31" s="96"/>
      <c r="N31" s="96"/>
      <c r="O31" s="96"/>
      <c r="P31" s="97">
        <f>I31/AI27</f>
        <v>0.6297808764940239</v>
      </c>
      <c r="Q31" s="97"/>
      <c r="R31" s="97"/>
      <c r="S31" s="97"/>
      <c r="T31" s="97"/>
      <c r="U31" s="97"/>
      <c r="V31" s="98"/>
      <c r="W31" s="95">
        <f>SUM(W27:AH27)</f>
        <v>2062</v>
      </c>
      <c r="X31" s="99"/>
      <c r="Y31" s="99"/>
      <c r="Z31" s="99"/>
      <c r="AA31" s="99"/>
      <c r="AB31" s="99"/>
      <c r="AC31" s="97">
        <f>W31/AI27</f>
        <v>0.20537848605577688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2022-04-08T06:30:55Z</dcterms:created>
  <dcterms:modified xsi:type="dcterms:W3CDTF">2022-04-08T06:30:59Z</dcterms:modified>
  <cp:category/>
  <cp:version/>
  <cp:contentType/>
  <cp:contentStatus/>
</cp:coreProperties>
</file>