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市全域" sheetId="1" r:id="rId1"/>
    <sheet name="茨木" sheetId="2" r:id="rId2"/>
    <sheet name="春日" sheetId="3" r:id="rId3"/>
    <sheet name="春日丘" sheetId="4" r:id="rId4"/>
    <sheet name="三島" sheetId="5" r:id="rId5"/>
    <sheet name="中条" sheetId="6" r:id="rId6"/>
    <sheet name="玉櫛" sheetId="7" r:id="rId7"/>
    <sheet name="安威" sheetId="8" r:id="rId8"/>
    <sheet name="玉島" sheetId="9" r:id="rId9"/>
    <sheet name="福井" sheetId="10" r:id="rId10"/>
    <sheet name="清溪" sheetId="11" r:id="rId11"/>
    <sheet name="忍頂寺" sheetId="12" r:id="rId12"/>
    <sheet name="大池" sheetId="13" r:id="rId13"/>
    <sheet name="豊川" sheetId="14" r:id="rId14"/>
    <sheet name="中津" sheetId="15" r:id="rId15"/>
    <sheet name="東" sheetId="16" r:id="rId16"/>
    <sheet name="水尾" sheetId="17" r:id="rId17"/>
    <sheet name="郡山" sheetId="18" r:id="rId18"/>
    <sheet name="太田" sheetId="19" r:id="rId19"/>
    <sheet name="天王" sheetId="20" r:id="rId20"/>
    <sheet name="葦原" sheetId="21" r:id="rId21"/>
    <sheet name="郡" sheetId="22" r:id="rId22"/>
    <sheet name="庄栄" sheetId="23" r:id="rId23"/>
    <sheet name="沢池" sheetId="24" r:id="rId24"/>
    <sheet name="畑田" sheetId="25" r:id="rId25"/>
    <sheet name="山手台" sheetId="26" r:id="rId26"/>
    <sheet name="耳原" sheetId="27" r:id="rId27"/>
    <sheet name="穂積" sheetId="28" r:id="rId28"/>
    <sheet name="白川" sheetId="29" r:id="rId29"/>
    <sheet name="東奈良" sheetId="30" r:id="rId30"/>
    <sheet name="西" sheetId="31" r:id="rId31"/>
    <sheet name="西河原" sheetId="32" r:id="rId32"/>
    <sheet name="彩都西" sheetId="33" r:id="rId33"/>
  </sheets>
  <externalReferences>
    <externalReference r:id="rId36"/>
  </externalReferences>
  <definedNames>
    <definedName name="_xlnm.Print_Area" localSheetId="20">'葦原'!$A$1:$AM$31</definedName>
    <definedName name="_xlnm.Print_Area" localSheetId="7">'安威'!$A$1:$AM$31</definedName>
    <definedName name="_xlnm.Print_Area" localSheetId="1">'茨木'!$A$1:$AM$31</definedName>
    <definedName name="_xlnm.Print_Area" localSheetId="6">'玉櫛'!$A$1:$AM$31</definedName>
    <definedName name="_xlnm.Print_Area" localSheetId="8">'玉島'!$A$1:$AM$31</definedName>
    <definedName name="_xlnm.Print_Area" localSheetId="21">'郡'!$A$1:$AM$31</definedName>
    <definedName name="_xlnm.Print_Area" localSheetId="17">'郡山'!$A$1:$AM$31</definedName>
    <definedName name="_xlnm.Print_Area" localSheetId="32">'彩都西'!$A$1:$AM$31</definedName>
    <definedName name="_xlnm.Print_Area" localSheetId="4">'三島'!$A$1:$AM$31</definedName>
    <definedName name="_xlnm.Print_Area" localSheetId="25">'山手台'!$A$1:$AM$31</definedName>
    <definedName name="_xlnm.Print_Area" localSheetId="0">'市全域'!$A$1:$AM$31</definedName>
    <definedName name="_xlnm.Print_Area" localSheetId="26">'耳原'!$A$1:$AM$31</definedName>
    <definedName name="_xlnm.Print_Area" localSheetId="2">'春日'!$A$1:$AM$31</definedName>
    <definedName name="_xlnm.Print_Area" localSheetId="3">'春日丘'!$A$1:$AM$31</definedName>
    <definedName name="_xlnm.Print_Area" localSheetId="22">'庄栄'!$A$1:$AM$31</definedName>
    <definedName name="_xlnm.Print_Area" localSheetId="16">'水尾'!$A$1:$AM$31</definedName>
    <definedName name="_xlnm.Print_Area" localSheetId="10">'清溪'!$A$1:$AM$31</definedName>
    <definedName name="_xlnm.Print_Area" localSheetId="30">'西'!$A$1:$AM$31</definedName>
    <definedName name="_xlnm.Print_Area" localSheetId="31">'西河原'!$A$1:$AM$31</definedName>
    <definedName name="_xlnm.Print_Area" localSheetId="18">'太田'!$A$1:$AM$31</definedName>
    <definedName name="_xlnm.Print_Area" localSheetId="12">'大池'!$A$1:$AM$31</definedName>
    <definedName name="_xlnm.Print_Area" localSheetId="23">'沢池'!$A$1:$AM$31</definedName>
    <definedName name="_xlnm.Print_Area" localSheetId="5">'中条'!$A$1:$AM$31</definedName>
    <definedName name="_xlnm.Print_Area" localSheetId="14">'中津'!$A$1:$AM$31</definedName>
    <definedName name="_xlnm.Print_Area" localSheetId="19">'天王'!$A$1:$AM$31</definedName>
    <definedName name="_xlnm.Print_Area" localSheetId="15">'東'!$A$1:$AM$31</definedName>
    <definedName name="_xlnm.Print_Area" localSheetId="29">'東奈良'!$A$1:$AM$31</definedName>
    <definedName name="_xlnm.Print_Area" localSheetId="11">'忍頂寺'!$A$1:$AM$31</definedName>
    <definedName name="_xlnm.Print_Area" localSheetId="28">'白川'!$A$1:$AM$31</definedName>
    <definedName name="_xlnm.Print_Area" localSheetId="24">'畑田'!$A$1:$AM$31</definedName>
    <definedName name="_xlnm.Print_Area" localSheetId="9">'福井'!$A$1:$AM$31</definedName>
    <definedName name="_xlnm.Print_Area" localSheetId="27">'穂積'!$A$1:$AM$31</definedName>
    <definedName name="_xlnm.Print_Area" localSheetId="13">'豊川'!$A$1:$AM$31</definedName>
  </definedNames>
  <calcPr fullCalcOnLoad="1"/>
</workbook>
</file>

<file path=xl/sharedStrings.xml><?xml version="1.0" encoding="utf-8"?>
<sst xmlns="http://schemas.openxmlformats.org/spreadsheetml/2006/main" count="4917" uniqueCount="160">
  <si>
    <t>年齢別人口（住民基本台帳人口）</t>
  </si>
  <si>
    <t>令和３年９月３０日現在</t>
  </si>
  <si>
    <t>年  齢</t>
  </si>
  <si>
    <t>総  数</t>
  </si>
  <si>
    <t>男</t>
  </si>
  <si>
    <t>女</t>
  </si>
  <si>
    <t>0 歳</t>
  </si>
  <si>
    <t>20 歳</t>
  </si>
  <si>
    <t>40 歳</t>
  </si>
  <si>
    <t>60 歳</t>
  </si>
  <si>
    <t>80 歳</t>
  </si>
  <si>
    <t>1 歳</t>
  </si>
  <si>
    <t>21 歳</t>
  </si>
  <si>
    <t>41 歳</t>
  </si>
  <si>
    <t>61 歳</t>
  </si>
  <si>
    <t>81 歳</t>
  </si>
  <si>
    <t>2 歳</t>
  </si>
  <si>
    <t>22 歳</t>
  </si>
  <si>
    <t>42 歳</t>
  </si>
  <si>
    <t>62 歳</t>
  </si>
  <si>
    <t>82 歳</t>
  </si>
  <si>
    <t>3 歳</t>
  </si>
  <si>
    <t>23 歳</t>
  </si>
  <si>
    <t>43 歳</t>
  </si>
  <si>
    <t>63 歳</t>
  </si>
  <si>
    <t>83 歳</t>
  </si>
  <si>
    <t>4 歳</t>
  </si>
  <si>
    <t>24 歳</t>
  </si>
  <si>
    <t>44 歳</t>
  </si>
  <si>
    <t>64 歳</t>
  </si>
  <si>
    <t>84 歳</t>
  </si>
  <si>
    <t>5 歳</t>
  </si>
  <si>
    <t>25 歳</t>
  </si>
  <si>
    <t>45 歳</t>
  </si>
  <si>
    <t>65 歳</t>
  </si>
  <si>
    <t>85 歳</t>
  </si>
  <si>
    <t>6 歳</t>
  </si>
  <si>
    <t>26 歳</t>
  </si>
  <si>
    <t>46 歳</t>
  </si>
  <si>
    <t>66 歳</t>
  </si>
  <si>
    <t>86 歳</t>
  </si>
  <si>
    <t>7 歳</t>
  </si>
  <si>
    <t>27 歳</t>
  </si>
  <si>
    <t>47 歳</t>
  </si>
  <si>
    <t>67 歳</t>
  </si>
  <si>
    <t>87 歳</t>
  </si>
  <si>
    <t>8 歳</t>
  </si>
  <si>
    <t>28 歳</t>
  </si>
  <si>
    <t>48 歳</t>
  </si>
  <si>
    <t>68 歳</t>
  </si>
  <si>
    <t>88 歳</t>
  </si>
  <si>
    <t>9 歳</t>
  </si>
  <si>
    <t>29 歳</t>
  </si>
  <si>
    <t>49 歳</t>
  </si>
  <si>
    <t>69 歳</t>
  </si>
  <si>
    <t>89 歳</t>
  </si>
  <si>
    <t>10 歳</t>
  </si>
  <si>
    <t>30 歳</t>
  </si>
  <si>
    <t>50 歳</t>
  </si>
  <si>
    <t>70 歳</t>
  </si>
  <si>
    <t>90 歳</t>
  </si>
  <si>
    <t>11 歳</t>
  </si>
  <si>
    <t>31 歳</t>
  </si>
  <si>
    <t>51 歳</t>
  </si>
  <si>
    <t>71 歳</t>
  </si>
  <si>
    <t>91 歳</t>
  </si>
  <si>
    <t>12 歳</t>
  </si>
  <si>
    <t>32 歳</t>
  </si>
  <si>
    <t>52 歳</t>
  </si>
  <si>
    <t>72 歳</t>
  </si>
  <si>
    <t>92 歳</t>
  </si>
  <si>
    <t>13 歳</t>
  </si>
  <si>
    <t>33 歳</t>
  </si>
  <si>
    <t>53 歳</t>
  </si>
  <si>
    <t>73 歳</t>
  </si>
  <si>
    <t>93 歳</t>
  </si>
  <si>
    <t>14 歳</t>
  </si>
  <si>
    <t>34 歳</t>
  </si>
  <si>
    <t>54 歳</t>
  </si>
  <si>
    <t>74 歳</t>
  </si>
  <si>
    <t>94 歳</t>
  </si>
  <si>
    <t>15 歳</t>
  </si>
  <si>
    <t>35 歳</t>
  </si>
  <si>
    <t>55 歳</t>
  </si>
  <si>
    <t>75 歳</t>
  </si>
  <si>
    <t>95 歳</t>
  </si>
  <si>
    <t>16 歳</t>
  </si>
  <si>
    <t>36 歳</t>
  </si>
  <si>
    <t>56 歳</t>
  </si>
  <si>
    <t>76 歳</t>
  </si>
  <si>
    <t>96 歳</t>
  </si>
  <si>
    <t>17 歳</t>
  </si>
  <si>
    <t>37 歳</t>
  </si>
  <si>
    <t>57 歳</t>
  </si>
  <si>
    <t>77 歳</t>
  </si>
  <si>
    <t>97 歳</t>
  </si>
  <si>
    <t>18 歳</t>
  </si>
  <si>
    <t>38 歳</t>
  </si>
  <si>
    <t>58 歳</t>
  </si>
  <si>
    <t>78 歳</t>
  </si>
  <si>
    <t>98 歳</t>
  </si>
  <si>
    <t>19 歳</t>
  </si>
  <si>
    <t>39 歳</t>
  </si>
  <si>
    <t>59 歳</t>
  </si>
  <si>
    <t>79 歳</t>
  </si>
  <si>
    <t>99 歳</t>
  </si>
  <si>
    <t>100歳～</t>
  </si>
  <si>
    <t>0～5 歳</t>
  </si>
  <si>
    <t>6～11歳</t>
  </si>
  <si>
    <t>12～14歳</t>
  </si>
  <si>
    <t>15～17歳</t>
  </si>
  <si>
    <t>18･19歳</t>
  </si>
  <si>
    <t>20～29歳</t>
  </si>
  <si>
    <t>30～39歳</t>
  </si>
  <si>
    <t>40～49歳</t>
  </si>
  <si>
    <t>50～59歳</t>
  </si>
  <si>
    <t>60～64歳</t>
  </si>
  <si>
    <t>65～69歳</t>
  </si>
  <si>
    <t>70～74歳</t>
  </si>
  <si>
    <t>75～79歳</t>
  </si>
  <si>
    <t>80～89歳</t>
  </si>
  <si>
    <t>90～99歳</t>
  </si>
  <si>
    <t>合計</t>
  </si>
  <si>
    <t>世帯数</t>
  </si>
  <si>
    <t>年  齢
３区分</t>
  </si>
  <si>
    <t>年少人口</t>
  </si>
  <si>
    <t>生産年齢人口</t>
  </si>
  <si>
    <t>老年人口</t>
  </si>
  <si>
    <t>茨木小学校区　年齢別人口（住民基本台帳人口）</t>
  </si>
  <si>
    <t>春日小学校区　年齢別人口（住民基本台帳人口）</t>
  </si>
  <si>
    <t>春日丘小学校区　年齢別人口（住民基本台帳人口）</t>
  </si>
  <si>
    <t>三島小学校区　年齢別人口（住民基本台帳人口）</t>
  </si>
  <si>
    <t>中条小学校区　年齢別人口（住民基本台帳人口）</t>
  </si>
  <si>
    <t>玉櫛小学校区　年齢別人口（住民基本台帳人口）</t>
  </si>
  <si>
    <t>安威小学校区　年齢別人口（住民基本台帳人口）</t>
  </si>
  <si>
    <t>玉島小学校区　年齢別人口（住民基本台帳人口）</t>
  </si>
  <si>
    <t>福井小学校区　年齢別人口（住民基本台帳人口）</t>
  </si>
  <si>
    <t>清溪小学校区　年齢別人口（住民基本台帳人口）</t>
  </si>
  <si>
    <t>忍頂寺小学校区　年齢別人口（住民基本台帳人口）</t>
  </si>
  <si>
    <t>大池小学校区　年齢別人口（住民基本台帳人口）</t>
  </si>
  <si>
    <t>豊川小学校区　年齢別人口（住民基本台帳人口）</t>
  </si>
  <si>
    <t>中津小学校区　年齢別人口（住民基本台帳人口）</t>
  </si>
  <si>
    <t>東小学校区　年齢別人口（住民基本台帳人口）</t>
  </si>
  <si>
    <t>水尾小学校区　年齢別人口（住民基本台帳人口）</t>
  </si>
  <si>
    <t>郡山小学校区　年齢別人口（住民基本台帳人口）</t>
  </si>
  <si>
    <t>太田小学校区　年齢別人口（住民基本台帳人口）</t>
  </si>
  <si>
    <t>天王小学校区　年齢別人口（住民基本台帳人口）</t>
  </si>
  <si>
    <t>葦原小学校区　年齢別人口（住民基本台帳人口）</t>
  </si>
  <si>
    <t>郡小学校区　年齢別人口（住民基本台帳人口）</t>
  </si>
  <si>
    <t>庄栄小学校区　年齢別人口（住民基本台帳人口）</t>
  </si>
  <si>
    <t>沢池小学校区　年齢別人口（住民基本台帳人口）</t>
  </si>
  <si>
    <t>畑田小学校区　年齢別人口（住民基本台帳人口）</t>
  </si>
  <si>
    <t>山手台小学校区　年齢別人口（住民基本台帳人口）</t>
  </si>
  <si>
    <t>耳原小学校区　年齢別人口（住民基本台帳人口）</t>
  </si>
  <si>
    <t>穂積小学校区　年齢別人口（住民基本台帳人口）</t>
  </si>
  <si>
    <t>白川小学校区　年齢別人口（住民基本台帳人口）</t>
  </si>
  <si>
    <t>東奈良小学校区　年齢別人口（住民基本台帳人口）</t>
  </si>
  <si>
    <t>西小学校区　年齢別人口（住民基本台帳人口）</t>
  </si>
  <si>
    <t>西河原小学校区　年齢別人口（住民基本台帳人口）</t>
  </si>
  <si>
    <t>彩都西小学校区　年齢別人口（住民基本台帳人口）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</si>
</sst>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0.00%&quot;)&quot;"/>
  </numFmts>
  <fonts count="43">
    <font>
      <sz val="12"/>
      <name val="ＭＳ 明朝"/>
      <family val="1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6"/>
      <name val="ＭＳ 明朝"/>
      <family val="1"/>
    </font>
    <font>
      <sz val="6"/>
      <name val="游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21" fillId="0" borderId="0">
      <alignment/>
      <protection/>
    </xf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38" fontId="18" fillId="0" borderId="0" xfId="48" applyFont="1" applyAlignment="1">
      <alignment horizontal="centerContinuous" vertical="center"/>
    </xf>
    <xf numFmtId="38" fontId="0" fillId="0" borderId="0" xfId="48" applyFont="1" applyAlignment="1">
      <alignment horizontal="centerContinuous" vertical="center"/>
    </xf>
    <xf numFmtId="38" fontId="0" fillId="0" borderId="0" xfId="48" applyFont="1" applyAlignment="1">
      <alignment vertical="center"/>
    </xf>
    <xf numFmtId="0" fontId="22" fillId="0" borderId="0" xfId="60" applyFont="1" applyAlignment="1">
      <alignment vertical="center"/>
      <protection/>
    </xf>
    <xf numFmtId="38" fontId="22" fillId="0" borderId="0" xfId="48" applyFont="1" applyAlignment="1">
      <alignment vertical="center"/>
    </xf>
    <xf numFmtId="0" fontId="21" fillId="0" borderId="0" xfId="60" applyFont="1" applyAlignment="1">
      <alignment vertical="center"/>
      <protection/>
    </xf>
    <xf numFmtId="3" fontId="22" fillId="33" borderId="10" xfId="60" applyNumberFormat="1" applyFont="1" applyFill="1" applyBorder="1" applyAlignment="1">
      <alignment horizontal="center" vertical="center"/>
      <protection/>
    </xf>
    <xf numFmtId="3" fontId="22" fillId="33" borderId="11" xfId="48" applyNumberFormat="1" applyFont="1" applyFill="1" applyBorder="1" applyAlignment="1">
      <alignment horizontal="center" vertical="center"/>
    </xf>
    <xf numFmtId="3" fontId="22" fillId="33" borderId="12" xfId="48" applyNumberFormat="1" applyFont="1" applyFill="1" applyBorder="1" applyAlignment="1">
      <alignment horizontal="center" vertical="center"/>
    </xf>
    <xf numFmtId="3" fontId="22" fillId="33" borderId="10" xfId="60" applyNumberFormat="1" applyFont="1" applyFill="1" applyBorder="1" applyAlignment="1">
      <alignment horizontal="center" vertical="center"/>
      <protection/>
    </xf>
    <xf numFmtId="3" fontId="22" fillId="33" borderId="11" xfId="60" applyNumberFormat="1" applyFont="1" applyFill="1" applyBorder="1" applyAlignment="1">
      <alignment horizontal="center" vertical="center"/>
      <protection/>
    </xf>
    <xf numFmtId="3" fontId="22" fillId="33" borderId="13" xfId="48" applyNumberFormat="1" applyFont="1" applyFill="1" applyBorder="1" applyAlignment="1">
      <alignment horizontal="center" vertical="center"/>
    </xf>
    <xf numFmtId="3" fontId="0" fillId="0" borderId="0" xfId="48" applyNumberFormat="1" applyFont="1" applyAlignment="1">
      <alignment vertical="center"/>
    </xf>
    <xf numFmtId="3" fontId="22" fillId="0" borderId="14" xfId="60" applyNumberFormat="1" applyFont="1" applyBorder="1" applyAlignment="1">
      <alignment horizontal="center" vertical="center"/>
      <protection/>
    </xf>
    <xf numFmtId="3" fontId="22" fillId="0" borderId="15" xfId="60" applyNumberFormat="1" applyFont="1" applyBorder="1" applyAlignment="1">
      <alignment vertical="center"/>
      <protection/>
    </xf>
    <xf numFmtId="3" fontId="22" fillId="0" borderId="15" xfId="48" applyNumberFormat="1" applyFont="1" applyBorder="1" applyAlignment="1">
      <alignment vertical="center"/>
    </xf>
    <xf numFmtId="3" fontId="22" fillId="0" borderId="15" xfId="48" applyNumberFormat="1" applyFont="1" applyBorder="1" applyAlignment="1">
      <alignment horizontal="right" vertical="center"/>
    </xf>
    <xf numFmtId="3" fontId="22" fillId="0" borderId="16" xfId="48" applyNumberFormat="1" applyFont="1" applyBorder="1" applyAlignment="1">
      <alignment horizontal="right" vertical="center"/>
    </xf>
    <xf numFmtId="3" fontId="22" fillId="0" borderId="14" xfId="60" applyNumberFormat="1" applyFont="1" applyBorder="1" applyAlignment="1">
      <alignment horizontal="center" vertical="center"/>
      <protection/>
    </xf>
    <xf numFmtId="3" fontId="22" fillId="0" borderId="15" xfId="60" applyNumberFormat="1" applyFont="1" applyBorder="1" applyAlignment="1">
      <alignment horizontal="center" vertical="center"/>
      <protection/>
    </xf>
    <xf numFmtId="3" fontId="22" fillId="0" borderId="16" xfId="48" applyNumberFormat="1" applyFont="1" applyBorder="1" applyAlignment="1">
      <alignment vertical="center"/>
    </xf>
    <xf numFmtId="3" fontId="22" fillId="0" borderId="17" xfId="48" applyNumberFormat="1" applyFont="1" applyBorder="1" applyAlignment="1">
      <alignment vertical="center"/>
    </xf>
    <xf numFmtId="3" fontId="22" fillId="0" borderId="18" xfId="60" applyNumberFormat="1" applyFont="1" applyBorder="1" applyAlignment="1">
      <alignment horizontal="center" vertical="center"/>
      <protection/>
    </xf>
    <xf numFmtId="3" fontId="22" fillId="0" borderId="19" xfId="60" applyNumberFormat="1" applyFont="1" applyBorder="1" applyAlignment="1">
      <alignment vertical="center"/>
      <protection/>
    </xf>
    <xf numFmtId="3" fontId="22" fillId="0" borderId="19" xfId="48" applyNumberFormat="1" applyFont="1" applyBorder="1" applyAlignment="1">
      <alignment vertical="center"/>
    </xf>
    <xf numFmtId="3" fontId="22" fillId="0" borderId="19" xfId="48" applyNumberFormat="1" applyFont="1" applyBorder="1" applyAlignment="1">
      <alignment horizontal="right" vertical="center"/>
    </xf>
    <xf numFmtId="3" fontId="22" fillId="0" borderId="20" xfId="48" applyNumberFormat="1" applyFont="1" applyBorder="1" applyAlignment="1">
      <alignment horizontal="right" vertical="center"/>
    </xf>
    <xf numFmtId="3" fontId="22" fillId="0" borderId="18" xfId="60" applyNumberFormat="1" applyFont="1" applyBorder="1" applyAlignment="1">
      <alignment horizontal="center" vertical="center"/>
      <protection/>
    </xf>
    <xf numFmtId="3" fontId="22" fillId="0" borderId="19" xfId="60" applyNumberFormat="1" applyFont="1" applyBorder="1" applyAlignment="1">
      <alignment horizontal="center" vertical="center"/>
      <protection/>
    </xf>
    <xf numFmtId="3" fontId="22" fillId="0" borderId="20" xfId="48" applyNumberFormat="1" applyFont="1" applyBorder="1" applyAlignment="1">
      <alignment vertical="center"/>
    </xf>
    <xf numFmtId="3" fontId="22" fillId="0" borderId="21" xfId="48" applyNumberFormat="1" applyFont="1" applyBorder="1" applyAlignment="1">
      <alignment vertical="center"/>
    </xf>
    <xf numFmtId="3" fontId="22" fillId="0" borderId="22" xfId="60" applyNumberFormat="1" applyFont="1" applyBorder="1" applyAlignment="1">
      <alignment horizontal="center" vertical="center"/>
      <protection/>
    </xf>
    <xf numFmtId="3" fontId="22" fillId="0" borderId="23" xfId="60" applyNumberFormat="1" applyFont="1" applyBorder="1" applyAlignment="1">
      <alignment vertical="center"/>
      <protection/>
    </xf>
    <xf numFmtId="3" fontId="22" fillId="0" borderId="23" xfId="48" applyNumberFormat="1" applyFont="1" applyBorder="1" applyAlignment="1">
      <alignment vertical="center"/>
    </xf>
    <xf numFmtId="3" fontId="22" fillId="0" borderId="23" xfId="48" applyNumberFormat="1" applyFont="1" applyBorder="1" applyAlignment="1">
      <alignment horizontal="right" vertical="center"/>
    </xf>
    <xf numFmtId="3" fontId="22" fillId="0" borderId="24" xfId="48" applyNumberFormat="1" applyFont="1" applyBorder="1" applyAlignment="1">
      <alignment horizontal="right" vertical="center"/>
    </xf>
    <xf numFmtId="3" fontId="22" fillId="0" borderId="22" xfId="60" applyNumberFormat="1" applyFont="1" applyBorder="1" applyAlignment="1">
      <alignment horizontal="center" vertical="center"/>
      <protection/>
    </xf>
    <xf numFmtId="3" fontId="22" fillId="0" borderId="23" xfId="60" applyNumberFormat="1" applyFont="1" applyBorder="1" applyAlignment="1">
      <alignment horizontal="center" vertical="center"/>
      <protection/>
    </xf>
    <xf numFmtId="3" fontId="22" fillId="0" borderId="24" xfId="48" applyNumberFormat="1" applyFont="1" applyBorder="1" applyAlignment="1">
      <alignment vertical="center"/>
    </xf>
    <xf numFmtId="3" fontId="22" fillId="0" borderId="25" xfId="60" applyNumberFormat="1" applyFont="1" applyBorder="1" applyAlignment="1">
      <alignment horizontal="center" vertical="center"/>
      <protection/>
    </xf>
    <xf numFmtId="3" fontId="22" fillId="0" borderId="26" xfId="60" applyNumberFormat="1" applyFont="1" applyBorder="1" applyAlignment="1">
      <alignment horizontal="center" vertical="center"/>
      <protection/>
    </xf>
    <xf numFmtId="3" fontId="22" fillId="0" borderId="26" xfId="60" applyNumberFormat="1" applyFont="1" applyBorder="1" applyAlignment="1">
      <alignment vertical="center"/>
      <protection/>
    </xf>
    <xf numFmtId="3" fontId="22" fillId="0" borderId="26" xfId="48" applyNumberFormat="1" applyFont="1" applyBorder="1" applyAlignment="1">
      <alignment vertical="center"/>
    </xf>
    <xf numFmtId="3" fontId="22" fillId="0" borderId="27" xfId="48" applyNumberFormat="1" applyFont="1" applyBorder="1" applyAlignment="1">
      <alignment vertical="center"/>
    </xf>
    <xf numFmtId="3" fontId="22" fillId="0" borderId="0" xfId="60" applyNumberFormat="1" applyFont="1" applyAlignment="1">
      <alignment vertical="center"/>
      <protection/>
    </xf>
    <xf numFmtId="3" fontId="22" fillId="0" borderId="0" xfId="48" applyNumberFormat="1" applyFont="1" applyAlignment="1">
      <alignment vertical="center"/>
    </xf>
    <xf numFmtId="3" fontId="22" fillId="0" borderId="28" xfId="48" applyNumberFormat="1" applyFont="1" applyBorder="1" applyAlignment="1">
      <alignment horizontal="right" vertical="center"/>
    </xf>
    <xf numFmtId="3" fontId="22" fillId="0" borderId="29" xfId="48" applyNumberFormat="1" applyFont="1" applyBorder="1" applyAlignment="1">
      <alignment horizontal="right" vertical="center"/>
    </xf>
    <xf numFmtId="38" fontId="22" fillId="0" borderId="0" xfId="60" applyNumberFormat="1" applyFont="1" applyAlignment="1">
      <alignment vertical="center"/>
      <protection/>
    </xf>
    <xf numFmtId="0" fontId="24" fillId="33" borderId="30" xfId="60" applyFont="1" applyFill="1" applyBorder="1" applyAlignment="1">
      <alignment horizontal="center" vertical="center"/>
      <protection/>
    </xf>
    <xf numFmtId="0" fontId="24" fillId="33" borderId="31" xfId="60" applyFont="1" applyFill="1" applyBorder="1" applyAlignment="1">
      <alignment horizontal="center" vertical="center"/>
      <protection/>
    </xf>
    <xf numFmtId="0" fontId="25" fillId="33" borderId="32" xfId="60" applyFont="1" applyFill="1" applyBorder="1" applyAlignment="1">
      <alignment horizontal="center" vertical="center"/>
      <protection/>
    </xf>
    <xf numFmtId="0" fontId="25" fillId="33" borderId="33" xfId="60" applyFont="1" applyFill="1" applyBorder="1" applyAlignment="1">
      <alignment horizontal="center" vertical="center"/>
      <protection/>
    </xf>
    <xf numFmtId="38" fontId="25" fillId="33" borderId="12" xfId="48" applyFont="1" applyFill="1" applyBorder="1" applyAlignment="1">
      <alignment horizontal="center" vertical="center"/>
    </xf>
    <xf numFmtId="38" fontId="25" fillId="33" borderId="33" xfId="48" applyFont="1" applyFill="1" applyBorder="1" applyAlignment="1">
      <alignment horizontal="center" vertical="center"/>
    </xf>
    <xf numFmtId="38" fontId="25" fillId="33" borderId="30" xfId="48" applyFont="1" applyFill="1" applyBorder="1" applyAlignment="1">
      <alignment horizontal="center" vertical="center"/>
    </xf>
    <xf numFmtId="38" fontId="25" fillId="33" borderId="31" xfId="48" applyFont="1" applyFill="1" applyBorder="1" applyAlignment="1">
      <alignment horizontal="center" vertical="center"/>
    </xf>
    <xf numFmtId="38" fontId="25" fillId="33" borderId="32" xfId="48" applyFont="1" applyFill="1" applyBorder="1" applyAlignment="1">
      <alignment horizontal="center" vertical="center"/>
    </xf>
    <xf numFmtId="0" fontId="24" fillId="0" borderId="34" xfId="60" applyFont="1" applyBorder="1" applyAlignment="1">
      <alignment horizontal="center" vertical="center"/>
      <protection/>
    </xf>
    <xf numFmtId="0" fontId="24" fillId="0" borderId="35" xfId="60" applyFont="1" applyBorder="1" applyAlignment="1">
      <alignment horizontal="center" vertical="center"/>
      <protection/>
    </xf>
    <xf numFmtId="38" fontId="22" fillId="0" borderId="36" xfId="48" applyFont="1" applyBorder="1" applyAlignment="1">
      <alignment vertical="center"/>
    </xf>
    <xf numFmtId="38" fontId="22" fillId="0" borderId="37" xfId="48" applyFont="1" applyBorder="1" applyAlignment="1">
      <alignment vertical="center"/>
    </xf>
    <xf numFmtId="38" fontId="22" fillId="0" borderId="38" xfId="48" applyFont="1" applyBorder="1" applyAlignment="1">
      <alignment vertical="center"/>
    </xf>
    <xf numFmtId="38" fontId="22" fillId="0" borderId="34" xfId="48" applyFont="1" applyBorder="1" applyAlignment="1">
      <alignment vertical="center"/>
    </xf>
    <xf numFmtId="38" fontId="22" fillId="0" borderId="35" xfId="48" applyFont="1" applyBorder="1" applyAlignment="1">
      <alignment vertical="center"/>
    </xf>
    <xf numFmtId="38" fontId="22" fillId="0" borderId="32" xfId="48" applyFont="1" applyBorder="1" applyAlignment="1">
      <alignment vertical="center"/>
    </xf>
    <xf numFmtId="38" fontId="22" fillId="0" borderId="31" xfId="48" applyFont="1" applyBorder="1" applyAlignment="1">
      <alignment vertical="center"/>
    </xf>
    <xf numFmtId="0" fontId="24" fillId="0" borderId="39" xfId="60" applyFont="1" applyBorder="1" applyAlignment="1">
      <alignment horizontal="center" vertical="center"/>
      <protection/>
    </xf>
    <xf numFmtId="0" fontId="24" fillId="0" borderId="40" xfId="60" applyFont="1" applyBorder="1" applyAlignment="1">
      <alignment horizontal="center" vertical="center"/>
      <protection/>
    </xf>
    <xf numFmtId="38" fontId="22" fillId="0" borderId="41" xfId="48" applyFont="1" applyBorder="1" applyAlignment="1">
      <alignment vertical="center"/>
    </xf>
    <xf numFmtId="38" fontId="22" fillId="0" borderId="42" xfId="48" applyFont="1" applyBorder="1" applyAlignment="1">
      <alignment vertical="center"/>
    </xf>
    <xf numFmtId="38" fontId="22" fillId="0" borderId="20" xfId="48" applyFont="1" applyBorder="1" applyAlignment="1">
      <alignment vertical="center"/>
    </xf>
    <xf numFmtId="38" fontId="22" fillId="0" borderId="39" xfId="48" applyFont="1" applyBorder="1" applyAlignment="1">
      <alignment vertical="center"/>
    </xf>
    <xf numFmtId="38" fontId="22" fillId="0" borderId="40" xfId="48" applyFont="1" applyBorder="1" applyAlignment="1">
      <alignment vertical="center"/>
    </xf>
    <xf numFmtId="0" fontId="24" fillId="0" borderId="43" xfId="60" applyFont="1" applyBorder="1" applyAlignment="1">
      <alignment horizontal="center" vertical="center"/>
      <protection/>
    </xf>
    <xf numFmtId="0" fontId="24" fillId="0" borderId="29" xfId="60" applyFont="1" applyBorder="1" applyAlignment="1">
      <alignment horizontal="center" vertical="center"/>
      <protection/>
    </xf>
    <xf numFmtId="38" fontId="22" fillId="0" borderId="44" xfId="48" applyFont="1" applyBorder="1" applyAlignment="1">
      <alignment vertical="center"/>
    </xf>
    <xf numFmtId="38" fontId="22" fillId="0" borderId="45" xfId="48" applyFont="1" applyBorder="1" applyAlignment="1">
      <alignment vertical="center"/>
    </xf>
    <xf numFmtId="38" fontId="22" fillId="0" borderId="46" xfId="48" applyFont="1" applyBorder="1" applyAlignment="1">
      <alignment vertical="center"/>
    </xf>
    <xf numFmtId="38" fontId="22" fillId="0" borderId="43" xfId="48" applyFont="1" applyBorder="1" applyAlignment="1">
      <alignment vertical="center"/>
    </xf>
    <xf numFmtId="38" fontId="22" fillId="0" borderId="29" xfId="48" applyFont="1" applyBorder="1" applyAlignment="1">
      <alignment vertical="center"/>
    </xf>
    <xf numFmtId="0" fontId="24" fillId="0" borderId="47" xfId="60" applyFont="1" applyBorder="1" applyAlignment="1">
      <alignment horizontal="center" vertical="center" wrapText="1"/>
      <protection/>
    </xf>
    <xf numFmtId="0" fontId="24" fillId="0" borderId="48" xfId="60" applyFont="1" applyBorder="1" applyAlignment="1">
      <alignment horizontal="center" vertical="center" wrapText="1"/>
      <protection/>
    </xf>
    <xf numFmtId="40" fontId="22" fillId="0" borderId="49" xfId="48" applyNumberFormat="1" applyFont="1" applyBorder="1" applyAlignment="1">
      <alignment horizontal="center" vertical="center"/>
    </xf>
    <xf numFmtId="40" fontId="22" fillId="0" borderId="50" xfId="48" applyNumberFormat="1" applyFont="1" applyBorder="1" applyAlignment="1">
      <alignment horizontal="center" vertical="center"/>
    </xf>
    <xf numFmtId="0" fontId="22" fillId="0" borderId="51" xfId="60" applyFont="1" applyBorder="1" applyAlignment="1">
      <alignment horizontal="center" vertical="center"/>
      <protection/>
    </xf>
    <xf numFmtId="0" fontId="22" fillId="0" borderId="49" xfId="60" applyFont="1" applyBorder="1" applyAlignment="1">
      <alignment horizontal="center" vertical="center"/>
      <protection/>
    </xf>
    <xf numFmtId="0" fontId="22" fillId="0" borderId="50" xfId="60" applyFont="1" applyBorder="1" applyAlignment="1">
      <alignment horizontal="center" vertical="center"/>
      <protection/>
    </xf>
    <xf numFmtId="0" fontId="22" fillId="0" borderId="48" xfId="60" applyFont="1" applyBorder="1" applyAlignment="1">
      <alignment horizontal="center" vertical="center"/>
      <protection/>
    </xf>
    <xf numFmtId="0" fontId="24" fillId="0" borderId="52" xfId="60" applyFont="1" applyBorder="1" applyAlignment="1">
      <alignment horizontal="center" vertical="center" wrapText="1"/>
      <protection/>
    </xf>
    <xf numFmtId="0" fontId="24" fillId="0" borderId="53" xfId="60" applyFont="1" applyBorder="1" applyAlignment="1">
      <alignment horizontal="center" vertical="center" wrapText="1"/>
      <protection/>
    </xf>
    <xf numFmtId="38" fontId="22" fillId="0" borderId="54" xfId="48" applyNumberFormat="1" applyFont="1" applyBorder="1" applyAlignment="1">
      <alignment vertical="center"/>
    </xf>
    <xf numFmtId="176" fontId="22" fillId="0" borderId="54" xfId="48" applyNumberFormat="1" applyFont="1" applyBorder="1" applyAlignment="1">
      <alignment horizontal="left" vertical="center"/>
    </xf>
    <xf numFmtId="176" fontId="22" fillId="0" borderId="55" xfId="48" applyNumberFormat="1" applyFont="1" applyBorder="1" applyAlignment="1">
      <alignment horizontal="left" vertical="center"/>
    </xf>
    <xf numFmtId="38" fontId="22" fillId="0" borderId="56" xfId="60" applyNumberFormat="1" applyFont="1" applyBorder="1" applyAlignment="1">
      <alignment vertical="center"/>
      <protection/>
    </xf>
    <xf numFmtId="0" fontId="0" fillId="0" borderId="54" xfId="0" applyBorder="1" applyAlignment="1">
      <alignment/>
    </xf>
    <xf numFmtId="176" fontId="22" fillId="0" borderId="54" xfId="60" applyNumberFormat="1" applyFont="1" applyBorder="1" applyAlignment="1">
      <alignment horizontal="left" vertical="center"/>
      <protection/>
    </xf>
    <xf numFmtId="176" fontId="22" fillId="0" borderId="55" xfId="60" applyNumberFormat="1" applyFont="1" applyBorder="1" applyAlignment="1">
      <alignment horizontal="left" vertical="center"/>
      <protection/>
    </xf>
    <xf numFmtId="38" fontId="22" fillId="0" borderId="54" xfId="60" applyNumberFormat="1" applyFont="1" applyBorder="1" applyAlignment="1">
      <alignment vertical="center"/>
      <protection/>
    </xf>
    <xf numFmtId="176" fontId="22" fillId="0" borderId="53" xfId="60" applyNumberFormat="1" applyFont="1" applyBorder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Ⅵ年齢別人口（住基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998&#12305;&#38750;&#26263;&#21495;&#21270;\&#9733;&#32113;&#35336;&#20418;\&#12304;&#38750;&#26263;&#21495;&#21270;&#12305;&#32113;&#35336;\&#20154;&#21475;\&#12304;sys02&#12305;&#23567;&#23398;&#26657;&#21306;&#21029;&#20154;&#21475;&#34920;&#20316;&#25104;&#12471;&#12473;&#12486;&#12512;ver2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メイン"/>
      <sheetName val="合計"/>
      <sheetName val="男"/>
      <sheetName val="女"/>
      <sheetName val="合計(外)"/>
      <sheetName val="男(外)"/>
      <sheetName val="女(外)"/>
      <sheetName val="年齢５歳別"/>
      <sheetName val="年齢１歳別"/>
      <sheetName val="作業用"/>
      <sheetName val="作業用(外)"/>
      <sheetName val="作業用(混合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M31"/>
  <sheetViews>
    <sheetView tabSelected="1"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2194</v>
      </c>
      <c r="C4" s="15"/>
      <c r="D4" s="16">
        <v>1096</v>
      </c>
      <c r="E4" s="16"/>
      <c r="F4" s="17">
        <v>1098</v>
      </c>
      <c r="G4" s="18"/>
      <c r="H4" s="19" t="s">
        <v>7</v>
      </c>
      <c r="I4" s="20"/>
      <c r="J4" s="15">
        <f aca="true" t="shared" si="1" ref="J4:J23">SUM(L4:N4)</f>
        <v>3038</v>
      </c>
      <c r="K4" s="15"/>
      <c r="L4" s="16">
        <v>1545</v>
      </c>
      <c r="M4" s="16"/>
      <c r="N4" s="16">
        <v>1493</v>
      </c>
      <c r="O4" s="21"/>
      <c r="P4" s="19" t="s">
        <v>8</v>
      </c>
      <c r="Q4" s="20"/>
      <c r="R4" s="15">
        <f aca="true" t="shared" si="2" ref="R4:R23">SUM(T4:V4)</f>
        <v>3711</v>
      </c>
      <c r="S4" s="15"/>
      <c r="T4" s="16">
        <v>1819</v>
      </c>
      <c r="U4" s="16"/>
      <c r="V4" s="16">
        <v>1892</v>
      </c>
      <c r="W4" s="21"/>
      <c r="X4" s="19" t="s">
        <v>9</v>
      </c>
      <c r="Y4" s="20"/>
      <c r="Z4" s="15">
        <f aca="true" t="shared" si="3" ref="Z4:Z23">SUM(AB4:AD4)</f>
        <v>2814</v>
      </c>
      <c r="AA4" s="15"/>
      <c r="AB4" s="16">
        <v>1400</v>
      </c>
      <c r="AC4" s="16"/>
      <c r="AD4" s="16">
        <v>1414</v>
      </c>
      <c r="AE4" s="21"/>
      <c r="AF4" s="19" t="s">
        <v>10</v>
      </c>
      <c r="AG4" s="20"/>
      <c r="AH4" s="15">
        <f aca="true" t="shared" si="4" ref="AH4:AH24">SUM(AJ4:AL4)</f>
        <v>2835</v>
      </c>
      <c r="AI4" s="15"/>
      <c r="AJ4" s="16">
        <v>1228</v>
      </c>
      <c r="AK4" s="16"/>
      <c r="AL4" s="16">
        <v>1607</v>
      </c>
      <c r="AM4" s="22"/>
    </row>
    <row r="5" spans="1:39" s="13" customFormat="1" ht="18" customHeight="1">
      <c r="A5" s="23" t="s">
        <v>11</v>
      </c>
      <c r="B5" s="24">
        <f t="shared" si="0"/>
        <v>2306</v>
      </c>
      <c r="C5" s="24"/>
      <c r="D5" s="25">
        <v>1205</v>
      </c>
      <c r="E5" s="25"/>
      <c r="F5" s="26">
        <v>1101</v>
      </c>
      <c r="G5" s="27"/>
      <c r="H5" s="28" t="s">
        <v>12</v>
      </c>
      <c r="I5" s="29"/>
      <c r="J5" s="24">
        <f t="shared" si="1"/>
        <v>3136</v>
      </c>
      <c r="K5" s="24"/>
      <c r="L5" s="25">
        <v>1621</v>
      </c>
      <c r="M5" s="25"/>
      <c r="N5" s="25">
        <v>1515</v>
      </c>
      <c r="O5" s="30"/>
      <c r="P5" s="28" t="s">
        <v>13</v>
      </c>
      <c r="Q5" s="29"/>
      <c r="R5" s="24">
        <f t="shared" si="2"/>
        <v>3902</v>
      </c>
      <c r="S5" s="24"/>
      <c r="T5" s="25">
        <v>1950</v>
      </c>
      <c r="U5" s="25"/>
      <c r="V5" s="25">
        <v>1952</v>
      </c>
      <c r="W5" s="30"/>
      <c r="X5" s="28" t="s">
        <v>14</v>
      </c>
      <c r="Y5" s="29"/>
      <c r="Z5" s="24">
        <f t="shared" si="3"/>
        <v>2804</v>
      </c>
      <c r="AA5" s="24"/>
      <c r="AB5" s="25">
        <v>1389</v>
      </c>
      <c r="AC5" s="25"/>
      <c r="AD5" s="25">
        <v>1415</v>
      </c>
      <c r="AE5" s="30"/>
      <c r="AF5" s="28" t="s">
        <v>15</v>
      </c>
      <c r="AG5" s="29"/>
      <c r="AH5" s="24">
        <f t="shared" si="4"/>
        <v>2379</v>
      </c>
      <c r="AI5" s="24"/>
      <c r="AJ5" s="25">
        <v>1064</v>
      </c>
      <c r="AK5" s="25"/>
      <c r="AL5" s="25">
        <v>1315</v>
      </c>
      <c r="AM5" s="31"/>
    </row>
    <row r="6" spans="1:39" s="13" customFormat="1" ht="18" customHeight="1">
      <c r="A6" s="23" t="s">
        <v>16</v>
      </c>
      <c r="B6" s="24">
        <f t="shared" si="0"/>
        <v>2325</v>
      </c>
      <c r="C6" s="24"/>
      <c r="D6" s="25">
        <v>1157</v>
      </c>
      <c r="E6" s="25"/>
      <c r="F6" s="26">
        <v>1168</v>
      </c>
      <c r="G6" s="27"/>
      <c r="H6" s="28" t="s">
        <v>17</v>
      </c>
      <c r="I6" s="29"/>
      <c r="J6" s="24">
        <f t="shared" si="1"/>
        <v>3040</v>
      </c>
      <c r="K6" s="24"/>
      <c r="L6" s="25">
        <v>1516</v>
      </c>
      <c r="M6" s="25"/>
      <c r="N6" s="25">
        <v>1524</v>
      </c>
      <c r="O6" s="30"/>
      <c r="P6" s="28" t="s">
        <v>18</v>
      </c>
      <c r="Q6" s="29"/>
      <c r="R6" s="24">
        <f t="shared" si="2"/>
        <v>3987</v>
      </c>
      <c r="S6" s="24"/>
      <c r="T6" s="25">
        <v>2015</v>
      </c>
      <c r="U6" s="25"/>
      <c r="V6" s="25">
        <v>1972</v>
      </c>
      <c r="W6" s="30"/>
      <c r="X6" s="28" t="s">
        <v>19</v>
      </c>
      <c r="Y6" s="29"/>
      <c r="Z6" s="24">
        <f t="shared" si="3"/>
        <v>2867</v>
      </c>
      <c r="AA6" s="24"/>
      <c r="AB6" s="25">
        <v>1399</v>
      </c>
      <c r="AC6" s="25"/>
      <c r="AD6" s="25">
        <v>1468</v>
      </c>
      <c r="AE6" s="30"/>
      <c r="AF6" s="28" t="s">
        <v>20</v>
      </c>
      <c r="AG6" s="29"/>
      <c r="AH6" s="24">
        <f t="shared" si="4"/>
        <v>1976</v>
      </c>
      <c r="AI6" s="24"/>
      <c r="AJ6" s="25">
        <v>897</v>
      </c>
      <c r="AK6" s="25"/>
      <c r="AL6" s="25">
        <v>1079</v>
      </c>
      <c r="AM6" s="31"/>
    </row>
    <row r="7" spans="1:39" s="13" customFormat="1" ht="18" customHeight="1">
      <c r="A7" s="23" t="s">
        <v>21</v>
      </c>
      <c r="B7" s="24">
        <f t="shared" si="0"/>
        <v>2506</v>
      </c>
      <c r="C7" s="24"/>
      <c r="D7" s="25">
        <v>1300</v>
      </c>
      <c r="E7" s="25"/>
      <c r="F7" s="26">
        <v>1206</v>
      </c>
      <c r="G7" s="27"/>
      <c r="H7" s="28" t="s">
        <v>22</v>
      </c>
      <c r="I7" s="29"/>
      <c r="J7" s="24">
        <f t="shared" si="1"/>
        <v>3037</v>
      </c>
      <c r="K7" s="24"/>
      <c r="L7" s="25">
        <v>1503</v>
      </c>
      <c r="M7" s="25"/>
      <c r="N7" s="25">
        <v>1534</v>
      </c>
      <c r="O7" s="30"/>
      <c r="P7" s="28" t="s">
        <v>23</v>
      </c>
      <c r="Q7" s="29"/>
      <c r="R7" s="24">
        <f t="shared" si="2"/>
        <v>4110</v>
      </c>
      <c r="S7" s="24"/>
      <c r="T7" s="25">
        <v>1968</v>
      </c>
      <c r="U7" s="25"/>
      <c r="V7" s="25">
        <v>2142</v>
      </c>
      <c r="W7" s="30"/>
      <c r="X7" s="28" t="s">
        <v>24</v>
      </c>
      <c r="Y7" s="29"/>
      <c r="Z7" s="24">
        <f t="shared" si="3"/>
        <v>2727</v>
      </c>
      <c r="AA7" s="24"/>
      <c r="AB7" s="25">
        <v>1324</v>
      </c>
      <c r="AC7" s="25"/>
      <c r="AD7" s="25">
        <v>1403</v>
      </c>
      <c r="AE7" s="30"/>
      <c r="AF7" s="28" t="s">
        <v>25</v>
      </c>
      <c r="AG7" s="29"/>
      <c r="AH7" s="24">
        <f t="shared" si="4"/>
        <v>1866</v>
      </c>
      <c r="AI7" s="24"/>
      <c r="AJ7" s="25">
        <v>824</v>
      </c>
      <c r="AK7" s="25"/>
      <c r="AL7" s="25">
        <v>1042</v>
      </c>
      <c r="AM7" s="31"/>
    </row>
    <row r="8" spans="1:39" s="13" customFormat="1" ht="18" customHeight="1">
      <c r="A8" s="23" t="s">
        <v>26</v>
      </c>
      <c r="B8" s="24">
        <f t="shared" si="0"/>
        <v>2468</v>
      </c>
      <c r="C8" s="24"/>
      <c r="D8" s="25">
        <v>1251</v>
      </c>
      <c r="E8" s="25"/>
      <c r="F8" s="26">
        <v>1217</v>
      </c>
      <c r="G8" s="27"/>
      <c r="H8" s="28" t="s">
        <v>27</v>
      </c>
      <c r="I8" s="29"/>
      <c r="J8" s="24">
        <f t="shared" si="1"/>
        <v>2918</v>
      </c>
      <c r="K8" s="24"/>
      <c r="L8" s="25">
        <v>1389</v>
      </c>
      <c r="M8" s="25"/>
      <c r="N8" s="25">
        <v>1529</v>
      </c>
      <c r="O8" s="30"/>
      <c r="P8" s="28" t="s">
        <v>28</v>
      </c>
      <c r="Q8" s="29"/>
      <c r="R8" s="24">
        <f t="shared" si="2"/>
        <v>4339</v>
      </c>
      <c r="S8" s="24"/>
      <c r="T8" s="25">
        <v>2135</v>
      </c>
      <c r="U8" s="25"/>
      <c r="V8" s="25">
        <v>2204</v>
      </c>
      <c r="W8" s="30"/>
      <c r="X8" s="28" t="s">
        <v>29</v>
      </c>
      <c r="Y8" s="29"/>
      <c r="Z8" s="24">
        <f t="shared" si="3"/>
        <v>2531</v>
      </c>
      <c r="AA8" s="24"/>
      <c r="AB8" s="25">
        <v>1225</v>
      </c>
      <c r="AC8" s="25"/>
      <c r="AD8" s="25">
        <v>1306</v>
      </c>
      <c r="AE8" s="30"/>
      <c r="AF8" s="28" t="s">
        <v>30</v>
      </c>
      <c r="AG8" s="29"/>
      <c r="AH8" s="24">
        <f t="shared" si="4"/>
        <v>1857</v>
      </c>
      <c r="AI8" s="24"/>
      <c r="AJ8" s="25">
        <v>780</v>
      </c>
      <c r="AK8" s="25"/>
      <c r="AL8" s="25">
        <v>1077</v>
      </c>
      <c r="AM8" s="31"/>
    </row>
    <row r="9" spans="1:39" s="13" customFormat="1" ht="18" customHeight="1">
      <c r="A9" s="23" t="s">
        <v>31</v>
      </c>
      <c r="B9" s="24">
        <f t="shared" si="0"/>
        <v>2606</v>
      </c>
      <c r="C9" s="24"/>
      <c r="D9" s="25">
        <v>1339</v>
      </c>
      <c r="E9" s="25"/>
      <c r="F9" s="26">
        <v>1267</v>
      </c>
      <c r="G9" s="27"/>
      <c r="H9" s="28" t="s">
        <v>32</v>
      </c>
      <c r="I9" s="29"/>
      <c r="J9" s="24">
        <f t="shared" si="1"/>
        <v>2987</v>
      </c>
      <c r="K9" s="24"/>
      <c r="L9" s="25">
        <v>1492</v>
      </c>
      <c r="M9" s="25"/>
      <c r="N9" s="25">
        <v>1495</v>
      </c>
      <c r="O9" s="30"/>
      <c r="P9" s="28" t="s">
        <v>33</v>
      </c>
      <c r="Q9" s="29"/>
      <c r="R9" s="24">
        <f t="shared" si="2"/>
        <v>4552</v>
      </c>
      <c r="S9" s="24"/>
      <c r="T9" s="25">
        <v>2262</v>
      </c>
      <c r="U9" s="25"/>
      <c r="V9" s="25">
        <v>2290</v>
      </c>
      <c r="W9" s="30"/>
      <c r="X9" s="28" t="s">
        <v>34</v>
      </c>
      <c r="Y9" s="29"/>
      <c r="Z9" s="24">
        <f t="shared" si="3"/>
        <v>2639</v>
      </c>
      <c r="AA9" s="24"/>
      <c r="AB9" s="25">
        <v>1263</v>
      </c>
      <c r="AC9" s="25"/>
      <c r="AD9" s="25">
        <v>1376</v>
      </c>
      <c r="AE9" s="30"/>
      <c r="AF9" s="28" t="s">
        <v>35</v>
      </c>
      <c r="AG9" s="29"/>
      <c r="AH9" s="24">
        <f t="shared" si="4"/>
        <v>1704</v>
      </c>
      <c r="AI9" s="24"/>
      <c r="AJ9" s="25">
        <v>665</v>
      </c>
      <c r="AK9" s="25"/>
      <c r="AL9" s="25">
        <v>1039</v>
      </c>
      <c r="AM9" s="31"/>
    </row>
    <row r="10" spans="1:39" s="13" customFormat="1" ht="18" customHeight="1">
      <c r="A10" s="23" t="s">
        <v>36</v>
      </c>
      <c r="B10" s="24">
        <f t="shared" si="0"/>
        <v>2692</v>
      </c>
      <c r="C10" s="24"/>
      <c r="D10" s="25">
        <v>1376</v>
      </c>
      <c r="E10" s="25"/>
      <c r="F10" s="26">
        <v>1316</v>
      </c>
      <c r="G10" s="27"/>
      <c r="H10" s="28" t="s">
        <v>37</v>
      </c>
      <c r="I10" s="29"/>
      <c r="J10" s="24">
        <f t="shared" si="1"/>
        <v>2880</v>
      </c>
      <c r="K10" s="24"/>
      <c r="L10" s="25">
        <v>1444</v>
      </c>
      <c r="M10" s="25"/>
      <c r="N10" s="25">
        <v>1436</v>
      </c>
      <c r="O10" s="30"/>
      <c r="P10" s="28" t="s">
        <v>38</v>
      </c>
      <c r="Q10" s="29"/>
      <c r="R10" s="24">
        <f t="shared" si="2"/>
        <v>4632</v>
      </c>
      <c r="S10" s="24"/>
      <c r="T10" s="25">
        <v>2201</v>
      </c>
      <c r="U10" s="25"/>
      <c r="V10" s="25">
        <v>2431</v>
      </c>
      <c r="W10" s="30"/>
      <c r="X10" s="28" t="s">
        <v>39</v>
      </c>
      <c r="Y10" s="29"/>
      <c r="Z10" s="24">
        <f t="shared" si="3"/>
        <v>2714</v>
      </c>
      <c r="AA10" s="24"/>
      <c r="AB10" s="25">
        <v>1255</v>
      </c>
      <c r="AC10" s="25"/>
      <c r="AD10" s="25">
        <v>1459</v>
      </c>
      <c r="AE10" s="30"/>
      <c r="AF10" s="28" t="s">
        <v>40</v>
      </c>
      <c r="AG10" s="29"/>
      <c r="AH10" s="24">
        <f t="shared" si="4"/>
        <v>1434</v>
      </c>
      <c r="AI10" s="24"/>
      <c r="AJ10" s="25">
        <v>554</v>
      </c>
      <c r="AK10" s="25"/>
      <c r="AL10" s="25">
        <v>880</v>
      </c>
      <c r="AM10" s="31"/>
    </row>
    <row r="11" spans="1:39" s="13" customFormat="1" ht="18" customHeight="1">
      <c r="A11" s="23" t="s">
        <v>41</v>
      </c>
      <c r="B11" s="24">
        <f t="shared" si="0"/>
        <v>2628</v>
      </c>
      <c r="C11" s="24"/>
      <c r="D11" s="25">
        <v>1369</v>
      </c>
      <c r="E11" s="25"/>
      <c r="F11" s="26">
        <v>1259</v>
      </c>
      <c r="G11" s="27"/>
      <c r="H11" s="28" t="s">
        <v>42</v>
      </c>
      <c r="I11" s="29"/>
      <c r="J11" s="24">
        <f t="shared" si="1"/>
        <v>3001</v>
      </c>
      <c r="K11" s="24"/>
      <c r="L11" s="25">
        <v>1451</v>
      </c>
      <c r="M11" s="25"/>
      <c r="N11" s="25">
        <v>1550</v>
      </c>
      <c r="O11" s="30"/>
      <c r="P11" s="28" t="s">
        <v>43</v>
      </c>
      <c r="Q11" s="29"/>
      <c r="R11" s="24">
        <f t="shared" si="2"/>
        <v>5056</v>
      </c>
      <c r="S11" s="24"/>
      <c r="T11" s="25">
        <v>2491</v>
      </c>
      <c r="U11" s="25"/>
      <c r="V11" s="25">
        <v>2565</v>
      </c>
      <c r="W11" s="30"/>
      <c r="X11" s="28" t="s">
        <v>44</v>
      </c>
      <c r="Y11" s="29"/>
      <c r="Z11" s="24">
        <f t="shared" si="3"/>
        <v>2745</v>
      </c>
      <c r="AA11" s="24"/>
      <c r="AB11" s="25">
        <v>1326</v>
      </c>
      <c r="AC11" s="25"/>
      <c r="AD11" s="25">
        <v>1419</v>
      </c>
      <c r="AE11" s="30"/>
      <c r="AF11" s="28" t="s">
        <v>45</v>
      </c>
      <c r="AG11" s="29"/>
      <c r="AH11" s="24">
        <f t="shared" si="4"/>
        <v>1237</v>
      </c>
      <c r="AI11" s="24"/>
      <c r="AJ11" s="25">
        <v>482</v>
      </c>
      <c r="AK11" s="25"/>
      <c r="AL11" s="25">
        <v>755</v>
      </c>
      <c r="AM11" s="31"/>
    </row>
    <row r="12" spans="1:39" s="13" customFormat="1" ht="18" customHeight="1">
      <c r="A12" s="23" t="s">
        <v>46</v>
      </c>
      <c r="B12" s="24">
        <f t="shared" si="0"/>
        <v>2693</v>
      </c>
      <c r="C12" s="24"/>
      <c r="D12" s="25">
        <v>1322</v>
      </c>
      <c r="E12" s="25"/>
      <c r="F12" s="26">
        <v>1371</v>
      </c>
      <c r="G12" s="27"/>
      <c r="H12" s="28" t="s">
        <v>47</v>
      </c>
      <c r="I12" s="29"/>
      <c r="J12" s="24">
        <f t="shared" si="1"/>
        <v>2936</v>
      </c>
      <c r="K12" s="24"/>
      <c r="L12" s="25">
        <v>1408</v>
      </c>
      <c r="M12" s="25"/>
      <c r="N12" s="25">
        <v>1528</v>
      </c>
      <c r="O12" s="30"/>
      <c r="P12" s="28" t="s">
        <v>48</v>
      </c>
      <c r="Q12" s="29"/>
      <c r="R12" s="24">
        <f t="shared" si="2"/>
        <v>5188</v>
      </c>
      <c r="S12" s="24"/>
      <c r="T12" s="25">
        <v>2533</v>
      </c>
      <c r="U12" s="25"/>
      <c r="V12" s="25">
        <v>2655</v>
      </c>
      <c r="W12" s="30"/>
      <c r="X12" s="28" t="s">
        <v>49</v>
      </c>
      <c r="Y12" s="29"/>
      <c r="Z12" s="24">
        <f t="shared" si="3"/>
        <v>3031</v>
      </c>
      <c r="AA12" s="24"/>
      <c r="AB12" s="25">
        <v>1415</v>
      </c>
      <c r="AC12" s="25"/>
      <c r="AD12" s="25">
        <v>1616</v>
      </c>
      <c r="AE12" s="30"/>
      <c r="AF12" s="28" t="s">
        <v>50</v>
      </c>
      <c r="AG12" s="29"/>
      <c r="AH12" s="24">
        <f t="shared" si="4"/>
        <v>1126</v>
      </c>
      <c r="AI12" s="24"/>
      <c r="AJ12" s="25">
        <v>402</v>
      </c>
      <c r="AK12" s="25"/>
      <c r="AL12" s="25">
        <v>724</v>
      </c>
      <c r="AM12" s="31"/>
    </row>
    <row r="13" spans="1:39" s="13" customFormat="1" ht="18" customHeight="1">
      <c r="A13" s="23" t="s">
        <v>51</v>
      </c>
      <c r="B13" s="24">
        <f t="shared" si="0"/>
        <v>2712</v>
      </c>
      <c r="C13" s="24"/>
      <c r="D13" s="25">
        <v>1396</v>
      </c>
      <c r="E13" s="25"/>
      <c r="F13" s="26">
        <v>1316</v>
      </c>
      <c r="G13" s="27"/>
      <c r="H13" s="28" t="s">
        <v>52</v>
      </c>
      <c r="I13" s="29"/>
      <c r="J13" s="24">
        <f t="shared" si="1"/>
        <v>3026</v>
      </c>
      <c r="K13" s="24"/>
      <c r="L13" s="25">
        <v>1456</v>
      </c>
      <c r="M13" s="25"/>
      <c r="N13" s="25">
        <v>1570</v>
      </c>
      <c r="O13" s="30"/>
      <c r="P13" s="28" t="s">
        <v>53</v>
      </c>
      <c r="Q13" s="29"/>
      <c r="R13" s="24">
        <f t="shared" si="2"/>
        <v>4955</v>
      </c>
      <c r="S13" s="24"/>
      <c r="T13" s="25">
        <v>2456</v>
      </c>
      <c r="U13" s="25"/>
      <c r="V13" s="25">
        <v>2499</v>
      </c>
      <c r="W13" s="30"/>
      <c r="X13" s="28" t="s">
        <v>54</v>
      </c>
      <c r="Y13" s="29"/>
      <c r="Z13" s="24">
        <f t="shared" si="3"/>
        <v>3170</v>
      </c>
      <c r="AA13" s="24"/>
      <c r="AB13" s="25">
        <v>1463</v>
      </c>
      <c r="AC13" s="25"/>
      <c r="AD13" s="25">
        <v>1707</v>
      </c>
      <c r="AE13" s="30"/>
      <c r="AF13" s="28" t="s">
        <v>55</v>
      </c>
      <c r="AG13" s="29"/>
      <c r="AH13" s="24">
        <f t="shared" si="4"/>
        <v>999</v>
      </c>
      <c r="AI13" s="24"/>
      <c r="AJ13" s="25">
        <v>353</v>
      </c>
      <c r="AK13" s="25"/>
      <c r="AL13" s="25">
        <v>646</v>
      </c>
      <c r="AM13" s="31"/>
    </row>
    <row r="14" spans="1:39" s="13" customFormat="1" ht="18" customHeight="1">
      <c r="A14" s="23" t="s">
        <v>56</v>
      </c>
      <c r="B14" s="24">
        <f t="shared" si="0"/>
        <v>2829</v>
      </c>
      <c r="C14" s="24"/>
      <c r="D14" s="25">
        <v>1489</v>
      </c>
      <c r="E14" s="25"/>
      <c r="F14" s="26">
        <v>1340</v>
      </c>
      <c r="G14" s="27"/>
      <c r="H14" s="28" t="s">
        <v>57</v>
      </c>
      <c r="I14" s="29"/>
      <c r="J14" s="24">
        <f t="shared" si="1"/>
        <v>2871</v>
      </c>
      <c r="K14" s="24"/>
      <c r="L14" s="25">
        <v>1416</v>
      </c>
      <c r="M14" s="25"/>
      <c r="N14" s="25">
        <v>1455</v>
      </c>
      <c r="O14" s="30"/>
      <c r="P14" s="28" t="s">
        <v>58</v>
      </c>
      <c r="Q14" s="29"/>
      <c r="R14" s="24">
        <f t="shared" si="2"/>
        <v>4823</v>
      </c>
      <c r="S14" s="24"/>
      <c r="T14" s="25">
        <v>2385</v>
      </c>
      <c r="U14" s="25"/>
      <c r="V14" s="25">
        <v>2438</v>
      </c>
      <c r="W14" s="30"/>
      <c r="X14" s="28" t="s">
        <v>59</v>
      </c>
      <c r="Y14" s="29"/>
      <c r="Z14" s="24">
        <f t="shared" si="3"/>
        <v>3340</v>
      </c>
      <c r="AA14" s="24"/>
      <c r="AB14" s="25">
        <v>1546</v>
      </c>
      <c r="AC14" s="25"/>
      <c r="AD14" s="25">
        <v>1794</v>
      </c>
      <c r="AE14" s="30"/>
      <c r="AF14" s="28" t="s">
        <v>60</v>
      </c>
      <c r="AG14" s="29"/>
      <c r="AH14" s="24">
        <f t="shared" si="4"/>
        <v>795</v>
      </c>
      <c r="AI14" s="24"/>
      <c r="AJ14" s="25">
        <v>249</v>
      </c>
      <c r="AK14" s="25"/>
      <c r="AL14" s="25">
        <v>546</v>
      </c>
      <c r="AM14" s="31"/>
    </row>
    <row r="15" spans="1:39" s="13" customFormat="1" ht="18" customHeight="1">
      <c r="A15" s="23" t="s">
        <v>61</v>
      </c>
      <c r="B15" s="24">
        <f t="shared" si="0"/>
        <v>2816</v>
      </c>
      <c r="C15" s="24"/>
      <c r="D15" s="25">
        <v>1450</v>
      </c>
      <c r="E15" s="25"/>
      <c r="F15" s="26">
        <v>1366</v>
      </c>
      <c r="G15" s="27"/>
      <c r="H15" s="28" t="s">
        <v>62</v>
      </c>
      <c r="I15" s="29"/>
      <c r="J15" s="24">
        <f t="shared" si="1"/>
        <v>3162</v>
      </c>
      <c r="K15" s="24"/>
      <c r="L15" s="25">
        <v>1534</v>
      </c>
      <c r="M15" s="25"/>
      <c r="N15" s="25">
        <v>1628</v>
      </c>
      <c r="O15" s="30"/>
      <c r="P15" s="28" t="s">
        <v>63</v>
      </c>
      <c r="Q15" s="29"/>
      <c r="R15" s="24">
        <f t="shared" si="2"/>
        <v>4794</v>
      </c>
      <c r="S15" s="24"/>
      <c r="T15" s="25">
        <v>2363</v>
      </c>
      <c r="U15" s="25"/>
      <c r="V15" s="25">
        <v>2431</v>
      </c>
      <c r="W15" s="30"/>
      <c r="X15" s="28" t="s">
        <v>64</v>
      </c>
      <c r="Y15" s="29"/>
      <c r="Z15" s="24">
        <f t="shared" si="3"/>
        <v>3610</v>
      </c>
      <c r="AA15" s="24"/>
      <c r="AB15" s="25">
        <v>1624</v>
      </c>
      <c r="AC15" s="25"/>
      <c r="AD15" s="25">
        <v>1986</v>
      </c>
      <c r="AE15" s="30"/>
      <c r="AF15" s="28" t="s">
        <v>65</v>
      </c>
      <c r="AG15" s="29"/>
      <c r="AH15" s="24">
        <f t="shared" si="4"/>
        <v>665</v>
      </c>
      <c r="AI15" s="24"/>
      <c r="AJ15" s="25">
        <v>195</v>
      </c>
      <c r="AK15" s="25"/>
      <c r="AL15" s="25">
        <v>470</v>
      </c>
      <c r="AM15" s="31"/>
    </row>
    <row r="16" spans="1:39" s="13" customFormat="1" ht="18" customHeight="1">
      <c r="A16" s="23" t="s">
        <v>66</v>
      </c>
      <c r="B16" s="24">
        <f t="shared" si="0"/>
        <v>2809</v>
      </c>
      <c r="C16" s="24"/>
      <c r="D16" s="25">
        <v>1461</v>
      </c>
      <c r="E16" s="25"/>
      <c r="F16" s="26">
        <v>1348</v>
      </c>
      <c r="G16" s="27"/>
      <c r="H16" s="28" t="s">
        <v>67</v>
      </c>
      <c r="I16" s="29"/>
      <c r="J16" s="24">
        <f t="shared" si="1"/>
        <v>3135</v>
      </c>
      <c r="K16" s="24"/>
      <c r="L16" s="25">
        <v>1591</v>
      </c>
      <c r="M16" s="25"/>
      <c r="N16" s="25">
        <v>1544</v>
      </c>
      <c r="O16" s="30"/>
      <c r="P16" s="28" t="s">
        <v>68</v>
      </c>
      <c r="Q16" s="29"/>
      <c r="R16" s="24">
        <f t="shared" si="2"/>
        <v>4406</v>
      </c>
      <c r="S16" s="24"/>
      <c r="T16" s="25">
        <v>2220</v>
      </c>
      <c r="U16" s="25"/>
      <c r="V16" s="25">
        <v>2186</v>
      </c>
      <c r="W16" s="30"/>
      <c r="X16" s="28" t="s">
        <v>69</v>
      </c>
      <c r="Y16" s="29"/>
      <c r="Z16" s="24">
        <f t="shared" si="3"/>
        <v>4152</v>
      </c>
      <c r="AA16" s="24"/>
      <c r="AB16" s="25">
        <v>1894</v>
      </c>
      <c r="AC16" s="25"/>
      <c r="AD16" s="25">
        <v>2258</v>
      </c>
      <c r="AE16" s="30"/>
      <c r="AF16" s="28" t="s">
        <v>70</v>
      </c>
      <c r="AG16" s="29"/>
      <c r="AH16" s="24">
        <f t="shared" si="4"/>
        <v>541</v>
      </c>
      <c r="AI16" s="24"/>
      <c r="AJ16" s="25">
        <v>138</v>
      </c>
      <c r="AK16" s="25"/>
      <c r="AL16" s="25">
        <v>403</v>
      </c>
      <c r="AM16" s="31"/>
    </row>
    <row r="17" spans="1:39" s="13" customFormat="1" ht="18" customHeight="1">
      <c r="A17" s="23" t="s">
        <v>71</v>
      </c>
      <c r="B17" s="24">
        <f t="shared" si="0"/>
        <v>2849</v>
      </c>
      <c r="C17" s="24"/>
      <c r="D17" s="25">
        <v>1499</v>
      </c>
      <c r="E17" s="25"/>
      <c r="F17" s="26">
        <v>1350</v>
      </c>
      <c r="G17" s="27"/>
      <c r="H17" s="28" t="s">
        <v>72</v>
      </c>
      <c r="I17" s="29"/>
      <c r="J17" s="24">
        <f t="shared" si="1"/>
        <v>3282</v>
      </c>
      <c r="K17" s="24"/>
      <c r="L17" s="25">
        <v>1670</v>
      </c>
      <c r="M17" s="25"/>
      <c r="N17" s="25">
        <v>1612</v>
      </c>
      <c r="O17" s="30"/>
      <c r="P17" s="28" t="s">
        <v>73</v>
      </c>
      <c r="Q17" s="29"/>
      <c r="R17" s="24">
        <f t="shared" si="2"/>
        <v>4311</v>
      </c>
      <c r="S17" s="24"/>
      <c r="T17" s="25">
        <v>2147</v>
      </c>
      <c r="U17" s="25"/>
      <c r="V17" s="25">
        <v>2164</v>
      </c>
      <c r="W17" s="30"/>
      <c r="X17" s="28" t="s">
        <v>74</v>
      </c>
      <c r="Y17" s="29"/>
      <c r="Z17" s="24">
        <f t="shared" si="3"/>
        <v>4166</v>
      </c>
      <c r="AA17" s="24"/>
      <c r="AB17" s="25">
        <v>1857</v>
      </c>
      <c r="AC17" s="25"/>
      <c r="AD17" s="25">
        <v>2309</v>
      </c>
      <c r="AE17" s="30"/>
      <c r="AF17" s="28" t="s">
        <v>75</v>
      </c>
      <c r="AG17" s="29"/>
      <c r="AH17" s="24">
        <f t="shared" si="4"/>
        <v>428</v>
      </c>
      <c r="AI17" s="24"/>
      <c r="AJ17" s="25">
        <v>120</v>
      </c>
      <c r="AK17" s="25"/>
      <c r="AL17" s="25">
        <v>308</v>
      </c>
      <c r="AM17" s="31"/>
    </row>
    <row r="18" spans="1:39" s="13" customFormat="1" ht="18" customHeight="1">
      <c r="A18" s="23" t="s">
        <v>76</v>
      </c>
      <c r="B18" s="24">
        <f t="shared" si="0"/>
        <v>2818</v>
      </c>
      <c r="C18" s="24"/>
      <c r="D18" s="25">
        <v>1415</v>
      </c>
      <c r="E18" s="25"/>
      <c r="F18" s="26">
        <v>1403</v>
      </c>
      <c r="G18" s="27"/>
      <c r="H18" s="28" t="s">
        <v>77</v>
      </c>
      <c r="I18" s="29"/>
      <c r="J18" s="24">
        <f t="shared" si="1"/>
        <v>3346</v>
      </c>
      <c r="K18" s="24"/>
      <c r="L18" s="25">
        <v>1627</v>
      </c>
      <c r="M18" s="25"/>
      <c r="N18" s="25">
        <v>1719</v>
      </c>
      <c r="O18" s="30"/>
      <c r="P18" s="28" t="s">
        <v>78</v>
      </c>
      <c r="Q18" s="29"/>
      <c r="R18" s="24">
        <f t="shared" si="2"/>
        <v>4210</v>
      </c>
      <c r="S18" s="24"/>
      <c r="T18" s="25">
        <v>2110</v>
      </c>
      <c r="U18" s="25"/>
      <c r="V18" s="25">
        <v>2100</v>
      </c>
      <c r="W18" s="30"/>
      <c r="X18" s="28" t="s">
        <v>79</v>
      </c>
      <c r="Y18" s="29"/>
      <c r="Z18" s="24">
        <f t="shared" si="3"/>
        <v>4110</v>
      </c>
      <c r="AA18" s="24"/>
      <c r="AB18" s="25">
        <v>1866</v>
      </c>
      <c r="AC18" s="25"/>
      <c r="AD18" s="25">
        <v>2244</v>
      </c>
      <c r="AE18" s="30"/>
      <c r="AF18" s="28" t="s">
        <v>80</v>
      </c>
      <c r="AG18" s="29"/>
      <c r="AH18" s="24">
        <f t="shared" si="4"/>
        <v>348</v>
      </c>
      <c r="AI18" s="24"/>
      <c r="AJ18" s="25">
        <v>86</v>
      </c>
      <c r="AK18" s="25"/>
      <c r="AL18" s="25">
        <v>262</v>
      </c>
      <c r="AM18" s="31"/>
    </row>
    <row r="19" spans="1:39" s="13" customFormat="1" ht="18" customHeight="1">
      <c r="A19" s="23" t="s">
        <v>81</v>
      </c>
      <c r="B19" s="24">
        <f t="shared" si="0"/>
        <v>2714</v>
      </c>
      <c r="C19" s="24"/>
      <c r="D19" s="25">
        <v>1348</v>
      </c>
      <c r="E19" s="25"/>
      <c r="F19" s="26">
        <v>1366</v>
      </c>
      <c r="G19" s="27"/>
      <c r="H19" s="28" t="s">
        <v>82</v>
      </c>
      <c r="I19" s="29"/>
      <c r="J19" s="24">
        <f t="shared" si="1"/>
        <v>3436</v>
      </c>
      <c r="K19" s="24"/>
      <c r="L19" s="25">
        <v>1726</v>
      </c>
      <c r="M19" s="25"/>
      <c r="N19" s="25">
        <v>1710</v>
      </c>
      <c r="O19" s="30"/>
      <c r="P19" s="28" t="s">
        <v>83</v>
      </c>
      <c r="Q19" s="29"/>
      <c r="R19" s="24">
        <f t="shared" si="2"/>
        <v>3268</v>
      </c>
      <c r="S19" s="24"/>
      <c r="T19" s="25">
        <v>1639</v>
      </c>
      <c r="U19" s="25"/>
      <c r="V19" s="25">
        <v>1629</v>
      </c>
      <c r="W19" s="30"/>
      <c r="X19" s="28" t="s">
        <v>84</v>
      </c>
      <c r="Y19" s="29"/>
      <c r="Z19" s="24">
        <f t="shared" si="3"/>
        <v>2450</v>
      </c>
      <c r="AA19" s="24"/>
      <c r="AB19" s="25">
        <v>1121</v>
      </c>
      <c r="AC19" s="25"/>
      <c r="AD19" s="25">
        <v>1329</v>
      </c>
      <c r="AE19" s="30"/>
      <c r="AF19" s="28" t="s">
        <v>85</v>
      </c>
      <c r="AG19" s="29"/>
      <c r="AH19" s="24">
        <f t="shared" si="4"/>
        <v>271</v>
      </c>
      <c r="AI19" s="24"/>
      <c r="AJ19" s="25">
        <v>72</v>
      </c>
      <c r="AK19" s="25"/>
      <c r="AL19" s="25">
        <v>199</v>
      </c>
      <c r="AM19" s="31"/>
    </row>
    <row r="20" spans="1:39" s="13" customFormat="1" ht="18" customHeight="1">
      <c r="A20" s="23" t="s">
        <v>86</v>
      </c>
      <c r="B20" s="24">
        <f t="shared" si="0"/>
        <v>2731</v>
      </c>
      <c r="C20" s="24"/>
      <c r="D20" s="25">
        <v>1462</v>
      </c>
      <c r="E20" s="25"/>
      <c r="F20" s="26">
        <v>1269</v>
      </c>
      <c r="G20" s="27"/>
      <c r="H20" s="28" t="s">
        <v>87</v>
      </c>
      <c r="I20" s="29"/>
      <c r="J20" s="24">
        <f t="shared" si="1"/>
        <v>3398</v>
      </c>
      <c r="K20" s="24"/>
      <c r="L20" s="25">
        <v>1729</v>
      </c>
      <c r="M20" s="25"/>
      <c r="N20" s="25">
        <v>1669</v>
      </c>
      <c r="O20" s="30"/>
      <c r="P20" s="28" t="s">
        <v>88</v>
      </c>
      <c r="Q20" s="29"/>
      <c r="R20" s="24">
        <f t="shared" si="2"/>
        <v>3836</v>
      </c>
      <c r="S20" s="24"/>
      <c r="T20" s="25">
        <v>1956</v>
      </c>
      <c r="U20" s="25"/>
      <c r="V20" s="25">
        <v>1880</v>
      </c>
      <c r="W20" s="30"/>
      <c r="X20" s="28" t="s">
        <v>89</v>
      </c>
      <c r="Y20" s="29"/>
      <c r="Z20" s="24">
        <f t="shared" si="3"/>
        <v>2577</v>
      </c>
      <c r="AA20" s="24"/>
      <c r="AB20" s="25">
        <v>1117</v>
      </c>
      <c r="AC20" s="25"/>
      <c r="AD20" s="25">
        <v>1460</v>
      </c>
      <c r="AE20" s="30"/>
      <c r="AF20" s="28" t="s">
        <v>90</v>
      </c>
      <c r="AG20" s="29"/>
      <c r="AH20" s="24">
        <f t="shared" si="4"/>
        <v>187</v>
      </c>
      <c r="AI20" s="24"/>
      <c r="AJ20" s="25">
        <v>39</v>
      </c>
      <c r="AK20" s="25"/>
      <c r="AL20" s="25">
        <v>148</v>
      </c>
      <c r="AM20" s="31"/>
    </row>
    <row r="21" spans="1:39" s="13" customFormat="1" ht="18" customHeight="1">
      <c r="A21" s="23" t="s">
        <v>91</v>
      </c>
      <c r="B21" s="24">
        <f t="shared" si="0"/>
        <v>2934</v>
      </c>
      <c r="C21" s="24"/>
      <c r="D21" s="25">
        <v>1504</v>
      </c>
      <c r="E21" s="25"/>
      <c r="F21" s="26">
        <v>1430</v>
      </c>
      <c r="G21" s="27"/>
      <c r="H21" s="28" t="s">
        <v>92</v>
      </c>
      <c r="I21" s="29"/>
      <c r="J21" s="24">
        <f t="shared" si="1"/>
        <v>3549</v>
      </c>
      <c r="K21" s="24"/>
      <c r="L21" s="25">
        <v>1746</v>
      </c>
      <c r="M21" s="25"/>
      <c r="N21" s="25">
        <v>1803</v>
      </c>
      <c r="O21" s="30"/>
      <c r="P21" s="28" t="s">
        <v>93</v>
      </c>
      <c r="Q21" s="29"/>
      <c r="R21" s="24">
        <f t="shared" si="2"/>
        <v>3508</v>
      </c>
      <c r="S21" s="24"/>
      <c r="T21" s="25">
        <v>1767</v>
      </c>
      <c r="U21" s="25"/>
      <c r="V21" s="25">
        <v>1741</v>
      </c>
      <c r="W21" s="30"/>
      <c r="X21" s="28" t="s">
        <v>94</v>
      </c>
      <c r="Y21" s="29"/>
      <c r="Z21" s="24">
        <f t="shared" si="3"/>
        <v>3081</v>
      </c>
      <c r="AA21" s="24"/>
      <c r="AB21" s="25">
        <v>1372</v>
      </c>
      <c r="AC21" s="25"/>
      <c r="AD21" s="25">
        <v>1709</v>
      </c>
      <c r="AE21" s="30"/>
      <c r="AF21" s="28" t="s">
        <v>95</v>
      </c>
      <c r="AG21" s="29"/>
      <c r="AH21" s="24">
        <f t="shared" si="4"/>
        <v>147</v>
      </c>
      <c r="AI21" s="24"/>
      <c r="AJ21" s="25">
        <v>24</v>
      </c>
      <c r="AK21" s="25"/>
      <c r="AL21" s="25">
        <v>123</v>
      </c>
      <c r="AM21" s="31"/>
    </row>
    <row r="22" spans="1:39" s="13" customFormat="1" ht="18" customHeight="1">
      <c r="A22" s="23" t="s">
        <v>96</v>
      </c>
      <c r="B22" s="24">
        <f t="shared" si="0"/>
        <v>2906</v>
      </c>
      <c r="C22" s="24"/>
      <c r="D22" s="25">
        <v>1473</v>
      </c>
      <c r="E22" s="25"/>
      <c r="F22" s="26">
        <v>1433</v>
      </c>
      <c r="G22" s="27"/>
      <c r="H22" s="28" t="s">
        <v>97</v>
      </c>
      <c r="I22" s="29"/>
      <c r="J22" s="24">
        <f t="shared" si="1"/>
        <v>3558</v>
      </c>
      <c r="K22" s="24"/>
      <c r="L22" s="25">
        <v>1751</v>
      </c>
      <c r="M22" s="25"/>
      <c r="N22" s="25">
        <v>1807</v>
      </c>
      <c r="O22" s="30"/>
      <c r="P22" s="28" t="s">
        <v>98</v>
      </c>
      <c r="Q22" s="29"/>
      <c r="R22" s="24">
        <f t="shared" si="2"/>
        <v>3268</v>
      </c>
      <c r="S22" s="24"/>
      <c r="T22" s="25">
        <v>1626</v>
      </c>
      <c r="U22" s="25"/>
      <c r="V22" s="25">
        <v>1642</v>
      </c>
      <c r="W22" s="30"/>
      <c r="X22" s="28" t="s">
        <v>99</v>
      </c>
      <c r="Y22" s="29"/>
      <c r="Z22" s="24">
        <f t="shared" si="3"/>
        <v>2970</v>
      </c>
      <c r="AA22" s="24"/>
      <c r="AB22" s="25">
        <v>1304</v>
      </c>
      <c r="AC22" s="25"/>
      <c r="AD22" s="25">
        <v>1666</v>
      </c>
      <c r="AE22" s="30"/>
      <c r="AF22" s="28" t="s">
        <v>100</v>
      </c>
      <c r="AG22" s="29"/>
      <c r="AH22" s="24">
        <f t="shared" si="4"/>
        <v>102</v>
      </c>
      <c r="AI22" s="24"/>
      <c r="AJ22" s="25">
        <v>13</v>
      </c>
      <c r="AK22" s="25"/>
      <c r="AL22" s="25">
        <v>89</v>
      </c>
      <c r="AM22" s="31"/>
    </row>
    <row r="23" spans="1:39" s="13" customFormat="1" ht="18" customHeight="1">
      <c r="A23" s="32" t="s">
        <v>101</v>
      </c>
      <c r="B23" s="33">
        <f t="shared" si="0"/>
        <v>2960</v>
      </c>
      <c r="C23" s="33"/>
      <c r="D23" s="34">
        <v>1493</v>
      </c>
      <c r="E23" s="34"/>
      <c r="F23" s="35">
        <v>1467</v>
      </c>
      <c r="G23" s="36"/>
      <c r="H23" s="37" t="s">
        <v>102</v>
      </c>
      <c r="I23" s="38"/>
      <c r="J23" s="33">
        <f t="shared" si="1"/>
        <v>3473</v>
      </c>
      <c r="K23" s="33"/>
      <c r="L23" s="34">
        <v>1654</v>
      </c>
      <c r="M23" s="34"/>
      <c r="N23" s="34">
        <v>1819</v>
      </c>
      <c r="O23" s="39"/>
      <c r="P23" s="37" t="s">
        <v>103</v>
      </c>
      <c r="Q23" s="38"/>
      <c r="R23" s="33">
        <f t="shared" si="2"/>
        <v>3075</v>
      </c>
      <c r="S23" s="33"/>
      <c r="T23" s="34">
        <v>1513</v>
      </c>
      <c r="U23" s="34"/>
      <c r="V23" s="34">
        <v>1562</v>
      </c>
      <c r="W23" s="39"/>
      <c r="X23" s="37" t="s">
        <v>104</v>
      </c>
      <c r="Y23" s="38"/>
      <c r="Z23" s="33">
        <f t="shared" si="3"/>
        <v>3016</v>
      </c>
      <c r="AA23" s="33"/>
      <c r="AB23" s="34">
        <v>1382</v>
      </c>
      <c r="AC23" s="34"/>
      <c r="AD23" s="34">
        <v>1634</v>
      </c>
      <c r="AE23" s="39"/>
      <c r="AF23" s="40" t="s">
        <v>105</v>
      </c>
      <c r="AG23" s="41"/>
      <c r="AH23" s="42">
        <f t="shared" si="4"/>
        <v>73</v>
      </c>
      <c r="AI23" s="42"/>
      <c r="AJ23" s="43">
        <v>8</v>
      </c>
      <c r="AK23" s="43"/>
      <c r="AL23" s="43">
        <v>65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135</v>
      </c>
      <c r="AI24" s="33"/>
      <c r="AJ24" s="36">
        <v>14</v>
      </c>
      <c r="AK24" s="47"/>
      <c r="AL24" s="36">
        <v>121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14405</v>
      </c>
      <c r="D27" s="62"/>
      <c r="E27" s="63">
        <f>SUM(E28:F29)</f>
        <v>16370</v>
      </c>
      <c r="F27" s="62"/>
      <c r="G27" s="63">
        <f>SUM(G28:H29)</f>
        <v>8476</v>
      </c>
      <c r="H27" s="62"/>
      <c r="I27" s="63">
        <f>SUM(I28:J29)</f>
        <v>8379</v>
      </c>
      <c r="J27" s="62"/>
      <c r="K27" s="63">
        <f>SUM(K28:L29)</f>
        <v>5866</v>
      </c>
      <c r="L27" s="62"/>
      <c r="M27" s="63">
        <f>SUM(M28:N29)</f>
        <v>29999</v>
      </c>
      <c r="N27" s="62"/>
      <c r="O27" s="63">
        <f>SUM(O28:P29)</f>
        <v>33210</v>
      </c>
      <c r="P27" s="62"/>
      <c r="Q27" s="63">
        <f>SUM(Q28:R29)</f>
        <v>44432</v>
      </c>
      <c r="R27" s="62"/>
      <c r="S27" s="63">
        <f>SUM(S28:T29)</f>
        <v>39499</v>
      </c>
      <c r="T27" s="62"/>
      <c r="U27" s="63">
        <f>SUM(U28:V29)</f>
        <v>13743</v>
      </c>
      <c r="V27" s="62"/>
      <c r="W27" s="63">
        <f>SUM(W28:X29)</f>
        <v>14299</v>
      </c>
      <c r="X27" s="62"/>
      <c r="Y27" s="63">
        <f>SUM(Y28:Z29)</f>
        <v>19378</v>
      </c>
      <c r="Z27" s="62"/>
      <c r="AA27" s="63">
        <f>SUM(AA28:AB29)</f>
        <v>14094</v>
      </c>
      <c r="AB27" s="62"/>
      <c r="AC27" s="63">
        <f>SUM(AC28:AD29)</f>
        <v>17413</v>
      </c>
      <c r="AD27" s="62"/>
      <c r="AE27" s="63">
        <f>SUM(AE28:AF29)</f>
        <v>3557</v>
      </c>
      <c r="AF27" s="62"/>
      <c r="AG27" s="63">
        <f>SUM(AG28:AH29)</f>
        <v>135</v>
      </c>
      <c r="AH27" s="62"/>
      <c r="AI27" s="64">
        <f>SUM(C27:AH27)</f>
        <v>283255</v>
      </c>
      <c r="AJ27" s="65"/>
      <c r="AK27" s="66">
        <v>129175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7348</v>
      </c>
      <c r="D28" s="71"/>
      <c r="E28" s="72">
        <f>SUM(D10:E15)</f>
        <v>8402</v>
      </c>
      <c r="F28" s="71"/>
      <c r="G28" s="72">
        <f>SUM(D16:E18)</f>
        <v>4375</v>
      </c>
      <c r="H28" s="71"/>
      <c r="I28" s="72">
        <f>SUM(D19:E21)</f>
        <v>4314</v>
      </c>
      <c r="J28" s="71"/>
      <c r="K28" s="72">
        <f>SUM(D22:E23)</f>
        <v>2966</v>
      </c>
      <c r="L28" s="71"/>
      <c r="M28" s="72">
        <f>SUM(L4:M13)</f>
        <v>14825</v>
      </c>
      <c r="N28" s="71"/>
      <c r="O28" s="72">
        <f>SUM(L14:M23)</f>
        <v>16444</v>
      </c>
      <c r="P28" s="71"/>
      <c r="Q28" s="72">
        <f>SUM(T4:U13)</f>
        <v>21830</v>
      </c>
      <c r="R28" s="71"/>
      <c r="S28" s="72">
        <f>SUM(T14:U23)</f>
        <v>19726</v>
      </c>
      <c r="T28" s="71"/>
      <c r="U28" s="72">
        <f>SUM(AB4:AC8)</f>
        <v>6737</v>
      </c>
      <c r="V28" s="71"/>
      <c r="W28" s="72">
        <f>SUM(AB9:AC13)</f>
        <v>6722</v>
      </c>
      <c r="X28" s="71"/>
      <c r="Y28" s="72">
        <f>SUM(AB14:AC18)</f>
        <v>8787</v>
      </c>
      <c r="Z28" s="71"/>
      <c r="AA28" s="72">
        <f>SUM(AB19:AC23)</f>
        <v>6296</v>
      </c>
      <c r="AB28" s="71"/>
      <c r="AC28" s="72">
        <f>SUM(AJ4:AK13)</f>
        <v>7249</v>
      </c>
      <c r="AD28" s="71"/>
      <c r="AE28" s="72">
        <f>SUM(AJ14:AK23)</f>
        <v>944</v>
      </c>
      <c r="AF28" s="71"/>
      <c r="AG28" s="72">
        <f>AJ24</f>
        <v>14</v>
      </c>
      <c r="AH28" s="71"/>
      <c r="AI28" s="73">
        <f>SUM(C28:AH28)</f>
        <v>136979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7057</v>
      </c>
      <c r="D29" s="78"/>
      <c r="E29" s="79">
        <f>SUM(F10:G15)</f>
        <v>7968</v>
      </c>
      <c r="F29" s="78"/>
      <c r="G29" s="79">
        <f>SUM(F16:G18)</f>
        <v>4101</v>
      </c>
      <c r="H29" s="78"/>
      <c r="I29" s="79">
        <f>SUM(F19:G21)</f>
        <v>4065</v>
      </c>
      <c r="J29" s="78"/>
      <c r="K29" s="79">
        <f>SUM(F22:G23)</f>
        <v>2900</v>
      </c>
      <c r="L29" s="78"/>
      <c r="M29" s="79">
        <f>SUM(N4:O13)</f>
        <v>15174</v>
      </c>
      <c r="N29" s="78"/>
      <c r="O29" s="79">
        <f>SUM(N14:O23)</f>
        <v>16766</v>
      </c>
      <c r="P29" s="78"/>
      <c r="Q29" s="79">
        <f>SUM(V4:W13)</f>
        <v>22602</v>
      </c>
      <c r="R29" s="78"/>
      <c r="S29" s="79">
        <f>SUM(V14:W23)</f>
        <v>19773</v>
      </c>
      <c r="T29" s="78"/>
      <c r="U29" s="79">
        <f>SUM(AD4:AE8)</f>
        <v>7006</v>
      </c>
      <c r="V29" s="78"/>
      <c r="W29" s="79">
        <f>SUM(AD9:AE13)</f>
        <v>7577</v>
      </c>
      <c r="X29" s="78"/>
      <c r="Y29" s="79">
        <f>SUM(AD14:AE18)</f>
        <v>10591</v>
      </c>
      <c r="Z29" s="78"/>
      <c r="AA29" s="79">
        <f>SUM(AD19:AE23)</f>
        <v>7798</v>
      </c>
      <c r="AB29" s="78"/>
      <c r="AC29" s="79">
        <f>SUM(AL4:AM13)</f>
        <v>10164</v>
      </c>
      <c r="AD29" s="78"/>
      <c r="AE29" s="79">
        <f>SUM(AL14:AM23)</f>
        <v>2613</v>
      </c>
      <c r="AF29" s="78"/>
      <c r="AG29" s="79">
        <f>AL24</f>
        <v>121</v>
      </c>
      <c r="AH29" s="78"/>
      <c r="AI29" s="80">
        <f>SUM(C29:AH29)</f>
        <v>146276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39251</v>
      </c>
      <c r="D31" s="92"/>
      <c r="E31" s="92"/>
      <c r="F31" s="93">
        <f>C31/AI27</f>
        <v>0.1385712520520379</v>
      </c>
      <c r="G31" s="93"/>
      <c r="H31" s="94"/>
      <c r="I31" s="95">
        <f>SUM(I27:V27)</f>
        <v>175128</v>
      </c>
      <c r="J31" s="96"/>
      <c r="K31" s="96"/>
      <c r="L31" s="96"/>
      <c r="M31" s="96"/>
      <c r="N31" s="96"/>
      <c r="O31" s="96"/>
      <c r="P31" s="97">
        <f>I31/AI27</f>
        <v>0.6182697569327991</v>
      </c>
      <c r="Q31" s="97"/>
      <c r="R31" s="97"/>
      <c r="S31" s="97"/>
      <c r="T31" s="97"/>
      <c r="U31" s="97"/>
      <c r="V31" s="98"/>
      <c r="W31" s="95">
        <f>SUM(W27:AH27)</f>
        <v>68876</v>
      </c>
      <c r="X31" s="99"/>
      <c r="Y31" s="99"/>
      <c r="Z31" s="99"/>
      <c r="AA31" s="99"/>
      <c r="AB31" s="99"/>
      <c r="AC31" s="97">
        <f>W31/AI27</f>
        <v>0.24315899101516303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24</v>
      </c>
      <c r="C4" s="15"/>
      <c r="D4" s="16">
        <v>13</v>
      </c>
      <c r="E4" s="16"/>
      <c r="F4" s="17">
        <v>11</v>
      </c>
      <c r="G4" s="18"/>
      <c r="H4" s="19" t="s">
        <v>7</v>
      </c>
      <c r="I4" s="20"/>
      <c r="J4" s="15">
        <f aca="true" t="shared" si="1" ref="J4:J23">SUM(L4:N4)</f>
        <v>38</v>
      </c>
      <c r="K4" s="15"/>
      <c r="L4" s="16">
        <v>21</v>
      </c>
      <c r="M4" s="16"/>
      <c r="N4" s="16">
        <v>17</v>
      </c>
      <c r="O4" s="21"/>
      <c r="P4" s="19" t="s">
        <v>8</v>
      </c>
      <c r="Q4" s="20"/>
      <c r="R4" s="15">
        <f aca="true" t="shared" si="2" ref="R4:R23">SUM(T4:V4)</f>
        <v>73</v>
      </c>
      <c r="S4" s="15"/>
      <c r="T4" s="16">
        <v>33</v>
      </c>
      <c r="U4" s="16"/>
      <c r="V4" s="16">
        <v>40</v>
      </c>
      <c r="W4" s="21"/>
      <c r="X4" s="19" t="s">
        <v>9</v>
      </c>
      <c r="Y4" s="20"/>
      <c r="Z4" s="15">
        <f aca="true" t="shared" si="3" ref="Z4:Z23">SUM(AB4:AD4)</f>
        <v>61</v>
      </c>
      <c r="AA4" s="15"/>
      <c r="AB4" s="16">
        <v>34</v>
      </c>
      <c r="AC4" s="16"/>
      <c r="AD4" s="16">
        <v>27</v>
      </c>
      <c r="AE4" s="21"/>
      <c r="AF4" s="19" t="s">
        <v>10</v>
      </c>
      <c r="AG4" s="20"/>
      <c r="AH4" s="15">
        <f aca="true" t="shared" si="4" ref="AH4:AH24">SUM(AJ4:AL4)</f>
        <v>69</v>
      </c>
      <c r="AI4" s="15"/>
      <c r="AJ4" s="16">
        <v>23</v>
      </c>
      <c r="AK4" s="16"/>
      <c r="AL4" s="16">
        <v>46</v>
      </c>
      <c r="AM4" s="22"/>
    </row>
    <row r="5" spans="1:39" s="13" customFormat="1" ht="18" customHeight="1">
      <c r="A5" s="23" t="s">
        <v>11</v>
      </c>
      <c r="B5" s="24">
        <f t="shared" si="0"/>
        <v>28</v>
      </c>
      <c r="C5" s="24"/>
      <c r="D5" s="25">
        <v>18</v>
      </c>
      <c r="E5" s="25"/>
      <c r="F5" s="26">
        <v>10</v>
      </c>
      <c r="G5" s="27"/>
      <c r="H5" s="28" t="s">
        <v>12</v>
      </c>
      <c r="I5" s="29"/>
      <c r="J5" s="24">
        <f t="shared" si="1"/>
        <v>46</v>
      </c>
      <c r="K5" s="24"/>
      <c r="L5" s="25">
        <v>21</v>
      </c>
      <c r="M5" s="25"/>
      <c r="N5" s="25">
        <v>25</v>
      </c>
      <c r="O5" s="30"/>
      <c r="P5" s="28" t="s">
        <v>13</v>
      </c>
      <c r="Q5" s="29"/>
      <c r="R5" s="24">
        <f t="shared" si="2"/>
        <v>65</v>
      </c>
      <c r="S5" s="24"/>
      <c r="T5" s="25">
        <v>25</v>
      </c>
      <c r="U5" s="25"/>
      <c r="V5" s="25">
        <v>40</v>
      </c>
      <c r="W5" s="30"/>
      <c r="X5" s="28" t="s">
        <v>14</v>
      </c>
      <c r="Y5" s="29"/>
      <c r="Z5" s="24">
        <f t="shared" si="3"/>
        <v>50</v>
      </c>
      <c r="AA5" s="24"/>
      <c r="AB5" s="25">
        <v>23</v>
      </c>
      <c r="AC5" s="25"/>
      <c r="AD5" s="25">
        <v>27</v>
      </c>
      <c r="AE5" s="30"/>
      <c r="AF5" s="28" t="s">
        <v>15</v>
      </c>
      <c r="AG5" s="29"/>
      <c r="AH5" s="24">
        <f t="shared" si="4"/>
        <v>66</v>
      </c>
      <c r="AI5" s="24"/>
      <c r="AJ5" s="25">
        <v>27</v>
      </c>
      <c r="AK5" s="25"/>
      <c r="AL5" s="25">
        <v>39</v>
      </c>
      <c r="AM5" s="31"/>
    </row>
    <row r="6" spans="1:39" s="13" customFormat="1" ht="18" customHeight="1">
      <c r="A6" s="23" t="s">
        <v>16</v>
      </c>
      <c r="B6" s="24">
        <f t="shared" si="0"/>
        <v>28</v>
      </c>
      <c r="C6" s="24"/>
      <c r="D6" s="25">
        <v>15</v>
      </c>
      <c r="E6" s="25"/>
      <c r="F6" s="26">
        <v>13</v>
      </c>
      <c r="G6" s="27"/>
      <c r="H6" s="28" t="s">
        <v>17</v>
      </c>
      <c r="I6" s="29"/>
      <c r="J6" s="24">
        <f t="shared" si="1"/>
        <v>31</v>
      </c>
      <c r="K6" s="24"/>
      <c r="L6" s="25">
        <v>13</v>
      </c>
      <c r="M6" s="25"/>
      <c r="N6" s="25">
        <v>18</v>
      </c>
      <c r="O6" s="30"/>
      <c r="P6" s="28" t="s">
        <v>18</v>
      </c>
      <c r="Q6" s="29"/>
      <c r="R6" s="24">
        <f t="shared" si="2"/>
        <v>74</v>
      </c>
      <c r="S6" s="24"/>
      <c r="T6" s="25">
        <v>40</v>
      </c>
      <c r="U6" s="25"/>
      <c r="V6" s="25">
        <v>34</v>
      </c>
      <c r="W6" s="30"/>
      <c r="X6" s="28" t="s">
        <v>19</v>
      </c>
      <c r="Y6" s="29"/>
      <c r="Z6" s="24">
        <f t="shared" si="3"/>
        <v>57</v>
      </c>
      <c r="AA6" s="24"/>
      <c r="AB6" s="25">
        <v>27</v>
      </c>
      <c r="AC6" s="25"/>
      <c r="AD6" s="25">
        <v>30</v>
      </c>
      <c r="AE6" s="30"/>
      <c r="AF6" s="28" t="s">
        <v>20</v>
      </c>
      <c r="AG6" s="29"/>
      <c r="AH6" s="24">
        <f t="shared" si="4"/>
        <v>56</v>
      </c>
      <c r="AI6" s="24"/>
      <c r="AJ6" s="25">
        <v>26</v>
      </c>
      <c r="AK6" s="25"/>
      <c r="AL6" s="25">
        <v>30</v>
      </c>
      <c r="AM6" s="31"/>
    </row>
    <row r="7" spans="1:39" s="13" customFormat="1" ht="18" customHeight="1">
      <c r="A7" s="23" t="s">
        <v>21</v>
      </c>
      <c r="B7" s="24">
        <f t="shared" si="0"/>
        <v>31</v>
      </c>
      <c r="C7" s="24"/>
      <c r="D7" s="25">
        <v>14</v>
      </c>
      <c r="E7" s="25"/>
      <c r="F7" s="26">
        <v>17</v>
      </c>
      <c r="G7" s="27"/>
      <c r="H7" s="28" t="s">
        <v>22</v>
      </c>
      <c r="I7" s="29"/>
      <c r="J7" s="24">
        <f t="shared" si="1"/>
        <v>47</v>
      </c>
      <c r="K7" s="24"/>
      <c r="L7" s="25">
        <v>25</v>
      </c>
      <c r="M7" s="25"/>
      <c r="N7" s="25">
        <v>22</v>
      </c>
      <c r="O7" s="30"/>
      <c r="P7" s="28" t="s">
        <v>23</v>
      </c>
      <c r="Q7" s="29"/>
      <c r="R7" s="24">
        <f t="shared" si="2"/>
        <v>66</v>
      </c>
      <c r="S7" s="24"/>
      <c r="T7" s="25">
        <v>33</v>
      </c>
      <c r="U7" s="25"/>
      <c r="V7" s="25">
        <v>33</v>
      </c>
      <c r="W7" s="30"/>
      <c r="X7" s="28" t="s">
        <v>24</v>
      </c>
      <c r="Y7" s="29"/>
      <c r="Z7" s="24">
        <f t="shared" si="3"/>
        <v>48</v>
      </c>
      <c r="AA7" s="24"/>
      <c r="AB7" s="25">
        <v>23</v>
      </c>
      <c r="AC7" s="25"/>
      <c r="AD7" s="25">
        <v>25</v>
      </c>
      <c r="AE7" s="30"/>
      <c r="AF7" s="28" t="s">
        <v>25</v>
      </c>
      <c r="AG7" s="29"/>
      <c r="AH7" s="24">
        <f t="shared" si="4"/>
        <v>61</v>
      </c>
      <c r="AI7" s="24"/>
      <c r="AJ7" s="25">
        <v>23</v>
      </c>
      <c r="AK7" s="25"/>
      <c r="AL7" s="25">
        <v>38</v>
      </c>
      <c r="AM7" s="31"/>
    </row>
    <row r="8" spans="1:39" s="13" customFormat="1" ht="18" customHeight="1">
      <c r="A8" s="23" t="s">
        <v>26</v>
      </c>
      <c r="B8" s="24">
        <f t="shared" si="0"/>
        <v>34</v>
      </c>
      <c r="C8" s="24"/>
      <c r="D8" s="25">
        <v>19</v>
      </c>
      <c r="E8" s="25"/>
      <c r="F8" s="26">
        <v>15</v>
      </c>
      <c r="G8" s="27"/>
      <c r="H8" s="28" t="s">
        <v>27</v>
      </c>
      <c r="I8" s="29"/>
      <c r="J8" s="24">
        <f t="shared" si="1"/>
        <v>35</v>
      </c>
      <c r="K8" s="24"/>
      <c r="L8" s="25">
        <v>18</v>
      </c>
      <c r="M8" s="25"/>
      <c r="N8" s="25">
        <v>17</v>
      </c>
      <c r="O8" s="30"/>
      <c r="P8" s="28" t="s">
        <v>28</v>
      </c>
      <c r="Q8" s="29"/>
      <c r="R8" s="24">
        <f t="shared" si="2"/>
        <v>82</v>
      </c>
      <c r="S8" s="24"/>
      <c r="T8" s="25">
        <v>48</v>
      </c>
      <c r="U8" s="25"/>
      <c r="V8" s="25">
        <v>34</v>
      </c>
      <c r="W8" s="30"/>
      <c r="X8" s="28" t="s">
        <v>29</v>
      </c>
      <c r="Y8" s="29"/>
      <c r="Z8" s="24">
        <f t="shared" si="3"/>
        <v>45</v>
      </c>
      <c r="AA8" s="24"/>
      <c r="AB8" s="25">
        <v>26</v>
      </c>
      <c r="AC8" s="25"/>
      <c r="AD8" s="25">
        <v>19</v>
      </c>
      <c r="AE8" s="30"/>
      <c r="AF8" s="28" t="s">
        <v>30</v>
      </c>
      <c r="AG8" s="29"/>
      <c r="AH8" s="24">
        <f t="shared" si="4"/>
        <v>47</v>
      </c>
      <c r="AI8" s="24"/>
      <c r="AJ8" s="25">
        <v>15</v>
      </c>
      <c r="AK8" s="25"/>
      <c r="AL8" s="25">
        <v>32</v>
      </c>
      <c r="AM8" s="31"/>
    </row>
    <row r="9" spans="1:39" s="13" customFormat="1" ht="18" customHeight="1">
      <c r="A9" s="23" t="s">
        <v>31</v>
      </c>
      <c r="B9" s="24">
        <f t="shared" si="0"/>
        <v>35</v>
      </c>
      <c r="C9" s="24"/>
      <c r="D9" s="25">
        <v>16</v>
      </c>
      <c r="E9" s="25"/>
      <c r="F9" s="26">
        <v>19</v>
      </c>
      <c r="G9" s="27"/>
      <c r="H9" s="28" t="s">
        <v>32</v>
      </c>
      <c r="I9" s="29"/>
      <c r="J9" s="24">
        <f t="shared" si="1"/>
        <v>36</v>
      </c>
      <c r="K9" s="24"/>
      <c r="L9" s="25">
        <v>19</v>
      </c>
      <c r="M9" s="25"/>
      <c r="N9" s="25">
        <v>17</v>
      </c>
      <c r="O9" s="30"/>
      <c r="P9" s="28" t="s">
        <v>33</v>
      </c>
      <c r="Q9" s="29"/>
      <c r="R9" s="24">
        <f t="shared" si="2"/>
        <v>73</v>
      </c>
      <c r="S9" s="24"/>
      <c r="T9" s="25">
        <v>31</v>
      </c>
      <c r="U9" s="25"/>
      <c r="V9" s="25">
        <v>42</v>
      </c>
      <c r="W9" s="30"/>
      <c r="X9" s="28" t="s">
        <v>34</v>
      </c>
      <c r="Y9" s="29"/>
      <c r="Z9" s="24">
        <f t="shared" si="3"/>
        <v>50</v>
      </c>
      <c r="AA9" s="24"/>
      <c r="AB9" s="25">
        <v>31</v>
      </c>
      <c r="AC9" s="25"/>
      <c r="AD9" s="25">
        <v>19</v>
      </c>
      <c r="AE9" s="30"/>
      <c r="AF9" s="28" t="s">
        <v>35</v>
      </c>
      <c r="AG9" s="29"/>
      <c r="AH9" s="24">
        <f t="shared" si="4"/>
        <v>48</v>
      </c>
      <c r="AI9" s="24"/>
      <c r="AJ9" s="25">
        <v>20</v>
      </c>
      <c r="AK9" s="25"/>
      <c r="AL9" s="25">
        <v>28</v>
      </c>
      <c r="AM9" s="31"/>
    </row>
    <row r="10" spans="1:39" s="13" customFormat="1" ht="18" customHeight="1">
      <c r="A10" s="23" t="s">
        <v>36</v>
      </c>
      <c r="B10" s="24">
        <f t="shared" si="0"/>
        <v>40</v>
      </c>
      <c r="C10" s="24"/>
      <c r="D10" s="25">
        <v>23</v>
      </c>
      <c r="E10" s="25"/>
      <c r="F10" s="26">
        <v>17</v>
      </c>
      <c r="G10" s="27"/>
      <c r="H10" s="28" t="s">
        <v>37</v>
      </c>
      <c r="I10" s="29"/>
      <c r="J10" s="24">
        <f t="shared" si="1"/>
        <v>39</v>
      </c>
      <c r="K10" s="24"/>
      <c r="L10" s="25">
        <v>24</v>
      </c>
      <c r="M10" s="25"/>
      <c r="N10" s="25">
        <v>15</v>
      </c>
      <c r="O10" s="30"/>
      <c r="P10" s="28" t="s">
        <v>38</v>
      </c>
      <c r="Q10" s="29"/>
      <c r="R10" s="24">
        <f t="shared" si="2"/>
        <v>72</v>
      </c>
      <c r="S10" s="24"/>
      <c r="T10" s="25">
        <v>41</v>
      </c>
      <c r="U10" s="25"/>
      <c r="V10" s="25">
        <v>31</v>
      </c>
      <c r="W10" s="30"/>
      <c r="X10" s="28" t="s">
        <v>39</v>
      </c>
      <c r="Y10" s="29"/>
      <c r="Z10" s="24">
        <f t="shared" si="3"/>
        <v>48</v>
      </c>
      <c r="AA10" s="24"/>
      <c r="AB10" s="25">
        <v>24</v>
      </c>
      <c r="AC10" s="25"/>
      <c r="AD10" s="25">
        <v>24</v>
      </c>
      <c r="AE10" s="30"/>
      <c r="AF10" s="28" t="s">
        <v>40</v>
      </c>
      <c r="AG10" s="29"/>
      <c r="AH10" s="24">
        <f t="shared" si="4"/>
        <v>38</v>
      </c>
      <c r="AI10" s="24"/>
      <c r="AJ10" s="25">
        <v>16</v>
      </c>
      <c r="AK10" s="25"/>
      <c r="AL10" s="25">
        <v>22</v>
      </c>
      <c r="AM10" s="31"/>
    </row>
    <row r="11" spans="1:39" s="13" customFormat="1" ht="18" customHeight="1">
      <c r="A11" s="23" t="s">
        <v>41</v>
      </c>
      <c r="B11" s="24">
        <f t="shared" si="0"/>
        <v>54</v>
      </c>
      <c r="C11" s="24"/>
      <c r="D11" s="25">
        <v>30</v>
      </c>
      <c r="E11" s="25"/>
      <c r="F11" s="26">
        <v>24</v>
      </c>
      <c r="G11" s="27"/>
      <c r="H11" s="28" t="s">
        <v>42</v>
      </c>
      <c r="I11" s="29"/>
      <c r="J11" s="24">
        <f t="shared" si="1"/>
        <v>38</v>
      </c>
      <c r="K11" s="24"/>
      <c r="L11" s="25">
        <v>17</v>
      </c>
      <c r="M11" s="25"/>
      <c r="N11" s="25">
        <v>21</v>
      </c>
      <c r="O11" s="30"/>
      <c r="P11" s="28" t="s">
        <v>43</v>
      </c>
      <c r="Q11" s="29"/>
      <c r="R11" s="24">
        <f t="shared" si="2"/>
        <v>86</v>
      </c>
      <c r="S11" s="24"/>
      <c r="T11" s="25">
        <v>46</v>
      </c>
      <c r="U11" s="25"/>
      <c r="V11" s="25">
        <v>40</v>
      </c>
      <c r="W11" s="30"/>
      <c r="X11" s="28" t="s">
        <v>44</v>
      </c>
      <c r="Y11" s="29"/>
      <c r="Z11" s="24">
        <f t="shared" si="3"/>
        <v>43</v>
      </c>
      <c r="AA11" s="24"/>
      <c r="AB11" s="25">
        <v>12</v>
      </c>
      <c r="AC11" s="25"/>
      <c r="AD11" s="25">
        <v>31</v>
      </c>
      <c r="AE11" s="30"/>
      <c r="AF11" s="28" t="s">
        <v>45</v>
      </c>
      <c r="AG11" s="29"/>
      <c r="AH11" s="24">
        <f t="shared" si="4"/>
        <v>28</v>
      </c>
      <c r="AI11" s="24"/>
      <c r="AJ11" s="25">
        <v>14</v>
      </c>
      <c r="AK11" s="25"/>
      <c r="AL11" s="25">
        <v>14</v>
      </c>
      <c r="AM11" s="31"/>
    </row>
    <row r="12" spans="1:39" s="13" customFormat="1" ht="18" customHeight="1">
      <c r="A12" s="23" t="s">
        <v>46</v>
      </c>
      <c r="B12" s="24">
        <f t="shared" si="0"/>
        <v>44</v>
      </c>
      <c r="C12" s="24"/>
      <c r="D12" s="25">
        <v>29</v>
      </c>
      <c r="E12" s="25"/>
      <c r="F12" s="26">
        <v>15</v>
      </c>
      <c r="G12" s="27"/>
      <c r="H12" s="28" t="s">
        <v>47</v>
      </c>
      <c r="I12" s="29"/>
      <c r="J12" s="24">
        <f t="shared" si="1"/>
        <v>50</v>
      </c>
      <c r="K12" s="24"/>
      <c r="L12" s="25">
        <v>21</v>
      </c>
      <c r="M12" s="25"/>
      <c r="N12" s="25">
        <v>29</v>
      </c>
      <c r="O12" s="30"/>
      <c r="P12" s="28" t="s">
        <v>48</v>
      </c>
      <c r="Q12" s="29"/>
      <c r="R12" s="24">
        <f t="shared" si="2"/>
        <v>78</v>
      </c>
      <c r="S12" s="24"/>
      <c r="T12" s="25">
        <v>45</v>
      </c>
      <c r="U12" s="25"/>
      <c r="V12" s="25">
        <v>33</v>
      </c>
      <c r="W12" s="30"/>
      <c r="X12" s="28" t="s">
        <v>49</v>
      </c>
      <c r="Y12" s="29"/>
      <c r="Z12" s="24">
        <f t="shared" si="3"/>
        <v>55</v>
      </c>
      <c r="AA12" s="24"/>
      <c r="AB12" s="25">
        <v>27</v>
      </c>
      <c r="AC12" s="25"/>
      <c r="AD12" s="25">
        <v>28</v>
      </c>
      <c r="AE12" s="30"/>
      <c r="AF12" s="28" t="s">
        <v>50</v>
      </c>
      <c r="AG12" s="29"/>
      <c r="AH12" s="24">
        <f t="shared" si="4"/>
        <v>19</v>
      </c>
      <c r="AI12" s="24"/>
      <c r="AJ12" s="25">
        <v>5</v>
      </c>
      <c r="AK12" s="25"/>
      <c r="AL12" s="25">
        <v>14</v>
      </c>
      <c r="AM12" s="31"/>
    </row>
    <row r="13" spans="1:39" s="13" customFormat="1" ht="18" customHeight="1">
      <c r="A13" s="23" t="s">
        <v>51</v>
      </c>
      <c r="B13" s="24">
        <f t="shared" si="0"/>
        <v>75</v>
      </c>
      <c r="C13" s="24"/>
      <c r="D13" s="25">
        <v>48</v>
      </c>
      <c r="E13" s="25"/>
      <c r="F13" s="26">
        <v>27</v>
      </c>
      <c r="G13" s="27"/>
      <c r="H13" s="28" t="s">
        <v>52</v>
      </c>
      <c r="I13" s="29"/>
      <c r="J13" s="24">
        <f t="shared" si="1"/>
        <v>36</v>
      </c>
      <c r="K13" s="24"/>
      <c r="L13" s="25">
        <v>19</v>
      </c>
      <c r="M13" s="25"/>
      <c r="N13" s="25">
        <v>17</v>
      </c>
      <c r="O13" s="30"/>
      <c r="P13" s="28" t="s">
        <v>53</v>
      </c>
      <c r="Q13" s="29"/>
      <c r="R13" s="24">
        <f t="shared" si="2"/>
        <v>66</v>
      </c>
      <c r="S13" s="24"/>
      <c r="T13" s="25">
        <v>30</v>
      </c>
      <c r="U13" s="25"/>
      <c r="V13" s="25">
        <v>36</v>
      </c>
      <c r="W13" s="30"/>
      <c r="X13" s="28" t="s">
        <v>54</v>
      </c>
      <c r="Y13" s="29"/>
      <c r="Z13" s="24">
        <f t="shared" si="3"/>
        <v>56</v>
      </c>
      <c r="AA13" s="24"/>
      <c r="AB13" s="25">
        <v>23</v>
      </c>
      <c r="AC13" s="25"/>
      <c r="AD13" s="25">
        <v>33</v>
      </c>
      <c r="AE13" s="30"/>
      <c r="AF13" s="28" t="s">
        <v>55</v>
      </c>
      <c r="AG13" s="29"/>
      <c r="AH13" s="24">
        <f t="shared" si="4"/>
        <v>26</v>
      </c>
      <c r="AI13" s="24"/>
      <c r="AJ13" s="25">
        <v>11</v>
      </c>
      <c r="AK13" s="25"/>
      <c r="AL13" s="25">
        <v>15</v>
      </c>
      <c r="AM13" s="31"/>
    </row>
    <row r="14" spans="1:39" s="13" customFormat="1" ht="18" customHeight="1">
      <c r="A14" s="23" t="s">
        <v>56</v>
      </c>
      <c r="B14" s="24">
        <f t="shared" si="0"/>
        <v>50</v>
      </c>
      <c r="C14" s="24"/>
      <c r="D14" s="25">
        <v>27</v>
      </c>
      <c r="E14" s="25"/>
      <c r="F14" s="26">
        <v>23</v>
      </c>
      <c r="G14" s="27"/>
      <c r="H14" s="28" t="s">
        <v>57</v>
      </c>
      <c r="I14" s="29"/>
      <c r="J14" s="24">
        <f t="shared" si="1"/>
        <v>41</v>
      </c>
      <c r="K14" s="24"/>
      <c r="L14" s="25">
        <v>19</v>
      </c>
      <c r="M14" s="25"/>
      <c r="N14" s="25">
        <v>22</v>
      </c>
      <c r="O14" s="30"/>
      <c r="P14" s="28" t="s">
        <v>58</v>
      </c>
      <c r="Q14" s="29"/>
      <c r="R14" s="24">
        <f t="shared" si="2"/>
        <v>80</v>
      </c>
      <c r="S14" s="24"/>
      <c r="T14" s="25">
        <v>43</v>
      </c>
      <c r="U14" s="25"/>
      <c r="V14" s="25">
        <v>37</v>
      </c>
      <c r="W14" s="30"/>
      <c r="X14" s="28" t="s">
        <v>59</v>
      </c>
      <c r="Y14" s="29"/>
      <c r="Z14" s="24">
        <f t="shared" si="3"/>
        <v>66</v>
      </c>
      <c r="AA14" s="24"/>
      <c r="AB14" s="25">
        <v>24</v>
      </c>
      <c r="AC14" s="25"/>
      <c r="AD14" s="25">
        <v>42</v>
      </c>
      <c r="AE14" s="30"/>
      <c r="AF14" s="28" t="s">
        <v>60</v>
      </c>
      <c r="AG14" s="29"/>
      <c r="AH14" s="24">
        <f t="shared" si="4"/>
        <v>17</v>
      </c>
      <c r="AI14" s="24"/>
      <c r="AJ14" s="25">
        <v>8</v>
      </c>
      <c r="AK14" s="25"/>
      <c r="AL14" s="25">
        <v>9</v>
      </c>
      <c r="AM14" s="31"/>
    </row>
    <row r="15" spans="1:39" s="13" customFormat="1" ht="18" customHeight="1">
      <c r="A15" s="23" t="s">
        <v>61</v>
      </c>
      <c r="B15" s="24">
        <f t="shared" si="0"/>
        <v>65</v>
      </c>
      <c r="C15" s="24"/>
      <c r="D15" s="25">
        <v>34</v>
      </c>
      <c r="E15" s="25"/>
      <c r="F15" s="26">
        <v>31</v>
      </c>
      <c r="G15" s="27"/>
      <c r="H15" s="28" t="s">
        <v>62</v>
      </c>
      <c r="I15" s="29"/>
      <c r="J15" s="24">
        <f t="shared" si="1"/>
        <v>43</v>
      </c>
      <c r="K15" s="24"/>
      <c r="L15" s="25">
        <v>20</v>
      </c>
      <c r="M15" s="25"/>
      <c r="N15" s="25">
        <v>23</v>
      </c>
      <c r="O15" s="30"/>
      <c r="P15" s="28" t="s">
        <v>63</v>
      </c>
      <c r="Q15" s="29"/>
      <c r="R15" s="24">
        <f t="shared" si="2"/>
        <v>79</v>
      </c>
      <c r="S15" s="24"/>
      <c r="T15" s="25">
        <v>43</v>
      </c>
      <c r="U15" s="25"/>
      <c r="V15" s="25">
        <v>36</v>
      </c>
      <c r="W15" s="30"/>
      <c r="X15" s="28" t="s">
        <v>64</v>
      </c>
      <c r="Y15" s="29"/>
      <c r="Z15" s="24">
        <f t="shared" si="3"/>
        <v>103</v>
      </c>
      <c r="AA15" s="24"/>
      <c r="AB15" s="25">
        <v>44</v>
      </c>
      <c r="AC15" s="25"/>
      <c r="AD15" s="25">
        <v>59</v>
      </c>
      <c r="AE15" s="30"/>
      <c r="AF15" s="28" t="s">
        <v>65</v>
      </c>
      <c r="AG15" s="29"/>
      <c r="AH15" s="24">
        <f t="shared" si="4"/>
        <v>20</v>
      </c>
      <c r="AI15" s="24"/>
      <c r="AJ15" s="25">
        <v>4</v>
      </c>
      <c r="AK15" s="25"/>
      <c r="AL15" s="25">
        <v>16</v>
      </c>
      <c r="AM15" s="31"/>
    </row>
    <row r="16" spans="1:39" s="13" customFormat="1" ht="18" customHeight="1">
      <c r="A16" s="23" t="s">
        <v>66</v>
      </c>
      <c r="B16" s="24">
        <f t="shared" si="0"/>
        <v>52</v>
      </c>
      <c r="C16" s="24"/>
      <c r="D16" s="25">
        <v>28</v>
      </c>
      <c r="E16" s="25"/>
      <c r="F16" s="26">
        <v>24</v>
      </c>
      <c r="G16" s="27"/>
      <c r="H16" s="28" t="s">
        <v>67</v>
      </c>
      <c r="I16" s="29"/>
      <c r="J16" s="24">
        <f t="shared" si="1"/>
        <v>39</v>
      </c>
      <c r="K16" s="24"/>
      <c r="L16" s="25">
        <v>18</v>
      </c>
      <c r="M16" s="25"/>
      <c r="N16" s="25">
        <v>21</v>
      </c>
      <c r="O16" s="30"/>
      <c r="P16" s="28" t="s">
        <v>68</v>
      </c>
      <c r="Q16" s="29"/>
      <c r="R16" s="24">
        <f t="shared" si="2"/>
        <v>69</v>
      </c>
      <c r="S16" s="24"/>
      <c r="T16" s="25">
        <v>34</v>
      </c>
      <c r="U16" s="25"/>
      <c r="V16" s="25">
        <v>35</v>
      </c>
      <c r="W16" s="30"/>
      <c r="X16" s="28" t="s">
        <v>69</v>
      </c>
      <c r="Y16" s="29"/>
      <c r="Z16" s="24">
        <f t="shared" si="3"/>
        <v>86</v>
      </c>
      <c r="AA16" s="24"/>
      <c r="AB16" s="25">
        <v>33</v>
      </c>
      <c r="AC16" s="25"/>
      <c r="AD16" s="25">
        <v>53</v>
      </c>
      <c r="AE16" s="30"/>
      <c r="AF16" s="28" t="s">
        <v>70</v>
      </c>
      <c r="AG16" s="29"/>
      <c r="AH16" s="24">
        <f t="shared" si="4"/>
        <v>13</v>
      </c>
      <c r="AI16" s="24"/>
      <c r="AJ16" s="25">
        <v>5</v>
      </c>
      <c r="AK16" s="25"/>
      <c r="AL16" s="25">
        <v>8</v>
      </c>
      <c r="AM16" s="31"/>
    </row>
    <row r="17" spans="1:39" s="13" customFormat="1" ht="18" customHeight="1">
      <c r="A17" s="23" t="s">
        <v>71</v>
      </c>
      <c r="B17" s="24">
        <f t="shared" si="0"/>
        <v>56</v>
      </c>
      <c r="C17" s="24"/>
      <c r="D17" s="25">
        <v>26</v>
      </c>
      <c r="E17" s="25"/>
      <c r="F17" s="26">
        <v>30</v>
      </c>
      <c r="G17" s="27"/>
      <c r="H17" s="28" t="s">
        <v>72</v>
      </c>
      <c r="I17" s="29"/>
      <c r="J17" s="24">
        <f t="shared" si="1"/>
        <v>42</v>
      </c>
      <c r="K17" s="24"/>
      <c r="L17" s="25">
        <v>21</v>
      </c>
      <c r="M17" s="25"/>
      <c r="N17" s="25">
        <v>21</v>
      </c>
      <c r="O17" s="30"/>
      <c r="P17" s="28" t="s">
        <v>73</v>
      </c>
      <c r="Q17" s="29"/>
      <c r="R17" s="24">
        <f t="shared" si="2"/>
        <v>66</v>
      </c>
      <c r="S17" s="24"/>
      <c r="T17" s="25">
        <v>29</v>
      </c>
      <c r="U17" s="25"/>
      <c r="V17" s="25">
        <v>37</v>
      </c>
      <c r="W17" s="30"/>
      <c r="X17" s="28" t="s">
        <v>74</v>
      </c>
      <c r="Y17" s="29"/>
      <c r="Z17" s="24">
        <f t="shared" si="3"/>
        <v>93</v>
      </c>
      <c r="AA17" s="24"/>
      <c r="AB17" s="25">
        <v>46</v>
      </c>
      <c r="AC17" s="25"/>
      <c r="AD17" s="25">
        <v>47</v>
      </c>
      <c r="AE17" s="30"/>
      <c r="AF17" s="28" t="s">
        <v>75</v>
      </c>
      <c r="AG17" s="29"/>
      <c r="AH17" s="24">
        <f t="shared" si="4"/>
        <v>16</v>
      </c>
      <c r="AI17" s="24"/>
      <c r="AJ17" s="25">
        <v>9</v>
      </c>
      <c r="AK17" s="25"/>
      <c r="AL17" s="25">
        <v>7</v>
      </c>
      <c r="AM17" s="31"/>
    </row>
    <row r="18" spans="1:39" s="13" customFormat="1" ht="18" customHeight="1">
      <c r="A18" s="23" t="s">
        <v>76</v>
      </c>
      <c r="B18" s="24">
        <f t="shared" si="0"/>
        <v>49</v>
      </c>
      <c r="C18" s="24"/>
      <c r="D18" s="25">
        <v>27</v>
      </c>
      <c r="E18" s="25"/>
      <c r="F18" s="26">
        <v>22</v>
      </c>
      <c r="G18" s="27"/>
      <c r="H18" s="28" t="s">
        <v>77</v>
      </c>
      <c r="I18" s="29"/>
      <c r="J18" s="24">
        <f t="shared" si="1"/>
        <v>46</v>
      </c>
      <c r="K18" s="24"/>
      <c r="L18" s="25">
        <v>23</v>
      </c>
      <c r="M18" s="25"/>
      <c r="N18" s="25">
        <v>23</v>
      </c>
      <c r="O18" s="30"/>
      <c r="P18" s="28" t="s">
        <v>78</v>
      </c>
      <c r="Q18" s="29"/>
      <c r="R18" s="24">
        <f t="shared" si="2"/>
        <v>64</v>
      </c>
      <c r="S18" s="24"/>
      <c r="T18" s="25">
        <v>35</v>
      </c>
      <c r="U18" s="25"/>
      <c r="V18" s="25">
        <v>29</v>
      </c>
      <c r="W18" s="30"/>
      <c r="X18" s="28" t="s">
        <v>79</v>
      </c>
      <c r="Y18" s="29"/>
      <c r="Z18" s="24">
        <f t="shared" si="3"/>
        <v>96</v>
      </c>
      <c r="AA18" s="24"/>
      <c r="AB18" s="25">
        <v>47</v>
      </c>
      <c r="AC18" s="25"/>
      <c r="AD18" s="25">
        <v>49</v>
      </c>
      <c r="AE18" s="30"/>
      <c r="AF18" s="28" t="s">
        <v>80</v>
      </c>
      <c r="AG18" s="29"/>
      <c r="AH18" s="24">
        <f t="shared" si="4"/>
        <v>7</v>
      </c>
      <c r="AI18" s="24"/>
      <c r="AJ18" s="25">
        <v>0</v>
      </c>
      <c r="AK18" s="25"/>
      <c r="AL18" s="25">
        <v>7</v>
      </c>
      <c r="AM18" s="31"/>
    </row>
    <row r="19" spans="1:39" s="13" customFormat="1" ht="18" customHeight="1">
      <c r="A19" s="23" t="s">
        <v>81</v>
      </c>
      <c r="B19" s="24">
        <f t="shared" si="0"/>
        <v>49</v>
      </c>
      <c r="C19" s="24"/>
      <c r="D19" s="25">
        <v>26</v>
      </c>
      <c r="E19" s="25"/>
      <c r="F19" s="26">
        <v>23</v>
      </c>
      <c r="G19" s="27"/>
      <c r="H19" s="28" t="s">
        <v>82</v>
      </c>
      <c r="I19" s="29"/>
      <c r="J19" s="24">
        <f t="shared" si="1"/>
        <v>60</v>
      </c>
      <c r="K19" s="24"/>
      <c r="L19" s="25">
        <v>27</v>
      </c>
      <c r="M19" s="25"/>
      <c r="N19" s="25">
        <v>33</v>
      </c>
      <c r="O19" s="30"/>
      <c r="P19" s="28" t="s">
        <v>83</v>
      </c>
      <c r="Q19" s="29"/>
      <c r="R19" s="24">
        <f t="shared" si="2"/>
        <v>48</v>
      </c>
      <c r="S19" s="24"/>
      <c r="T19" s="25">
        <v>27</v>
      </c>
      <c r="U19" s="25"/>
      <c r="V19" s="25">
        <v>21</v>
      </c>
      <c r="W19" s="30"/>
      <c r="X19" s="28" t="s">
        <v>84</v>
      </c>
      <c r="Y19" s="29"/>
      <c r="Z19" s="24">
        <f t="shared" si="3"/>
        <v>53</v>
      </c>
      <c r="AA19" s="24"/>
      <c r="AB19" s="25">
        <v>26</v>
      </c>
      <c r="AC19" s="25"/>
      <c r="AD19" s="25">
        <v>27</v>
      </c>
      <c r="AE19" s="30"/>
      <c r="AF19" s="28" t="s">
        <v>85</v>
      </c>
      <c r="AG19" s="29"/>
      <c r="AH19" s="24">
        <f t="shared" si="4"/>
        <v>5</v>
      </c>
      <c r="AI19" s="24"/>
      <c r="AJ19" s="25">
        <v>1</v>
      </c>
      <c r="AK19" s="25"/>
      <c r="AL19" s="25">
        <v>4</v>
      </c>
      <c r="AM19" s="31"/>
    </row>
    <row r="20" spans="1:39" s="13" customFormat="1" ht="18" customHeight="1">
      <c r="A20" s="23" t="s">
        <v>86</v>
      </c>
      <c r="B20" s="24">
        <f t="shared" si="0"/>
        <v>48</v>
      </c>
      <c r="C20" s="24"/>
      <c r="D20" s="25">
        <v>17</v>
      </c>
      <c r="E20" s="25"/>
      <c r="F20" s="26">
        <v>31</v>
      </c>
      <c r="G20" s="27"/>
      <c r="H20" s="28" t="s">
        <v>87</v>
      </c>
      <c r="I20" s="29"/>
      <c r="J20" s="24">
        <f t="shared" si="1"/>
        <v>50</v>
      </c>
      <c r="K20" s="24"/>
      <c r="L20" s="25">
        <v>30</v>
      </c>
      <c r="M20" s="25"/>
      <c r="N20" s="25">
        <v>20</v>
      </c>
      <c r="O20" s="30"/>
      <c r="P20" s="28" t="s">
        <v>88</v>
      </c>
      <c r="Q20" s="29"/>
      <c r="R20" s="24">
        <f t="shared" si="2"/>
        <v>74</v>
      </c>
      <c r="S20" s="24"/>
      <c r="T20" s="25">
        <v>38</v>
      </c>
      <c r="U20" s="25"/>
      <c r="V20" s="25">
        <v>36</v>
      </c>
      <c r="W20" s="30"/>
      <c r="X20" s="28" t="s">
        <v>89</v>
      </c>
      <c r="Y20" s="29"/>
      <c r="Z20" s="24">
        <f t="shared" si="3"/>
        <v>73</v>
      </c>
      <c r="AA20" s="24"/>
      <c r="AB20" s="25">
        <v>28</v>
      </c>
      <c r="AC20" s="25"/>
      <c r="AD20" s="25">
        <v>45</v>
      </c>
      <c r="AE20" s="30"/>
      <c r="AF20" s="28" t="s">
        <v>90</v>
      </c>
      <c r="AG20" s="29"/>
      <c r="AH20" s="24">
        <f t="shared" si="4"/>
        <v>3</v>
      </c>
      <c r="AI20" s="24"/>
      <c r="AJ20" s="25">
        <v>0</v>
      </c>
      <c r="AK20" s="25"/>
      <c r="AL20" s="25">
        <v>3</v>
      </c>
      <c r="AM20" s="31"/>
    </row>
    <row r="21" spans="1:39" s="13" customFormat="1" ht="18" customHeight="1">
      <c r="A21" s="23" t="s">
        <v>91</v>
      </c>
      <c r="B21" s="24">
        <f t="shared" si="0"/>
        <v>56</v>
      </c>
      <c r="C21" s="24"/>
      <c r="D21" s="25">
        <v>30</v>
      </c>
      <c r="E21" s="25"/>
      <c r="F21" s="26">
        <v>26</v>
      </c>
      <c r="G21" s="27"/>
      <c r="H21" s="28" t="s">
        <v>92</v>
      </c>
      <c r="I21" s="29"/>
      <c r="J21" s="24">
        <f t="shared" si="1"/>
        <v>52</v>
      </c>
      <c r="K21" s="24"/>
      <c r="L21" s="25">
        <v>29</v>
      </c>
      <c r="M21" s="25"/>
      <c r="N21" s="25">
        <v>23</v>
      </c>
      <c r="O21" s="30"/>
      <c r="P21" s="28" t="s">
        <v>93</v>
      </c>
      <c r="Q21" s="29"/>
      <c r="R21" s="24">
        <f t="shared" si="2"/>
        <v>70</v>
      </c>
      <c r="S21" s="24"/>
      <c r="T21" s="25">
        <v>33</v>
      </c>
      <c r="U21" s="25"/>
      <c r="V21" s="25">
        <v>37</v>
      </c>
      <c r="W21" s="30"/>
      <c r="X21" s="28" t="s">
        <v>94</v>
      </c>
      <c r="Y21" s="29"/>
      <c r="Z21" s="24">
        <f t="shared" si="3"/>
        <v>66</v>
      </c>
      <c r="AA21" s="24"/>
      <c r="AB21" s="25">
        <v>34</v>
      </c>
      <c r="AC21" s="25"/>
      <c r="AD21" s="25">
        <v>32</v>
      </c>
      <c r="AE21" s="30"/>
      <c r="AF21" s="28" t="s">
        <v>95</v>
      </c>
      <c r="AG21" s="29"/>
      <c r="AH21" s="24">
        <f t="shared" si="4"/>
        <v>1</v>
      </c>
      <c r="AI21" s="24"/>
      <c r="AJ21" s="25">
        <v>0</v>
      </c>
      <c r="AK21" s="25"/>
      <c r="AL21" s="25">
        <v>1</v>
      </c>
      <c r="AM21" s="31"/>
    </row>
    <row r="22" spans="1:39" s="13" customFormat="1" ht="18" customHeight="1">
      <c r="A22" s="23" t="s">
        <v>96</v>
      </c>
      <c r="B22" s="24">
        <f t="shared" si="0"/>
        <v>41</v>
      </c>
      <c r="C22" s="24"/>
      <c r="D22" s="25">
        <v>26</v>
      </c>
      <c r="E22" s="25"/>
      <c r="F22" s="26">
        <v>15</v>
      </c>
      <c r="G22" s="27"/>
      <c r="H22" s="28" t="s">
        <v>97</v>
      </c>
      <c r="I22" s="29"/>
      <c r="J22" s="24">
        <f t="shared" si="1"/>
        <v>63</v>
      </c>
      <c r="K22" s="24"/>
      <c r="L22" s="25">
        <v>26</v>
      </c>
      <c r="M22" s="25"/>
      <c r="N22" s="25">
        <v>37</v>
      </c>
      <c r="O22" s="30"/>
      <c r="P22" s="28" t="s">
        <v>98</v>
      </c>
      <c r="Q22" s="29"/>
      <c r="R22" s="24">
        <f t="shared" si="2"/>
        <v>62</v>
      </c>
      <c r="S22" s="24"/>
      <c r="T22" s="25">
        <v>32</v>
      </c>
      <c r="U22" s="25"/>
      <c r="V22" s="25">
        <v>30</v>
      </c>
      <c r="W22" s="30"/>
      <c r="X22" s="28" t="s">
        <v>99</v>
      </c>
      <c r="Y22" s="29"/>
      <c r="Z22" s="24">
        <f t="shared" si="3"/>
        <v>60</v>
      </c>
      <c r="AA22" s="24"/>
      <c r="AB22" s="25">
        <v>25</v>
      </c>
      <c r="AC22" s="25"/>
      <c r="AD22" s="25">
        <v>35</v>
      </c>
      <c r="AE22" s="30"/>
      <c r="AF22" s="28" t="s">
        <v>100</v>
      </c>
      <c r="AG22" s="29"/>
      <c r="AH22" s="24">
        <f t="shared" si="4"/>
        <v>1</v>
      </c>
      <c r="AI22" s="24"/>
      <c r="AJ22" s="25">
        <v>0</v>
      </c>
      <c r="AK22" s="25"/>
      <c r="AL22" s="25">
        <v>1</v>
      </c>
      <c r="AM22" s="31"/>
    </row>
    <row r="23" spans="1:39" s="13" customFormat="1" ht="18" customHeight="1">
      <c r="A23" s="32" t="s">
        <v>101</v>
      </c>
      <c r="B23" s="33">
        <f t="shared" si="0"/>
        <v>38</v>
      </c>
      <c r="C23" s="33"/>
      <c r="D23" s="34">
        <v>16</v>
      </c>
      <c r="E23" s="34"/>
      <c r="F23" s="35">
        <v>22</v>
      </c>
      <c r="G23" s="36"/>
      <c r="H23" s="37" t="s">
        <v>102</v>
      </c>
      <c r="I23" s="38"/>
      <c r="J23" s="33">
        <f t="shared" si="1"/>
        <v>57</v>
      </c>
      <c r="K23" s="33"/>
      <c r="L23" s="34">
        <v>29</v>
      </c>
      <c r="M23" s="34"/>
      <c r="N23" s="34">
        <v>28</v>
      </c>
      <c r="O23" s="39"/>
      <c r="P23" s="37" t="s">
        <v>103</v>
      </c>
      <c r="Q23" s="38"/>
      <c r="R23" s="33">
        <f t="shared" si="2"/>
        <v>67</v>
      </c>
      <c r="S23" s="33"/>
      <c r="T23" s="34">
        <v>29</v>
      </c>
      <c r="U23" s="34"/>
      <c r="V23" s="34">
        <v>38</v>
      </c>
      <c r="W23" s="39"/>
      <c r="X23" s="37" t="s">
        <v>104</v>
      </c>
      <c r="Y23" s="38"/>
      <c r="Z23" s="33">
        <f t="shared" si="3"/>
        <v>76</v>
      </c>
      <c r="AA23" s="33"/>
      <c r="AB23" s="34">
        <v>34</v>
      </c>
      <c r="AC23" s="34"/>
      <c r="AD23" s="34">
        <v>42</v>
      </c>
      <c r="AE23" s="39"/>
      <c r="AF23" s="40" t="s">
        <v>105</v>
      </c>
      <c r="AG23" s="41"/>
      <c r="AH23" s="42">
        <f t="shared" si="4"/>
        <v>2</v>
      </c>
      <c r="AI23" s="42"/>
      <c r="AJ23" s="43">
        <v>0</v>
      </c>
      <c r="AK23" s="43"/>
      <c r="AL23" s="43">
        <v>2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2</v>
      </c>
      <c r="AI24" s="33"/>
      <c r="AJ24" s="36">
        <v>1</v>
      </c>
      <c r="AK24" s="47"/>
      <c r="AL24" s="36">
        <v>1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180</v>
      </c>
      <c r="D27" s="62"/>
      <c r="E27" s="63">
        <f>SUM(E28:F29)</f>
        <v>328</v>
      </c>
      <c r="F27" s="62"/>
      <c r="G27" s="63">
        <f>SUM(G28:H29)</f>
        <v>157</v>
      </c>
      <c r="H27" s="62"/>
      <c r="I27" s="63">
        <f>SUM(I28:J29)</f>
        <v>153</v>
      </c>
      <c r="J27" s="62"/>
      <c r="K27" s="63">
        <f>SUM(K28:L29)</f>
        <v>79</v>
      </c>
      <c r="L27" s="62"/>
      <c r="M27" s="63">
        <f>SUM(M28:N29)</f>
        <v>396</v>
      </c>
      <c r="N27" s="62"/>
      <c r="O27" s="63">
        <f>SUM(O28:P29)</f>
        <v>493</v>
      </c>
      <c r="P27" s="62"/>
      <c r="Q27" s="63">
        <f>SUM(Q28:R29)</f>
        <v>735</v>
      </c>
      <c r="R27" s="62"/>
      <c r="S27" s="63">
        <f>SUM(S28:T29)</f>
        <v>679</v>
      </c>
      <c r="T27" s="62"/>
      <c r="U27" s="63">
        <f>SUM(U28:V29)</f>
        <v>261</v>
      </c>
      <c r="V27" s="62"/>
      <c r="W27" s="63">
        <f>SUM(W28:X29)</f>
        <v>252</v>
      </c>
      <c r="X27" s="62"/>
      <c r="Y27" s="63">
        <f>SUM(Y28:Z29)</f>
        <v>444</v>
      </c>
      <c r="Z27" s="62"/>
      <c r="AA27" s="63">
        <f>SUM(AA28:AB29)</f>
        <v>328</v>
      </c>
      <c r="AB27" s="62"/>
      <c r="AC27" s="63">
        <f>SUM(AC28:AD29)</f>
        <v>458</v>
      </c>
      <c r="AD27" s="62"/>
      <c r="AE27" s="63">
        <f>SUM(AE28:AF29)</f>
        <v>85</v>
      </c>
      <c r="AF27" s="62"/>
      <c r="AG27" s="63">
        <f>SUM(AG28:AH29)</f>
        <v>2</v>
      </c>
      <c r="AH27" s="62"/>
      <c r="AI27" s="64">
        <f>SUM(C27:AH27)</f>
        <v>5030</v>
      </c>
      <c r="AJ27" s="65"/>
      <c r="AK27" s="66">
        <v>2286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95</v>
      </c>
      <c r="D28" s="71"/>
      <c r="E28" s="72">
        <f>SUM(D10:E15)</f>
        <v>191</v>
      </c>
      <c r="F28" s="71"/>
      <c r="G28" s="72">
        <f>SUM(D16:E18)</f>
        <v>81</v>
      </c>
      <c r="H28" s="71"/>
      <c r="I28" s="72">
        <f>SUM(D19:E21)</f>
        <v>73</v>
      </c>
      <c r="J28" s="71"/>
      <c r="K28" s="72">
        <f>SUM(D22:E23)</f>
        <v>42</v>
      </c>
      <c r="L28" s="71"/>
      <c r="M28" s="72">
        <f>SUM(L4:M13)</f>
        <v>198</v>
      </c>
      <c r="N28" s="71"/>
      <c r="O28" s="72">
        <f>SUM(L14:M23)</f>
        <v>242</v>
      </c>
      <c r="P28" s="71"/>
      <c r="Q28" s="72">
        <f>SUM(T4:U13)</f>
        <v>372</v>
      </c>
      <c r="R28" s="71"/>
      <c r="S28" s="72">
        <f>SUM(T14:U23)</f>
        <v>343</v>
      </c>
      <c r="T28" s="71"/>
      <c r="U28" s="72">
        <f>SUM(AB4:AC8)</f>
        <v>133</v>
      </c>
      <c r="V28" s="71"/>
      <c r="W28" s="72">
        <f>SUM(AB9:AC13)</f>
        <v>117</v>
      </c>
      <c r="X28" s="71"/>
      <c r="Y28" s="72">
        <f>SUM(AB14:AC18)</f>
        <v>194</v>
      </c>
      <c r="Z28" s="71"/>
      <c r="AA28" s="72">
        <f>SUM(AB19:AC23)</f>
        <v>147</v>
      </c>
      <c r="AB28" s="71"/>
      <c r="AC28" s="72">
        <f>SUM(AJ4:AK13)</f>
        <v>180</v>
      </c>
      <c r="AD28" s="71"/>
      <c r="AE28" s="72">
        <f>SUM(AJ14:AK23)</f>
        <v>27</v>
      </c>
      <c r="AF28" s="71"/>
      <c r="AG28" s="72">
        <f>AJ24</f>
        <v>1</v>
      </c>
      <c r="AH28" s="71"/>
      <c r="AI28" s="73">
        <f>SUM(C28:AH28)</f>
        <v>2436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85</v>
      </c>
      <c r="D29" s="78"/>
      <c r="E29" s="79">
        <f>SUM(F10:G15)</f>
        <v>137</v>
      </c>
      <c r="F29" s="78"/>
      <c r="G29" s="79">
        <f>SUM(F16:G18)</f>
        <v>76</v>
      </c>
      <c r="H29" s="78"/>
      <c r="I29" s="79">
        <f>SUM(F19:G21)</f>
        <v>80</v>
      </c>
      <c r="J29" s="78"/>
      <c r="K29" s="79">
        <f>SUM(F22:G23)</f>
        <v>37</v>
      </c>
      <c r="L29" s="78"/>
      <c r="M29" s="79">
        <f>SUM(N4:O13)</f>
        <v>198</v>
      </c>
      <c r="N29" s="78"/>
      <c r="O29" s="79">
        <f>SUM(N14:O23)</f>
        <v>251</v>
      </c>
      <c r="P29" s="78"/>
      <c r="Q29" s="79">
        <f>SUM(V4:W13)</f>
        <v>363</v>
      </c>
      <c r="R29" s="78"/>
      <c r="S29" s="79">
        <f>SUM(V14:W23)</f>
        <v>336</v>
      </c>
      <c r="T29" s="78"/>
      <c r="U29" s="79">
        <f>SUM(AD4:AE8)</f>
        <v>128</v>
      </c>
      <c r="V29" s="78"/>
      <c r="W29" s="79">
        <f>SUM(AD9:AE13)</f>
        <v>135</v>
      </c>
      <c r="X29" s="78"/>
      <c r="Y29" s="79">
        <f>SUM(AD14:AE18)</f>
        <v>250</v>
      </c>
      <c r="Z29" s="78"/>
      <c r="AA29" s="79">
        <f>SUM(AD19:AE23)</f>
        <v>181</v>
      </c>
      <c r="AB29" s="78"/>
      <c r="AC29" s="79">
        <f>SUM(AL4:AM13)</f>
        <v>278</v>
      </c>
      <c r="AD29" s="78"/>
      <c r="AE29" s="79">
        <f>SUM(AL14:AM23)</f>
        <v>58</v>
      </c>
      <c r="AF29" s="78"/>
      <c r="AG29" s="79">
        <f>AL24</f>
        <v>1</v>
      </c>
      <c r="AH29" s="78"/>
      <c r="AI29" s="80">
        <f>SUM(C29:AH29)</f>
        <v>2594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665</v>
      </c>
      <c r="D31" s="92"/>
      <c r="E31" s="92"/>
      <c r="F31" s="93">
        <f>C31/AI27</f>
        <v>0.13220675944333996</v>
      </c>
      <c r="G31" s="93"/>
      <c r="H31" s="94"/>
      <c r="I31" s="95">
        <f>SUM(I27:V27)</f>
        <v>2796</v>
      </c>
      <c r="J31" s="96"/>
      <c r="K31" s="96"/>
      <c r="L31" s="96"/>
      <c r="M31" s="96"/>
      <c r="N31" s="96"/>
      <c r="O31" s="96"/>
      <c r="P31" s="97">
        <f>I31/AI27</f>
        <v>0.5558648111332007</v>
      </c>
      <c r="Q31" s="97"/>
      <c r="R31" s="97"/>
      <c r="S31" s="97"/>
      <c r="T31" s="97"/>
      <c r="U31" s="97"/>
      <c r="V31" s="98"/>
      <c r="W31" s="95">
        <f>SUM(W27:AH27)</f>
        <v>1569</v>
      </c>
      <c r="X31" s="99"/>
      <c r="Y31" s="99"/>
      <c r="Z31" s="99"/>
      <c r="AA31" s="99"/>
      <c r="AB31" s="99"/>
      <c r="AC31" s="97">
        <f>W31/AI27</f>
        <v>0.3119284294234592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2</v>
      </c>
      <c r="C4" s="15"/>
      <c r="D4" s="16">
        <v>0</v>
      </c>
      <c r="E4" s="16"/>
      <c r="F4" s="17">
        <v>2</v>
      </c>
      <c r="G4" s="18"/>
      <c r="H4" s="19" t="s">
        <v>7</v>
      </c>
      <c r="I4" s="20"/>
      <c r="J4" s="15">
        <f aca="true" t="shared" si="1" ref="J4:J23">SUM(L4:N4)</f>
        <v>7</v>
      </c>
      <c r="K4" s="15"/>
      <c r="L4" s="16">
        <v>4</v>
      </c>
      <c r="M4" s="16"/>
      <c r="N4" s="16">
        <v>3</v>
      </c>
      <c r="O4" s="21"/>
      <c r="P4" s="19" t="s">
        <v>8</v>
      </c>
      <c r="Q4" s="20"/>
      <c r="R4" s="15">
        <f aca="true" t="shared" si="2" ref="R4:R23">SUM(T4:V4)</f>
        <v>11</v>
      </c>
      <c r="S4" s="15"/>
      <c r="T4" s="16">
        <v>7</v>
      </c>
      <c r="U4" s="16"/>
      <c r="V4" s="16">
        <v>4</v>
      </c>
      <c r="W4" s="21"/>
      <c r="X4" s="19" t="s">
        <v>9</v>
      </c>
      <c r="Y4" s="20"/>
      <c r="Z4" s="15">
        <f aca="true" t="shared" si="3" ref="Z4:Z23">SUM(AB4:AD4)</f>
        <v>13</v>
      </c>
      <c r="AA4" s="15"/>
      <c r="AB4" s="16">
        <v>9</v>
      </c>
      <c r="AC4" s="16"/>
      <c r="AD4" s="16">
        <v>4</v>
      </c>
      <c r="AE4" s="21"/>
      <c r="AF4" s="19" t="s">
        <v>10</v>
      </c>
      <c r="AG4" s="20"/>
      <c r="AH4" s="15">
        <f aca="true" t="shared" si="4" ref="AH4:AH24">SUM(AJ4:AL4)</f>
        <v>13</v>
      </c>
      <c r="AI4" s="15"/>
      <c r="AJ4" s="16">
        <v>7</v>
      </c>
      <c r="AK4" s="16"/>
      <c r="AL4" s="16">
        <v>6</v>
      </c>
      <c r="AM4" s="22"/>
    </row>
    <row r="5" spans="1:39" s="13" customFormat="1" ht="18" customHeight="1">
      <c r="A5" s="23" t="s">
        <v>11</v>
      </c>
      <c r="B5" s="24">
        <f t="shared" si="0"/>
        <v>1</v>
      </c>
      <c r="C5" s="24"/>
      <c r="D5" s="25">
        <v>0</v>
      </c>
      <c r="E5" s="25"/>
      <c r="F5" s="26">
        <v>1</v>
      </c>
      <c r="G5" s="27"/>
      <c r="H5" s="28" t="s">
        <v>12</v>
      </c>
      <c r="I5" s="29"/>
      <c r="J5" s="24">
        <f t="shared" si="1"/>
        <v>5</v>
      </c>
      <c r="K5" s="24"/>
      <c r="L5" s="25">
        <v>2</v>
      </c>
      <c r="M5" s="25"/>
      <c r="N5" s="25">
        <v>3</v>
      </c>
      <c r="O5" s="30"/>
      <c r="P5" s="28" t="s">
        <v>13</v>
      </c>
      <c r="Q5" s="29"/>
      <c r="R5" s="24">
        <f t="shared" si="2"/>
        <v>16</v>
      </c>
      <c r="S5" s="24"/>
      <c r="T5" s="25">
        <v>10</v>
      </c>
      <c r="U5" s="25"/>
      <c r="V5" s="25">
        <v>6</v>
      </c>
      <c r="W5" s="30"/>
      <c r="X5" s="28" t="s">
        <v>14</v>
      </c>
      <c r="Y5" s="29"/>
      <c r="Z5" s="24">
        <f t="shared" si="3"/>
        <v>9</v>
      </c>
      <c r="AA5" s="24"/>
      <c r="AB5" s="25">
        <v>6</v>
      </c>
      <c r="AC5" s="25"/>
      <c r="AD5" s="25">
        <v>3</v>
      </c>
      <c r="AE5" s="30"/>
      <c r="AF5" s="28" t="s">
        <v>15</v>
      </c>
      <c r="AG5" s="29"/>
      <c r="AH5" s="24">
        <f t="shared" si="4"/>
        <v>12</v>
      </c>
      <c r="AI5" s="24"/>
      <c r="AJ5" s="25">
        <v>9</v>
      </c>
      <c r="AK5" s="25"/>
      <c r="AL5" s="25">
        <v>3</v>
      </c>
      <c r="AM5" s="31"/>
    </row>
    <row r="6" spans="1:39" s="13" customFormat="1" ht="18" customHeight="1">
      <c r="A6" s="23" t="s">
        <v>16</v>
      </c>
      <c r="B6" s="24">
        <f t="shared" si="0"/>
        <v>1</v>
      </c>
      <c r="C6" s="24"/>
      <c r="D6" s="25">
        <v>1</v>
      </c>
      <c r="E6" s="25"/>
      <c r="F6" s="26">
        <v>0</v>
      </c>
      <c r="G6" s="27"/>
      <c r="H6" s="28" t="s">
        <v>17</v>
      </c>
      <c r="I6" s="29"/>
      <c r="J6" s="24">
        <f t="shared" si="1"/>
        <v>7</v>
      </c>
      <c r="K6" s="24"/>
      <c r="L6" s="25">
        <v>5</v>
      </c>
      <c r="M6" s="25"/>
      <c r="N6" s="25">
        <v>2</v>
      </c>
      <c r="O6" s="30"/>
      <c r="P6" s="28" t="s">
        <v>18</v>
      </c>
      <c r="Q6" s="29"/>
      <c r="R6" s="24">
        <f t="shared" si="2"/>
        <v>9</v>
      </c>
      <c r="S6" s="24"/>
      <c r="T6" s="25">
        <v>7</v>
      </c>
      <c r="U6" s="25"/>
      <c r="V6" s="25">
        <v>2</v>
      </c>
      <c r="W6" s="30"/>
      <c r="X6" s="28" t="s">
        <v>19</v>
      </c>
      <c r="Y6" s="29"/>
      <c r="Z6" s="24">
        <f t="shared" si="3"/>
        <v>16</v>
      </c>
      <c r="AA6" s="24"/>
      <c r="AB6" s="25">
        <v>7</v>
      </c>
      <c r="AC6" s="25"/>
      <c r="AD6" s="25">
        <v>9</v>
      </c>
      <c r="AE6" s="30"/>
      <c r="AF6" s="28" t="s">
        <v>20</v>
      </c>
      <c r="AG6" s="29"/>
      <c r="AH6" s="24">
        <f t="shared" si="4"/>
        <v>11</v>
      </c>
      <c r="AI6" s="24"/>
      <c r="AJ6" s="25">
        <v>5</v>
      </c>
      <c r="AK6" s="25"/>
      <c r="AL6" s="25">
        <v>6</v>
      </c>
      <c r="AM6" s="31"/>
    </row>
    <row r="7" spans="1:39" s="13" customFormat="1" ht="18" customHeight="1">
      <c r="A7" s="23" t="s">
        <v>21</v>
      </c>
      <c r="B7" s="24">
        <f t="shared" si="0"/>
        <v>1</v>
      </c>
      <c r="C7" s="24"/>
      <c r="D7" s="25">
        <v>0</v>
      </c>
      <c r="E7" s="25"/>
      <c r="F7" s="26">
        <v>1</v>
      </c>
      <c r="G7" s="27"/>
      <c r="H7" s="28" t="s">
        <v>22</v>
      </c>
      <c r="I7" s="29"/>
      <c r="J7" s="24">
        <f t="shared" si="1"/>
        <v>6</v>
      </c>
      <c r="K7" s="24"/>
      <c r="L7" s="25">
        <v>3</v>
      </c>
      <c r="M7" s="25"/>
      <c r="N7" s="25">
        <v>3</v>
      </c>
      <c r="O7" s="30"/>
      <c r="P7" s="28" t="s">
        <v>23</v>
      </c>
      <c r="Q7" s="29"/>
      <c r="R7" s="24">
        <f t="shared" si="2"/>
        <v>12</v>
      </c>
      <c r="S7" s="24"/>
      <c r="T7" s="25">
        <v>6</v>
      </c>
      <c r="U7" s="25"/>
      <c r="V7" s="25">
        <v>6</v>
      </c>
      <c r="W7" s="30"/>
      <c r="X7" s="28" t="s">
        <v>24</v>
      </c>
      <c r="Y7" s="29"/>
      <c r="Z7" s="24">
        <f t="shared" si="3"/>
        <v>16</v>
      </c>
      <c r="AA7" s="24"/>
      <c r="AB7" s="25">
        <v>11</v>
      </c>
      <c r="AC7" s="25"/>
      <c r="AD7" s="25">
        <v>5</v>
      </c>
      <c r="AE7" s="30"/>
      <c r="AF7" s="28" t="s">
        <v>25</v>
      </c>
      <c r="AG7" s="29"/>
      <c r="AH7" s="24">
        <f t="shared" si="4"/>
        <v>14</v>
      </c>
      <c r="AI7" s="24"/>
      <c r="AJ7" s="25">
        <v>3</v>
      </c>
      <c r="AK7" s="25"/>
      <c r="AL7" s="25">
        <v>11</v>
      </c>
      <c r="AM7" s="31"/>
    </row>
    <row r="8" spans="1:39" s="13" customFormat="1" ht="18" customHeight="1">
      <c r="A8" s="23" t="s">
        <v>26</v>
      </c>
      <c r="B8" s="24">
        <f t="shared" si="0"/>
        <v>1</v>
      </c>
      <c r="C8" s="24"/>
      <c r="D8" s="25">
        <v>0</v>
      </c>
      <c r="E8" s="25"/>
      <c r="F8" s="26">
        <v>1</v>
      </c>
      <c r="G8" s="27"/>
      <c r="H8" s="28" t="s">
        <v>27</v>
      </c>
      <c r="I8" s="29"/>
      <c r="J8" s="24">
        <f t="shared" si="1"/>
        <v>4</v>
      </c>
      <c r="K8" s="24"/>
      <c r="L8" s="25">
        <v>2</v>
      </c>
      <c r="M8" s="25"/>
      <c r="N8" s="25">
        <v>2</v>
      </c>
      <c r="O8" s="30"/>
      <c r="P8" s="28" t="s">
        <v>28</v>
      </c>
      <c r="Q8" s="29"/>
      <c r="R8" s="24">
        <f t="shared" si="2"/>
        <v>15</v>
      </c>
      <c r="S8" s="24"/>
      <c r="T8" s="25">
        <v>11</v>
      </c>
      <c r="U8" s="25"/>
      <c r="V8" s="25">
        <v>4</v>
      </c>
      <c r="W8" s="30"/>
      <c r="X8" s="28" t="s">
        <v>29</v>
      </c>
      <c r="Y8" s="29"/>
      <c r="Z8" s="24">
        <f t="shared" si="3"/>
        <v>18</v>
      </c>
      <c r="AA8" s="24"/>
      <c r="AB8" s="25">
        <v>9</v>
      </c>
      <c r="AC8" s="25"/>
      <c r="AD8" s="25">
        <v>9</v>
      </c>
      <c r="AE8" s="30"/>
      <c r="AF8" s="28" t="s">
        <v>30</v>
      </c>
      <c r="AG8" s="29"/>
      <c r="AH8" s="24">
        <f t="shared" si="4"/>
        <v>11</v>
      </c>
      <c r="AI8" s="24"/>
      <c r="AJ8" s="25">
        <v>6</v>
      </c>
      <c r="AK8" s="25"/>
      <c r="AL8" s="25">
        <v>5</v>
      </c>
      <c r="AM8" s="31"/>
    </row>
    <row r="9" spans="1:39" s="13" customFormat="1" ht="18" customHeight="1">
      <c r="A9" s="23" t="s">
        <v>31</v>
      </c>
      <c r="B9" s="24">
        <f t="shared" si="0"/>
        <v>2</v>
      </c>
      <c r="C9" s="24"/>
      <c r="D9" s="25">
        <v>1</v>
      </c>
      <c r="E9" s="25"/>
      <c r="F9" s="26">
        <v>1</v>
      </c>
      <c r="G9" s="27"/>
      <c r="H9" s="28" t="s">
        <v>32</v>
      </c>
      <c r="I9" s="29"/>
      <c r="J9" s="24">
        <f t="shared" si="1"/>
        <v>5</v>
      </c>
      <c r="K9" s="24"/>
      <c r="L9" s="25">
        <v>4</v>
      </c>
      <c r="M9" s="25"/>
      <c r="N9" s="25">
        <v>1</v>
      </c>
      <c r="O9" s="30"/>
      <c r="P9" s="28" t="s">
        <v>33</v>
      </c>
      <c r="Q9" s="29"/>
      <c r="R9" s="24">
        <f t="shared" si="2"/>
        <v>10</v>
      </c>
      <c r="S9" s="24"/>
      <c r="T9" s="25">
        <v>7</v>
      </c>
      <c r="U9" s="25"/>
      <c r="V9" s="25">
        <v>3</v>
      </c>
      <c r="W9" s="30"/>
      <c r="X9" s="28" t="s">
        <v>34</v>
      </c>
      <c r="Y9" s="29"/>
      <c r="Z9" s="24">
        <f t="shared" si="3"/>
        <v>16</v>
      </c>
      <c r="AA9" s="24"/>
      <c r="AB9" s="25">
        <v>10</v>
      </c>
      <c r="AC9" s="25"/>
      <c r="AD9" s="25">
        <v>6</v>
      </c>
      <c r="AE9" s="30"/>
      <c r="AF9" s="28" t="s">
        <v>35</v>
      </c>
      <c r="AG9" s="29"/>
      <c r="AH9" s="24">
        <f t="shared" si="4"/>
        <v>11</v>
      </c>
      <c r="AI9" s="24"/>
      <c r="AJ9" s="25">
        <v>3</v>
      </c>
      <c r="AK9" s="25"/>
      <c r="AL9" s="25">
        <v>8</v>
      </c>
      <c r="AM9" s="31"/>
    </row>
    <row r="10" spans="1:39" s="13" customFormat="1" ht="18" customHeight="1">
      <c r="A10" s="23" t="s">
        <v>36</v>
      </c>
      <c r="B10" s="24">
        <f t="shared" si="0"/>
        <v>6</v>
      </c>
      <c r="C10" s="24"/>
      <c r="D10" s="25">
        <v>1</v>
      </c>
      <c r="E10" s="25"/>
      <c r="F10" s="26">
        <v>5</v>
      </c>
      <c r="G10" s="27"/>
      <c r="H10" s="28" t="s">
        <v>37</v>
      </c>
      <c r="I10" s="29"/>
      <c r="J10" s="24">
        <f t="shared" si="1"/>
        <v>5</v>
      </c>
      <c r="K10" s="24"/>
      <c r="L10" s="25">
        <v>4</v>
      </c>
      <c r="M10" s="25"/>
      <c r="N10" s="25">
        <v>1</v>
      </c>
      <c r="O10" s="30"/>
      <c r="P10" s="28" t="s">
        <v>38</v>
      </c>
      <c r="Q10" s="29"/>
      <c r="R10" s="24">
        <f t="shared" si="2"/>
        <v>18</v>
      </c>
      <c r="S10" s="24"/>
      <c r="T10" s="25">
        <v>12</v>
      </c>
      <c r="U10" s="25"/>
      <c r="V10" s="25">
        <v>6</v>
      </c>
      <c r="W10" s="30"/>
      <c r="X10" s="28" t="s">
        <v>39</v>
      </c>
      <c r="Y10" s="29"/>
      <c r="Z10" s="24">
        <f t="shared" si="3"/>
        <v>7</v>
      </c>
      <c r="AA10" s="24"/>
      <c r="AB10" s="25">
        <v>5</v>
      </c>
      <c r="AC10" s="25"/>
      <c r="AD10" s="25">
        <v>2</v>
      </c>
      <c r="AE10" s="30"/>
      <c r="AF10" s="28" t="s">
        <v>40</v>
      </c>
      <c r="AG10" s="29"/>
      <c r="AH10" s="24">
        <f t="shared" si="4"/>
        <v>13</v>
      </c>
      <c r="AI10" s="24"/>
      <c r="AJ10" s="25">
        <v>7</v>
      </c>
      <c r="AK10" s="25"/>
      <c r="AL10" s="25">
        <v>6</v>
      </c>
      <c r="AM10" s="31"/>
    </row>
    <row r="11" spans="1:39" s="13" customFormat="1" ht="18" customHeight="1">
      <c r="A11" s="23" t="s">
        <v>41</v>
      </c>
      <c r="B11" s="24">
        <f t="shared" si="0"/>
        <v>4</v>
      </c>
      <c r="C11" s="24"/>
      <c r="D11" s="25">
        <v>2</v>
      </c>
      <c r="E11" s="25"/>
      <c r="F11" s="26">
        <v>2</v>
      </c>
      <c r="G11" s="27"/>
      <c r="H11" s="28" t="s">
        <v>42</v>
      </c>
      <c r="I11" s="29"/>
      <c r="J11" s="24">
        <f t="shared" si="1"/>
        <v>7</v>
      </c>
      <c r="K11" s="24"/>
      <c r="L11" s="25">
        <v>4</v>
      </c>
      <c r="M11" s="25"/>
      <c r="N11" s="25">
        <v>3</v>
      </c>
      <c r="O11" s="30"/>
      <c r="P11" s="28" t="s">
        <v>43</v>
      </c>
      <c r="Q11" s="29"/>
      <c r="R11" s="24">
        <f t="shared" si="2"/>
        <v>18</v>
      </c>
      <c r="S11" s="24"/>
      <c r="T11" s="25">
        <v>14</v>
      </c>
      <c r="U11" s="25"/>
      <c r="V11" s="25">
        <v>4</v>
      </c>
      <c r="W11" s="30"/>
      <c r="X11" s="28" t="s">
        <v>44</v>
      </c>
      <c r="Y11" s="29"/>
      <c r="Z11" s="24">
        <f t="shared" si="3"/>
        <v>14</v>
      </c>
      <c r="AA11" s="24"/>
      <c r="AB11" s="25">
        <v>7</v>
      </c>
      <c r="AC11" s="25"/>
      <c r="AD11" s="25">
        <v>7</v>
      </c>
      <c r="AE11" s="30"/>
      <c r="AF11" s="28" t="s">
        <v>45</v>
      </c>
      <c r="AG11" s="29"/>
      <c r="AH11" s="24">
        <f t="shared" si="4"/>
        <v>12</v>
      </c>
      <c r="AI11" s="24"/>
      <c r="AJ11" s="25">
        <v>4</v>
      </c>
      <c r="AK11" s="25"/>
      <c r="AL11" s="25">
        <v>8</v>
      </c>
      <c r="AM11" s="31"/>
    </row>
    <row r="12" spans="1:39" s="13" customFormat="1" ht="18" customHeight="1">
      <c r="A12" s="23" t="s">
        <v>46</v>
      </c>
      <c r="B12" s="24">
        <f t="shared" si="0"/>
        <v>2</v>
      </c>
      <c r="C12" s="24"/>
      <c r="D12" s="25">
        <v>1</v>
      </c>
      <c r="E12" s="25"/>
      <c r="F12" s="26">
        <v>1</v>
      </c>
      <c r="G12" s="27"/>
      <c r="H12" s="28" t="s">
        <v>47</v>
      </c>
      <c r="I12" s="29"/>
      <c r="J12" s="24">
        <f t="shared" si="1"/>
        <v>5</v>
      </c>
      <c r="K12" s="24"/>
      <c r="L12" s="25">
        <v>4</v>
      </c>
      <c r="M12" s="25"/>
      <c r="N12" s="25">
        <v>1</v>
      </c>
      <c r="O12" s="30"/>
      <c r="P12" s="28" t="s">
        <v>48</v>
      </c>
      <c r="Q12" s="29"/>
      <c r="R12" s="24">
        <f t="shared" si="2"/>
        <v>9</v>
      </c>
      <c r="S12" s="24"/>
      <c r="T12" s="25">
        <v>5</v>
      </c>
      <c r="U12" s="25"/>
      <c r="V12" s="25">
        <v>4</v>
      </c>
      <c r="W12" s="30"/>
      <c r="X12" s="28" t="s">
        <v>49</v>
      </c>
      <c r="Y12" s="29"/>
      <c r="Z12" s="24">
        <f t="shared" si="3"/>
        <v>26</v>
      </c>
      <c r="AA12" s="24"/>
      <c r="AB12" s="25">
        <v>14</v>
      </c>
      <c r="AC12" s="25"/>
      <c r="AD12" s="25">
        <v>12</v>
      </c>
      <c r="AE12" s="30"/>
      <c r="AF12" s="28" t="s">
        <v>50</v>
      </c>
      <c r="AG12" s="29"/>
      <c r="AH12" s="24">
        <f t="shared" si="4"/>
        <v>13</v>
      </c>
      <c r="AI12" s="24"/>
      <c r="AJ12" s="25">
        <v>3</v>
      </c>
      <c r="AK12" s="25"/>
      <c r="AL12" s="25">
        <v>10</v>
      </c>
      <c r="AM12" s="31"/>
    </row>
    <row r="13" spans="1:39" s="13" customFormat="1" ht="18" customHeight="1">
      <c r="A13" s="23" t="s">
        <v>51</v>
      </c>
      <c r="B13" s="24">
        <f t="shared" si="0"/>
        <v>4</v>
      </c>
      <c r="C13" s="24"/>
      <c r="D13" s="25">
        <v>4</v>
      </c>
      <c r="E13" s="25"/>
      <c r="F13" s="26">
        <v>0</v>
      </c>
      <c r="G13" s="27"/>
      <c r="H13" s="28" t="s">
        <v>52</v>
      </c>
      <c r="I13" s="29"/>
      <c r="J13" s="24">
        <f t="shared" si="1"/>
        <v>6</v>
      </c>
      <c r="K13" s="24"/>
      <c r="L13" s="25">
        <v>6</v>
      </c>
      <c r="M13" s="25"/>
      <c r="N13" s="25">
        <v>0</v>
      </c>
      <c r="O13" s="30"/>
      <c r="P13" s="28" t="s">
        <v>53</v>
      </c>
      <c r="Q13" s="29"/>
      <c r="R13" s="24">
        <f t="shared" si="2"/>
        <v>19</v>
      </c>
      <c r="S13" s="24"/>
      <c r="T13" s="25">
        <v>15</v>
      </c>
      <c r="U13" s="25"/>
      <c r="V13" s="25">
        <v>4</v>
      </c>
      <c r="W13" s="30"/>
      <c r="X13" s="28" t="s">
        <v>54</v>
      </c>
      <c r="Y13" s="29"/>
      <c r="Z13" s="24">
        <f t="shared" si="3"/>
        <v>28</v>
      </c>
      <c r="AA13" s="24"/>
      <c r="AB13" s="25">
        <v>13</v>
      </c>
      <c r="AC13" s="25"/>
      <c r="AD13" s="25">
        <v>15</v>
      </c>
      <c r="AE13" s="30"/>
      <c r="AF13" s="28" t="s">
        <v>55</v>
      </c>
      <c r="AG13" s="29"/>
      <c r="AH13" s="24">
        <f t="shared" si="4"/>
        <v>15</v>
      </c>
      <c r="AI13" s="24"/>
      <c r="AJ13" s="25">
        <v>3</v>
      </c>
      <c r="AK13" s="25"/>
      <c r="AL13" s="25">
        <v>12</v>
      </c>
      <c r="AM13" s="31"/>
    </row>
    <row r="14" spans="1:39" s="13" customFormat="1" ht="18" customHeight="1">
      <c r="A14" s="23" t="s">
        <v>56</v>
      </c>
      <c r="B14" s="24">
        <f t="shared" si="0"/>
        <v>4</v>
      </c>
      <c r="C14" s="24"/>
      <c r="D14" s="25">
        <v>2</v>
      </c>
      <c r="E14" s="25"/>
      <c r="F14" s="26">
        <v>2</v>
      </c>
      <c r="G14" s="27"/>
      <c r="H14" s="28" t="s">
        <v>57</v>
      </c>
      <c r="I14" s="29"/>
      <c r="J14" s="24">
        <f t="shared" si="1"/>
        <v>2</v>
      </c>
      <c r="K14" s="24"/>
      <c r="L14" s="25">
        <v>2</v>
      </c>
      <c r="M14" s="25"/>
      <c r="N14" s="25">
        <v>0</v>
      </c>
      <c r="O14" s="30"/>
      <c r="P14" s="28" t="s">
        <v>58</v>
      </c>
      <c r="Q14" s="29"/>
      <c r="R14" s="24">
        <f t="shared" si="2"/>
        <v>20</v>
      </c>
      <c r="S14" s="24"/>
      <c r="T14" s="25">
        <v>17</v>
      </c>
      <c r="U14" s="25"/>
      <c r="V14" s="25">
        <v>3</v>
      </c>
      <c r="W14" s="30"/>
      <c r="X14" s="28" t="s">
        <v>59</v>
      </c>
      <c r="Y14" s="29"/>
      <c r="Z14" s="24">
        <f t="shared" si="3"/>
        <v>16</v>
      </c>
      <c r="AA14" s="24"/>
      <c r="AB14" s="25">
        <v>10</v>
      </c>
      <c r="AC14" s="25"/>
      <c r="AD14" s="25">
        <v>6</v>
      </c>
      <c r="AE14" s="30"/>
      <c r="AF14" s="28" t="s">
        <v>60</v>
      </c>
      <c r="AG14" s="29"/>
      <c r="AH14" s="24">
        <f t="shared" si="4"/>
        <v>8</v>
      </c>
      <c r="AI14" s="24"/>
      <c r="AJ14" s="25">
        <v>1</v>
      </c>
      <c r="AK14" s="25"/>
      <c r="AL14" s="25">
        <v>7</v>
      </c>
      <c r="AM14" s="31"/>
    </row>
    <row r="15" spans="1:39" s="13" customFormat="1" ht="18" customHeight="1">
      <c r="A15" s="23" t="s">
        <v>61</v>
      </c>
      <c r="B15" s="24">
        <f t="shared" si="0"/>
        <v>4</v>
      </c>
      <c r="C15" s="24"/>
      <c r="D15" s="25">
        <v>3</v>
      </c>
      <c r="E15" s="25"/>
      <c r="F15" s="26">
        <v>1</v>
      </c>
      <c r="G15" s="27"/>
      <c r="H15" s="28" t="s">
        <v>62</v>
      </c>
      <c r="I15" s="29"/>
      <c r="J15" s="24">
        <f t="shared" si="1"/>
        <v>7</v>
      </c>
      <c r="K15" s="24"/>
      <c r="L15" s="25">
        <v>4</v>
      </c>
      <c r="M15" s="25"/>
      <c r="N15" s="25">
        <v>3</v>
      </c>
      <c r="O15" s="30"/>
      <c r="P15" s="28" t="s">
        <v>63</v>
      </c>
      <c r="Q15" s="29"/>
      <c r="R15" s="24">
        <f t="shared" si="2"/>
        <v>16</v>
      </c>
      <c r="S15" s="24"/>
      <c r="T15" s="25">
        <v>12</v>
      </c>
      <c r="U15" s="25"/>
      <c r="V15" s="25">
        <v>4</v>
      </c>
      <c r="W15" s="30"/>
      <c r="X15" s="28" t="s">
        <v>64</v>
      </c>
      <c r="Y15" s="29"/>
      <c r="Z15" s="24">
        <f t="shared" si="3"/>
        <v>29</v>
      </c>
      <c r="AA15" s="24"/>
      <c r="AB15" s="25">
        <v>11</v>
      </c>
      <c r="AC15" s="25"/>
      <c r="AD15" s="25">
        <v>18</v>
      </c>
      <c r="AE15" s="30"/>
      <c r="AF15" s="28" t="s">
        <v>65</v>
      </c>
      <c r="AG15" s="29"/>
      <c r="AH15" s="24">
        <f t="shared" si="4"/>
        <v>8</v>
      </c>
      <c r="AI15" s="24"/>
      <c r="AJ15" s="25">
        <v>2</v>
      </c>
      <c r="AK15" s="25"/>
      <c r="AL15" s="25">
        <v>6</v>
      </c>
      <c r="AM15" s="31"/>
    </row>
    <row r="16" spans="1:39" s="13" customFormat="1" ht="18" customHeight="1">
      <c r="A16" s="23" t="s">
        <v>66</v>
      </c>
      <c r="B16" s="24">
        <f t="shared" si="0"/>
        <v>0</v>
      </c>
      <c r="C16" s="24"/>
      <c r="D16" s="25">
        <v>0</v>
      </c>
      <c r="E16" s="25"/>
      <c r="F16" s="26">
        <v>0</v>
      </c>
      <c r="G16" s="27"/>
      <c r="H16" s="28" t="s">
        <v>67</v>
      </c>
      <c r="I16" s="29"/>
      <c r="J16" s="24">
        <f t="shared" si="1"/>
        <v>3</v>
      </c>
      <c r="K16" s="24"/>
      <c r="L16" s="25">
        <v>2</v>
      </c>
      <c r="M16" s="25"/>
      <c r="N16" s="25">
        <v>1</v>
      </c>
      <c r="O16" s="30"/>
      <c r="P16" s="28" t="s">
        <v>68</v>
      </c>
      <c r="Q16" s="29"/>
      <c r="R16" s="24">
        <f t="shared" si="2"/>
        <v>15</v>
      </c>
      <c r="S16" s="24"/>
      <c r="T16" s="25">
        <v>9</v>
      </c>
      <c r="U16" s="25"/>
      <c r="V16" s="25">
        <v>6</v>
      </c>
      <c r="W16" s="30"/>
      <c r="X16" s="28" t="s">
        <v>69</v>
      </c>
      <c r="Y16" s="29"/>
      <c r="Z16" s="24">
        <f t="shared" si="3"/>
        <v>27</v>
      </c>
      <c r="AA16" s="24"/>
      <c r="AB16" s="25">
        <v>18</v>
      </c>
      <c r="AC16" s="25"/>
      <c r="AD16" s="25">
        <v>9</v>
      </c>
      <c r="AE16" s="30"/>
      <c r="AF16" s="28" t="s">
        <v>70</v>
      </c>
      <c r="AG16" s="29"/>
      <c r="AH16" s="24">
        <f t="shared" si="4"/>
        <v>6</v>
      </c>
      <c r="AI16" s="24"/>
      <c r="AJ16" s="25">
        <v>0</v>
      </c>
      <c r="AK16" s="25"/>
      <c r="AL16" s="25">
        <v>6</v>
      </c>
      <c r="AM16" s="31"/>
    </row>
    <row r="17" spans="1:39" s="13" customFormat="1" ht="18" customHeight="1">
      <c r="A17" s="23" t="s">
        <v>71</v>
      </c>
      <c r="B17" s="24">
        <f t="shared" si="0"/>
        <v>0</v>
      </c>
      <c r="C17" s="24"/>
      <c r="D17" s="25">
        <v>0</v>
      </c>
      <c r="E17" s="25"/>
      <c r="F17" s="26">
        <v>0</v>
      </c>
      <c r="G17" s="27"/>
      <c r="H17" s="28" t="s">
        <v>72</v>
      </c>
      <c r="I17" s="29"/>
      <c r="J17" s="24">
        <f t="shared" si="1"/>
        <v>6</v>
      </c>
      <c r="K17" s="24"/>
      <c r="L17" s="25">
        <v>1</v>
      </c>
      <c r="M17" s="25"/>
      <c r="N17" s="25">
        <v>5</v>
      </c>
      <c r="O17" s="30"/>
      <c r="P17" s="28" t="s">
        <v>73</v>
      </c>
      <c r="Q17" s="29"/>
      <c r="R17" s="24">
        <f t="shared" si="2"/>
        <v>15</v>
      </c>
      <c r="S17" s="24"/>
      <c r="T17" s="25">
        <v>12</v>
      </c>
      <c r="U17" s="25"/>
      <c r="V17" s="25">
        <v>3</v>
      </c>
      <c r="W17" s="30"/>
      <c r="X17" s="28" t="s">
        <v>74</v>
      </c>
      <c r="Y17" s="29"/>
      <c r="Z17" s="24">
        <f t="shared" si="3"/>
        <v>22</v>
      </c>
      <c r="AA17" s="24"/>
      <c r="AB17" s="25">
        <v>10</v>
      </c>
      <c r="AC17" s="25"/>
      <c r="AD17" s="25">
        <v>12</v>
      </c>
      <c r="AE17" s="30"/>
      <c r="AF17" s="28" t="s">
        <v>75</v>
      </c>
      <c r="AG17" s="29"/>
      <c r="AH17" s="24">
        <f t="shared" si="4"/>
        <v>8</v>
      </c>
      <c r="AI17" s="24"/>
      <c r="AJ17" s="25">
        <v>0</v>
      </c>
      <c r="AK17" s="25"/>
      <c r="AL17" s="25">
        <v>8</v>
      </c>
      <c r="AM17" s="31"/>
    </row>
    <row r="18" spans="1:39" s="13" customFormat="1" ht="18" customHeight="1">
      <c r="A18" s="23" t="s">
        <v>76</v>
      </c>
      <c r="B18" s="24">
        <f t="shared" si="0"/>
        <v>4</v>
      </c>
      <c r="C18" s="24"/>
      <c r="D18" s="25">
        <v>1</v>
      </c>
      <c r="E18" s="25"/>
      <c r="F18" s="26">
        <v>3</v>
      </c>
      <c r="G18" s="27"/>
      <c r="H18" s="28" t="s">
        <v>77</v>
      </c>
      <c r="I18" s="29"/>
      <c r="J18" s="24">
        <f t="shared" si="1"/>
        <v>7</v>
      </c>
      <c r="K18" s="24"/>
      <c r="L18" s="25">
        <v>5</v>
      </c>
      <c r="M18" s="25"/>
      <c r="N18" s="25">
        <v>2</v>
      </c>
      <c r="O18" s="30"/>
      <c r="P18" s="28" t="s">
        <v>78</v>
      </c>
      <c r="Q18" s="29"/>
      <c r="R18" s="24">
        <f t="shared" si="2"/>
        <v>18</v>
      </c>
      <c r="S18" s="24"/>
      <c r="T18" s="25">
        <v>9</v>
      </c>
      <c r="U18" s="25"/>
      <c r="V18" s="25">
        <v>9</v>
      </c>
      <c r="W18" s="30"/>
      <c r="X18" s="28" t="s">
        <v>79</v>
      </c>
      <c r="Y18" s="29"/>
      <c r="Z18" s="24">
        <f t="shared" si="3"/>
        <v>21</v>
      </c>
      <c r="AA18" s="24"/>
      <c r="AB18" s="25">
        <v>14</v>
      </c>
      <c r="AC18" s="25"/>
      <c r="AD18" s="25">
        <v>7</v>
      </c>
      <c r="AE18" s="30"/>
      <c r="AF18" s="28" t="s">
        <v>80</v>
      </c>
      <c r="AG18" s="29"/>
      <c r="AH18" s="24">
        <f t="shared" si="4"/>
        <v>3</v>
      </c>
      <c r="AI18" s="24"/>
      <c r="AJ18" s="25">
        <v>1</v>
      </c>
      <c r="AK18" s="25"/>
      <c r="AL18" s="25">
        <v>2</v>
      </c>
      <c r="AM18" s="31"/>
    </row>
    <row r="19" spans="1:39" s="13" customFormat="1" ht="18" customHeight="1">
      <c r="A19" s="23" t="s">
        <v>81</v>
      </c>
      <c r="B19" s="24">
        <f t="shared" si="0"/>
        <v>4</v>
      </c>
      <c r="C19" s="24"/>
      <c r="D19" s="25">
        <v>3</v>
      </c>
      <c r="E19" s="25"/>
      <c r="F19" s="26">
        <v>1</v>
      </c>
      <c r="G19" s="27"/>
      <c r="H19" s="28" t="s">
        <v>82</v>
      </c>
      <c r="I19" s="29"/>
      <c r="J19" s="24">
        <f t="shared" si="1"/>
        <v>7</v>
      </c>
      <c r="K19" s="24"/>
      <c r="L19" s="25">
        <v>5</v>
      </c>
      <c r="M19" s="25"/>
      <c r="N19" s="25">
        <v>2</v>
      </c>
      <c r="O19" s="30"/>
      <c r="P19" s="28" t="s">
        <v>83</v>
      </c>
      <c r="Q19" s="29"/>
      <c r="R19" s="24">
        <f t="shared" si="2"/>
        <v>20</v>
      </c>
      <c r="S19" s="24"/>
      <c r="T19" s="25">
        <v>13</v>
      </c>
      <c r="U19" s="25"/>
      <c r="V19" s="25">
        <v>7</v>
      </c>
      <c r="W19" s="30"/>
      <c r="X19" s="28" t="s">
        <v>84</v>
      </c>
      <c r="Y19" s="29"/>
      <c r="Z19" s="24">
        <f t="shared" si="3"/>
        <v>11</v>
      </c>
      <c r="AA19" s="24"/>
      <c r="AB19" s="25">
        <v>5</v>
      </c>
      <c r="AC19" s="25"/>
      <c r="AD19" s="25">
        <v>6</v>
      </c>
      <c r="AE19" s="30"/>
      <c r="AF19" s="28" t="s">
        <v>85</v>
      </c>
      <c r="AG19" s="29"/>
      <c r="AH19" s="24">
        <f t="shared" si="4"/>
        <v>10</v>
      </c>
      <c r="AI19" s="24"/>
      <c r="AJ19" s="25">
        <v>4</v>
      </c>
      <c r="AK19" s="25"/>
      <c r="AL19" s="25">
        <v>6</v>
      </c>
      <c r="AM19" s="31"/>
    </row>
    <row r="20" spans="1:39" s="13" customFormat="1" ht="18" customHeight="1">
      <c r="A20" s="23" t="s">
        <v>86</v>
      </c>
      <c r="B20" s="24">
        <f t="shared" si="0"/>
        <v>1</v>
      </c>
      <c r="C20" s="24"/>
      <c r="D20" s="25">
        <v>1</v>
      </c>
      <c r="E20" s="25"/>
      <c r="F20" s="26">
        <v>0</v>
      </c>
      <c r="G20" s="27"/>
      <c r="H20" s="28" t="s">
        <v>87</v>
      </c>
      <c r="I20" s="29"/>
      <c r="J20" s="24">
        <f t="shared" si="1"/>
        <v>10</v>
      </c>
      <c r="K20" s="24"/>
      <c r="L20" s="25">
        <v>4</v>
      </c>
      <c r="M20" s="25"/>
      <c r="N20" s="25">
        <v>6</v>
      </c>
      <c r="O20" s="30"/>
      <c r="P20" s="28" t="s">
        <v>88</v>
      </c>
      <c r="Q20" s="29"/>
      <c r="R20" s="24">
        <f t="shared" si="2"/>
        <v>19</v>
      </c>
      <c r="S20" s="24"/>
      <c r="T20" s="25">
        <v>11</v>
      </c>
      <c r="U20" s="25"/>
      <c r="V20" s="25">
        <v>8</v>
      </c>
      <c r="W20" s="30"/>
      <c r="X20" s="28" t="s">
        <v>89</v>
      </c>
      <c r="Y20" s="29"/>
      <c r="Z20" s="24">
        <f t="shared" si="3"/>
        <v>19</v>
      </c>
      <c r="AA20" s="24"/>
      <c r="AB20" s="25">
        <v>11</v>
      </c>
      <c r="AC20" s="25"/>
      <c r="AD20" s="25">
        <v>8</v>
      </c>
      <c r="AE20" s="30"/>
      <c r="AF20" s="28" t="s">
        <v>90</v>
      </c>
      <c r="AG20" s="29"/>
      <c r="AH20" s="24">
        <f t="shared" si="4"/>
        <v>3</v>
      </c>
      <c r="AI20" s="24"/>
      <c r="AJ20" s="25">
        <v>2</v>
      </c>
      <c r="AK20" s="25"/>
      <c r="AL20" s="25">
        <v>1</v>
      </c>
      <c r="AM20" s="31"/>
    </row>
    <row r="21" spans="1:39" s="13" customFormat="1" ht="18" customHeight="1">
      <c r="A21" s="23" t="s">
        <v>91</v>
      </c>
      <c r="B21" s="24">
        <f t="shared" si="0"/>
        <v>5</v>
      </c>
      <c r="C21" s="24"/>
      <c r="D21" s="25">
        <v>4</v>
      </c>
      <c r="E21" s="25"/>
      <c r="F21" s="26">
        <v>1</v>
      </c>
      <c r="G21" s="27"/>
      <c r="H21" s="28" t="s">
        <v>92</v>
      </c>
      <c r="I21" s="29"/>
      <c r="J21" s="24">
        <f t="shared" si="1"/>
        <v>7</v>
      </c>
      <c r="K21" s="24"/>
      <c r="L21" s="25">
        <v>5</v>
      </c>
      <c r="M21" s="25"/>
      <c r="N21" s="25">
        <v>2</v>
      </c>
      <c r="O21" s="30"/>
      <c r="P21" s="28" t="s">
        <v>93</v>
      </c>
      <c r="Q21" s="29"/>
      <c r="R21" s="24">
        <f t="shared" si="2"/>
        <v>12</v>
      </c>
      <c r="S21" s="24"/>
      <c r="T21" s="25">
        <v>8</v>
      </c>
      <c r="U21" s="25"/>
      <c r="V21" s="25">
        <v>4</v>
      </c>
      <c r="W21" s="30"/>
      <c r="X21" s="28" t="s">
        <v>94</v>
      </c>
      <c r="Y21" s="29"/>
      <c r="Z21" s="24">
        <f t="shared" si="3"/>
        <v>17</v>
      </c>
      <c r="AA21" s="24"/>
      <c r="AB21" s="25">
        <v>4</v>
      </c>
      <c r="AC21" s="25"/>
      <c r="AD21" s="25">
        <v>13</v>
      </c>
      <c r="AE21" s="30"/>
      <c r="AF21" s="28" t="s">
        <v>95</v>
      </c>
      <c r="AG21" s="29"/>
      <c r="AH21" s="24">
        <f t="shared" si="4"/>
        <v>0</v>
      </c>
      <c r="AI21" s="24"/>
      <c r="AJ21" s="25">
        <v>0</v>
      </c>
      <c r="AK21" s="25"/>
      <c r="AL21" s="25">
        <v>0</v>
      </c>
      <c r="AM21" s="31"/>
    </row>
    <row r="22" spans="1:39" s="13" customFormat="1" ht="18" customHeight="1">
      <c r="A22" s="23" t="s">
        <v>96</v>
      </c>
      <c r="B22" s="24">
        <f t="shared" si="0"/>
        <v>6</v>
      </c>
      <c r="C22" s="24"/>
      <c r="D22" s="25">
        <v>2</v>
      </c>
      <c r="E22" s="25"/>
      <c r="F22" s="26">
        <v>4</v>
      </c>
      <c r="G22" s="27"/>
      <c r="H22" s="28" t="s">
        <v>97</v>
      </c>
      <c r="I22" s="29"/>
      <c r="J22" s="24">
        <f t="shared" si="1"/>
        <v>6</v>
      </c>
      <c r="K22" s="24"/>
      <c r="L22" s="25">
        <v>4</v>
      </c>
      <c r="M22" s="25"/>
      <c r="N22" s="25">
        <v>2</v>
      </c>
      <c r="O22" s="30"/>
      <c r="P22" s="28" t="s">
        <v>98</v>
      </c>
      <c r="Q22" s="29"/>
      <c r="R22" s="24">
        <f t="shared" si="2"/>
        <v>13</v>
      </c>
      <c r="S22" s="24"/>
      <c r="T22" s="25">
        <v>11</v>
      </c>
      <c r="U22" s="25"/>
      <c r="V22" s="25">
        <v>2</v>
      </c>
      <c r="W22" s="30"/>
      <c r="X22" s="28" t="s">
        <v>99</v>
      </c>
      <c r="Y22" s="29"/>
      <c r="Z22" s="24">
        <f t="shared" si="3"/>
        <v>15</v>
      </c>
      <c r="AA22" s="24"/>
      <c r="AB22" s="25">
        <v>8</v>
      </c>
      <c r="AC22" s="25"/>
      <c r="AD22" s="25">
        <v>7</v>
      </c>
      <c r="AE22" s="30"/>
      <c r="AF22" s="28" t="s">
        <v>100</v>
      </c>
      <c r="AG22" s="29"/>
      <c r="AH22" s="24">
        <f t="shared" si="4"/>
        <v>0</v>
      </c>
      <c r="AI22" s="24"/>
      <c r="AJ22" s="25">
        <v>0</v>
      </c>
      <c r="AK22" s="25"/>
      <c r="AL22" s="25">
        <v>0</v>
      </c>
      <c r="AM22" s="31"/>
    </row>
    <row r="23" spans="1:39" s="13" customFormat="1" ht="18" customHeight="1">
      <c r="A23" s="32" t="s">
        <v>101</v>
      </c>
      <c r="B23" s="33">
        <f t="shared" si="0"/>
        <v>5</v>
      </c>
      <c r="C23" s="33"/>
      <c r="D23" s="34">
        <v>5</v>
      </c>
      <c r="E23" s="34"/>
      <c r="F23" s="35">
        <v>0</v>
      </c>
      <c r="G23" s="36"/>
      <c r="H23" s="37" t="s">
        <v>102</v>
      </c>
      <c r="I23" s="38"/>
      <c r="J23" s="33">
        <f t="shared" si="1"/>
        <v>4</v>
      </c>
      <c r="K23" s="33"/>
      <c r="L23" s="34">
        <v>2</v>
      </c>
      <c r="M23" s="34"/>
      <c r="N23" s="34">
        <v>2</v>
      </c>
      <c r="O23" s="39"/>
      <c r="P23" s="37" t="s">
        <v>103</v>
      </c>
      <c r="Q23" s="38"/>
      <c r="R23" s="33">
        <f t="shared" si="2"/>
        <v>19</v>
      </c>
      <c r="S23" s="33"/>
      <c r="T23" s="34">
        <v>9</v>
      </c>
      <c r="U23" s="34"/>
      <c r="V23" s="34">
        <v>10</v>
      </c>
      <c r="W23" s="39"/>
      <c r="X23" s="37" t="s">
        <v>104</v>
      </c>
      <c r="Y23" s="38"/>
      <c r="Z23" s="33">
        <f t="shared" si="3"/>
        <v>13</v>
      </c>
      <c r="AA23" s="33"/>
      <c r="AB23" s="34">
        <v>6</v>
      </c>
      <c r="AC23" s="34"/>
      <c r="AD23" s="34">
        <v>7</v>
      </c>
      <c r="AE23" s="39"/>
      <c r="AF23" s="40" t="s">
        <v>105</v>
      </c>
      <c r="AG23" s="41"/>
      <c r="AH23" s="42">
        <f t="shared" si="4"/>
        <v>1</v>
      </c>
      <c r="AI23" s="42"/>
      <c r="AJ23" s="43">
        <v>0</v>
      </c>
      <c r="AK23" s="43"/>
      <c r="AL23" s="43">
        <v>1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2</v>
      </c>
      <c r="AI24" s="33"/>
      <c r="AJ24" s="36">
        <v>0</v>
      </c>
      <c r="AK24" s="47"/>
      <c r="AL24" s="36">
        <v>2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8</v>
      </c>
      <c r="D27" s="62"/>
      <c r="E27" s="63">
        <f>SUM(E28:F29)</f>
        <v>24</v>
      </c>
      <c r="F27" s="62"/>
      <c r="G27" s="63">
        <f>SUM(G28:H29)</f>
        <v>4</v>
      </c>
      <c r="H27" s="62"/>
      <c r="I27" s="63">
        <f>SUM(I28:J29)</f>
        <v>10</v>
      </c>
      <c r="J27" s="62"/>
      <c r="K27" s="63">
        <f>SUM(K28:L29)</f>
        <v>11</v>
      </c>
      <c r="L27" s="62"/>
      <c r="M27" s="63">
        <f>SUM(M28:N29)</f>
        <v>57</v>
      </c>
      <c r="N27" s="62"/>
      <c r="O27" s="63">
        <f>SUM(O28:P29)</f>
        <v>59</v>
      </c>
      <c r="P27" s="62"/>
      <c r="Q27" s="63">
        <f>SUM(Q28:R29)</f>
        <v>137</v>
      </c>
      <c r="R27" s="62"/>
      <c r="S27" s="63">
        <f>SUM(S28:T29)</f>
        <v>167</v>
      </c>
      <c r="T27" s="62"/>
      <c r="U27" s="63">
        <f>SUM(U28:V29)</f>
        <v>72</v>
      </c>
      <c r="V27" s="62"/>
      <c r="W27" s="63">
        <f>SUM(W28:X29)</f>
        <v>91</v>
      </c>
      <c r="X27" s="62"/>
      <c r="Y27" s="63">
        <f>SUM(Y28:Z29)</f>
        <v>115</v>
      </c>
      <c r="Z27" s="62"/>
      <c r="AA27" s="63">
        <f>SUM(AA28:AB29)</f>
        <v>75</v>
      </c>
      <c r="AB27" s="62"/>
      <c r="AC27" s="63">
        <f>SUM(AC28:AD29)</f>
        <v>125</v>
      </c>
      <c r="AD27" s="62"/>
      <c r="AE27" s="63">
        <f>SUM(AE28:AF29)</f>
        <v>47</v>
      </c>
      <c r="AF27" s="62"/>
      <c r="AG27" s="63">
        <f>SUM(AG28:AH29)</f>
        <v>2</v>
      </c>
      <c r="AH27" s="62"/>
      <c r="AI27" s="64">
        <f>SUM(C27:AH27)</f>
        <v>1004</v>
      </c>
      <c r="AJ27" s="65"/>
      <c r="AK27" s="66">
        <v>596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</v>
      </c>
      <c r="D28" s="71"/>
      <c r="E28" s="72">
        <f>SUM(D10:E15)</f>
        <v>13</v>
      </c>
      <c r="F28" s="71"/>
      <c r="G28" s="72">
        <f>SUM(D16:E18)</f>
        <v>1</v>
      </c>
      <c r="H28" s="71"/>
      <c r="I28" s="72">
        <f>SUM(D19:E21)</f>
        <v>8</v>
      </c>
      <c r="J28" s="71"/>
      <c r="K28" s="72">
        <f>SUM(D22:E23)</f>
        <v>7</v>
      </c>
      <c r="L28" s="71"/>
      <c r="M28" s="72">
        <f>SUM(L4:M13)</f>
        <v>38</v>
      </c>
      <c r="N28" s="71"/>
      <c r="O28" s="72">
        <f>SUM(L14:M23)</f>
        <v>34</v>
      </c>
      <c r="P28" s="71"/>
      <c r="Q28" s="72">
        <f>SUM(T4:U13)</f>
        <v>94</v>
      </c>
      <c r="R28" s="71"/>
      <c r="S28" s="72">
        <f>SUM(T14:U23)</f>
        <v>111</v>
      </c>
      <c r="T28" s="71"/>
      <c r="U28" s="72">
        <f>SUM(AB4:AC8)</f>
        <v>42</v>
      </c>
      <c r="V28" s="71"/>
      <c r="W28" s="72">
        <f>SUM(AB9:AC13)</f>
        <v>49</v>
      </c>
      <c r="X28" s="71"/>
      <c r="Y28" s="72">
        <f>SUM(AB14:AC18)</f>
        <v>63</v>
      </c>
      <c r="Z28" s="71"/>
      <c r="AA28" s="72">
        <f>SUM(AB19:AC23)</f>
        <v>34</v>
      </c>
      <c r="AB28" s="71"/>
      <c r="AC28" s="72">
        <f>SUM(AJ4:AK13)</f>
        <v>50</v>
      </c>
      <c r="AD28" s="71"/>
      <c r="AE28" s="72">
        <f>SUM(AJ14:AK23)</f>
        <v>10</v>
      </c>
      <c r="AF28" s="71"/>
      <c r="AG28" s="72">
        <f>AJ24</f>
        <v>0</v>
      </c>
      <c r="AH28" s="71"/>
      <c r="AI28" s="73">
        <f>SUM(C28:AH28)</f>
        <v>556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6</v>
      </c>
      <c r="D29" s="78"/>
      <c r="E29" s="79">
        <f>SUM(F10:G15)</f>
        <v>11</v>
      </c>
      <c r="F29" s="78"/>
      <c r="G29" s="79">
        <f>SUM(F16:G18)</f>
        <v>3</v>
      </c>
      <c r="H29" s="78"/>
      <c r="I29" s="79">
        <f>SUM(F19:G21)</f>
        <v>2</v>
      </c>
      <c r="J29" s="78"/>
      <c r="K29" s="79">
        <f>SUM(F22:G23)</f>
        <v>4</v>
      </c>
      <c r="L29" s="78"/>
      <c r="M29" s="79">
        <f>SUM(N4:O13)</f>
        <v>19</v>
      </c>
      <c r="N29" s="78"/>
      <c r="O29" s="79">
        <f>SUM(N14:O23)</f>
        <v>25</v>
      </c>
      <c r="P29" s="78"/>
      <c r="Q29" s="79">
        <f>SUM(V4:W13)</f>
        <v>43</v>
      </c>
      <c r="R29" s="78"/>
      <c r="S29" s="79">
        <f>SUM(V14:W23)</f>
        <v>56</v>
      </c>
      <c r="T29" s="78"/>
      <c r="U29" s="79">
        <f>SUM(AD4:AE8)</f>
        <v>30</v>
      </c>
      <c r="V29" s="78"/>
      <c r="W29" s="79">
        <f>SUM(AD9:AE13)</f>
        <v>42</v>
      </c>
      <c r="X29" s="78"/>
      <c r="Y29" s="79">
        <f>SUM(AD14:AE18)</f>
        <v>52</v>
      </c>
      <c r="Z29" s="78"/>
      <c r="AA29" s="79">
        <f>SUM(AD19:AE23)</f>
        <v>41</v>
      </c>
      <c r="AB29" s="78"/>
      <c r="AC29" s="79">
        <f>SUM(AL4:AM13)</f>
        <v>75</v>
      </c>
      <c r="AD29" s="78"/>
      <c r="AE29" s="79">
        <f>SUM(AL14:AM23)</f>
        <v>37</v>
      </c>
      <c r="AF29" s="78"/>
      <c r="AG29" s="79">
        <f>AL24</f>
        <v>2</v>
      </c>
      <c r="AH29" s="78"/>
      <c r="AI29" s="80">
        <f>SUM(C29:AH29)</f>
        <v>448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36</v>
      </c>
      <c r="D31" s="92"/>
      <c r="E31" s="92"/>
      <c r="F31" s="93">
        <f>C31/AI27</f>
        <v>0.035856573705179286</v>
      </c>
      <c r="G31" s="93"/>
      <c r="H31" s="94"/>
      <c r="I31" s="95">
        <f>SUM(I27:V27)</f>
        <v>513</v>
      </c>
      <c r="J31" s="96"/>
      <c r="K31" s="96"/>
      <c r="L31" s="96"/>
      <c r="M31" s="96"/>
      <c r="N31" s="96"/>
      <c r="O31" s="96"/>
      <c r="P31" s="97">
        <f>I31/AI27</f>
        <v>0.5109561752988048</v>
      </c>
      <c r="Q31" s="97"/>
      <c r="R31" s="97"/>
      <c r="S31" s="97"/>
      <c r="T31" s="97"/>
      <c r="U31" s="97"/>
      <c r="V31" s="98"/>
      <c r="W31" s="95">
        <f>SUM(W27:AH27)</f>
        <v>455</v>
      </c>
      <c r="X31" s="99"/>
      <c r="Y31" s="99"/>
      <c r="Z31" s="99"/>
      <c r="AA31" s="99"/>
      <c r="AB31" s="99"/>
      <c r="AC31" s="97">
        <f>W31/AI27</f>
        <v>0.4531872509960159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7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4</v>
      </c>
      <c r="C4" s="15"/>
      <c r="D4" s="16">
        <v>2</v>
      </c>
      <c r="E4" s="16"/>
      <c r="F4" s="17">
        <v>2</v>
      </c>
      <c r="G4" s="18"/>
      <c r="H4" s="19" t="s">
        <v>7</v>
      </c>
      <c r="I4" s="20"/>
      <c r="J4" s="15">
        <f aca="true" t="shared" si="1" ref="J4:J23">SUM(L4:N4)</f>
        <v>12</v>
      </c>
      <c r="K4" s="15"/>
      <c r="L4" s="16">
        <v>6</v>
      </c>
      <c r="M4" s="16"/>
      <c r="N4" s="16">
        <v>6</v>
      </c>
      <c r="O4" s="21"/>
      <c r="P4" s="19" t="s">
        <v>8</v>
      </c>
      <c r="Q4" s="20"/>
      <c r="R4" s="15">
        <f aca="true" t="shared" si="2" ref="R4:R23">SUM(T4:V4)</f>
        <v>9</v>
      </c>
      <c r="S4" s="15"/>
      <c r="T4" s="16">
        <v>1</v>
      </c>
      <c r="U4" s="16"/>
      <c r="V4" s="16">
        <v>8</v>
      </c>
      <c r="W4" s="21"/>
      <c r="X4" s="19" t="s">
        <v>9</v>
      </c>
      <c r="Y4" s="20"/>
      <c r="Z4" s="15">
        <f aca="true" t="shared" si="3" ref="Z4:Z23">SUM(AB4:AD4)</f>
        <v>17</v>
      </c>
      <c r="AA4" s="15"/>
      <c r="AB4" s="16">
        <v>7</v>
      </c>
      <c r="AC4" s="16"/>
      <c r="AD4" s="16">
        <v>10</v>
      </c>
      <c r="AE4" s="21"/>
      <c r="AF4" s="19" t="s">
        <v>10</v>
      </c>
      <c r="AG4" s="20"/>
      <c r="AH4" s="15">
        <f aca="true" t="shared" si="4" ref="AH4:AH24">SUM(AJ4:AL4)</f>
        <v>22</v>
      </c>
      <c r="AI4" s="15"/>
      <c r="AJ4" s="16">
        <v>11</v>
      </c>
      <c r="AK4" s="16"/>
      <c r="AL4" s="16">
        <v>11</v>
      </c>
      <c r="AM4" s="22"/>
    </row>
    <row r="5" spans="1:39" s="13" customFormat="1" ht="18" customHeight="1">
      <c r="A5" s="23" t="s">
        <v>11</v>
      </c>
      <c r="B5" s="24">
        <f t="shared" si="0"/>
        <v>1</v>
      </c>
      <c r="C5" s="24"/>
      <c r="D5" s="25">
        <v>0</v>
      </c>
      <c r="E5" s="25"/>
      <c r="F5" s="26">
        <v>1</v>
      </c>
      <c r="G5" s="27"/>
      <c r="H5" s="28" t="s">
        <v>12</v>
      </c>
      <c r="I5" s="29"/>
      <c r="J5" s="24">
        <f t="shared" si="1"/>
        <v>7</v>
      </c>
      <c r="K5" s="24"/>
      <c r="L5" s="25">
        <v>3</v>
      </c>
      <c r="M5" s="25"/>
      <c r="N5" s="25">
        <v>4</v>
      </c>
      <c r="O5" s="30"/>
      <c r="P5" s="28" t="s">
        <v>13</v>
      </c>
      <c r="Q5" s="29"/>
      <c r="R5" s="24">
        <f t="shared" si="2"/>
        <v>9</v>
      </c>
      <c r="S5" s="24"/>
      <c r="T5" s="25">
        <v>7</v>
      </c>
      <c r="U5" s="25"/>
      <c r="V5" s="25">
        <v>2</v>
      </c>
      <c r="W5" s="30"/>
      <c r="X5" s="28" t="s">
        <v>14</v>
      </c>
      <c r="Y5" s="29"/>
      <c r="Z5" s="24">
        <f t="shared" si="3"/>
        <v>16</v>
      </c>
      <c r="AA5" s="24"/>
      <c r="AB5" s="25">
        <v>8</v>
      </c>
      <c r="AC5" s="25"/>
      <c r="AD5" s="25">
        <v>8</v>
      </c>
      <c r="AE5" s="30"/>
      <c r="AF5" s="28" t="s">
        <v>15</v>
      </c>
      <c r="AG5" s="29"/>
      <c r="AH5" s="24">
        <f t="shared" si="4"/>
        <v>9</v>
      </c>
      <c r="AI5" s="24"/>
      <c r="AJ5" s="25">
        <v>5</v>
      </c>
      <c r="AK5" s="25"/>
      <c r="AL5" s="25">
        <v>4</v>
      </c>
      <c r="AM5" s="31"/>
    </row>
    <row r="6" spans="1:39" s="13" customFormat="1" ht="18" customHeight="1">
      <c r="A6" s="23" t="s">
        <v>16</v>
      </c>
      <c r="B6" s="24">
        <f t="shared" si="0"/>
        <v>4</v>
      </c>
      <c r="C6" s="24"/>
      <c r="D6" s="25">
        <v>2</v>
      </c>
      <c r="E6" s="25"/>
      <c r="F6" s="26">
        <v>2</v>
      </c>
      <c r="G6" s="27"/>
      <c r="H6" s="28" t="s">
        <v>17</v>
      </c>
      <c r="I6" s="29"/>
      <c r="J6" s="24">
        <f t="shared" si="1"/>
        <v>6</v>
      </c>
      <c r="K6" s="24"/>
      <c r="L6" s="25">
        <v>3</v>
      </c>
      <c r="M6" s="25"/>
      <c r="N6" s="25">
        <v>3</v>
      </c>
      <c r="O6" s="30"/>
      <c r="P6" s="28" t="s">
        <v>18</v>
      </c>
      <c r="Q6" s="29"/>
      <c r="R6" s="24">
        <f t="shared" si="2"/>
        <v>14</v>
      </c>
      <c r="S6" s="24"/>
      <c r="T6" s="25">
        <v>12</v>
      </c>
      <c r="U6" s="25"/>
      <c r="V6" s="25">
        <v>2</v>
      </c>
      <c r="W6" s="30"/>
      <c r="X6" s="28" t="s">
        <v>19</v>
      </c>
      <c r="Y6" s="29"/>
      <c r="Z6" s="24">
        <f t="shared" si="3"/>
        <v>22</v>
      </c>
      <c r="AA6" s="24"/>
      <c r="AB6" s="25">
        <v>9</v>
      </c>
      <c r="AC6" s="25"/>
      <c r="AD6" s="25">
        <v>13</v>
      </c>
      <c r="AE6" s="30"/>
      <c r="AF6" s="28" t="s">
        <v>20</v>
      </c>
      <c r="AG6" s="29"/>
      <c r="AH6" s="24">
        <f t="shared" si="4"/>
        <v>15</v>
      </c>
      <c r="AI6" s="24"/>
      <c r="AJ6" s="25">
        <v>9</v>
      </c>
      <c r="AK6" s="25"/>
      <c r="AL6" s="25">
        <v>6</v>
      </c>
      <c r="AM6" s="31"/>
    </row>
    <row r="7" spans="1:39" s="13" customFormat="1" ht="18" customHeight="1">
      <c r="A7" s="23" t="s">
        <v>21</v>
      </c>
      <c r="B7" s="24">
        <f t="shared" si="0"/>
        <v>3</v>
      </c>
      <c r="C7" s="24"/>
      <c r="D7" s="25">
        <v>2</v>
      </c>
      <c r="E7" s="25"/>
      <c r="F7" s="26">
        <v>1</v>
      </c>
      <c r="G7" s="27"/>
      <c r="H7" s="28" t="s">
        <v>22</v>
      </c>
      <c r="I7" s="29"/>
      <c r="J7" s="24">
        <f t="shared" si="1"/>
        <v>7</v>
      </c>
      <c r="K7" s="24"/>
      <c r="L7" s="25">
        <v>4</v>
      </c>
      <c r="M7" s="25"/>
      <c r="N7" s="25">
        <v>3</v>
      </c>
      <c r="O7" s="30"/>
      <c r="P7" s="28" t="s">
        <v>23</v>
      </c>
      <c r="Q7" s="29"/>
      <c r="R7" s="24">
        <f t="shared" si="2"/>
        <v>14</v>
      </c>
      <c r="S7" s="24"/>
      <c r="T7" s="25">
        <v>10</v>
      </c>
      <c r="U7" s="25"/>
      <c r="V7" s="25">
        <v>4</v>
      </c>
      <c r="W7" s="30"/>
      <c r="X7" s="28" t="s">
        <v>24</v>
      </c>
      <c r="Y7" s="29"/>
      <c r="Z7" s="24">
        <f t="shared" si="3"/>
        <v>23</v>
      </c>
      <c r="AA7" s="24"/>
      <c r="AB7" s="25">
        <v>13</v>
      </c>
      <c r="AC7" s="25"/>
      <c r="AD7" s="25">
        <v>10</v>
      </c>
      <c r="AE7" s="30"/>
      <c r="AF7" s="28" t="s">
        <v>25</v>
      </c>
      <c r="AG7" s="29"/>
      <c r="AH7" s="24">
        <f t="shared" si="4"/>
        <v>13</v>
      </c>
      <c r="AI7" s="24"/>
      <c r="AJ7" s="25">
        <v>7</v>
      </c>
      <c r="AK7" s="25"/>
      <c r="AL7" s="25">
        <v>6</v>
      </c>
      <c r="AM7" s="31"/>
    </row>
    <row r="8" spans="1:39" s="13" customFormat="1" ht="18" customHeight="1">
      <c r="A8" s="23" t="s">
        <v>26</v>
      </c>
      <c r="B8" s="24">
        <f t="shared" si="0"/>
        <v>2</v>
      </c>
      <c r="C8" s="24"/>
      <c r="D8" s="25">
        <v>2</v>
      </c>
      <c r="E8" s="25"/>
      <c r="F8" s="26">
        <v>0</v>
      </c>
      <c r="G8" s="27"/>
      <c r="H8" s="28" t="s">
        <v>27</v>
      </c>
      <c r="I8" s="29"/>
      <c r="J8" s="24">
        <f t="shared" si="1"/>
        <v>6</v>
      </c>
      <c r="K8" s="24"/>
      <c r="L8" s="25">
        <v>4</v>
      </c>
      <c r="M8" s="25"/>
      <c r="N8" s="25">
        <v>2</v>
      </c>
      <c r="O8" s="30"/>
      <c r="P8" s="28" t="s">
        <v>28</v>
      </c>
      <c r="Q8" s="29"/>
      <c r="R8" s="24">
        <f t="shared" si="2"/>
        <v>14</v>
      </c>
      <c r="S8" s="24"/>
      <c r="T8" s="25">
        <v>9</v>
      </c>
      <c r="U8" s="25"/>
      <c r="V8" s="25">
        <v>5</v>
      </c>
      <c r="W8" s="30"/>
      <c r="X8" s="28" t="s">
        <v>29</v>
      </c>
      <c r="Y8" s="29"/>
      <c r="Z8" s="24">
        <f t="shared" si="3"/>
        <v>15</v>
      </c>
      <c r="AA8" s="24"/>
      <c r="AB8" s="25">
        <v>5</v>
      </c>
      <c r="AC8" s="25"/>
      <c r="AD8" s="25">
        <v>10</v>
      </c>
      <c r="AE8" s="30"/>
      <c r="AF8" s="28" t="s">
        <v>30</v>
      </c>
      <c r="AG8" s="29"/>
      <c r="AH8" s="24">
        <f t="shared" si="4"/>
        <v>15</v>
      </c>
      <c r="AI8" s="24"/>
      <c r="AJ8" s="25">
        <v>7</v>
      </c>
      <c r="AK8" s="25"/>
      <c r="AL8" s="25">
        <v>8</v>
      </c>
      <c r="AM8" s="31"/>
    </row>
    <row r="9" spans="1:39" s="13" customFormat="1" ht="18" customHeight="1">
      <c r="A9" s="23" t="s">
        <v>31</v>
      </c>
      <c r="B9" s="24">
        <f t="shared" si="0"/>
        <v>2</v>
      </c>
      <c r="C9" s="24"/>
      <c r="D9" s="25">
        <v>1</v>
      </c>
      <c r="E9" s="25"/>
      <c r="F9" s="26">
        <v>1</v>
      </c>
      <c r="G9" s="27"/>
      <c r="H9" s="28" t="s">
        <v>32</v>
      </c>
      <c r="I9" s="29"/>
      <c r="J9" s="24">
        <f t="shared" si="1"/>
        <v>8</v>
      </c>
      <c r="K9" s="24"/>
      <c r="L9" s="25">
        <v>2</v>
      </c>
      <c r="M9" s="25"/>
      <c r="N9" s="25">
        <v>6</v>
      </c>
      <c r="O9" s="30"/>
      <c r="P9" s="28" t="s">
        <v>33</v>
      </c>
      <c r="Q9" s="29"/>
      <c r="R9" s="24">
        <f t="shared" si="2"/>
        <v>12</v>
      </c>
      <c r="S9" s="24"/>
      <c r="T9" s="25">
        <v>7</v>
      </c>
      <c r="U9" s="25"/>
      <c r="V9" s="25">
        <v>5</v>
      </c>
      <c r="W9" s="30"/>
      <c r="X9" s="28" t="s">
        <v>34</v>
      </c>
      <c r="Y9" s="29"/>
      <c r="Z9" s="24">
        <f t="shared" si="3"/>
        <v>19</v>
      </c>
      <c r="AA9" s="24"/>
      <c r="AB9" s="25">
        <v>10</v>
      </c>
      <c r="AC9" s="25"/>
      <c r="AD9" s="25">
        <v>9</v>
      </c>
      <c r="AE9" s="30"/>
      <c r="AF9" s="28" t="s">
        <v>35</v>
      </c>
      <c r="AG9" s="29"/>
      <c r="AH9" s="24">
        <f t="shared" si="4"/>
        <v>14</v>
      </c>
      <c r="AI9" s="24"/>
      <c r="AJ9" s="25">
        <v>5</v>
      </c>
      <c r="AK9" s="25"/>
      <c r="AL9" s="25">
        <v>9</v>
      </c>
      <c r="AM9" s="31"/>
    </row>
    <row r="10" spans="1:39" s="13" customFormat="1" ht="18" customHeight="1">
      <c r="A10" s="23" t="s">
        <v>36</v>
      </c>
      <c r="B10" s="24">
        <f t="shared" si="0"/>
        <v>4</v>
      </c>
      <c r="C10" s="24"/>
      <c r="D10" s="25">
        <v>2</v>
      </c>
      <c r="E10" s="25"/>
      <c r="F10" s="26">
        <v>2</v>
      </c>
      <c r="G10" s="27"/>
      <c r="H10" s="28" t="s">
        <v>37</v>
      </c>
      <c r="I10" s="29"/>
      <c r="J10" s="24">
        <f t="shared" si="1"/>
        <v>3</v>
      </c>
      <c r="K10" s="24"/>
      <c r="L10" s="25">
        <v>2</v>
      </c>
      <c r="M10" s="25"/>
      <c r="N10" s="25">
        <v>1</v>
      </c>
      <c r="O10" s="30"/>
      <c r="P10" s="28" t="s">
        <v>38</v>
      </c>
      <c r="Q10" s="29"/>
      <c r="R10" s="24">
        <f t="shared" si="2"/>
        <v>17</v>
      </c>
      <c r="S10" s="24"/>
      <c r="T10" s="25">
        <v>7</v>
      </c>
      <c r="U10" s="25"/>
      <c r="V10" s="25">
        <v>10</v>
      </c>
      <c r="W10" s="30"/>
      <c r="X10" s="28" t="s">
        <v>39</v>
      </c>
      <c r="Y10" s="29"/>
      <c r="Z10" s="24">
        <f t="shared" si="3"/>
        <v>33</v>
      </c>
      <c r="AA10" s="24"/>
      <c r="AB10" s="25">
        <v>16</v>
      </c>
      <c r="AC10" s="25"/>
      <c r="AD10" s="25">
        <v>17</v>
      </c>
      <c r="AE10" s="30"/>
      <c r="AF10" s="28" t="s">
        <v>40</v>
      </c>
      <c r="AG10" s="29"/>
      <c r="AH10" s="24">
        <f t="shared" si="4"/>
        <v>9</v>
      </c>
      <c r="AI10" s="24"/>
      <c r="AJ10" s="25">
        <v>3</v>
      </c>
      <c r="AK10" s="25"/>
      <c r="AL10" s="25">
        <v>6</v>
      </c>
      <c r="AM10" s="31"/>
    </row>
    <row r="11" spans="1:39" s="13" customFormat="1" ht="18" customHeight="1">
      <c r="A11" s="23" t="s">
        <v>41</v>
      </c>
      <c r="B11" s="24">
        <f t="shared" si="0"/>
        <v>1</v>
      </c>
      <c r="C11" s="24"/>
      <c r="D11" s="25">
        <v>1</v>
      </c>
      <c r="E11" s="25"/>
      <c r="F11" s="26">
        <v>0</v>
      </c>
      <c r="G11" s="27"/>
      <c r="H11" s="28" t="s">
        <v>42</v>
      </c>
      <c r="I11" s="29"/>
      <c r="J11" s="24">
        <f t="shared" si="1"/>
        <v>6</v>
      </c>
      <c r="K11" s="24"/>
      <c r="L11" s="25">
        <v>3</v>
      </c>
      <c r="M11" s="25"/>
      <c r="N11" s="25">
        <v>3</v>
      </c>
      <c r="O11" s="30"/>
      <c r="P11" s="28" t="s">
        <v>43</v>
      </c>
      <c r="Q11" s="29"/>
      <c r="R11" s="24">
        <f t="shared" si="2"/>
        <v>13</v>
      </c>
      <c r="S11" s="24"/>
      <c r="T11" s="25">
        <v>6</v>
      </c>
      <c r="U11" s="25"/>
      <c r="V11" s="25">
        <v>7</v>
      </c>
      <c r="W11" s="30"/>
      <c r="X11" s="28" t="s">
        <v>44</v>
      </c>
      <c r="Y11" s="29"/>
      <c r="Z11" s="24">
        <f t="shared" si="3"/>
        <v>24</v>
      </c>
      <c r="AA11" s="24"/>
      <c r="AB11" s="25">
        <v>12</v>
      </c>
      <c r="AC11" s="25"/>
      <c r="AD11" s="25">
        <v>12</v>
      </c>
      <c r="AE11" s="30"/>
      <c r="AF11" s="28" t="s">
        <v>45</v>
      </c>
      <c r="AG11" s="29"/>
      <c r="AH11" s="24">
        <f t="shared" si="4"/>
        <v>7</v>
      </c>
      <c r="AI11" s="24"/>
      <c r="AJ11" s="25">
        <v>2</v>
      </c>
      <c r="AK11" s="25"/>
      <c r="AL11" s="25">
        <v>5</v>
      </c>
      <c r="AM11" s="31"/>
    </row>
    <row r="12" spans="1:39" s="13" customFormat="1" ht="18" customHeight="1">
      <c r="A12" s="23" t="s">
        <v>46</v>
      </c>
      <c r="B12" s="24">
        <f t="shared" si="0"/>
        <v>7</v>
      </c>
      <c r="C12" s="24"/>
      <c r="D12" s="25">
        <v>5</v>
      </c>
      <c r="E12" s="25"/>
      <c r="F12" s="26">
        <v>2</v>
      </c>
      <c r="G12" s="27"/>
      <c r="H12" s="28" t="s">
        <v>47</v>
      </c>
      <c r="I12" s="29"/>
      <c r="J12" s="24">
        <f t="shared" si="1"/>
        <v>10</v>
      </c>
      <c r="K12" s="24"/>
      <c r="L12" s="25">
        <v>5</v>
      </c>
      <c r="M12" s="25"/>
      <c r="N12" s="25">
        <v>5</v>
      </c>
      <c r="O12" s="30"/>
      <c r="P12" s="28" t="s">
        <v>48</v>
      </c>
      <c r="Q12" s="29"/>
      <c r="R12" s="24">
        <f t="shared" si="2"/>
        <v>13</v>
      </c>
      <c r="S12" s="24"/>
      <c r="T12" s="25">
        <v>7</v>
      </c>
      <c r="U12" s="25"/>
      <c r="V12" s="25">
        <v>6</v>
      </c>
      <c r="W12" s="30"/>
      <c r="X12" s="28" t="s">
        <v>49</v>
      </c>
      <c r="Y12" s="29"/>
      <c r="Z12" s="24">
        <f t="shared" si="3"/>
        <v>16</v>
      </c>
      <c r="AA12" s="24"/>
      <c r="AB12" s="25">
        <v>6</v>
      </c>
      <c r="AC12" s="25"/>
      <c r="AD12" s="25">
        <v>10</v>
      </c>
      <c r="AE12" s="30"/>
      <c r="AF12" s="28" t="s">
        <v>50</v>
      </c>
      <c r="AG12" s="29"/>
      <c r="AH12" s="24">
        <f t="shared" si="4"/>
        <v>15</v>
      </c>
      <c r="AI12" s="24"/>
      <c r="AJ12" s="25">
        <v>4</v>
      </c>
      <c r="AK12" s="25"/>
      <c r="AL12" s="25">
        <v>11</v>
      </c>
      <c r="AM12" s="31"/>
    </row>
    <row r="13" spans="1:39" s="13" customFormat="1" ht="18" customHeight="1">
      <c r="A13" s="23" t="s">
        <v>51</v>
      </c>
      <c r="B13" s="24">
        <f t="shared" si="0"/>
        <v>7</v>
      </c>
      <c r="C13" s="24"/>
      <c r="D13" s="25">
        <v>3</v>
      </c>
      <c r="E13" s="25"/>
      <c r="F13" s="26">
        <v>4</v>
      </c>
      <c r="G13" s="27"/>
      <c r="H13" s="28" t="s">
        <v>52</v>
      </c>
      <c r="I13" s="29"/>
      <c r="J13" s="24">
        <f t="shared" si="1"/>
        <v>5</v>
      </c>
      <c r="K13" s="24"/>
      <c r="L13" s="25">
        <v>4</v>
      </c>
      <c r="M13" s="25"/>
      <c r="N13" s="25">
        <v>1</v>
      </c>
      <c r="O13" s="30"/>
      <c r="P13" s="28" t="s">
        <v>53</v>
      </c>
      <c r="Q13" s="29"/>
      <c r="R13" s="24">
        <f t="shared" si="2"/>
        <v>12</v>
      </c>
      <c r="S13" s="24"/>
      <c r="T13" s="25">
        <v>8</v>
      </c>
      <c r="U13" s="25"/>
      <c r="V13" s="25">
        <v>4</v>
      </c>
      <c r="W13" s="30"/>
      <c r="X13" s="28" t="s">
        <v>54</v>
      </c>
      <c r="Y13" s="29"/>
      <c r="Z13" s="24">
        <f t="shared" si="3"/>
        <v>22</v>
      </c>
      <c r="AA13" s="24"/>
      <c r="AB13" s="25">
        <v>14</v>
      </c>
      <c r="AC13" s="25"/>
      <c r="AD13" s="25">
        <v>8</v>
      </c>
      <c r="AE13" s="30"/>
      <c r="AF13" s="28" t="s">
        <v>55</v>
      </c>
      <c r="AG13" s="29"/>
      <c r="AH13" s="24">
        <f t="shared" si="4"/>
        <v>7</v>
      </c>
      <c r="AI13" s="24"/>
      <c r="AJ13" s="25">
        <v>1</v>
      </c>
      <c r="AK13" s="25"/>
      <c r="AL13" s="25">
        <v>6</v>
      </c>
      <c r="AM13" s="31"/>
    </row>
    <row r="14" spans="1:39" s="13" customFormat="1" ht="18" customHeight="1">
      <c r="A14" s="23" t="s">
        <v>56</v>
      </c>
      <c r="B14" s="24">
        <f t="shared" si="0"/>
        <v>4</v>
      </c>
      <c r="C14" s="24"/>
      <c r="D14" s="25">
        <v>3</v>
      </c>
      <c r="E14" s="25"/>
      <c r="F14" s="26">
        <v>1</v>
      </c>
      <c r="G14" s="27"/>
      <c r="H14" s="28" t="s">
        <v>57</v>
      </c>
      <c r="I14" s="29"/>
      <c r="J14" s="24">
        <f t="shared" si="1"/>
        <v>5</v>
      </c>
      <c r="K14" s="24"/>
      <c r="L14" s="25">
        <v>5</v>
      </c>
      <c r="M14" s="25"/>
      <c r="N14" s="25">
        <v>0</v>
      </c>
      <c r="O14" s="30"/>
      <c r="P14" s="28" t="s">
        <v>58</v>
      </c>
      <c r="Q14" s="29"/>
      <c r="R14" s="24">
        <f t="shared" si="2"/>
        <v>14</v>
      </c>
      <c r="S14" s="24"/>
      <c r="T14" s="25">
        <v>11</v>
      </c>
      <c r="U14" s="25"/>
      <c r="V14" s="25">
        <v>3</v>
      </c>
      <c r="W14" s="30"/>
      <c r="X14" s="28" t="s">
        <v>59</v>
      </c>
      <c r="Y14" s="29"/>
      <c r="Z14" s="24">
        <f t="shared" si="3"/>
        <v>36</v>
      </c>
      <c r="AA14" s="24"/>
      <c r="AB14" s="25">
        <v>18</v>
      </c>
      <c r="AC14" s="25"/>
      <c r="AD14" s="25">
        <v>18</v>
      </c>
      <c r="AE14" s="30"/>
      <c r="AF14" s="28" t="s">
        <v>60</v>
      </c>
      <c r="AG14" s="29"/>
      <c r="AH14" s="24">
        <f t="shared" si="4"/>
        <v>7</v>
      </c>
      <c r="AI14" s="24"/>
      <c r="AJ14" s="25">
        <v>4</v>
      </c>
      <c r="AK14" s="25"/>
      <c r="AL14" s="25">
        <v>3</v>
      </c>
      <c r="AM14" s="31"/>
    </row>
    <row r="15" spans="1:39" s="13" customFormat="1" ht="18" customHeight="1">
      <c r="A15" s="23" t="s">
        <v>61</v>
      </c>
      <c r="B15" s="24">
        <f t="shared" si="0"/>
        <v>2</v>
      </c>
      <c r="C15" s="24"/>
      <c r="D15" s="25">
        <v>0</v>
      </c>
      <c r="E15" s="25"/>
      <c r="F15" s="26">
        <v>2</v>
      </c>
      <c r="G15" s="27"/>
      <c r="H15" s="28" t="s">
        <v>62</v>
      </c>
      <c r="I15" s="29"/>
      <c r="J15" s="24">
        <f t="shared" si="1"/>
        <v>6</v>
      </c>
      <c r="K15" s="24"/>
      <c r="L15" s="25">
        <v>4</v>
      </c>
      <c r="M15" s="25"/>
      <c r="N15" s="25">
        <v>2</v>
      </c>
      <c r="O15" s="30"/>
      <c r="P15" s="28" t="s">
        <v>63</v>
      </c>
      <c r="Q15" s="29"/>
      <c r="R15" s="24">
        <f t="shared" si="2"/>
        <v>15</v>
      </c>
      <c r="S15" s="24"/>
      <c r="T15" s="25">
        <v>9</v>
      </c>
      <c r="U15" s="25"/>
      <c r="V15" s="25">
        <v>6</v>
      </c>
      <c r="W15" s="30"/>
      <c r="X15" s="28" t="s">
        <v>64</v>
      </c>
      <c r="Y15" s="29"/>
      <c r="Z15" s="24">
        <f t="shared" si="3"/>
        <v>30</v>
      </c>
      <c r="AA15" s="24"/>
      <c r="AB15" s="25">
        <v>20</v>
      </c>
      <c r="AC15" s="25"/>
      <c r="AD15" s="25">
        <v>10</v>
      </c>
      <c r="AE15" s="30"/>
      <c r="AF15" s="28" t="s">
        <v>65</v>
      </c>
      <c r="AG15" s="29"/>
      <c r="AH15" s="24">
        <f t="shared" si="4"/>
        <v>7</v>
      </c>
      <c r="AI15" s="24"/>
      <c r="AJ15" s="25">
        <v>2</v>
      </c>
      <c r="AK15" s="25"/>
      <c r="AL15" s="25">
        <v>5</v>
      </c>
      <c r="AM15" s="31"/>
    </row>
    <row r="16" spans="1:39" s="13" customFormat="1" ht="18" customHeight="1">
      <c r="A16" s="23" t="s">
        <v>66</v>
      </c>
      <c r="B16" s="24">
        <f t="shared" si="0"/>
        <v>6</v>
      </c>
      <c r="C16" s="24"/>
      <c r="D16" s="25">
        <v>4</v>
      </c>
      <c r="E16" s="25"/>
      <c r="F16" s="26">
        <v>2</v>
      </c>
      <c r="G16" s="27"/>
      <c r="H16" s="28" t="s">
        <v>67</v>
      </c>
      <c r="I16" s="29"/>
      <c r="J16" s="24">
        <f t="shared" si="1"/>
        <v>8</v>
      </c>
      <c r="K16" s="24"/>
      <c r="L16" s="25">
        <v>8</v>
      </c>
      <c r="M16" s="25"/>
      <c r="N16" s="25">
        <v>0</v>
      </c>
      <c r="O16" s="30"/>
      <c r="P16" s="28" t="s">
        <v>68</v>
      </c>
      <c r="Q16" s="29"/>
      <c r="R16" s="24">
        <f t="shared" si="2"/>
        <v>10</v>
      </c>
      <c r="S16" s="24"/>
      <c r="T16" s="25">
        <v>4</v>
      </c>
      <c r="U16" s="25"/>
      <c r="V16" s="25">
        <v>6</v>
      </c>
      <c r="W16" s="30"/>
      <c r="X16" s="28" t="s">
        <v>69</v>
      </c>
      <c r="Y16" s="29"/>
      <c r="Z16" s="24">
        <f t="shared" si="3"/>
        <v>27</v>
      </c>
      <c r="AA16" s="24"/>
      <c r="AB16" s="25">
        <v>14</v>
      </c>
      <c r="AC16" s="25"/>
      <c r="AD16" s="25">
        <v>13</v>
      </c>
      <c r="AE16" s="30"/>
      <c r="AF16" s="28" t="s">
        <v>70</v>
      </c>
      <c r="AG16" s="29"/>
      <c r="AH16" s="24">
        <f t="shared" si="4"/>
        <v>4</v>
      </c>
      <c r="AI16" s="24"/>
      <c r="AJ16" s="25">
        <v>0</v>
      </c>
      <c r="AK16" s="25"/>
      <c r="AL16" s="25">
        <v>4</v>
      </c>
      <c r="AM16" s="31"/>
    </row>
    <row r="17" spans="1:39" s="13" customFormat="1" ht="18" customHeight="1">
      <c r="A17" s="23" t="s">
        <v>71</v>
      </c>
      <c r="B17" s="24">
        <f t="shared" si="0"/>
        <v>5</v>
      </c>
      <c r="C17" s="24"/>
      <c r="D17" s="25">
        <v>3</v>
      </c>
      <c r="E17" s="25"/>
      <c r="F17" s="26">
        <v>2</v>
      </c>
      <c r="G17" s="27"/>
      <c r="H17" s="28" t="s">
        <v>72</v>
      </c>
      <c r="I17" s="29"/>
      <c r="J17" s="24">
        <f t="shared" si="1"/>
        <v>8</v>
      </c>
      <c r="K17" s="24"/>
      <c r="L17" s="25">
        <v>2</v>
      </c>
      <c r="M17" s="25"/>
      <c r="N17" s="25">
        <v>6</v>
      </c>
      <c r="O17" s="30"/>
      <c r="P17" s="28" t="s">
        <v>73</v>
      </c>
      <c r="Q17" s="29"/>
      <c r="R17" s="24">
        <f t="shared" si="2"/>
        <v>16</v>
      </c>
      <c r="S17" s="24"/>
      <c r="T17" s="25">
        <v>8</v>
      </c>
      <c r="U17" s="25"/>
      <c r="V17" s="25">
        <v>8</v>
      </c>
      <c r="W17" s="30"/>
      <c r="X17" s="28" t="s">
        <v>74</v>
      </c>
      <c r="Y17" s="29"/>
      <c r="Z17" s="24">
        <f t="shared" si="3"/>
        <v>35</v>
      </c>
      <c r="AA17" s="24"/>
      <c r="AB17" s="25">
        <v>19</v>
      </c>
      <c r="AC17" s="25"/>
      <c r="AD17" s="25">
        <v>16</v>
      </c>
      <c r="AE17" s="30"/>
      <c r="AF17" s="28" t="s">
        <v>75</v>
      </c>
      <c r="AG17" s="29"/>
      <c r="AH17" s="24">
        <f t="shared" si="4"/>
        <v>8</v>
      </c>
      <c r="AI17" s="24"/>
      <c r="AJ17" s="25">
        <v>1</v>
      </c>
      <c r="AK17" s="25"/>
      <c r="AL17" s="25">
        <v>7</v>
      </c>
      <c r="AM17" s="31"/>
    </row>
    <row r="18" spans="1:39" s="13" customFormat="1" ht="18" customHeight="1">
      <c r="A18" s="23" t="s">
        <v>76</v>
      </c>
      <c r="B18" s="24">
        <f t="shared" si="0"/>
        <v>5</v>
      </c>
      <c r="C18" s="24"/>
      <c r="D18" s="25">
        <v>4</v>
      </c>
      <c r="E18" s="25"/>
      <c r="F18" s="26">
        <v>1</v>
      </c>
      <c r="G18" s="27"/>
      <c r="H18" s="28" t="s">
        <v>77</v>
      </c>
      <c r="I18" s="29"/>
      <c r="J18" s="24">
        <f t="shared" si="1"/>
        <v>6</v>
      </c>
      <c r="K18" s="24"/>
      <c r="L18" s="25">
        <v>2</v>
      </c>
      <c r="M18" s="25"/>
      <c r="N18" s="25">
        <v>4</v>
      </c>
      <c r="O18" s="30"/>
      <c r="P18" s="28" t="s">
        <v>78</v>
      </c>
      <c r="Q18" s="29"/>
      <c r="R18" s="24">
        <f t="shared" si="2"/>
        <v>11</v>
      </c>
      <c r="S18" s="24"/>
      <c r="T18" s="25">
        <v>4</v>
      </c>
      <c r="U18" s="25"/>
      <c r="V18" s="25">
        <v>7</v>
      </c>
      <c r="W18" s="30"/>
      <c r="X18" s="28" t="s">
        <v>79</v>
      </c>
      <c r="Y18" s="29"/>
      <c r="Z18" s="24">
        <f t="shared" si="3"/>
        <v>31</v>
      </c>
      <c r="AA18" s="24"/>
      <c r="AB18" s="25">
        <v>11</v>
      </c>
      <c r="AC18" s="25"/>
      <c r="AD18" s="25">
        <v>20</v>
      </c>
      <c r="AE18" s="30"/>
      <c r="AF18" s="28" t="s">
        <v>80</v>
      </c>
      <c r="AG18" s="29"/>
      <c r="AH18" s="24">
        <f t="shared" si="4"/>
        <v>4</v>
      </c>
      <c r="AI18" s="24"/>
      <c r="AJ18" s="25">
        <v>1</v>
      </c>
      <c r="AK18" s="25"/>
      <c r="AL18" s="25">
        <v>3</v>
      </c>
      <c r="AM18" s="31"/>
    </row>
    <row r="19" spans="1:39" s="13" customFormat="1" ht="18" customHeight="1">
      <c r="A19" s="23" t="s">
        <v>81</v>
      </c>
      <c r="B19" s="24">
        <f t="shared" si="0"/>
        <v>6</v>
      </c>
      <c r="C19" s="24"/>
      <c r="D19" s="25">
        <v>3</v>
      </c>
      <c r="E19" s="25"/>
      <c r="F19" s="26">
        <v>3</v>
      </c>
      <c r="G19" s="27"/>
      <c r="H19" s="28" t="s">
        <v>82</v>
      </c>
      <c r="I19" s="29"/>
      <c r="J19" s="24">
        <f t="shared" si="1"/>
        <v>13</v>
      </c>
      <c r="K19" s="24"/>
      <c r="L19" s="25">
        <v>9</v>
      </c>
      <c r="M19" s="25"/>
      <c r="N19" s="25">
        <v>4</v>
      </c>
      <c r="O19" s="30"/>
      <c r="P19" s="28" t="s">
        <v>83</v>
      </c>
      <c r="Q19" s="29"/>
      <c r="R19" s="24">
        <f t="shared" si="2"/>
        <v>15</v>
      </c>
      <c r="S19" s="24"/>
      <c r="T19" s="25">
        <v>7</v>
      </c>
      <c r="U19" s="25"/>
      <c r="V19" s="25">
        <v>8</v>
      </c>
      <c r="W19" s="30"/>
      <c r="X19" s="28" t="s">
        <v>84</v>
      </c>
      <c r="Y19" s="29"/>
      <c r="Z19" s="24">
        <f t="shared" si="3"/>
        <v>16</v>
      </c>
      <c r="AA19" s="24"/>
      <c r="AB19" s="25">
        <v>8</v>
      </c>
      <c r="AC19" s="25"/>
      <c r="AD19" s="25">
        <v>8</v>
      </c>
      <c r="AE19" s="30"/>
      <c r="AF19" s="28" t="s">
        <v>85</v>
      </c>
      <c r="AG19" s="29"/>
      <c r="AH19" s="24">
        <f t="shared" si="4"/>
        <v>7</v>
      </c>
      <c r="AI19" s="24"/>
      <c r="AJ19" s="25">
        <v>0</v>
      </c>
      <c r="AK19" s="25"/>
      <c r="AL19" s="25">
        <v>7</v>
      </c>
      <c r="AM19" s="31"/>
    </row>
    <row r="20" spans="1:39" s="13" customFormat="1" ht="18" customHeight="1">
      <c r="A20" s="23" t="s">
        <v>86</v>
      </c>
      <c r="B20" s="24">
        <f t="shared" si="0"/>
        <v>6</v>
      </c>
      <c r="C20" s="24"/>
      <c r="D20" s="25">
        <v>3</v>
      </c>
      <c r="E20" s="25"/>
      <c r="F20" s="26">
        <v>3</v>
      </c>
      <c r="G20" s="27"/>
      <c r="H20" s="28" t="s">
        <v>87</v>
      </c>
      <c r="I20" s="29"/>
      <c r="J20" s="24">
        <f t="shared" si="1"/>
        <v>9</v>
      </c>
      <c r="K20" s="24"/>
      <c r="L20" s="25">
        <v>3</v>
      </c>
      <c r="M20" s="25"/>
      <c r="N20" s="25">
        <v>6</v>
      </c>
      <c r="O20" s="30"/>
      <c r="P20" s="28" t="s">
        <v>88</v>
      </c>
      <c r="Q20" s="29"/>
      <c r="R20" s="24">
        <f t="shared" si="2"/>
        <v>11</v>
      </c>
      <c r="S20" s="24"/>
      <c r="T20" s="25">
        <v>7</v>
      </c>
      <c r="U20" s="25"/>
      <c r="V20" s="25">
        <v>4</v>
      </c>
      <c r="W20" s="30"/>
      <c r="X20" s="28" t="s">
        <v>89</v>
      </c>
      <c r="Y20" s="29"/>
      <c r="Z20" s="24">
        <f t="shared" si="3"/>
        <v>21</v>
      </c>
      <c r="AA20" s="24"/>
      <c r="AB20" s="25">
        <v>7</v>
      </c>
      <c r="AC20" s="25"/>
      <c r="AD20" s="25">
        <v>14</v>
      </c>
      <c r="AE20" s="30"/>
      <c r="AF20" s="28" t="s">
        <v>90</v>
      </c>
      <c r="AG20" s="29"/>
      <c r="AH20" s="24">
        <f t="shared" si="4"/>
        <v>4</v>
      </c>
      <c r="AI20" s="24"/>
      <c r="AJ20" s="25">
        <v>1</v>
      </c>
      <c r="AK20" s="25"/>
      <c r="AL20" s="25">
        <v>3</v>
      </c>
      <c r="AM20" s="31"/>
    </row>
    <row r="21" spans="1:39" s="13" customFormat="1" ht="18" customHeight="1">
      <c r="A21" s="23" t="s">
        <v>91</v>
      </c>
      <c r="B21" s="24">
        <f t="shared" si="0"/>
        <v>1</v>
      </c>
      <c r="C21" s="24"/>
      <c r="D21" s="25">
        <v>1</v>
      </c>
      <c r="E21" s="25"/>
      <c r="F21" s="26">
        <v>0</v>
      </c>
      <c r="G21" s="27"/>
      <c r="H21" s="28" t="s">
        <v>92</v>
      </c>
      <c r="I21" s="29"/>
      <c r="J21" s="24">
        <f t="shared" si="1"/>
        <v>6</v>
      </c>
      <c r="K21" s="24"/>
      <c r="L21" s="25">
        <v>4</v>
      </c>
      <c r="M21" s="25"/>
      <c r="N21" s="25">
        <v>2</v>
      </c>
      <c r="O21" s="30"/>
      <c r="P21" s="28" t="s">
        <v>93</v>
      </c>
      <c r="Q21" s="29"/>
      <c r="R21" s="24">
        <f t="shared" si="2"/>
        <v>16</v>
      </c>
      <c r="S21" s="24"/>
      <c r="T21" s="25">
        <v>6</v>
      </c>
      <c r="U21" s="25"/>
      <c r="V21" s="25">
        <v>10</v>
      </c>
      <c r="W21" s="30"/>
      <c r="X21" s="28" t="s">
        <v>94</v>
      </c>
      <c r="Y21" s="29"/>
      <c r="Z21" s="24">
        <f t="shared" si="3"/>
        <v>27</v>
      </c>
      <c r="AA21" s="24"/>
      <c r="AB21" s="25">
        <v>10</v>
      </c>
      <c r="AC21" s="25"/>
      <c r="AD21" s="25">
        <v>17</v>
      </c>
      <c r="AE21" s="30"/>
      <c r="AF21" s="28" t="s">
        <v>95</v>
      </c>
      <c r="AG21" s="29"/>
      <c r="AH21" s="24">
        <f t="shared" si="4"/>
        <v>1</v>
      </c>
      <c r="AI21" s="24"/>
      <c r="AJ21" s="25">
        <v>0</v>
      </c>
      <c r="AK21" s="25"/>
      <c r="AL21" s="25">
        <v>1</v>
      </c>
      <c r="AM21" s="31"/>
    </row>
    <row r="22" spans="1:39" s="13" customFormat="1" ht="18" customHeight="1">
      <c r="A22" s="23" t="s">
        <v>96</v>
      </c>
      <c r="B22" s="24">
        <f t="shared" si="0"/>
        <v>6</v>
      </c>
      <c r="C22" s="24"/>
      <c r="D22" s="25">
        <v>3</v>
      </c>
      <c r="E22" s="25"/>
      <c r="F22" s="26">
        <v>3</v>
      </c>
      <c r="G22" s="27"/>
      <c r="H22" s="28" t="s">
        <v>97</v>
      </c>
      <c r="I22" s="29"/>
      <c r="J22" s="24">
        <f t="shared" si="1"/>
        <v>5</v>
      </c>
      <c r="K22" s="24"/>
      <c r="L22" s="25">
        <v>0</v>
      </c>
      <c r="M22" s="25"/>
      <c r="N22" s="25">
        <v>5</v>
      </c>
      <c r="O22" s="30"/>
      <c r="P22" s="28" t="s">
        <v>98</v>
      </c>
      <c r="Q22" s="29"/>
      <c r="R22" s="24">
        <f t="shared" si="2"/>
        <v>18</v>
      </c>
      <c r="S22" s="24"/>
      <c r="T22" s="25">
        <v>10</v>
      </c>
      <c r="U22" s="25"/>
      <c r="V22" s="25">
        <v>8</v>
      </c>
      <c r="W22" s="30"/>
      <c r="X22" s="28" t="s">
        <v>99</v>
      </c>
      <c r="Y22" s="29"/>
      <c r="Z22" s="24">
        <f t="shared" si="3"/>
        <v>17</v>
      </c>
      <c r="AA22" s="24"/>
      <c r="AB22" s="25">
        <v>6</v>
      </c>
      <c r="AC22" s="25"/>
      <c r="AD22" s="25">
        <v>11</v>
      </c>
      <c r="AE22" s="30"/>
      <c r="AF22" s="28" t="s">
        <v>100</v>
      </c>
      <c r="AG22" s="29"/>
      <c r="AH22" s="24">
        <f t="shared" si="4"/>
        <v>1</v>
      </c>
      <c r="AI22" s="24"/>
      <c r="AJ22" s="25">
        <v>0</v>
      </c>
      <c r="AK22" s="25"/>
      <c r="AL22" s="25">
        <v>1</v>
      </c>
      <c r="AM22" s="31"/>
    </row>
    <row r="23" spans="1:39" s="13" customFormat="1" ht="18" customHeight="1">
      <c r="A23" s="32" t="s">
        <v>101</v>
      </c>
      <c r="B23" s="33">
        <f t="shared" si="0"/>
        <v>2</v>
      </c>
      <c r="C23" s="33"/>
      <c r="D23" s="34">
        <v>1</v>
      </c>
      <c r="E23" s="34"/>
      <c r="F23" s="35">
        <v>1</v>
      </c>
      <c r="G23" s="36"/>
      <c r="H23" s="37" t="s">
        <v>102</v>
      </c>
      <c r="I23" s="38"/>
      <c r="J23" s="33">
        <f t="shared" si="1"/>
        <v>5</v>
      </c>
      <c r="K23" s="33"/>
      <c r="L23" s="34">
        <v>1</v>
      </c>
      <c r="M23" s="34"/>
      <c r="N23" s="34">
        <v>4</v>
      </c>
      <c r="O23" s="39"/>
      <c r="P23" s="37" t="s">
        <v>103</v>
      </c>
      <c r="Q23" s="38"/>
      <c r="R23" s="33">
        <f t="shared" si="2"/>
        <v>12</v>
      </c>
      <c r="S23" s="33"/>
      <c r="T23" s="34">
        <v>5</v>
      </c>
      <c r="U23" s="34"/>
      <c r="V23" s="34">
        <v>7</v>
      </c>
      <c r="W23" s="39"/>
      <c r="X23" s="37" t="s">
        <v>104</v>
      </c>
      <c r="Y23" s="38"/>
      <c r="Z23" s="33">
        <f t="shared" si="3"/>
        <v>17</v>
      </c>
      <c r="AA23" s="33"/>
      <c r="AB23" s="34">
        <v>9</v>
      </c>
      <c r="AC23" s="34"/>
      <c r="AD23" s="34">
        <v>8</v>
      </c>
      <c r="AE23" s="39"/>
      <c r="AF23" s="40" t="s">
        <v>105</v>
      </c>
      <c r="AG23" s="41"/>
      <c r="AH23" s="42">
        <f t="shared" si="4"/>
        <v>2</v>
      </c>
      <c r="AI23" s="42"/>
      <c r="AJ23" s="43">
        <v>1</v>
      </c>
      <c r="AK23" s="43"/>
      <c r="AL23" s="43">
        <v>1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0</v>
      </c>
      <c r="AI24" s="33"/>
      <c r="AJ24" s="36">
        <v>0</v>
      </c>
      <c r="AK24" s="47"/>
      <c r="AL24" s="36">
        <v>0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16</v>
      </c>
      <c r="D27" s="62"/>
      <c r="E27" s="63">
        <f>SUM(E28:F29)</f>
        <v>25</v>
      </c>
      <c r="F27" s="62"/>
      <c r="G27" s="63">
        <f>SUM(G28:H29)</f>
        <v>16</v>
      </c>
      <c r="H27" s="62"/>
      <c r="I27" s="63">
        <f>SUM(I28:J29)</f>
        <v>13</v>
      </c>
      <c r="J27" s="62"/>
      <c r="K27" s="63">
        <f>SUM(K28:L29)</f>
        <v>8</v>
      </c>
      <c r="L27" s="62"/>
      <c r="M27" s="63">
        <f>SUM(M28:N29)</f>
        <v>70</v>
      </c>
      <c r="N27" s="62"/>
      <c r="O27" s="63">
        <f>SUM(O28:P29)</f>
        <v>71</v>
      </c>
      <c r="P27" s="62"/>
      <c r="Q27" s="63">
        <f>SUM(Q28:R29)</f>
        <v>127</v>
      </c>
      <c r="R27" s="62"/>
      <c r="S27" s="63">
        <f>SUM(S28:T29)</f>
        <v>138</v>
      </c>
      <c r="T27" s="62"/>
      <c r="U27" s="63">
        <f>SUM(U28:V29)</f>
        <v>93</v>
      </c>
      <c r="V27" s="62"/>
      <c r="W27" s="63">
        <f>SUM(W28:X29)</f>
        <v>114</v>
      </c>
      <c r="X27" s="62"/>
      <c r="Y27" s="63">
        <f>SUM(Y28:Z29)</f>
        <v>159</v>
      </c>
      <c r="Z27" s="62"/>
      <c r="AA27" s="63">
        <f>SUM(AA28:AB29)</f>
        <v>98</v>
      </c>
      <c r="AB27" s="62"/>
      <c r="AC27" s="63">
        <f>SUM(AC28:AD29)</f>
        <v>126</v>
      </c>
      <c r="AD27" s="62"/>
      <c r="AE27" s="63">
        <f>SUM(AE28:AF29)</f>
        <v>45</v>
      </c>
      <c r="AF27" s="62"/>
      <c r="AG27" s="63">
        <f>SUM(AG28:AH29)</f>
        <v>0</v>
      </c>
      <c r="AH27" s="62"/>
      <c r="AI27" s="64">
        <f>SUM(C27:AH27)</f>
        <v>1119</v>
      </c>
      <c r="AJ27" s="65"/>
      <c r="AK27" s="66">
        <v>527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9</v>
      </c>
      <c r="D28" s="71"/>
      <c r="E28" s="72">
        <f>SUM(D10:E15)</f>
        <v>14</v>
      </c>
      <c r="F28" s="71"/>
      <c r="G28" s="72">
        <f>SUM(D16:E18)</f>
        <v>11</v>
      </c>
      <c r="H28" s="71"/>
      <c r="I28" s="72">
        <f>SUM(D19:E21)</f>
        <v>7</v>
      </c>
      <c r="J28" s="71"/>
      <c r="K28" s="72">
        <f>SUM(D22:E23)</f>
        <v>4</v>
      </c>
      <c r="L28" s="71"/>
      <c r="M28" s="72">
        <f>SUM(L4:M13)</f>
        <v>36</v>
      </c>
      <c r="N28" s="71"/>
      <c r="O28" s="72">
        <f>SUM(L14:M23)</f>
        <v>38</v>
      </c>
      <c r="P28" s="71"/>
      <c r="Q28" s="72">
        <f>SUM(T4:U13)</f>
        <v>74</v>
      </c>
      <c r="R28" s="71"/>
      <c r="S28" s="72">
        <f>SUM(T14:U23)</f>
        <v>71</v>
      </c>
      <c r="T28" s="71"/>
      <c r="U28" s="72">
        <f>SUM(AB4:AC8)</f>
        <v>42</v>
      </c>
      <c r="V28" s="71"/>
      <c r="W28" s="72">
        <f>SUM(AB9:AC13)</f>
        <v>58</v>
      </c>
      <c r="X28" s="71"/>
      <c r="Y28" s="72">
        <f>SUM(AB14:AC18)</f>
        <v>82</v>
      </c>
      <c r="Z28" s="71"/>
      <c r="AA28" s="72">
        <f>SUM(AB19:AC23)</f>
        <v>40</v>
      </c>
      <c r="AB28" s="71"/>
      <c r="AC28" s="72">
        <f>SUM(AJ4:AK13)</f>
        <v>54</v>
      </c>
      <c r="AD28" s="71"/>
      <c r="AE28" s="72">
        <f>SUM(AJ14:AK23)</f>
        <v>10</v>
      </c>
      <c r="AF28" s="71"/>
      <c r="AG28" s="72">
        <f>AJ24</f>
        <v>0</v>
      </c>
      <c r="AH28" s="71"/>
      <c r="AI28" s="73">
        <f>SUM(C28:AH28)</f>
        <v>550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7</v>
      </c>
      <c r="D29" s="78"/>
      <c r="E29" s="79">
        <f>SUM(F10:G15)</f>
        <v>11</v>
      </c>
      <c r="F29" s="78"/>
      <c r="G29" s="79">
        <f>SUM(F16:G18)</f>
        <v>5</v>
      </c>
      <c r="H29" s="78"/>
      <c r="I29" s="79">
        <f>SUM(F19:G21)</f>
        <v>6</v>
      </c>
      <c r="J29" s="78"/>
      <c r="K29" s="79">
        <f>SUM(F22:G23)</f>
        <v>4</v>
      </c>
      <c r="L29" s="78"/>
      <c r="M29" s="79">
        <f>SUM(N4:O13)</f>
        <v>34</v>
      </c>
      <c r="N29" s="78"/>
      <c r="O29" s="79">
        <f>SUM(N14:O23)</f>
        <v>33</v>
      </c>
      <c r="P29" s="78"/>
      <c r="Q29" s="79">
        <f>SUM(V4:W13)</f>
        <v>53</v>
      </c>
      <c r="R29" s="78"/>
      <c r="S29" s="79">
        <f>SUM(V14:W23)</f>
        <v>67</v>
      </c>
      <c r="T29" s="78"/>
      <c r="U29" s="79">
        <f>SUM(AD4:AE8)</f>
        <v>51</v>
      </c>
      <c r="V29" s="78"/>
      <c r="W29" s="79">
        <f>SUM(AD9:AE13)</f>
        <v>56</v>
      </c>
      <c r="X29" s="78"/>
      <c r="Y29" s="79">
        <f>SUM(AD14:AE18)</f>
        <v>77</v>
      </c>
      <c r="Z29" s="78"/>
      <c r="AA29" s="79">
        <f>SUM(AD19:AE23)</f>
        <v>58</v>
      </c>
      <c r="AB29" s="78"/>
      <c r="AC29" s="79">
        <f>SUM(AL4:AM13)</f>
        <v>72</v>
      </c>
      <c r="AD29" s="78"/>
      <c r="AE29" s="79">
        <f>SUM(AL14:AM23)</f>
        <v>35</v>
      </c>
      <c r="AF29" s="78"/>
      <c r="AG29" s="79">
        <f>AL24</f>
        <v>0</v>
      </c>
      <c r="AH29" s="78"/>
      <c r="AI29" s="80">
        <f>SUM(C29:AH29)</f>
        <v>569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57</v>
      </c>
      <c r="D31" s="92"/>
      <c r="E31" s="92"/>
      <c r="F31" s="93">
        <f>C31/AI27</f>
        <v>0.05093833780160858</v>
      </c>
      <c r="G31" s="93"/>
      <c r="H31" s="94"/>
      <c r="I31" s="95">
        <f>SUM(I27:V27)</f>
        <v>520</v>
      </c>
      <c r="J31" s="96"/>
      <c r="K31" s="96"/>
      <c r="L31" s="96"/>
      <c r="M31" s="96"/>
      <c r="N31" s="96"/>
      <c r="O31" s="96"/>
      <c r="P31" s="97">
        <f>I31/AI27</f>
        <v>0.4647006255585344</v>
      </c>
      <c r="Q31" s="97"/>
      <c r="R31" s="97"/>
      <c r="S31" s="97"/>
      <c r="T31" s="97"/>
      <c r="U31" s="97"/>
      <c r="V31" s="98"/>
      <c r="W31" s="95">
        <f>SUM(W27:AH27)</f>
        <v>542</v>
      </c>
      <c r="X31" s="99"/>
      <c r="Y31" s="99"/>
      <c r="Z31" s="99"/>
      <c r="AA31" s="99"/>
      <c r="AB31" s="99"/>
      <c r="AC31" s="97">
        <f>W31/AI27</f>
        <v>0.484361036639857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8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116</v>
      </c>
      <c r="C4" s="15"/>
      <c r="D4" s="16">
        <v>58</v>
      </c>
      <c r="E4" s="16"/>
      <c r="F4" s="17">
        <v>58</v>
      </c>
      <c r="G4" s="18"/>
      <c r="H4" s="19" t="s">
        <v>7</v>
      </c>
      <c r="I4" s="20"/>
      <c r="J4" s="15">
        <f aca="true" t="shared" si="1" ref="J4:J23">SUM(L4:N4)</f>
        <v>128</v>
      </c>
      <c r="K4" s="15"/>
      <c r="L4" s="16">
        <v>64</v>
      </c>
      <c r="M4" s="16"/>
      <c r="N4" s="16">
        <v>64</v>
      </c>
      <c r="O4" s="21"/>
      <c r="P4" s="19" t="s">
        <v>8</v>
      </c>
      <c r="Q4" s="20"/>
      <c r="R4" s="15">
        <f aca="true" t="shared" si="2" ref="R4:R23">SUM(T4:V4)</f>
        <v>210</v>
      </c>
      <c r="S4" s="15"/>
      <c r="T4" s="16">
        <v>106</v>
      </c>
      <c r="U4" s="16"/>
      <c r="V4" s="16">
        <v>104</v>
      </c>
      <c r="W4" s="21"/>
      <c r="X4" s="19" t="s">
        <v>9</v>
      </c>
      <c r="Y4" s="20"/>
      <c r="Z4" s="15">
        <f aca="true" t="shared" si="3" ref="Z4:Z23">SUM(AB4:AD4)</f>
        <v>151</v>
      </c>
      <c r="AA4" s="15"/>
      <c r="AB4" s="16">
        <v>79</v>
      </c>
      <c r="AC4" s="16"/>
      <c r="AD4" s="16">
        <v>72</v>
      </c>
      <c r="AE4" s="21"/>
      <c r="AF4" s="19" t="s">
        <v>10</v>
      </c>
      <c r="AG4" s="20"/>
      <c r="AH4" s="15">
        <f aca="true" t="shared" si="4" ref="AH4:AH24">SUM(AJ4:AL4)</f>
        <v>157</v>
      </c>
      <c r="AI4" s="15"/>
      <c r="AJ4" s="16">
        <v>59</v>
      </c>
      <c r="AK4" s="16"/>
      <c r="AL4" s="16">
        <v>98</v>
      </c>
      <c r="AM4" s="22"/>
    </row>
    <row r="5" spans="1:39" s="13" customFormat="1" ht="18" customHeight="1">
      <c r="A5" s="23" t="s">
        <v>11</v>
      </c>
      <c r="B5" s="24">
        <f t="shared" si="0"/>
        <v>109</v>
      </c>
      <c r="C5" s="24"/>
      <c r="D5" s="25">
        <v>64</v>
      </c>
      <c r="E5" s="25"/>
      <c r="F5" s="26">
        <v>45</v>
      </c>
      <c r="G5" s="27"/>
      <c r="H5" s="28" t="s">
        <v>12</v>
      </c>
      <c r="I5" s="29"/>
      <c r="J5" s="24">
        <f t="shared" si="1"/>
        <v>142</v>
      </c>
      <c r="K5" s="24"/>
      <c r="L5" s="25">
        <v>69</v>
      </c>
      <c r="M5" s="25"/>
      <c r="N5" s="25">
        <v>73</v>
      </c>
      <c r="O5" s="30"/>
      <c r="P5" s="28" t="s">
        <v>13</v>
      </c>
      <c r="Q5" s="29"/>
      <c r="R5" s="24">
        <f t="shared" si="2"/>
        <v>215</v>
      </c>
      <c r="S5" s="24"/>
      <c r="T5" s="25">
        <v>108</v>
      </c>
      <c r="U5" s="25"/>
      <c r="V5" s="25">
        <v>107</v>
      </c>
      <c r="W5" s="30"/>
      <c r="X5" s="28" t="s">
        <v>14</v>
      </c>
      <c r="Y5" s="29"/>
      <c r="Z5" s="24">
        <f t="shared" si="3"/>
        <v>182</v>
      </c>
      <c r="AA5" s="24"/>
      <c r="AB5" s="25">
        <v>87</v>
      </c>
      <c r="AC5" s="25"/>
      <c r="AD5" s="25">
        <v>95</v>
      </c>
      <c r="AE5" s="30"/>
      <c r="AF5" s="28" t="s">
        <v>15</v>
      </c>
      <c r="AG5" s="29"/>
      <c r="AH5" s="24">
        <f t="shared" si="4"/>
        <v>118</v>
      </c>
      <c r="AI5" s="24"/>
      <c r="AJ5" s="25">
        <v>45</v>
      </c>
      <c r="AK5" s="25"/>
      <c r="AL5" s="25">
        <v>73</v>
      </c>
      <c r="AM5" s="31"/>
    </row>
    <row r="6" spans="1:39" s="13" customFormat="1" ht="18" customHeight="1">
      <c r="A6" s="23" t="s">
        <v>16</v>
      </c>
      <c r="B6" s="24">
        <f t="shared" si="0"/>
        <v>110</v>
      </c>
      <c r="C6" s="24"/>
      <c r="D6" s="25">
        <v>53</v>
      </c>
      <c r="E6" s="25"/>
      <c r="F6" s="26">
        <v>57</v>
      </c>
      <c r="G6" s="27"/>
      <c r="H6" s="28" t="s">
        <v>17</v>
      </c>
      <c r="I6" s="29"/>
      <c r="J6" s="24">
        <f t="shared" si="1"/>
        <v>152</v>
      </c>
      <c r="K6" s="24"/>
      <c r="L6" s="25">
        <v>72</v>
      </c>
      <c r="M6" s="25"/>
      <c r="N6" s="25">
        <v>80</v>
      </c>
      <c r="O6" s="30"/>
      <c r="P6" s="28" t="s">
        <v>18</v>
      </c>
      <c r="Q6" s="29"/>
      <c r="R6" s="24">
        <f t="shared" si="2"/>
        <v>223</v>
      </c>
      <c r="S6" s="24"/>
      <c r="T6" s="25">
        <v>103</v>
      </c>
      <c r="U6" s="25"/>
      <c r="V6" s="25">
        <v>120</v>
      </c>
      <c r="W6" s="30"/>
      <c r="X6" s="28" t="s">
        <v>19</v>
      </c>
      <c r="Y6" s="29"/>
      <c r="Z6" s="24">
        <f t="shared" si="3"/>
        <v>170</v>
      </c>
      <c r="AA6" s="24"/>
      <c r="AB6" s="25">
        <v>80</v>
      </c>
      <c r="AC6" s="25"/>
      <c r="AD6" s="25">
        <v>90</v>
      </c>
      <c r="AE6" s="30"/>
      <c r="AF6" s="28" t="s">
        <v>20</v>
      </c>
      <c r="AG6" s="29"/>
      <c r="AH6" s="24">
        <f t="shared" si="4"/>
        <v>109</v>
      </c>
      <c r="AI6" s="24"/>
      <c r="AJ6" s="25">
        <v>47</v>
      </c>
      <c r="AK6" s="25"/>
      <c r="AL6" s="25">
        <v>62</v>
      </c>
      <c r="AM6" s="31"/>
    </row>
    <row r="7" spans="1:39" s="13" customFormat="1" ht="18" customHeight="1">
      <c r="A7" s="23" t="s">
        <v>21</v>
      </c>
      <c r="B7" s="24">
        <f t="shared" si="0"/>
        <v>124</v>
      </c>
      <c r="C7" s="24"/>
      <c r="D7" s="25">
        <v>63</v>
      </c>
      <c r="E7" s="25"/>
      <c r="F7" s="26">
        <v>61</v>
      </c>
      <c r="G7" s="27"/>
      <c r="H7" s="28" t="s">
        <v>22</v>
      </c>
      <c r="I7" s="29"/>
      <c r="J7" s="24">
        <f t="shared" si="1"/>
        <v>198</v>
      </c>
      <c r="K7" s="24"/>
      <c r="L7" s="25">
        <v>91</v>
      </c>
      <c r="M7" s="25"/>
      <c r="N7" s="25">
        <v>107</v>
      </c>
      <c r="O7" s="30"/>
      <c r="P7" s="28" t="s">
        <v>23</v>
      </c>
      <c r="Q7" s="29"/>
      <c r="R7" s="24">
        <f t="shared" si="2"/>
        <v>243</v>
      </c>
      <c r="S7" s="24"/>
      <c r="T7" s="25">
        <v>116</v>
      </c>
      <c r="U7" s="25"/>
      <c r="V7" s="25">
        <v>127</v>
      </c>
      <c r="W7" s="30"/>
      <c r="X7" s="28" t="s">
        <v>24</v>
      </c>
      <c r="Y7" s="29"/>
      <c r="Z7" s="24">
        <f t="shared" si="3"/>
        <v>136</v>
      </c>
      <c r="AA7" s="24"/>
      <c r="AB7" s="25">
        <v>56</v>
      </c>
      <c r="AC7" s="25"/>
      <c r="AD7" s="25">
        <v>80</v>
      </c>
      <c r="AE7" s="30"/>
      <c r="AF7" s="28" t="s">
        <v>25</v>
      </c>
      <c r="AG7" s="29"/>
      <c r="AH7" s="24">
        <f t="shared" si="4"/>
        <v>94</v>
      </c>
      <c r="AI7" s="24"/>
      <c r="AJ7" s="25">
        <v>38</v>
      </c>
      <c r="AK7" s="25"/>
      <c r="AL7" s="25">
        <v>56</v>
      </c>
      <c r="AM7" s="31"/>
    </row>
    <row r="8" spans="1:39" s="13" customFormat="1" ht="18" customHeight="1">
      <c r="A8" s="23" t="s">
        <v>26</v>
      </c>
      <c r="B8" s="24">
        <f t="shared" si="0"/>
        <v>121</v>
      </c>
      <c r="C8" s="24"/>
      <c r="D8" s="25">
        <v>61</v>
      </c>
      <c r="E8" s="25"/>
      <c r="F8" s="26">
        <v>60</v>
      </c>
      <c r="G8" s="27"/>
      <c r="H8" s="28" t="s">
        <v>27</v>
      </c>
      <c r="I8" s="29"/>
      <c r="J8" s="24">
        <f t="shared" si="1"/>
        <v>171</v>
      </c>
      <c r="K8" s="24"/>
      <c r="L8" s="25">
        <v>82</v>
      </c>
      <c r="M8" s="25"/>
      <c r="N8" s="25">
        <v>89</v>
      </c>
      <c r="O8" s="30"/>
      <c r="P8" s="28" t="s">
        <v>28</v>
      </c>
      <c r="Q8" s="29"/>
      <c r="R8" s="24">
        <f t="shared" si="2"/>
        <v>229</v>
      </c>
      <c r="S8" s="24"/>
      <c r="T8" s="25">
        <v>112</v>
      </c>
      <c r="U8" s="25"/>
      <c r="V8" s="25">
        <v>117</v>
      </c>
      <c r="W8" s="30"/>
      <c r="X8" s="28" t="s">
        <v>29</v>
      </c>
      <c r="Y8" s="29"/>
      <c r="Z8" s="24">
        <f t="shared" si="3"/>
        <v>120</v>
      </c>
      <c r="AA8" s="24"/>
      <c r="AB8" s="25">
        <v>59</v>
      </c>
      <c r="AC8" s="25"/>
      <c r="AD8" s="25">
        <v>61</v>
      </c>
      <c r="AE8" s="30"/>
      <c r="AF8" s="28" t="s">
        <v>30</v>
      </c>
      <c r="AG8" s="29"/>
      <c r="AH8" s="24">
        <f t="shared" si="4"/>
        <v>106</v>
      </c>
      <c r="AI8" s="24"/>
      <c r="AJ8" s="25">
        <v>47</v>
      </c>
      <c r="AK8" s="25"/>
      <c r="AL8" s="25">
        <v>59</v>
      </c>
      <c r="AM8" s="31"/>
    </row>
    <row r="9" spans="1:39" s="13" customFormat="1" ht="18" customHeight="1">
      <c r="A9" s="23" t="s">
        <v>31</v>
      </c>
      <c r="B9" s="24">
        <f t="shared" si="0"/>
        <v>119</v>
      </c>
      <c r="C9" s="24"/>
      <c r="D9" s="25">
        <v>63</v>
      </c>
      <c r="E9" s="25"/>
      <c r="F9" s="26">
        <v>56</v>
      </c>
      <c r="G9" s="27"/>
      <c r="H9" s="28" t="s">
        <v>32</v>
      </c>
      <c r="I9" s="29"/>
      <c r="J9" s="24">
        <f t="shared" si="1"/>
        <v>167</v>
      </c>
      <c r="K9" s="24"/>
      <c r="L9" s="25">
        <v>73</v>
      </c>
      <c r="M9" s="25"/>
      <c r="N9" s="25">
        <v>94</v>
      </c>
      <c r="O9" s="30"/>
      <c r="P9" s="28" t="s">
        <v>33</v>
      </c>
      <c r="Q9" s="29"/>
      <c r="R9" s="24">
        <f t="shared" si="2"/>
        <v>224</v>
      </c>
      <c r="S9" s="24"/>
      <c r="T9" s="25">
        <v>110</v>
      </c>
      <c r="U9" s="25"/>
      <c r="V9" s="25">
        <v>114</v>
      </c>
      <c r="W9" s="30"/>
      <c r="X9" s="28" t="s">
        <v>34</v>
      </c>
      <c r="Y9" s="29"/>
      <c r="Z9" s="24">
        <f t="shared" si="3"/>
        <v>120</v>
      </c>
      <c r="AA9" s="24"/>
      <c r="AB9" s="25">
        <v>64</v>
      </c>
      <c r="AC9" s="25"/>
      <c r="AD9" s="25">
        <v>56</v>
      </c>
      <c r="AE9" s="30"/>
      <c r="AF9" s="28" t="s">
        <v>35</v>
      </c>
      <c r="AG9" s="29"/>
      <c r="AH9" s="24">
        <f t="shared" si="4"/>
        <v>127</v>
      </c>
      <c r="AI9" s="24"/>
      <c r="AJ9" s="25">
        <v>50</v>
      </c>
      <c r="AK9" s="25"/>
      <c r="AL9" s="25">
        <v>77</v>
      </c>
      <c r="AM9" s="31"/>
    </row>
    <row r="10" spans="1:39" s="13" customFormat="1" ht="18" customHeight="1">
      <c r="A10" s="23" t="s">
        <v>36</v>
      </c>
      <c r="B10" s="24">
        <f t="shared" si="0"/>
        <v>167</v>
      </c>
      <c r="C10" s="24"/>
      <c r="D10" s="25">
        <v>91</v>
      </c>
      <c r="E10" s="25"/>
      <c r="F10" s="26">
        <v>76</v>
      </c>
      <c r="G10" s="27"/>
      <c r="H10" s="28" t="s">
        <v>37</v>
      </c>
      <c r="I10" s="29"/>
      <c r="J10" s="24">
        <f t="shared" si="1"/>
        <v>166</v>
      </c>
      <c r="K10" s="24"/>
      <c r="L10" s="25">
        <v>95</v>
      </c>
      <c r="M10" s="25"/>
      <c r="N10" s="25">
        <v>71</v>
      </c>
      <c r="O10" s="30"/>
      <c r="P10" s="28" t="s">
        <v>38</v>
      </c>
      <c r="Q10" s="29"/>
      <c r="R10" s="24">
        <f t="shared" si="2"/>
        <v>243</v>
      </c>
      <c r="S10" s="24"/>
      <c r="T10" s="25">
        <v>120</v>
      </c>
      <c r="U10" s="25"/>
      <c r="V10" s="25">
        <v>123</v>
      </c>
      <c r="W10" s="30"/>
      <c r="X10" s="28" t="s">
        <v>39</v>
      </c>
      <c r="Y10" s="29"/>
      <c r="Z10" s="24">
        <f t="shared" si="3"/>
        <v>145</v>
      </c>
      <c r="AA10" s="24"/>
      <c r="AB10" s="25">
        <v>74</v>
      </c>
      <c r="AC10" s="25"/>
      <c r="AD10" s="25">
        <v>71</v>
      </c>
      <c r="AE10" s="30"/>
      <c r="AF10" s="28" t="s">
        <v>40</v>
      </c>
      <c r="AG10" s="29"/>
      <c r="AH10" s="24">
        <f t="shared" si="4"/>
        <v>94</v>
      </c>
      <c r="AI10" s="24"/>
      <c r="AJ10" s="25">
        <v>44</v>
      </c>
      <c r="AK10" s="25"/>
      <c r="AL10" s="25">
        <v>50</v>
      </c>
      <c r="AM10" s="31"/>
    </row>
    <row r="11" spans="1:39" s="13" customFormat="1" ht="18" customHeight="1">
      <c r="A11" s="23" t="s">
        <v>41</v>
      </c>
      <c r="B11" s="24">
        <f t="shared" si="0"/>
        <v>136</v>
      </c>
      <c r="C11" s="24"/>
      <c r="D11" s="25">
        <v>65</v>
      </c>
      <c r="E11" s="25"/>
      <c r="F11" s="26">
        <v>71</v>
      </c>
      <c r="G11" s="27"/>
      <c r="H11" s="28" t="s">
        <v>42</v>
      </c>
      <c r="I11" s="29"/>
      <c r="J11" s="24">
        <f t="shared" si="1"/>
        <v>180</v>
      </c>
      <c r="K11" s="24"/>
      <c r="L11" s="25">
        <v>84</v>
      </c>
      <c r="M11" s="25"/>
      <c r="N11" s="25">
        <v>96</v>
      </c>
      <c r="O11" s="30"/>
      <c r="P11" s="28" t="s">
        <v>43</v>
      </c>
      <c r="Q11" s="29"/>
      <c r="R11" s="24">
        <f t="shared" si="2"/>
        <v>220</v>
      </c>
      <c r="S11" s="24"/>
      <c r="T11" s="25">
        <v>120</v>
      </c>
      <c r="U11" s="25"/>
      <c r="V11" s="25">
        <v>100</v>
      </c>
      <c r="W11" s="30"/>
      <c r="X11" s="28" t="s">
        <v>44</v>
      </c>
      <c r="Y11" s="29"/>
      <c r="Z11" s="24">
        <f t="shared" si="3"/>
        <v>145</v>
      </c>
      <c r="AA11" s="24"/>
      <c r="AB11" s="25">
        <v>79</v>
      </c>
      <c r="AC11" s="25"/>
      <c r="AD11" s="25">
        <v>66</v>
      </c>
      <c r="AE11" s="30"/>
      <c r="AF11" s="28" t="s">
        <v>45</v>
      </c>
      <c r="AG11" s="29"/>
      <c r="AH11" s="24">
        <f t="shared" si="4"/>
        <v>75</v>
      </c>
      <c r="AI11" s="24"/>
      <c r="AJ11" s="25">
        <v>30</v>
      </c>
      <c r="AK11" s="25"/>
      <c r="AL11" s="25">
        <v>45</v>
      </c>
      <c r="AM11" s="31"/>
    </row>
    <row r="12" spans="1:39" s="13" customFormat="1" ht="18" customHeight="1">
      <c r="A12" s="23" t="s">
        <v>46</v>
      </c>
      <c r="B12" s="24">
        <f t="shared" si="0"/>
        <v>152</v>
      </c>
      <c r="C12" s="24"/>
      <c r="D12" s="25">
        <v>72</v>
      </c>
      <c r="E12" s="25"/>
      <c r="F12" s="26">
        <v>80</v>
      </c>
      <c r="G12" s="27"/>
      <c r="H12" s="28" t="s">
        <v>47</v>
      </c>
      <c r="I12" s="29"/>
      <c r="J12" s="24">
        <f t="shared" si="1"/>
        <v>155</v>
      </c>
      <c r="K12" s="24"/>
      <c r="L12" s="25">
        <v>80</v>
      </c>
      <c r="M12" s="25"/>
      <c r="N12" s="25">
        <v>75</v>
      </c>
      <c r="O12" s="30"/>
      <c r="P12" s="28" t="s">
        <v>48</v>
      </c>
      <c r="Q12" s="29"/>
      <c r="R12" s="24">
        <f t="shared" si="2"/>
        <v>266</v>
      </c>
      <c r="S12" s="24"/>
      <c r="T12" s="25">
        <v>131</v>
      </c>
      <c r="U12" s="25"/>
      <c r="V12" s="25">
        <v>135</v>
      </c>
      <c r="W12" s="30"/>
      <c r="X12" s="28" t="s">
        <v>49</v>
      </c>
      <c r="Y12" s="29"/>
      <c r="Z12" s="24">
        <f t="shared" si="3"/>
        <v>164</v>
      </c>
      <c r="AA12" s="24"/>
      <c r="AB12" s="25">
        <v>62</v>
      </c>
      <c r="AC12" s="25"/>
      <c r="AD12" s="25">
        <v>102</v>
      </c>
      <c r="AE12" s="30"/>
      <c r="AF12" s="28" t="s">
        <v>50</v>
      </c>
      <c r="AG12" s="29"/>
      <c r="AH12" s="24">
        <f t="shared" si="4"/>
        <v>73</v>
      </c>
      <c r="AI12" s="24"/>
      <c r="AJ12" s="25">
        <v>25</v>
      </c>
      <c r="AK12" s="25"/>
      <c r="AL12" s="25">
        <v>48</v>
      </c>
      <c r="AM12" s="31"/>
    </row>
    <row r="13" spans="1:39" s="13" customFormat="1" ht="18" customHeight="1">
      <c r="A13" s="23" t="s">
        <v>51</v>
      </c>
      <c r="B13" s="24">
        <f t="shared" si="0"/>
        <v>133</v>
      </c>
      <c r="C13" s="24"/>
      <c r="D13" s="25">
        <v>77</v>
      </c>
      <c r="E13" s="25"/>
      <c r="F13" s="26">
        <v>56</v>
      </c>
      <c r="G13" s="27"/>
      <c r="H13" s="28" t="s">
        <v>52</v>
      </c>
      <c r="I13" s="29"/>
      <c r="J13" s="24">
        <f t="shared" si="1"/>
        <v>185</v>
      </c>
      <c r="K13" s="24"/>
      <c r="L13" s="25">
        <v>87</v>
      </c>
      <c r="M13" s="25"/>
      <c r="N13" s="25">
        <v>98</v>
      </c>
      <c r="O13" s="30"/>
      <c r="P13" s="28" t="s">
        <v>53</v>
      </c>
      <c r="Q13" s="29"/>
      <c r="R13" s="24">
        <f t="shared" si="2"/>
        <v>253</v>
      </c>
      <c r="S13" s="24"/>
      <c r="T13" s="25">
        <v>121</v>
      </c>
      <c r="U13" s="25"/>
      <c r="V13" s="25">
        <v>132</v>
      </c>
      <c r="W13" s="30"/>
      <c r="X13" s="28" t="s">
        <v>54</v>
      </c>
      <c r="Y13" s="29"/>
      <c r="Z13" s="24">
        <f t="shared" si="3"/>
        <v>166</v>
      </c>
      <c r="AA13" s="24"/>
      <c r="AB13" s="25">
        <v>72</v>
      </c>
      <c r="AC13" s="25"/>
      <c r="AD13" s="25">
        <v>94</v>
      </c>
      <c r="AE13" s="30"/>
      <c r="AF13" s="28" t="s">
        <v>55</v>
      </c>
      <c r="AG13" s="29"/>
      <c r="AH13" s="24">
        <f t="shared" si="4"/>
        <v>70</v>
      </c>
      <c r="AI13" s="24"/>
      <c r="AJ13" s="25">
        <v>25</v>
      </c>
      <c r="AK13" s="25"/>
      <c r="AL13" s="25">
        <v>45</v>
      </c>
      <c r="AM13" s="31"/>
    </row>
    <row r="14" spans="1:39" s="13" customFormat="1" ht="18" customHeight="1">
      <c r="A14" s="23" t="s">
        <v>56</v>
      </c>
      <c r="B14" s="24">
        <f t="shared" si="0"/>
        <v>168</v>
      </c>
      <c r="C14" s="24"/>
      <c r="D14" s="25">
        <v>93</v>
      </c>
      <c r="E14" s="25"/>
      <c r="F14" s="26">
        <v>75</v>
      </c>
      <c r="G14" s="27"/>
      <c r="H14" s="28" t="s">
        <v>57</v>
      </c>
      <c r="I14" s="29"/>
      <c r="J14" s="24">
        <f t="shared" si="1"/>
        <v>134</v>
      </c>
      <c r="K14" s="24"/>
      <c r="L14" s="25">
        <v>62</v>
      </c>
      <c r="M14" s="25"/>
      <c r="N14" s="25">
        <v>72</v>
      </c>
      <c r="O14" s="30"/>
      <c r="P14" s="28" t="s">
        <v>58</v>
      </c>
      <c r="Q14" s="29"/>
      <c r="R14" s="24">
        <f t="shared" si="2"/>
        <v>251</v>
      </c>
      <c r="S14" s="24"/>
      <c r="T14" s="25">
        <v>121</v>
      </c>
      <c r="U14" s="25"/>
      <c r="V14" s="25">
        <v>130</v>
      </c>
      <c r="W14" s="30"/>
      <c r="X14" s="28" t="s">
        <v>59</v>
      </c>
      <c r="Y14" s="29"/>
      <c r="Z14" s="24">
        <f t="shared" si="3"/>
        <v>196</v>
      </c>
      <c r="AA14" s="24"/>
      <c r="AB14" s="25">
        <v>95</v>
      </c>
      <c r="AC14" s="25"/>
      <c r="AD14" s="25">
        <v>101</v>
      </c>
      <c r="AE14" s="30"/>
      <c r="AF14" s="28" t="s">
        <v>60</v>
      </c>
      <c r="AG14" s="29"/>
      <c r="AH14" s="24">
        <f t="shared" si="4"/>
        <v>45</v>
      </c>
      <c r="AI14" s="24"/>
      <c r="AJ14" s="25">
        <v>20</v>
      </c>
      <c r="AK14" s="25"/>
      <c r="AL14" s="25">
        <v>25</v>
      </c>
      <c r="AM14" s="31"/>
    </row>
    <row r="15" spans="1:39" s="13" customFormat="1" ht="18" customHeight="1">
      <c r="A15" s="23" t="s">
        <v>61</v>
      </c>
      <c r="B15" s="24">
        <f t="shared" si="0"/>
        <v>154</v>
      </c>
      <c r="C15" s="24"/>
      <c r="D15" s="25">
        <v>80</v>
      </c>
      <c r="E15" s="25"/>
      <c r="F15" s="26">
        <v>74</v>
      </c>
      <c r="G15" s="27"/>
      <c r="H15" s="28" t="s">
        <v>62</v>
      </c>
      <c r="I15" s="29"/>
      <c r="J15" s="24">
        <f t="shared" si="1"/>
        <v>179</v>
      </c>
      <c r="K15" s="24"/>
      <c r="L15" s="25">
        <v>92</v>
      </c>
      <c r="M15" s="25"/>
      <c r="N15" s="25">
        <v>87</v>
      </c>
      <c r="O15" s="30"/>
      <c r="P15" s="28" t="s">
        <v>63</v>
      </c>
      <c r="Q15" s="29"/>
      <c r="R15" s="24">
        <f t="shared" si="2"/>
        <v>230</v>
      </c>
      <c r="S15" s="24"/>
      <c r="T15" s="25">
        <v>111</v>
      </c>
      <c r="U15" s="25"/>
      <c r="V15" s="25">
        <v>119</v>
      </c>
      <c r="W15" s="30"/>
      <c r="X15" s="28" t="s">
        <v>64</v>
      </c>
      <c r="Y15" s="29"/>
      <c r="Z15" s="24">
        <f t="shared" si="3"/>
        <v>192</v>
      </c>
      <c r="AA15" s="24"/>
      <c r="AB15" s="25">
        <v>82</v>
      </c>
      <c r="AC15" s="25"/>
      <c r="AD15" s="25">
        <v>110</v>
      </c>
      <c r="AE15" s="30"/>
      <c r="AF15" s="28" t="s">
        <v>65</v>
      </c>
      <c r="AG15" s="29"/>
      <c r="AH15" s="24">
        <f t="shared" si="4"/>
        <v>39</v>
      </c>
      <c r="AI15" s="24"/>
      <c r="AJ15" s="25">
        <v>14</v>
      </c>
      <c r="AK15" s="25"/>
      <c r="AL15" s="25">
        <v>25</v>
      </c>
      <c r="AM15" s="31"/>
    </row>
    <row r="16" spans="1:39" s="13" customFormat="1" ht="18" customHeight="1">
      <c r="A16" s="23" t="s">
        <v>66</v>
      </c>
      <c r="B16" s="24">
        <f t="shared" si="0"/>
        <v>129</v>
      </c>
      <c r="C16" s="24"/>
      <c r="D16" s="25">
        <v>71</v>
      </c>
      <c r="E16" s="25"/>
      <c r="F16" s="26">
        <v>58</v>
      </c>
      <c r="G16" s="27"/>
      <c r="H16" s="28" t="s">
        <v>67</v>
      </c>
      <c r="I16" s="29"/>
      <c r="J16" s="24">
        <f t="shared" si="1"/>
        <v>175</v>
      </c>
      <c r="K16" s="24"/>
      <c r="L16" s="25">
        <v>91</v>
      </c>
      <c r="M16" s="25"/>
      <c r="N16" s="25">
        <v>84</v>
      </c>
      <c r="O16" s="30"/>
      <c r="P16" s="28" t="s">
        <v>68</v>
      </c>
      <c r="Q16" s="29"/>
      <c r="R16" s="24">
        <f t="shared" si="2"/>
        <v>214</v>
      </c>
      <c r="S16" s="24"/>
      <c r="T16" s="25">
        <v>103</v>
      </c>
      <c r="U16" s="25"/>
      <c r="V16" s="25">
        <v>111</v>
      </c>
      <c r="W16" s="30"/>
      <c r="X16" s="28" t="s">
        <v>69</v>
      </c>
      <c r="Y16" s="29"/>
      <c r="Z16" s="24">
        <f t="shared" si="3"/>
        <v>233</v>
      </c>
      <c r="AA16" s="24"/>
      <c r="AB16" s="25">
        <v>110</v>
      </c>
      <c r="AC16" s="25"/>
      <c r="AD16" s="25">
        <v>123</v>
      </c>
      <c r="AE16" s="30"/>
      <c r="AF16" s="28" t="s">
        <v>70</v>
      </c>
      <c r="AG16" s="29"/>
      <c r="AH16" s="24">
        <f t="shared" si="4"/>
        <v>46</v>
      </c>
      <c r="AI16" s="24"/>
      <c r="AJ16" s="25">
        <v>17</v>
      </c>
      <c r="AK16" s="25"/>
      <c r="AL16" s="25">
        <v>29</v>
      </c>
      <c r="AM16" s="31"/>
    </row>
    <row r="17" spans="1:39" s="13" customFormat="1" ht="18" customHeight="1">
      <c r="A17" s="23" t="s">
        <v>71</v>
      </c>
      <c r="B17" s="24">
        <f t="shared" si="0"/>
        <v>136</v>
      </c>
      <c r="C17" s="24"/>
      <c r="D17" s="25">
        <v>65</v>
      </c>
      <c r="E17" s="25"/>
      <c r="F17" s="26">
        <v>71</v>
      </c>
      <c r="G17" s="27"/>
      <c r="H17" s="28" t="s">
        <v>72</v>
      </c>
      <c r="I17" s="29"/>
      <c r="J17" s="24">
        <f t="shared" si="1"/>
        <v>168</v>
      </c>
      <c r="K17" s="24"/>
      <c r="L17" s="25">
        <v>91</v>
      </c>
      <c r="M17" s="25"/>
      <c r="N17" s="25">
        <v>77</v>
      </c>
      <c r="O17" s="30"/>
      <c r="P17" s="28" t="s">
        <v>73</v>
      </c>
      <c r="Q17" s="29"/>
      <c r="R17" s="24">
        <f t="shared" si="2"/>
        <v>247</v>
      </c>
      <c r="S17" s="24"/>
      <c r="T17" s="25">
        <v>122</v>
      </c>
      <c r="U17" s="25"/>
      <c r="V17" s="25">
        <v>125</v>
      </c>
      <c r="W17" s="30"/>
      <c r="X17" s="28" t="s">
        <v>74</v>
      </c>
      <c r="Y17" s="29"/>
      <c r="Z17" s="24">
        <f t="shared" si="3"/>
        <v>224</v>
      </c>
      <c r="AA17" s="24"/>
      <c r="AB17" s="25">
        <v>90</v>
      </c>
      <c r="AC17" s="25"/>
      <c r="AD17" s="25">
        <v>134</v>
      </c>
      <c r="AE17" s="30"/>
      <c r="AF17" s="28" t="s">
        <v>75</v>
      </c>
      <c r="AG17" s="29"/>
      <c r="AH17" s="24">
        <f t="shared" si="4"/>
        <v>35</v>
      </c>
      <c r="AI17" s="24"/>
      <c r="AJ17" s="25">
        <v>9</v>
      </c>
      <c r="AK17" s="25"/>
      <c r="AL17" s="25">
        <v>26</v>
      </c>
      <c r="AM17" s="31"/>
    </row>
    <row r="18" spans="1:39" s="13" customFormat="1" ht="18" customHeight="1">
      <c r="A18" s="23" t="s">
        <v>76</v>
      </c>
      <c r="B18" s="24">
        <f t="shared" si="0"/>
        <v>133</v>
      </c>
      <c r="C18" s="24"/>
      <c r="D18" s="25">
        <v>75</v>
      </c>
      <c r="E18" s="25"/>
      <c r="F18" s="26">
        <v>58</v>
      </c>
      <c r="G18" s="27"/>
      <c r="H18" s="28" t="s">
        <v>77</v>
      </c>
      <c r="I18" s="29"/>
      <c r="J18" s="24">
        <f t="shared" si="1"/>
        <v>183</v>
      </c>
      <c r="K18" s="24"/>
      <c r="L18" s="25">
        <v>94</v>
      </c>
      <c r="M18" s="25"/>
      <c r="N18" s="25">
        <v>89</v>
      </c>
      <c r="O18" s="30"/>
      <c r="P18" s="28" t="s">
        <v>78</v>
      </c>
      <c r="Q18" s="29"/>
      <c r="R18" s="24">
        <f t="shared" si="2"/>
        <v>220</v>
      </c>
      <c r="S18" s="24"/>
      <c r="T18" s="25">
        <v>114</v>
      </c>
      <c r="U18" s="25"/>
      <c r="V18" s="25">
        <v>106</v>
      </c>
      <c r="W18" s="30"/>
      <c r="X18" s="28" t="s">
        <v>79</v>
      </c>
      <c r="Y18" s="29"/>
      <c r="Z18" s="24">
        <f t="shared" si="3"/>
        <v>210</v>
      </c>
      <c r="AA18" s="24"/>
      <c r="AB18" s="25">
        <v>92</v>
      </c>
      <c r="AC18" s="25"/>
      <c r="AD18" s="25">
        <v>118</v>
      </c>
      <c r="AE18" s="30"/>
      <c r="AF18" s="28" t="s">
        <v>80</v>
      </c>
      <c r="AG18" s="29"/>
      <c r="AH18" s="24">
        <f t="shared" si="4"/>
        <v>26</v>
      </c>
      <c r="AI18" s="24"/>
      <c r="AJ18" s="25">
        <v>5</v>
      </c>
      <c r="AK18" s="25"/>
      <c r="AL18" s="25">
        <v>21</v>
      </c>
      <c r="AM18" s="31"/>
    </row>
    <row r="19" spans="1:39" s="13" customFormat="1" ht="18" customHeight="1">
      <c r="A19" s="23" t="s">
        <v>81</v>
      </c>
      <c r="B19" s="24">
        <f t="shared" si="0"/>
        <v>112</v>
      </c>
      <c r="C19" s="24"/>
      <c r="D19" s="25">
        <v>55</v>
      </c>
      <c r="E19" s="25"/>
      <c r="F19" s="26">
        <v>57</v>
      </c>
      <c r="G19" s="27"/>
      <c r="H19" s="28" t="s">
        <v>82</v>
      </c>
      <c r="I19" s="29"/>
      <c r="J19" s="24">
        <f t="shared" si="1"/>
        <v>166</v>
      </c>
      <c r="K19" s="24"/>
      <c r="L19" s="25">
        <v>77</v>
      </c>
      <c r="M19" s="25"/>
      <c r="N19" s="25">
        <v>89</v>
      </c>
      <c r="O19" s="30"/>
      <c r="P19" s="28" t="s">
        <v>83</v>
      </c>
      <c r="Q19" s="29"/>
      <c r="R19" s="24">
        <f t="shared" si="2"/>
        <v>172</v>
      </c>
      <c r="S19" s="24"/>
      <c r="T19" s="25">
        <v>84</v>
      </c>
      <c r="U19" s="25"/>
      <c r="V19" s="25">
        <v>88</v>
      </c>
      <c r="W19" s="30"/>
      <c r="X19" s="28" t="s">
        <v>84</v>
      </c>
      <c r="Y19" s="29"/>
      <c r="Z19" s="24">
        <f t="shared" si="3"/>
        <v>117</v>
      </c>
      <c r="AA19" s="24"/>
      <c r="AB19" s="25">
        <v>51</v>
      </c>
      <c r="AC19" s="25"/>
      <c r="AD19" s="25">
        <v>66</v>
      </c>
      <c r="AE19" s="30"/>
      <c r="AF19" s="28" t="s">
        <v>85</v>
      </c>
      <c r="AG19" s="29"/>
      <c r="AH19" s="24">
        <f t="shared" si="4"/>
        <v>16</v>
      </c>
      <c r="AI19" s="24"/>
      <c r="AJ19" s="25">
        <v>5</v>
      </c>
      <c r="AK19" s="25"/>
      <c r="AL19" s="25">
        <v>11</v>
      </c>
      <c r="AM19" s="31"/>
    </row>
    <row r="20" spans="1:39" s="13" customFormat="1" ht="18" customHeight="1">
      <c r="A20" s="23" t="s">
        <v>86</v>
      </c>
      <c r="B20" s="24">
        <f t="shared" si="0"/>
        <v>132</v>
      </c>
      <c r="C20" s="24"/>
      <c r="D20" s="25">
        <v>77</v>
      </c>
      <c r="E20" s="25"/>
      <c r="F20" s="26">
        <v>55</v>
      </c>
      <c r="G20" s="27"/>
      <c r="H20" s="28" t="s">
        <v>87</v>
      </c>
      <c r="I20" s="29"/>
      <c r="J20" s="24">
        <f t="shared" si="1"/>
        <v>192</v>
      </c>
      <c r="K20" s="24"/>
      <c r="L20" s="25">
        <v>80</v>
      </c>
      <c r="M20" s="25"/>
      <c r="N20" s="25">
        <v>112</v>
      </c>
      <c r="O20" s="30"/>
      <c r="P20" s="28" t="s">
        <v>88</v>
      </c>
      <c r="Q20" s="29"/>
      <c r="R20" s="24">
        <f t="shared" si="2"/>
        <v>211</v>
      </c>
      <c r="S20" s="24"/>
      <c r="T20" s="25">
        <v>103</v>
      </c>
      <c r="U20" s="25"/>
      <c r="V20" s="25">
        <v>108</v>
      </c>
      <c r="W20" s="30"/>
      <c r="X20" s="28" t="s">
        <v>89</v>
      </c>
      <c r="Y20" s="29"/>
      <c r="Z20" s="24">
        <f t="shared" si="3"/>
        <v>124</v>
      </c>
      <c r="AA20" s="24"/>
      <c r="AB20" s="25">
        <v>62</v>
      </c>
      <c r="AC20" s="25"/>
      <c r="AD20" s="25">
        <v>62</v>
      </c>
      <c r="AE20" s="30"/>
      <c r="AF20" s="28" t="s">
        <v>90</v>
      </c>
      <c r="AG20" s="29"/>
      <c r="AH20" s="24">
        <f t="shared" si="4"/>
        <v>6</v>
      </c>
      <c r="AI20" s="24"/>
      <c r="AJ20" s="25">
        <v>3</v>
      </c>
      <c r="AK20" s="25"/>
      <c r="AL20" s="25">
        <v>3</v>
      </c>
      <c r="AM20" s="31"/>
    </row>
    <row r="21" spans="1:39" s="13" customFormat="1" ht="18" customHeight="1">
      <c r="A21" s="23" t="s">
        <v>91</v>
      </c>
      <c r="B21" s="24">
        <f t="shared" si="0"/>
        <v>135</v>
      </c>
      <c r="C21" s="24"/>
      <c r="D21" s="25">
        <v>70</v>
      </c>
      <c r="E21" s="25"/>
      <c r="F21" s="26">
        <v>65</v>
      </c>
      <c r="G21" s="27"/>
      <c r="H21" s="28" t="s">
        <v>92</v>
      </c>
      <c r="I21" s="29"/>
      <c r="J21" s="24">
        <f t="shared" si="1"/>
        <v>199</v>
      </c>
      <c r="K21" s="24"/>
      <c r="L21" s="25">
        <v>107</v>
      </c>
      <c r="M21" s="25"/>
      <c r="N21" s="25">
        <v>92</v>
      </c>
      <c r="O21" s="30"/>
      <c r="P21" s="28" t="s">
        <v>93</v>
      </c>
      <c r="Q21" s="29"/>
      <c r="R21" s="24">
        <f t="shared" si="2"/>
        <v>187</v>
      </c>
      <c r="S21" s="24"/>
      <c r="T21" s="25">
        <v>96</v>
      </c>
      <c r="U21" s="25"/>
      <c r="V21" s="25">
        <v>91</v>
      </c>
      <c r="W21" s="30"/>
      <c r="X21" s="28" t="s">
        <v>94</v>
      </c>
      <c r="Y21" s="29"/>
      <c r="Z21" s="24">
        <f t="shared" si="3"/>
        <v>160</v>
      </c>
      <c r="AA21" s="24"/>
      <c r="AB21" s="25">
        <v>68</v>
      </c>
      <c r="AC21" s="25"/>
      <c r="AD21" s="25">
        <v>92</v>
      </c>
      <c r="AE21" s="30"/>
      <c r="AF21" s="28" t="s">
        <v>95</v>
      </c>
      <c r="AG21" s="29"/>
      <c r="AH21" s="24">
        <f t="shared" si="4"/>
        <v>5</v>
      </c>
      <c r="AI21" s="24"/>
      <c r="AJ21" s="25">
        <v>0</v>
      </c>
      <c r="AK21" s="25"/>
      <c r="AL21" s="25">
        <v>5</v>
      </c>
      <c r="AM21" s="31"/>
    </row>
    <row r="22" spans="1:39" s="13" customFormat="1" ht="18" customHeight="1">
      <c r="A22" s="23" t="s">
        <v>96</v>
      </c>
      <c r="B22" s="24">
        <f t="shared" si="0"/>
        <v>123</v>
      </c>
      <c r="C22" s="24"/>
      <c r="D22" s="25">
        <v>66</v>
      </c>
      <c r="E22" s="25"/>
      <c r="F22" s="26">
        <v>57</v>
      </c>
      <c r="G22" s="27"/>
      <c r="H22" s="28" t="s">
        <v>97</v>
      </c>
      <c r="I22" s="29"/>
      <c r="J22" s="24">
        <f t="shared" si="1"/>
        <v>168</v>
      </c>
      <c r="K22" s="24"/>
      <c r="L22" s="25">
        <v>87</v>
      </c>
      <c r="M22" s="25"/>
      <c r="N22" s="25">
        <v>81</v>
      </c>
      <c r="O22" s="30"/>
      <c r="P22" s="28" t="s">
        <v>98</v>
      </c>
      <c r="Q22" s="29"/>
      <c r="R22" s="24">
        <f t="shared" si="2"/>
        <v>209</v>
      </c>
      <c r="S22" s="24"/>
      <c r="T22" s="25">
        <v>105</v>
      </c>
      <c r="U22" s="25"/>
      <c r="V22" s="25">
        <v>104</v>
      </c>
      <c r="W22" s="30"/>
      <c r="X22" s="28" t="s">
        <v>99</v>
      </c>
      <c r="Y22" s="29"/>
      <c r="Z22" s="24">
        <f t="shared" si="3"/>
        <v>161</v>
      </c>
      <c r="AA22" s="24"/>
      <c r="AB22" s="25">
        <v>70</v>
      </c>
      <c r="AC22" s="25"/>
      <c r="AD22" s="25">
        <v>91</v>
      </c>
      <c r="AE22" s="30"/>
      <c r="AF22" s="28" t="s">
        <v>100</v>
      </c>
      <c r="AG22" s="29"/>
      <c r="AH22" s="24">
        <f t="shared" si="4"/>
        <v>3</v>
      </c>
      <c r="AI22" s="24"/>
      <c r="AJ22" s="25">
        <v>0</v>
      </c>
      <c r="AK22" s="25"/>
      <c r="AL22" s="25">
        <v>3</v>
      </c>
      <c r="AM22" s="31"/>
    </row>
    <row r="23" spans="1:39" s="13" customFormat="1" ht="18" customHeight="1">
      <c r="A23" s="32" t="s">
        <v>101</v>
      </c>
      <c r="B23" s="33">
        <f t="shared" si="0"/>
        <v>131</v>
      </c>
      <c r="C23" s="33"/>
      <c r="D23" s="34">
        <v>55</v>
      </c>
      <c r="E23" s="34"/>
      <c r="F23" s="35">
        <v>76</v>
      </c>
      <c r="G23" s="36"/>
      <c r="H23" s="37" t="s">
        <v>102</v>
      </c>
      <c r="I23" s="38"/>
      <c r="J23" s="33">
        <f t="shared" si="1"/>
        <v>201</v>
      </c>
      <c r="K23" s="33"/>
      <c r="L23" s="34">
        <v>97</v>
      </c>
      <c r="M23" s="34"/>
      <c r="N23" s="34">
        <v>104</v>
      </c>
      <c r="O23" s="39"/>
      <c r="P23" s="37" t="s">
        <v>103</v>
      </c>
      <c r="Q23" s="38"/>
      <c r="R23" s="33">
        <f t="shared" si="2"/>
        <v>183</v>
      </c>
      <c r="S23" s="33"/>
      <c r="T23" s="34">
        <v>90</v>
      </c>
      <c r="U23" s="34"/>
      <c r="V23" s="34">
        <v>93</v>
      </c>
      <c r="W23" s="39"/>
      <c r="X23" s="37" t="s">
        <v>104</v>
      </c>
      <c r="Y23" s="38"/>
      <c r="Z23" s="33">
        <f t="shared" si="3"/>
        <v>177</v>
      </c>
      <c r="AA23" s="33"/>
      <c r="AB23" s="34">
        <v>93</v>
      </c>
      <c r="AC23" s="34"/>
      <c r="AD23" s="34">
        <v>84</v>
      </c>
      <c r="AE23" s="39"/>
      <c r="AF23" s="40" t="s">
        <v>105</v>
      </c>
      <c r="AG23" s="41"/>
      <c r="AH23" s="42">
        <f t="shared" si="4"/>
        <v>4</v>
      </c>
      <c r="AI23" s="42"/>
      <c r="AJ23" s="43">
        <v>1</v>
      </c>
      <c r="AK23" s="43"/>
      <c r="AL23" s="43">
        <v>3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4</v>
      </c>
      <c r="AI24" s="33"/>
      <c r="AJ24" s="36">
        <v>1</v>
      </c>
      <c r="AK24" s="47"/>
      <c r="AL24" s="36">
        <v>3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699</v>
      </c>
      <c r="D27" s="62"/>
      <c r="E27" s="63">
        <f>SUM(E28:F29)</f>
        <v>910</v>
      </c>
      <c r="F27" s="62"/>
      <c r="G27" s="63">
        <f>SUM(G28:H29)</f>
        <v>398</v>
      </c>
      <c r="H27" s="62"/>
      <c r="I27" s="63">
        <f>SUM(I28:J29)</f>
        <v>379</v>
      </c>
      <c r="J27" s="62"/>
      <c r="K27" s="63">
        <f>SUM(K28:L29)</f>
        <v>254</v>
      </c>
      <c r="L27" s="62"/>
      <c r="M27" s="63">
        <f>SUM(M28:N29)</f>
        <v>1644</v>
      </c>
      <c r="N27" s="62"/>
      <c r="O27" s="63">
        <f>SUM(O28:P29)</f>
        <v>1765</v>
      </c>
      <c r="P27" s="62"/>
      <c r="Q27" s="63">
        <f>SUM(Q28:R29)</f>
        <v>2326</v>
      </c>
      <c r="R27" s="62"/>
      <c r="S27" s="63">
        <f>SUM(S28:T29)</f>
        <v>2124</v>
      </c>
      <c r="T27" s="62"/>
      <c r="U27" s="63">
        <f>SUM(U28:V29)</f>
        <v>759</v>
      </c>
      <c r="V27" s="62"/>
      <c r="W27" s="63">
        <f>SUM(W28:X29)</f>
        <v>740</v>
      </c>
      <c r="X27" s="62"/>
      <c r="Y27" s="63">
        <f>SUM(Y28:Z29)</f>
        <v>1055</v>
      </c>
      <c r="Z27" s="62"/>
      <c r="AA27" s="63">
        <f>SUM(AA28:AB29)</f>
        <v>739</v>
      </c>
      <c r="AB27" s="62"/>
      <c r="AC27" s="63">
        <f>SUM(AC28:AD29)</f>
        <v>1023</v>
      </c>
      <c r="AD27" s="62"/>
      <c r="AE27" s="63">
        <f>SUM(AE28:AF29)</f>
        <v>225</v>
      </c>
      <c r="AF27" s="62"/>
      <c r="AG27" s="63">
        <f>SUM(AG28:AH29)</f>
        <v>4</v>
      </c>
      <c r="AH27" s="62"/>
      <c r="AI27" s="64">
        <f>SUM(C27:AH27)</f>
        <v>15044</v>
      </c>
      <c r="AJ27" s="65"/>
      <c r="AK27" s="66">
        <v>7196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362</v>
      </c>
      <c r="D28" s="71"/>
      <c r="E28" s="72">
        <f>SUM(D10:E15)</f>
        <v>478</v>
      </c>
      <c r="F28" s="71"/>
      <c r="G28" s="72">
        <f>SUM(D16:E18)</f>
        <v>211</v>
      </c>
      <c r="H28" s="71"/>
      <c r="I28" s="72">
        <f>SUM(D19:E21)</f>
        <v>202</v>
      </c>
      <c r="J28" s="71"/>
      <c r="K28" s="72">
        <f>SUM(D22:E23)</f>
        <v>121</v>
      </c>
      <c r="L28" s="71"/>
      <c r="M28" s="72">
        <f>SUM(L4:M13)</f>
        <v>797</v>
      </c>
      <c r="N28" s="71"/>
      <c r="O28" s="72">
        <f>SUM(L14:M23)</f>
        <v>878</v>
      </c>
      <c r="P28" s="71"/>
      <c r="Q28" s="72">
        <f>SUM(T4:U13)</f>
        <v>1147</v>
      </c>
      <c r="R28" s="71"/>
      <c r="S28" s="72">
        <f>SUM(T14:U23)</f>
        <v>1049</v>
      </c>
      <c r="T28" s="71"/>
      <c r="U28" s="72">
        <f>SUM(AB4:AC8)</f>
        <v>361</v>
      </c>
      <c r="V28" s="71"/>
      <c r="W28" s="72">
        <f>SUM(AB9:AC13)</f>
        <v>351</v>
      </c>
      <c r="X28" s="71"/>
      <c r="Y28" s="72">
        <f>SUM(AB14:AC18)</f>
        <v>469</v>
      </c>
      <c r="Z28" s="71"/>
      <c r="AA28" s="72">
        <f>SUM(AB19:AC23)</f>
        <v>344</v>
      </c>
      <c r="AB28" s="71"/>
      <c r="AC28" s="72">
        <f>SUM(AJ4:AK13)</f>
        <v>410</v>
      </c>
      <c r="AD28" s="71"/>
      <c r="AE28" s="72">
        <f>SUM(AJ14:AK23)</f>
        <v>74</v>
      </c>
      <c r="AF28" s="71"/>
      <c r="AG28" s="72">
        <f>AJ24</f>
        <v>1</v>
      </c>
      <c r="AH28" s="71"/>
      <c r="AI28" s="73">
        <f>SUM(C28:AH28)</f>
        <v>7255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337</v>
      </c>
      <c r="D29" s="78"/>
      <c r="E29" s="79">
        <f>SUM(F10:G15)</f>
        <v>432</v>
      </c>
      <c r="F29" s="78"/>
      <c r="G29" s="79">
        <f>SUM(F16:G18)</f>
        <v>187</v>
      </c>
      <c r="H29" s="78"/>
      <c r="I29" s="79">
        <f>SUM(F19:G21)</f>
        <v>177</v>
      </c>
      <c r="J29" s="78"/>
      <c r="K29" s="79">
        <f>SUM(F22:G23)</f>
        <v>133</v>
      </c>
      <c r="L29" s="78"/>
      <c r="M29" s="79">
        <f>SUM(N4:O13)</f>
        <v>847</v>
      </c>
      <c r="N29" s="78"/>
      <c r="O29" s="79">
        <f>SUM(N14:O23)</f>
        <v>887</v>
      </c>
      <c r="P29" s="78"/>
      <c r="Q29" s="79">
        <f>SUM(V4:W13)</f>
        <v>1179</v>
      </c>
      <c r="R29" s="78"/>
      <c r="S29" s="79">
        <f>SUM(V14:W23)</f>
        <v>1075</v>
      </c>
      <c r="T29" s="78"/>
      <c r="U29" s="79">
        <f>SUM(AD4:AE8)</f>
        <v>398</v>
      </c>
      <c r="V29" s="78"/>
      <c r="W29" s="79">
        <f>SUM(AD9:AE13)</f>
        <v>389</v>
      </c>
      <c r="X29" s="78"/>
      <c r="Y29" s="79">
        <f>SUM(AD14:AE18)</f>
        <v>586</v>
      </c>
      <c r="Z29" s="78"/>
      <c r="AA29" s="79">
        <f>SUM(AD19:AE23)</f>
        <v>395</v>
      </c>
      <c r="AB29" s="78"/>
      <c r="AC29" s="79">
        <f>SUM(AL4:AM13)</f>
        <v>613</v>
      </c>
      <c r="AD29" s="78"/>
      <c r="AE29" s="79">
        <f>SUM(AL14:AM23)</f>
        <v>151</v>
      </c>
      <c r="AF29" s="78"/>
      <c r="AG29" s="79">
        <f>AL24</f>
        <v>3</v>
      </c>
      <c r="AH29" s="78"/>
      <c r="AI29" s="80">
        <f>SUM(C29:AH29)</f>
        <v>7789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2007</v>
      </c>
      <c r="D31" s="92"/>
      <c r="E31" s="92"/>
      <c r="F31" s="93">
        <f>C31/AI27</f>
        <v>0.1334086679074714</v>
      </c>
      <c r="G31" s="93"/>
      <c r="H31" s="94"/>
      <c r="I31" s="95">
        <f>SUM(I27:V27)</f>
        <v>9251</v>
      </c>
      <c r="J31" s="96"/>
      <c r="K31" s="96"/>
      <c r="L31" s="96"/>
      <c r="M31" s="96"/>
      <c r="N31" s="96"/>
      <c r="O31" s="96"/>
      <c r="P31" s="97">
        <f>I31/AI27</f>
        <v>0.6149295400159532</v>
      </c>
      <c r="Q31" s="97"/>
      <c r="R31" s="97"/>
      <c r="S31" s="97"/>
      <c r="T31" s="97"/>
      <c r="U31" s="97"/>
      <c r="V31" s="98"/>
      <c r="W31" s="95">
        <f>SUM(W27:AH27)</f>
        <v>3786</v>
      </c>
      <c r="X31" s="99"/>
      <c r="Y31" s="99"/>
      <c r="Z31" s="99"/>
      <c r="AA31" s="99"/>
      <c r="AB31" s="99"/>
      <c r="AC31" s="97">
        <f>W31/AI27</f>
        <v>0.25166179207657535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9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13</v>
      </c>
      <c r="C4" s="15"/>
      <c r="D4" s="16">
        <v>8</v>
      </c>
      <c r="E4" s="16"/>
      <c r="F4" s="17">
        <v>5</v>
      </c>
      <c r="G4" s="18"/>
      <c r="H4" s="19" t="s">
        <v>7</v>
      </c>
      <c r="I4" s="20"/>
      <c r="J4" s="15">
        <f aca="true" t="shared" si="1" ref="J4:J23">SUM(L4:N4)</f>
        <v>29</v>
      </c>
      <c r="K4" s="15"/>
      <c r="L4" s="16">
        <v>17</v>
      </c>
      <c r="M4" s="16"/>
      <c r="N4" s="16">
        <v>12</v>
      </c>
      <c r="O4" s="21"/>
      <c r="P4" s="19" t="s">
        <v>8</v>
      </c>
      <c r="Q4" s="20"/>
      <c r="R4" s="15">
        <f aca="true" t="shared" si="2" ref="R4:R23">SUM(T4:V4)</f>
        <v>51</v>
      </c>
      <c r="S4" s="15"/>
      <c r="T4" s="16">
        <v>34</v>
      </c>
      <c r="U4" s="16"/>
      <c r="V4" s="16">
        <v>17</v>
      </c>
      <c r="W4" s="21"/>
      <c r="X4" s="19" t="s">
        <v>9</v>
      </c>
      <c r="Y4" s="20"/>
      <c r="Z4" s="15">
        <f aca="true" t="shared" si="3" ref="Z4:Z23">SUM(AB4:AD4)</f>
        <v>49</v>
      </c>
      <c r="AA4" s="15"/>
      <c r="AB4" s="16">
        <v>27</v>
      </c>
      <c r="AC4" s="16"/>
      <c r="AD4" s="16">
        <v>22</v>
      </c>
      <c r="AE4" s="21"/>
      <c r="AF4" s="19" t="s">
        <v>10</v>
      </c>
      <c r="AG4" s="20"/>
      <c r="AH4" s="15">
        <f aca="true" t="shared" si="4" ref="AH4:AH24">SUM(AJ4:AL4)</f>
        <v>68</v>
      </c>
      <c r="AI4" s="15"/>
      <c r="AJ4" s="16">
        <v>31</v>
      </c>
      <c r="AK4" s="16"/>
      <c r="AL4" s="16">
        <v>37</v>
      </c>
      <c r="AM4" s="22"/>
    </row>
    <row r="5" spans="1:39" s="13" customFormat="1" ht="18" customHeight="1">
      <c r="A5" s="23" t="s">
        <v>11</v>
      </c>
      <c r="B5" s="24">
        <f t="shared" si="0"/>
        <v>23</v>
      </c>
      <c r="C5" s="24"/>
      <c r="D5" s="25">
        <v>11</v>
      </c>
      <c r="E5" s="25"/>
      <c r="F5" s="26">
        <v>12</v>
      </c>
      <c r="G5" s="27"/>
      <c r="H5" s="28" t="s">
        <v>12</v>
      </c>
      <c r="I5" s="29"/>
      <c r="J5" s="24">
        <f t="shared" si="1"/>
        <v>37</v>
      </c>
      <c r="K5" s="24"/>
      <c r="L5" s="25">
        <v>24</v>
      </c>
      <c r="M5" s="25"/>
      <c r="N5" s="25">
        <v>13</v>
      </c>
      <c r="O5" s="30"/>
      <c r="P5" s="28" t="s">
        <v>13</v>
      </c>
      <c r="Q5" s="29"/>
      <c r="R5" s="24">
        <f t="shared" si="2"/>
        <v>68</v>
      </c>
      <c r="S5" s="24"/>
      <c r="T5" s="25">
        <v>42</v>
      </c>
      <c r="U5" s="25"/>
      <c r="V5" s="25">
        <v>26</v>
      </c>
      <c r="W5" s="30"/>
      <c r="X5" s="28" t="s">
        <v>14</v>
      </c>
      <c r="Y5" s="29"/>
      <c r="Z5" s="24">
        <f t="shared" si="3"/>
        <v>46</v>
      </c>
      <c r="AA5" s="24"/>
      <c r="AB5" s="25">
        <v>31</v>
      </c>
      <c r="AC5" s="25"/>
      <c r="AD5" s="25">
        <v>15</v>
      </c>
      <c r="AE5" s="30"/>
      <c r="AF5" s="28" t="s">
        <v>15</v>
      </c>
      <c r="AG5" s="29"/>
      <c r="AH5" s="24">
        <f t="shared" si="4"/>
        <v>50</v>
      </c>
      <c r="AI5" s="24"/>
      <c r="AJ5" s="25">
        <v>23</v>
      </c>
      <c r="AK5" s="25"/>
      <c r="AL5" s="25">
        <v>27</v>
      </c>
      <c r="AM5" s="31"/>
    </row>
    <row r="6" spans="1:39" s="13" customFormat="1" ht="18" customHeight="1">
      <c r="A6" s="23" t="s">
        <v>16</v>
      </c>
      <c r="B6" s="24">
        <f t="shared" si="0"/>
        <v>26</v>
      </c>
      <c r="C6" s="24"/>
      <c r="D6" s="25">
        <v>11</v>
      </c>
      <c r="E6" s="25"/>
      <c r="F6" s="26">
        <v>15</v>
      </c>
      <c r="G6" s="27"/>
      <c r="H6" s="28" t="s">
        <v>17</v>
      </c>
      <c r="I6" s="29"/>
      <c r="J6" s="24">
        <f t="shared" si="1"/>
        <v>46</v>
      </c>
      <c r="K6" s="24"/>
      <c r="L6" s="25">
        <v>24</v>
      </c>
      <c r="M6" s="25"/>
      <c r="N6" s="25">
        <v>22</v>
      </c>
      <c r="O6" s="30"/>
      <c r="P6" s="28" t="s">
        <v>18</v>
      </c>
      <c r="Q6" s="29"/>
      <c r="R6" s="24">
        <f t="shared" si="2"/>
        <v>53</v>
      </c>
      <c r="S6" s="24"/>
      <c r="T6" s="25">
        <v>29</v>
      </c>
      <c r="U6" s="25"/>
      <c r="V6" s="25">
        <v>24</v>
      </c>
      <c r="W6" s="30"/>
      <c r="X6" s="28" t="s">
        <v>19</v>
      </c>
      <c r="Y6" s="29"/>
      <c r="Z6" s="24">
        <f t="shared" si="3"/>
        <v>44</v>
      </c>
      <c r="AA6" s="24"/>
      <c r="AB6" s="25">
        <v>19</v>
      </c>
      <c r="AC6" s="25"/>
      <c r="AD6" s="25">
        <v>25</v>
      </c>
      <c r="AE6" s="30"/>
      <c r="AF6" s="28" t="s">
        <v>20</v>
      </c>
      <c r="AG6" s="29"/>
      <c r="AH6" s="24">
        <f t="shared" si="4"/>
        <v>48</v>
      </c>
      <c r="AI6" s="24"/>
      <c r="AJ6" s="25">
        <v>19</v>
      </c>
      <c r="AK6" s="25"/>
      <c r="AL6" s="25">
        <v>29</v>
      </c>
      <c r="AM6" s="31"/>
    </row>
    <row r="7" spans="1:39" s="13" customFormat="1" ht="18" customHeight="1">
      <c r="A7" s="23" t="s">
        <v>21</v>
      </c>
      <c r="B7" s="24">
        <f t="shared" si="0"/>
        <v>22</v>
      </c>
      <c r="C7" s="24"/>
      <c r="D7" s="25">
        <v>10</v>
      </c>
      <c r="E7" s="25"/>
      <c r="F7" s="26">
        <v>12</v>
      </c>
      <c r="G7" s="27"/>
      <c r="H7" s="28" t="s">
        <v>22</v>
      </c>
      <c r="I7" s="29"/>
      <c r="J7" s="24">
        <f t="shared" si="1"/>
        <v>59</v>
      </c>
      <c r="K7" s="24"/>
      <c r="L7" s="25">
        <v>46</v>
      </c>
      <c r="M7" s="25"/>
      <c r="N7" s="25">
        <v>13</v>
      </c>
      <c r="O7" s="30"/>
      <c r="P7" s="28" t="s">
        <v>23</v>
      </c>
      <c r="Q7" s="29"/>
      <c r="R7" s="24">
        <f t="shared" si="2"/>
        <v>61</v>
      </c>
      <c r="S7" s="24"/>
      <c r="T7" s="25">
        <v>31</v>
      </c>
      <c r="U7" s="25"/>
      <c r="V7" s="25">
        <v>30</v>
      </c>
      <c r="W7" s="30"/>
      <c r="X7" s="28" t="s">
        <v>24</v>
      </c>
      <c r="Y7" s="29"/>
      <c r="Z7" s="24">
        <f t="shared" si="3"/>
        <v>42</v>
      </c>
      <c r="AA7" s="24"/>
      <c r="AB7" s="25">
        <v>20</v>
      </c>
      <c r="AC7" s="25"/>
      <c r="AD7" s="25">
        <v>22</v>
      </c>
      <c r="AE7" s="30"/>
      <c r="AF7" s="28" t="s">
        <v>25</v>
      </c>
      <c r="AG7" s="29"/>
      <c r="AH7" s="24">
        <f t="shared" si="4"/>
        <v>42</v>
      </c>
      <c r="AI7" s="24"/>
      <c r="AJ7" s="25">
        <v>21</v>
      </c>
      <c r="AK7" s="25"/>
      <c r="AL7" s="25">
        <v>21</v>
      </c>
      <c r="AM7" s="31"/>
    </row>
    <row r="8" spans="1:39" s="13" customFormat="1" ht="18" customHeight="1">
      <c r="A8" s="23" t="s">
        <v>26</v>
      </c>
      <c r="B8" s="24">
        <f t="shared" si="0"/>
        <v>25</v>
      </c>
      <c r="C8" s="24"/>
      <c r="D8" s="25">
        <v>16</v>
      </c>
      <c r="E8" s="25"/>
      <c r="F8" s="26">
        <v>9</v>
      </c>
      <c r="G8" s="27"/>
      <c r="H8" s="28" t="s">
        <v>27</v>
      </c>
      <c r="I8" s="29"/>
      <c r="J8" s="24">
        <f t="shared" si="1"/>
        <v>50</v>
      </c>
      <c r="K8" s="24"/>
      <c r="L8" s="25">
        <v>30</v>
      </c>
      <c r="M8" s="25"/>
      <c r="N8" s="25">
        <v>20</v>
      </c>
      <c r="O8" s="30"/>
      <c r="P8" s="28" t="s">
        <v>28</v>
      </c>
      <c r="Q8" s="29"/>
      <c r="R8" s="24">
        <f t="shared" si="2"/>
        <v>66</v>
      </c>
      <c r="S8" s="24"/>
      <c r="T8" s="25">
        <v>42</v>
      </c>
      <c r="U8" s="25"/>
      <c r="V8" s="25">
        <v>24</v>
      </c>
      <c r="W8" s="30"/>
      <c r="X8" s="28" t="s">
        <v>29</v>
      </c>
      <c r="Y8" s="29"/>
      <c r="Z8" s="24">
        <f t="shared" si="3"/>
        <v>45</v>
      </c>
      <c r="AA8" s="24"/>
      <c r="AB8" s="25">
        <v>21</v>
      </c>
      <c r="AC8" s="25"/>
      <c r="AD8" s="25">
        <v>24</v>
      </c>
      <c r="AE8" s="30"/>
      <c r="AF8" s="28" t="s">
        <v>30</v>
      </c>
      <c r="AG8" s="29"/>
      <c r="AH8" s="24">
        <f t="shared" si="4"/>
        <v>41</v>
      </c>
      <c r="AI8" s="24"/>
      <c r="AJ8" s="25">
        <v>14</v>
      </c>
      <c r="AK8" s="25"/>
      <c r="AL8" s="25">
        <v>27</v>
      </c>
      <c r="AM8" s="31"/>
    </row>
    <row r="9" spans="1:39" s="13" customFormat="1" ht="18" customHeight="1">
      <c r="A9" s="23" t="s">
        <v>31</v>
      </c>
      <c r="B9" s="24">
        <f t="shared" si="0"/>
        <v>39</v>
      </c>
      <c r="C9" s="24"/>
      <c r="D9" s="25">
        <v>20</v>
      </c>
      <c r="E9" s="25"/>
      <c r="F9" s="26">
        <v>19</v>
      </c>
      <c r="G9" s="27"/>
      <c r="H9" s="28" t="s">
        <v>32</v>
      </c>
      <c r="I9" s="29"/>
      <c r="J9" s="24">
        <f t="shared" si="1"/>
        <v>65</v>
      </c>
      <c r="K9" s="24"/>
      <c r="L9" s="25">
        <v>41</v>
      </c>
      <c r="M9" s="25"/>
      <c r="N9" s="25">
        <v>24</v>
      </c>
      <c r="O9" s="30"/>
      <c r="P9" s="28" t="s">
        <v>33</v>
      </c>
      <c r="Q9" s="29"/>
      <c r="R9" s="24">
        <f t="shared" si="2"/>
        <v>68</v>
      </c>
      <c r="S9" s="24"/>
      <c r="T9" s="25">
        <v>40</v>
      </c>
      <c r="U9" s="25"/>
      <c r="V9" s="25">
        <v>28</v>
      </c>
      <c r="W9" s="30"/>
      <c r="X9" s="28" t="s">
        <v>34</v>
      </c>
      <c r="Y9" s="29"/>
      <c r="Z9" s="24">
        <f t="shared" si="3"/>
        <v>51</v>
      </c>
      <c r="AA9" s="24"/>
      <c r="AB9" s="25">
        <v>30</v>
      </c>
      <c r="AC9" s="25"/>
      <c r="AD9" s="25">
        <v>21</v>
      </c>
      <c r="AE9" s="30"/>
      <c r="AF9" s="28" t="s">
        <v>35</v>
      </c>
      <c r="AG9" s="29"/>
      <c r="AH9" s="24">
        <f t="shared" si="4"/>
        <v>43</v>
      </c>
      <c r="AI9" s="24"/>
      <c r="AJ9" s="25">
        <v>12</v>
      </c>
      <c r="AK9" s="25"/>
      <c r="AL9" s="25">
        <v>31</v>
      </c>
      <c r="AM9" s="31"/>
    </row>
    <row r="10" spans="1:39" s="13" customFormat="1" ht="18" customHeight="1">
      <c r="A10" s="23" t="s">
        <v>36</v>
      </c>
      <c r="B10" s="24">
        <f t="shared" si="0"/>
        <v>33</v>
      </c>
      <c r="C10" s="24"/>
      <c r="D10" s="25">
        <v>18</v>
      </c>
      <c r="E10" s="25"/>
      <c r="F10" s="26">
        <v>15</v>
      </c>
      <c r="G10" s="27"/>
      <c r="H10" s="28" t="s">
        <v>37</v>
      </c>
      <c r="I10" s="29"/>
      <c r="J10" s="24">
        <f t="shared" si="1"/>
        <v>43</v>
      </c>
      <c r="K10" s="24"/>
      <c r="L10" s="25">
        <v>27</v>
      </c>
      <c r="M10" s="25"/>
      <c r="N10" s="25">
        <v>16</v>
      </c>
      <c r="O10" s="30"/>
      <c r="P10" s="28" t="s">
        <v>38</v>
      </c>
      <c r="Q10" s="29"/>
      <c r="R10" s="24">
        <f t="shared" si="2"/>
        <v>61</v>
      </c>
      <c r="S10" s="24"/>
      <c r="T10" s="25">
        <v>27</v>
      </c>
      <c r="U10" s="25"/>
      <c r="V10" s="25">
        <v>34</v>
      </c>
      <c r="W10" s="30"/>
      <c r="X10" s="28" t="s">
        <v>39</v>
      </c>
      <c r="Y10" s="29"/>
      <c r="Z10" s="24">
        <f t="shared" si="3"/>
        <v>57</v>
      </c>
      <c r="AA10" s="24"/>
      <c r="AB10" s="25">
        <v>27</v>
      </c>
      <c r="AC10" s="25"/>
      <c r="AD10" s="25">
        <v>30</v>
      </c>
      <c r="AE10" s="30"/>
      <c r="AF10" s="28" t="s">
        <v>40</v>
      </c>
      <c r="AG10" s="29"/>
      <c r="AH10" s="24">
        <f t="shared" si="4"/>
        <v>25</v>
      </c>
      <c r="AI10" s="24"/>
      <c r="AJ10" s="25">
        <v>8</v>
      </c>
      <c r="AK10" s="25"/>
      <c r="AL10" s="25">
        <v>17</v>
      </c>
      <c r="AM10" s="31"/>
    </row>
    <row r="11" spans="1:39" s="13" customFormat="1" ht="18" customHeight="1">
      <c r="A11" s="23" t="s">
        <v>41</v>
      </c>
      <c r="B11" s="24">
        <f t="shared" si="0"/>
        <v>31</v>
      </c>
      <c r="C11" s="24"/>
      <c r="D11" s="25">
        <v>18</v>
      </c>
      <c r="E11" s="25"/>
      <c r="F11" s="26">
        <v>13</v>
      </c>
      <c r="G11" s="27"/>
      <c r="H11" s="28" t="s">
        <v>42</v>
      </c>
      <c r="I11" s="29"/>
      <c r="J11" s="24">
        <f t="shared" si="1"/>
        <v>51</v>
      </c>
      <c r="K11" s="24"/>
      <c r="L11" s="25">
        <v>29</v>
      </c>
      <c r="M11" s="25"/>
      <c r="N11" s="25">
        <v>22</v>
      </c>
      <c r="O11" s="30"/>
      <c r="P11" s="28" t="s">
        <v>43</v>
      </c>
      <c r="Q11" s="29"/>
      <c r="R11" s="24">
        <f t="shared" si="2"/>
        <v>80</v>
      </c>
      <c r="S11" s="24"/>
      <c r="T11" s="25">
        <v>48</v>
      </c>
      <c r="U11" s="25"/>
      <c r="V11" s="25">
        <v>32</v>
      </c>
      <c r="W11" s="30"/>
      <c r="X11" s="28" t="s">
        <v>44</v>
      </c>
      <c r="Y11" s="29"/>
      <c r="Z11" s="24">
        <f t="shared" si="3"/>
        <v>55</v>
      </c>
      <c r="AA11" s="24"/>
      <c r="AB11" s="25">
        <v>23</v>
      </c>
      <c r="AC11" s="25"/>
      <c r="AD11" s="25">
        <v>32</v>
      </c>
      <c r="AE11" s="30"/>
      <c r="AF11" s="28" t="s">
        <v>45</v>
      </c>
      <c r="AG11" s="29"/>
      <c r="AH11" s="24">
        <f t="shared" si="4"/>
        <v>34</v>
      </c>
      <c r="AI11" s="24"/>
      <c r="AJ11" s="25">
        <v>11</v>
      </c>
      <c r="AK11" s="25"/>
      <c r="AL11" s="25">
        <v>23</v>
      </c>
      <c r="AM11" s="31"/>
    </row>
    <row r="12" spans="1:39" s="13" customFormat="1" ht="18" customHeight="1">
      <c r="A12" s="23" t="s">
        <v>46</v>
      </c>
      <c r="B12" s="24">
        <f t="shared" si="0"/>
        <v>50</v>
      </c>
      <c r="C12" s="24"/>
      <c r="D12" s="25">
        <v>25</v>
      </c>
      <c r="E12" s="25"/>
      <c r="F12" s="26">
        <v>25</v>
      </c>
      <c r="G12" s="27"/>
      <c r="H12" s="28" t="s">
        <v>47</v>
      </c>
      <c r="I12" s="29"/>
      <c r="J12" s="24">
        <f t="shared" si="1"/>
        <v>41</v>
      </c>
      <c r="K12" s="24"/>
      <c r="L12" s="25">
        <v>20</v>
      </c>
      <c r="M12" s="25"/>
      <c r="N12" s="25">
        <v>21</v>
      </c>
      <c r="O12" s="30"/>
      <c r="P12" s="28" t="s">
        <v>48</v>
      </c>
      <c r="Q12" s="29"/>
      <c r="R12" s="24">
        <f t="shared" si="2"/>
        <v>81</v>
      </c>
      <c r="S12" s="24"/>
      <c r="T12" s="25">
        <v>42</v>
      </c>
      <c r="U12" s="25"/>
      <c r="V12" s="25">
        <v>39</v>
      </c>
      <c r="W12" s="30"/>
      <c r="X12" s="28" t="s">
        <v>49</v>
      </c>
      <c r="Y12" s="29"/>
      <c r="Z12" s="24">
        <f t="shared" si="3"/>
        <v>63</v>
      </c>
      <c r="AA12" s="24"/>
      <c r="AB12" s="25">
        <v>26</v>
      </c>
      <c r="AC12" s="25"/>
      <c r="AD12" s="25">
        <v>37</v>
      </c>
      <c r="AE12" s="30"/>
      <c r="AF12" s="28" t="s">
        <v>50</v>
      </c>
      <c r="AG12" s="29"/>
      <c r="AH12" s="24">
        <f t="shared" si="4"/>
        <v>30</v>
      </c>
      <c r="AI12" s="24"/>
      <c r="AJ12" s="25">
        <v>10</v>
      </c>
      <c r="AK12" s="25"/>
      <c r="AL12" s="25">
        <v>20</v>
      </c>
      <c r="AM12" s="31"/>
    </row>
    <row r="13" spans="1:39" s="13" customFormat="1" ht="18" customHeight="1">
      <c r="A13" s="23" t="s">
        <v>51</v>
      </c>
      <c r="B13" s="24">
        <f t="shared" si="0"/>
        <v>30</v>
      </c>
      <c r="C13" s="24"/>
      <c r="D13" s="25">
        <v>16</v>
      </c>
      <c r="E13" s="25"/>
      <c r="F13" s="26">
        <v>14</v>
      </c>
      <c r="G13" s="27"/>
      <c r="H13" s="28" t="s">
        <v>52</v>
      </c>
      <c r="I13" s="29"/>
      <c r="J13" s="24">
        <f t="shared" si="1"/>
        <v>51</v>
      </c>
      <c r="K13" s="24"/>
      <c r="L13" s="25">
        <v>37</v>
      </c>
      <c r="M13" s="25"/>
      <c r="N13" s="25">
        <v>14</v>
      </c>
      <c r="O13" s="30"/>
      <c r="P13" s="28" t="s">
        <v>53</v>
      </c>
      <c r="Q13" s="29"/>
      <c r="R13" s="24">
        <f t="shared" si="2"/>
        <v>66</v>
      </c>
      <c r="S13" s="24"/>
      <c r="T13" s="25">
        <v>36</v>
      </c>
      <c r="U13" s="25"/>
      <c r="V13" s="25">
        <v>30</v>
      </c>
      <c r="W13" s="30"/>
      <c r="X13" s="28" t="s">
        <v>54</v>
      </c>
      <c r="Y13" s="29"/>
      <c r="Z13" s="24">
        <f t="shared" si="3"/>
        <v>76</v>
      </c>
      <c r="AA13" s="24"/>
      <c r="AB13" s="25">
        <v>37</v>
      </c>
      <c r="AC13" s="25"/>
      <c r="AD13" s="25">
        <v>39</v>
      </c>
      <c r="AE13" s="30"/>
      <c r="AF13" s="28" t="s">
        <v>55</v>
      </c>
      <c r="AG13" s="29"/>
      <c r="AH13" s="24">
        <f t="shared" si="4"/>
        <v>25</v>
      </c>
      <c r="AI13" s="24"/>
      <c r="AJ13" s="25">
        <v>7</v>
      </c>
      <c r="AK13" s="25"/>
      <c r="AL13" s="25">
        <v>18</v>
      </c>
      <c r="AM13" s="31"/>
    </row>
    <row r="14" spans="1:39" s="13" customFormat="1" ht="18" customHeight="1">
      <c r="A14" s="23" t="s">
        <v>56</v>
      </c>
      <c r="B14" s="24">
        <f t="shared" si="0"/>
        <v>38</v>
      </c>
      <c r="C14" s="24"/>
      <c r="D14" s="25">
        <v>22</v>
      </c>
      <c r="E14" s="25"/>
      <c r="F14" s="26">
        <v>16</v>
      </c>
      <c r="G14" s="27"/>
      <c r="H14" s="28" t="s">
        <v>57</v>
      </c>
      <c r="I14" s="29"/>
      <c r="J14" s="24">
        <f t="shared" si="1"/>
        <v>44</v>
      </c>
      <c r="K14" s="24"/>
      <c r="L14" s="25">
        <v>27</v>
      </c>
      <c r="M14" s="25"/>
      <c r="N14" s="25">
        <v>17</v>
      </c>
      <c r="O14" s="30"/>
      <c r="P14" s="28" t="s">
        <v>58</v>
      </c>
      <c r="Q14" s="29"/>
      <c r="R14" s="24">
        <f t="shared" si="2"/>
        <v>72</v>
      </c>
      <c r="S14" s="24"/>
      <c r="T14" s="25">
        <v>43</v>
      </c>
      <c r="U14" s="25"/>
      <c r="V14" s="25">
        <v>29</v>
      </c>
      <c r="W14" s="30"/>
      <c r="X14" s="28" t="s">
        <v>59</v>
      </c>
      <c r="Y14" s="29"/>
      <c r="Z14" s="24">
        <f t="shared" si="3"/>
        <v>79</v>
      </c>
      <c r="AA14" s="24"/>
      <c r="AB14" s="25">
        <v>38</v>
      </c>
      <c r="AC14" s="25"/>
      <c r="AD14" s="25">
        <v>41</v>
      </c>
      <c r="AE14" s="30"/>
      <c r="AF14" s="28" t="s">
        <v>60</v>
      </c>
      <c r="AG14" s="29"/>
      <c r="AH14" s="24">
        <f t="shared" si="4"/>
        <v>20</v>
      </c>
      <c r="AI14" s="24"/>
      <c r="AJ14" s="25">
        <v>6</v>
      </c>
      <c r="AK14" s="25"/>
      <c r="AL14" s="25">
        <v>14</v>
      </c>
      <c r="AM14" s="31"/>
    </row>
    <row r="15" spans="1:39" s="13" customFormat="1" ht="18" customHeight="1">
      <c r="A15" s="23" t="s">
        <v>61</v>
      </c>
      <c r="B15" s="24">
        <f t="shared" si="0"/>
        <v>37</v>
      </c>
      <c r="C15" s="24"/>
      <c r="D15" s="25">
        <v>19</v>
      </c>
      <c r="E15" s="25"/>
      <c r="F15" s="26">
        <v>18</v>
      </c>
      <c r="G15" s="27"/>
      <c r="H15" s="28" t="s">
        <v>62</v>
      </c>
      <c r="I15" s="29"/>
      <c r="J15" s="24">
        <f t="shared" si="1"/>
        <v>51</v>
      </c>
      <c r="K15" s="24"/>
      <c r="L15" s="25">
        <v>26</v>
      </c>
      <c r="M15" s="25"/>
      <c r="N15" s="25">
        <v>25</v>
      </c>
      <c r="O15" s="30"/>
      <c r="P15" s="28" t="s">
        <v>63</v>
      </c>
      <c r="Q15" s="29"/>
      <c r="R15" s="24">
        <f t="shared" si="2"/>
        <v>67</v>
      </c>
      <c r="S15" s="24"/>
      <c r="T15" s="25">
        <v>43</v>
      </c>
      <c r="U15" s="25"/>
      <c r="V15" s="25">
        <v>24</v>
      </c>
      <c r="W15" s="30"/>
      <c r="X15" s="28" t="s">
        <v>64</v>
      </c>
      <c r="Y15" s="29"/>
      <c r="Z15" s="24">
        <f t="shared" si="3"/>
        <v>74</v>
      </c>
      <c r="AA15" s="24"/>
      <c r="AB15" s="25">
        <v>42</v>
      </c>
      <c r="AC15" s="25"/>
      <c r="AD15" s="25">
        <v>32</v>
      </c>
      <c r="AE15" s="30"/>
      <c r="AF15" s="28" t="s">
        <v>65</v>
      </c>
      <c r="AG15" s="29"/>
      <c r="AH15" s="24">
        <f t="shared" si="4"/>
        <v>19</v>
      </c>
      <c r="AI15" s="24"/>
      <c r="AJ15" s="25">
        <v>5</v>
      </c>
      <c r="AK15" s="25"/>
      <c r="AL15" s="25">
        <v>14</v>
      </c>
      <c r="AM15" s="31"/>
    </row>
    <row r="16" spans="1:39" s="13" customFormat="1" ht="18" customHeight="1">
      <c r="A16" s="23" t="s">
        <v>66</v>
      </c>
      <c r="B16" s="24">
        <f t="shared" si="0"/>
        <v>34</v>
      </c>
      <c r="C16" s="24"/>
      <c r="D16" s="25">
        <v>20</v>
      </c>
      <c r="E16" s="25"/>
      <c r="F16" s="26">
        <v>14</v>
      </c>
      <c r="G16" s="27"/>
      <c r="H16" s="28" t="s">
        <v>67</v>
      </c>
      <c r="I16" s="29"/>
      <c r="J16" s="24">
        <f t="shared" si="1"/>
        <v>45</v>
      </c>
      <c r="K16" s="24"/>
      <c r="L16" s="25">
        <v>20</v>
      </c>
      <c r="M16" s="25"/>
      <c r="N16" s="25">
        <v>25</v>
      </c>
      <c r="O16" s="30"/>
      <c r="P16" s="28" t="s">
        <v>68</v>
      </c>
      <c r="Q16" s="29"/>
      <c r="R16" s="24">
        <f t="shared" si="2"/>
        <v>51</v>
      </c>
      <c r="S16" s="24"/>
      <c r="T16" s="25">
        <v>25</v>
      </c>
      <c r="U16" s="25"/>
      <c r="V16" s="25">
        <v>26</v>
      </c>
      <c r="W16" s="30"/>
      <c r="X16" s="28" t="s">
        <v>69</v>
      </c>
      <c r="Y16" s="29"/>
      <c r="Z16" s="24">
        <f t="shared" si="3"/>
        <v>104</v>
      </c>
      <c r="AA16" s="24"/>
      <c r="AB16" s="25">
        <v>52</v>
      </c>
      <c r="AC16" s="25"/>
      <c r="AD16" s="25">
        <v>52</v>
      </c>
      <c r="AE16" s="30"/>
      <c r="AF16" s="28" t="s">
        <v>70</v>
      </c>
      <c r="AG16" s="29"/>
      <c r="AH16" s="24">
        <f t="shared" si="4"/>
        <v>9</v>
      </c>
      <c r="AI16" s="24"/>
      <c r="AJ16" s="25">
        <v>1</v>
      </c>
      <c r="AK16" s="25"/>
      <c r="AL16" s="25">
        <v>8</v>
      </c>
      <c r="AM16" s="31"/>
    </row>
    <row r="17" spans="1:39" s="13" customFormat="1" ht="18" customHeight="1">
      <c r="A17" s="23" t="s">
        <v>71</v>
      </c>
      <c r="B17" s="24">
        <f t="shared" si="0"/>
        <v>37</v>
      </c>
      <c r="C17" s="24"/>
      <c r="D17" s="25">
        <v>18</v>
      </c>
      <c r="E17" s="25"/>
      <c r="F17" s="26">
        <v>19</v>
      </c>
      <c r="G17" s="27"/>
      <c r="H17" s="28" t="s">
        <v>72</v>
      </c>
      <c r="I17" s="29"/>
      <c r="J17" s="24">
        <f t="shared" si="1"/>
        <v>49</v>
      </c>
      <c r="K17" s="24"/>
      <c r="L17" s="25">
        <v>25</v>
      </c>
      <c r="M17" s="25"/>
      <c r="N17" s="25">
        <v>24</v>
      </c>
      <c r="O17" s="30"/>
      <c r="P17" s="28" t="s">
        <v>73</v>
      </c>
      <c r="Q17" s="29"/>
      <c r="R17" s="24">
        <f t="shared" si="2"/>
        <v>58</v>
      </c>
      <c r="S17" s="24"/>
      <c r="T17" s="25">
        <v>25</v>
      </c>
      <c r="U17" s="25"/>
      <c r="V17" s="25">
        <v>33</v>
      </c>
      <c r="W17" s="30"/>
      <c r="X17" s="28" t="s">
        <v>74</v>
      </c>
      <c r="Y17" s="29"/>
      <c r="Z17" s="24">
        <f t="shared" si="3"/>
        <v>82</v>
      </c>
      <c r="AA17" s="24"/>
      <c r="AB17" s="25">
        <v>44</v>
      </c>
      <c r="AC17" s="25"/>
      <c r="AD17" s="25">
        <v>38</v>
      </c>
      <c r="AE17" s="30"/>
      <c r="AF17" s="28" t="s">
        <v>75</v>
      </c>
      <c r="AG17" s="29"/>
      <c r="AH17" s="24">
        <f t="shared" si="4"/>
        <v>21</v>
      </c>
      <c r="AI17" s="24"/>
      <c r="AJ17" s="25">
        <v>4</v>
      </c>
      <c r="AK17" s="25"/>
      <c r="AL17" s="25">
        <v>17</v>
      </c>
      <c r="AM17" s="31"/>
    </row>
    <row r="18" spans="1:39" s="13" customFormat="1" ht="18" customHeight="1">
      <c r="A18" s="23" t="s">
        <v>76</v>
      </c>
      <c r="B18" s="24">
        <f t="shared" si="0"/>
        <v>30</v>
      </c>
      <c r="C18" s="24"/>
      <c r="D18" s="25">
        <v>16</v>
      </c>
      <c r="E18" s="25"/>
      <c r="F18" s="26">
        <v>14</v>
      </c>
      <c r="G18" s="27"/>
      <c r="H18" s="28" t="s">
        <v>77</v>
      </c>
      <c r="I18" s="29"/>
      <c r="J18" s="24">
        <f t="shared" si="1"/>
        <v>49</v>
      </c>
      <c r="K18" s="24"/>
      <c r="L18" s="25">
        <v>28</v>
      </c>
      <c r="M18" s="25"/>
      <c r="N18" s="25">
        <v>21</v>
      </c>
      <c r="O18" s="30"/>
      <c r="P18" s="28" t="s">
        <v>78</v>
      </c>
      <c r="Q18" s="29"/>
      <c r="R18" s="24">
        <f t="shared" si="2"/>
        <v>52</v>
      </c>
      <c r="S18" s="24"/>
      <c r="T18" s="25">
        <v>29</v>
      </c>
      <c r="U18" s="25"/>
      <c r="V18" s="25">
        <v>23</v>
      </c>
      <c r="W18" s="30"/>
      <c r="X18" s="28" t="s">
        <v>79</v>
      </c>
      <c r="Y18" s="29"/>
      <c r="Z18" s="24">
        <f t="shared" si="3"/>
        <v>80</v>
      </c>
      <c r="AA18" s="24"/>
      <c r="AB18" s="25">
        <v>35</v>
      </c>
      <c r="AC18" s="25"/>
      <c r="AD18" s="25">
        <v>45</v>
      </c>
      <c r="AE18" s="30"/>
      <c r="AF18" s="28" t="s">
        <v>80</v>
      </c>
      <c r="AG18" s="29"/>
      <c r="AH18" s="24">
        <f t="shared" si="4"/>
        <v>15</v>
      </c>
      <c r="AI18" s="24"/>
      <c r="AJ18" s="25">
        <v>2</v>
      </c>
      <c r="AK18" s="25"/>
      <c r="AL18" s="25">
        <v>13</v>
      </c>
      <c r="AM18" s="31"/>
    </row>
    <row r="19" spans="1:39" s="13" customFormat="1" ht="18" customHeight="1">
      <c r="A19" s="23" t="s">
        <v>81</v>
      </c>
      <c r="B19" s="24">
        <f t="shared" si="0"/>
        <v>38</v>
      </c>
      <c r="C19" s="24"/>
      <c r="D19" s="25">
        <v>24</v>
      </c>
      <c r="E19" s="25"/>
      <c r="F19" s="26">
        <v>14</v>
      </c>
      <c r="G19" s="27"/>
      <c r="H19" s="28" t="s">
        <v>82</v>
      </c>
      <c r="I19" s="29"/>
      <c r="J19" s="24">
        <f t="shared" si="1"/>
        <v>50</v>
      </c>
      <c r="K19" s="24"/>
      <c r="L19" s="25">
        <v>31</v>
      </c>
      <c r="M19" s="25"/>
      <c r="N19" s="25">
        <v>19</v>
      </c>
      <c r="O19" s="30"/>
      <c r="P19" s="28" t="s">
        <v>83</v>
      </c>
      <c r="Q19" s="29"/>
      <c r="R19" s="24">
        <f t="shared" si="2"/>
        <v>55</v>
      </c>
      <c r="S19" s="24"/>
      <c r="T19" s="25">
        <v>31</v>
      </c>
      <c r="U19" s="25"/>
      <c r="V19" s="25">
        <v>24</v>
      </c>
      <c r="W19" s="30"/>
      <c r="X19" s="28" t="s">
        <v>84</v>
      </c>
      <c r="Y19" s="29"/>
      <c r="Z19" s="24">
        <f t="shared" si="3"/>
        <v>44</v>
      </c>
      <c r="AA19" s="24"/>
      <c r="AB19" s="25">
        <v>24</v>
      </c>
      <c r="AC19" s="25"/>
      <c r="AD19" s="25">
        <v>20</v>
      </c>
      <c r="AE19" s="30"/>
      <c r="AF19" s="28" t="s">
        <v>85</v>
      </c>
      <c r="AG19" s="29"/>
      <c r="AH19" s="24">
        <f t="shared" si="4"/>
        <v>11</v>
      </c>
      <c r="AI19" s="24"/>
      <c r="AJ19" s="25">
        <v>0</v>
      </c>
      <c r="AK19" s="25"/>
      <c r="AL19" s="25">
        <v>11</v>
      </c>
      <c r="AM19" s="31"/>
    </row>
    <row r="20" spans="1:39" s="13" customFormat="1" ht="18" customHeight="1">
      <c r="A20" s="23" t="s">
        <v>86</v>
      </c>
      <c r="B20" s="24">
        <f t="shared" si="0"/>
        <v>37</v>
      </c>
      <c r="C20" s="24"/>
      <c r="D20" s="25">
        <v>23</v>
      </c>
      <c r="E20" s="25"/>
      <c r="F20" s="26">
        <v>14</v>
      </c>
      <c r="G20" s="27"/>
      <c r="H20" s="28" t="s">
        <v>87</v>
      </c>
      <c r="I20" s="29"/>
      <c r="J20" s="24">
        <f t="shared" si="1"/>
        <v>48</v>
      </c>
      <c r="K20" s="24"/>
      <c r="L20" s="25">
        <v>30</v>
      </c>
      <c r="M20" s="25"/>
      <c r="N20" s="25">
        <v>18</v>
      </c>
      <c r="O20" s="30"/>
      <c r="P20" s="28" t="s">
        <v>88</v>
      </c>
      <c r="Q20" s="29"/>
      <c r="R20" s="24">
        <f t="shared" si="2"/>
        <v>51</v>
      </c>
      <c r="S20" s="24"/>
      <c r="T20" s="25">
        <v>26</v>
      </c>
      <c r="U20" s="25"/>
      <c r="V20" s="25">
        <v>25</v>
      </c>
      <c r="W20" s="30"/>
      <c r="X20" s="28" t="s">
        <v>89</v>
      </c>
      <c r="Y20" s="29"/>
      <c r="Z20" s="24">
        <f t="shared" si="3"/>
        <v>49</v>
      </c>
      <c r="AA20" s="24"/>
      <c r="AB20" s="25">
        <v>19</v>
      </c>
      <c r="AC20" s="25"/>
      <c r="AD20" s="25">
        <v>30</v>
      </c>
      <c r="AE20" s="30"/>
      <c r="AF20" s="28" t="s">
        <v>90</v>
      </c>
      <c r="AG20" s="29"/>
      <c r="AH20" s="24">
        <f t="shared" si="4"/>
        <v>7</v>
      </c>
      <c r="AI20" s="24"/>
      <c r="AJ20" s="25">
        <v>0</v>
      </c>
      <c r="AK20" s="25"/>
      <c r="AL20" s="25">
        <v>7</v>
      </c>
      <c r="AM20" s="31"/>
    </row>
    <row r="21" spans="1:39" s="13" customFormat="1" ht="18" customHeight="1">
      <c r="A21" s="23" t="s">
        <v>91</v>
      </c>
      <c r="B21" s="24">
        <f t="shared" si="0"/>
        <v>48</v>
      </c>
      <c r="C21" s="24"/>
      <c r="D21" s="25">
        <v>26</v>
      </c>
      <c r="E21" s="25"/>
      <c r="F21" s="26">
        <v>22</v>
      </c>
      <c r="G21" s="27"/>
      <c r="H21" s="28" t="s">
        <v>92</v>
      </c>
      <c r="I21" s="29"/>
      <c r="J21" s="24">
        <f t="shared" si="1"/>
        <v>51</v>
      </c>
      <c r="K21" s="24"/>
      <c r="L21" s="25">
        <v>25</v>
      </c>
      <c r="M21" s="25"/>
      <c r="N21" s="25">
        <v>26</v>
      </c>
      <c r="O21" s="30"/>
      <c r="P21" s="28" t="s">
        <v>93</v>
      </c>
      <c r="Q21" s="29"/>
      <c r="R21" s="24">
        <f t="shared" si="2"/>
        <v>59</v>
      </c>
      <c r="S21" s="24"/>
      <c r="T21" s="25">
        <v>28</v>
      </c>
      <c r="U21" s="25"/>
      <c r="V21" s="25">
        <v>31</v>
      </c>
      <c r="W21" s="30"/>
      <c r="X21" s="28" t="s">
        <v>94</v>
      </c>
      <c r="Y21" s="29"/>
      <c r="Z21" s="24">
        <f t="shared" si="3"/>
        <v>60</v>
      </c>
      <c r="AA21" s="24"/>
      <c r="AB21" s="25">
        <v>27</v>
      </c>
      <c r="AC21" s="25"/>
      <c r="AD21" s="25">
        <v>33</v>
      </c>
      <c r="AE21" s="30"/>
      <c r="AF21" s="28" t="s">
        <v>95</v>
      </c>
      <c r="AG21" s="29"/>
      <c r="AH21" s="24">
        <f t="shared" si="4"/>
        <v>9</v>
      </c>
      <c r="AI21" s="24"/>
      <c r="AJ21" s="25">
        <v>4</v>
      </c>
      <c r="AK21" s="25"/>
      <c r="AL21" s="25">
        <v>5</v>
      </c>
      <c r="AM21" s="31"/>
    </row>
    <row r="22" spans="1:39" s="13" customFormat="1" ht="18" customHeight="1">
      <c r="A22" s="23" t="s">
        <v>96</v>
      </c>
      <c r="B22" s="24">
        <f t="shared" si="0"/>
        <v>32</v>
      </c>
      <c r="C22" s="24"/>
      <c r="D22" s="25">
        <v>14</v>
      </c>
      <c r="E22" s="25"/>
      <c r="F22" s="26">
        <v>18</v>
      </c>
      <c r="G22" s="27"/>
      <c r="H22" s="28" t="s">
        <v>97</v>
      </c>
      <c r="I22" s="29"/>
      <c r="J22" s="24">
        <f t="shared" si="1"/>
        <v>51</v>
      </c>
      <c r="K22" s="24"/>
      <c r="L22" s="25">
        <v>28</v>
      </c>
      <c r="M22" s="25"/>
      <c r="N22" s="25">
        <v>23</v>
      </c>
      <c r="O22" s="30"/>
      <c r="P22" s="28" t="s">
        <v>98</v>
      </c>
      <c r="Q22" s="29"/>
      <c r="R22" s="24">
        <f t="shared" si="2"/>
        <v>52</v>
      </c>
      <c r="S22" s="24"/>
      <c r="T22" s="25">
        <v>21</v>
      </c>
      <c r="U22" s="25"/>
      <c r="V22" s="25">
        <v>31</v>
      </c>
      <c r="W22" s="30"/>
      <c r="X22" s="28" t="s">
        <v>99</v>
      </c>
      <c r="Y22" s="29"/>
      <c r="Z22" s="24">
        <f t="shared" si="3"/>
        <v>67</v>
      </c>
      <c r="AA22" s="24"/>
      <c r="AB22" s="25">
        <v>29</v>
      </c>
      <c r="AC22" s="25"/>
      <c r="AD22" s="25">
        <v>38</v>
      </c>
      <c r="AE22" s="30"/>
      <c r="AF22" s="28" t="s">
        <v>100</v>
      </c>
      <c r="AG22" s="29"/>
      <c r="AH22" s="24">
        <f t="shared" si="4"/>
        <v>3</v>
      </c>
      <c r="AI22" s="24"/>
      <c r="AJ22" s="25">
        <v>0</v>
      </c>
      <c r="AK22" s="25"/>
      <c r="AL22" s="25">
        <v>3</v>
      </c>
      <c r="AM22" s="31"/>
    </row>
    <row r="23" spans="1:39" s="13" customFormat="1" ht="18" customHeight="1">
      <c r="A23" s="32" t="s">
        <v>101</v>
      </c>
      <c r="B23" s="33">
        <f t="shared" si="0"/>
        <v>36</v>
      </c>
      <c r="C23" s="33"/>
      <c r="D23" s="34">
        <v>15</v>
      </c>
      <c r="E23" s="34"/>
      <c r="F23" s="35">
        <v>21</v>
      </c>
      <c r="G23" s="36"/>
      <c r="H23" s="37" t="s">
        <v>102</v>
      </c>
      <c r="I23" s="38"/>
      <c r="J23" s="33">
        <f t="shared" si="1"/>
        <v>47</v>
      </c>
      <c r="K23" s="33"/>
      <c r="L23" s="34">
        <v>25</v>
      </c>
      <c r="M23" s="34"/>
      <c r="N23" s="34">
        <v>22</v>
      </c>
      <c r="O23" s="39"/>
      <c r="P23" s="37" t="s">
        <v>103</v>
      </c>
      <c r="Q23" s="38"/>
      <c r="R23" s="33">
        <f t="shared" si="2"/>
        <v>52</v>
      </c>
      <c r="S23" s="33"/>
      <c r="T23" s="34">
        <v>29</v>
      </c>
      <c r="U23" s="34"/>
      <c r="V23" s="34">
        <v>23</v>
      </c>
      <c r="W23" s="39"/>
      <c r="X23" s="37" t="s">
        <v>104</v>
      </c>
      <c r="Y23" s="38"/>
      <c r="Z23" s="33">
        <f t="shared" si="3"/>
        <v>53</v>
      </c>
      <c r="AA23" s="33"/>
      <c r="AB23" s="34">
        <v>26</v>
      </c>
      <c r="AC23" s="34"/>
      <c r="AD23" s="34">
        <v>27</v>
      </c>
      <c r="AE23" s="39"/>
      <c r="AF23" s="40" t="s">
        <v>105</v>
      </c>
      <c r="AG23" s="41"/>
      <c r="AH23" s="42">
        <f t="shared" si="4"/>
        <v>2</v>
      </c>
      <c r="AI23" s="42"/>
      <c r="AJ23" s="43">
        <v>0</v>
      </c>
      <c r="AK23" s="43"/>
      <c r="AL23" s="43">
        <v>2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6</v>
      </c>
      <c r="AI24" s="33"/>
      <c r="AJ24" s="36">
        <v>0</v>
      </c>
      <c r="AK24" s="47"/>
      <c r="AL24" s="36">
        <v>6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148</v>
      </c>
      <c r="D27" s="62"/>
      <c r="E27" s="63">
        <f>SUM(E28:F29)</f>
        <v>219</v>
      </c>
      <c r="F27" s="62"/>
      <c r="G27" s="63">
        <f>SUM(G28:H29)</f>
        <v>101</v>
      </c>
      <c r="H27" s="62"/>
      <c r="I27" s="63">
        <f>SUM(I28:J29)</f>
        <v>123</v>
      </c>
      <c r="J27" s="62"/>
      <c r="K27" s="63">
        <f>SUM(K28:L29)</f>
        <v>68</v>
      </c>
      <c r="L27" s="62"/>
      <c r="M27" s="63">
        <f>SUM(M28:N29)</f>
        <v>472</v>
      </c>
      <c r="N27" s="62"/>
      <c r="O27" s="63">
        <f>SUM(O28:P29)</f>
        <v>485</v>
      </c>
      <c r="P27" s="62"/>
      <c r="Q27" s="63">
        <f>SUM(Q28:R29)</f>
        <v>655</v>
      </c>
      <c r="R27" s="62"/>
      <c r="S27" s="63">
        <f>SUM(S28:T29)</f>
        <v>569</v>
      </c>
      <c r="T27" s="62"/>
      <c r="U27" s="63">
        <f>SUM(U28:V29)</f>
        <v>226</v>
      </c>
      <c r="V27" s="62"/>
      <c r="W27" s="63">
        <f>SUM(W28:X29)</f>
        <v>302</v>
      </c>
      <c r="X27" s="62"/>
      <c r="Y27" s="63">
        <f>SUM(Y28:Z29)</f>
        <v>419</v>
      </c>
      <c r="Z27" s="62"/>
      <c r="AA27" s="63">
        <f>SUM(AA28:AB29)</f>
        <v>273</v>
      </c>
      <c r="AB27" s="62"/>
      <c r="AC27" s="63">
        <f>SUM(AC28:AD29)</f>
        <v>406</v>
      </c>
      <c r="AD27" s="62"/>
      <c r="AE27" s="63">
        <f>SUM(AE28:AF29)</f>
        <v>116</v>
      </c>
      <c r="AF27" s="62"/>
      <c r="AG27" s="63">
        <f>SUM(AG28:AH29)</f>
        <v>6</v>
      </c>
      <c r="AH27" s="62"/>
      <c r="AI27" s="64">
        <f>SUM(C27:AH27)</f>
        <v>4588</v>
      </c>
      <c r="AJ27" s="65"/>
      <c r="AK27" s="66">
        <v>2493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76</v>
      </c>
      <c r="D28" s="71"/>
      <c r="E28" s="72">
        <f>SUM(D10:E15)</f>
        <v>118</v>
      </c>
      <c r="F28" s="71"/>
      <c r="G28" s="72">
        <f>SUM(D16:E18)</f>
        <v>54</v>
      </c>
      <c r="H28" s="71"/>
      <c r="I28" s="72">
        <f>SUM(D19:E21)</f>
        <v>73</v>
      </c>
      <c r="J28" s="71"/>
      <c r="K28" s="72">
        <f>SUM(D22:E23)</f>
        <v>29</v>
      </c>
      <c r="L28" s="71"/>
      <c r="M28" s="72">
        <f>SUM(L4:M13)</f>
        <v>295</v>
      </c>
      <c r="N28" s="71"/>
      <c r="O28" s="72">
        <f>SUM(L14:M23)</f>
        <v>265</v>
      </c>
      <c r="P28" s="71"/>
      <c r="Q28" s="72">
        <f>SUM(T4:U13)</f>
        <v>371</v>
      </c>
      <c r="R28" s="71"/>
      <c r="S28" s="72">
        <f>SUM(T14:U23)</f>
        <v>300</v>
      </c>
      <c r="T28" s="71"/>
      <c r="U28" s="72">
        <f>SUM(AB4:AC8)</f>
        <v>118</v>
      </c>
      <c r="V28" s="71"/>
      <c r="W28" s="72">
        <f>SUM(AB9:AC13)</f>
        <v>143</v>
      </c>
      <c r="X28" s="71"/>
      <c r="Y28" s="72">
        <f>SUM(AB14:AC18)</f>
        <v>211</v>
      </c>
      <c r="Z28" s="71"/>
      <c r="AA28" s="72">
        <f>SUM(AB19:AC23)</f>
        <v>125</v>
      </c>
      <c r="AB28" s="71"/>
      <c r="AC28" s="72">
        <f>SUM(AJ4:AK13)</f>
        <v>156</v>
      </c>
      <c r="AD28" s="71"/>
      <c r="AE28" s="72">
        <f>SUM(AJ14:AK23)</f>
        <v>22</v>
      </c>
      <c r="AF28" s="71"/>
      <c r="AG28" s="72">
        <f>AJ24</f>
        <v>0</v>
      </c>
      <c r="AH28" s="71"/>
      <c r="AI28" s="73">
        <f>SUM(C28:AH28)</f>
        <v>2356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72</v>
      </c>
      <c r="D29" s="78"/>
      <c r="E29" s="79">
        <f>SUM(F10:G15)</f>
        <v>101</v>
      </c>
      <c r="F29" s="78"/>
      <c r="G29" s="79">
        <f>SUM(F16:G18)</f>
        <v>47</v>
      </c>
      <c r="H29" s="78"/>
      <c r="I29" s="79">
        <f>SUM(F19:G21)</f>
        <v>50</v>
      </c>
      <c r="J29" s="78"/>
      <c r="K29" s="79">
        <f>SUM(F22:G23)</f>
        <v>39</v>
      </c>
      <c r="L29" s="78"/>
      <c r="M29" s="79">
        <f>SUM(N4:O13)</f>
        <v>177</v>
      </c>
      <c r="N29" s="78"/>
      <c r="O29" s="79">
        <f>SUM(N14:O23)</f>
        <v>220</v>
      </c>
      <c r="P29" s="78"/>
      <c r="Q29" s="79">
        <f>SUM(V4:W13)</f>
        <v>284</v>
      </c>
      <c r="R29" s="78"/>
      <c r="S29" s="79">
        <f>SUM(V14:W23)</f>
        <v>269</v>
      </c>
      <c r="T29" s="78"/>
      <c r="U29" s="79">
        <f>SUM(AD4:AE8)</f>
        <v>108</v>
      </c>
      <c r="V29" s="78"/>
      <c r="W29" s="79">
        <f>SUM(AD9:AE13)</f>
        <v>159</v>
      </c>
      <c r="X29" s="78"/>
      <c r="Y29" s="79">
        <f>SUM(AD14:AE18)</f>
        <v>208</v>
      </c>
      <c r="Z29" s="78"/>
      <c r="AA29" s="79">
        <f>SUM(AD19:AE23)</f>
        <v>148</v>
      </c>
      <c r="AB29" s="78"/>
      <c r="AC29" s="79">
        <f>SUM(AL4:AM13)</f>
        <v>250</v>
      </c>
      <c r="AD29" s="78"/>
      <c r="AE29" s="79">
        <f>SUM(AL14:AM23)</f>
        <v>94</v>
      </c>
      <c r="AF29" s="78"/>
      <c r="AG29" s="79">
        <f>AL24</f>
        <v>6</v>
      </c>
      <c r="AH29" s="78"/>
      <c r="AI29" s="80">
        <f>SUM(C29:AH29)</f>
        <v>2232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468</v>
      </c>
      <c r="D31" s="92"/>
      <c r="E31" s="92"/>
      <c r="F31" s="93">
        <f>C31/AI27</f>
        <v>0.1020052310374891</v>
      </c>
      <c r="G31" s="93"/>
      <c r="H31" s="94"/>
      <c r="I31" s="95">
        <f>SUM(I27:V27)</f>
        <v>2598</v>
      </c>
      <c r="J31" s="96"/>
      <c r="K31" s="96"/>
      <c r="L31" s="96"/>
      <c r="M31" s="96"/>
      <c r="N31" s="96"/>
      <c r="O31" s="96"/>
      <c r="P31" s="97">
        <f>I31/AI27</f>
        <v>0.5662598081952921</v>
      </c>
      <c r="Q31" s="97"/>
      <c r="R31" s="97"/>
      <c r="S31" s="97"/>
      <c r="T31" s="97"/>
      <c r="U31" s="97"/>
      <c r="V31" s="98"/>
      <c r="W31" s="95">
        <f>SUM(W27:AH27)</f>
        <v>1522</v>
      </c>
      <c r="X31" s="99"/>
      <c r="Y31" s="99"/>
      <c r="Z31" s="99"/>
      <c r="AA31" s="99"/>
      <c r="AB31" s="99"/>
      <c r="AC31" s="97">
        <f>W31/AI27</f>
        <v>0.3317349607672188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137</v>
      </c>
      <c r="C4" s="15"/>
      <c r="D4" s="16">
        <v>68</v>
      </c>
      <c r="E4" s="16"/>
      <c r="F4" s="17">
        <v>69</v>
      </c>
      <c r="G4" s="18"/>
      <c r="H4" s="19" t="s">
        <v>7</v>
      </c>
      <c r="I4" s="20"/>
      <c r="J4" s="15">
        <f aca="true" t="shared" si="1" ref="J4:J23">SUM(L4:N4)</f>
        <v>106</v>
      </c>
      <c r="K4" s="15"/>
      <c r="L4" s="16">
        <v>52</v>
      </c>
      <c r="M4" s="16"/>
      <c r="N4" s="16">
        <v>54</v>
      </c>
      <c r="O4" s="21"/>
      <c r="P4" s="19" t="s">
        <v>8</v>
      </c>
      <c r="Q4" s="20"/>
      <c r="R4" s="15">
        <f aca="true" t="shared" si="2" ref="R4:R23">SUM(T4:V4)</f>
        <v>167</v>
      </c>
      <c r="S4" s="15"/>
      <c r="T4" s="16">
        <v>73</v>
      </c>
      <c r="U4" s="16"/>
      <c r="V4" s="16">
        <v>94</v>
      </c>
      <c r="W4" s="21"/>
      <c r="X4" s="19" t="s">
        <v>9</v>
      </c>
      <c r="Y4" s="20"/>
      <c r="Z4" s="15">
        <f aca="true" t="shared" si="3" ref="Z4:Z23">SUM(AB4:AD4)</f>
        <v>109</v>
      </c>
      <c r="AA4" s="15"/>
      <c r="AB4" s="16">
        <v>52</v>
      </c>
      <c r="AC4" s="16"/>
      <c r="AD4" s="16">
        <v>57</v>
      </c>
      <c r="AE4" s="21"/>
      <c r="AF4" s="19" t="s">
        <v>10</v>
      </c>
      <c r="AG4" s="20"/>
      <c r="AH4" s="15">
        <f aca="true" t="shared" si="4" ref="AH4:AH24">SUM(AJ4:AL4)</f>
        <v>107</v>
      </c>
      <c r="AI4" s="15"/>
      <c r="AJ4" s="16">
        <v>45</v>
      </c>
      <c r="AK4" s="16"/>
      <c r="AL4" s="16">
        <v>62</v>
      </c>
      <c r="AM4" s="22"/>
    </row>
    <row r="5" spans="1:39" s="13" customFormat="1" ht="18" customHeight="1">
      <c r="A5" s="23" t="s">
        <v>11</v>
      </c>
      <c r="B5" s="24">
        <f t="shared" si="0"/>
        <v>123</v>
      </c>
      <c r="C5" s="24"/>
      <c r="D5" s="25">
        <v>72</v>
      </c>
      <c r="E5" s="25"/>
      <c r="F5" s="26">
        <v>51</v>
      </c>
      <c r="G5" s="27"/>
      <c r="H5" s="28" t="s">
        <v>12</v>
      </c>
      <c r="I5" s="29"/>
      <c r="J5" s="24">
        <f t="shared" si="1"/>
        <v>105</v>
      </c>
      <c r="K5" s="24"/>
      <c r="L5" s="25">
        <v>47</v>
      </c>
      <c r="M5" s="25"/>
      <c r="N5" s="25">
        <v>58</v>
      </c>
      <c r="O5" s="30"/>
      <c r="P5" s="28" t="s">
        <v>13</v>
      </c>
      <c r="Q5" s="29"/>
      <c r="R5" s="24">
        <f t="shared" si="2"/>
        <v>171</v>
      </c>
      <c r="S5" s="24"/>
      <c r="T5" s="25">
        <v>91</v>
      </c>
      <c r="U5" s="25"/>
      <c r="V5" s="25">
        <v>80</v>
      </c>
      <c r="W5" s="30"/>
      <c r="X5" s="28" t="s">
        <v>14</v>
      </c>
      <c r="Y5" s="29"/>
      <c r="Z5" s="24">
        <f t="shared" si="3"/>
        <v>117</v>
      </c>
      <c r="AA5" s="24"/>
      <c r="AB5" s="25">
        <v>51</v>
      </c>
      <c r="AC5" s="25"/>
      <c r="AD5" s="25">
        <v>66</v>
      </c>
      <c r="AE5" s="30"/>
      <c r="AF5" s="28" t="s">
        <v>15</v>
      </c>
      <c r="AG5" s="29"/>
      <c r="AH5" s="24">
        <f t="shared" si="4"/>
        <v>97</v>
      </c>
      <c r="AI5" s="24"/>
      <c r="AJ5" s="25">
        <v>41</v>
      </c>
      <c r="AK5" s="25"/>
      <c r="AL5" s="25">
        <v>56</v>
      </c>
      <c r="AM5" s="31"/>
    </row>
    <row r="6" spans="1:39" s="13" customFormat="1" ht="18" customHeight="1">
      <c r="A6" s="23" t="s">
        <v>16</v>
      </c>
      <c r="B6" s="24">
        <f t="shared" si="0"/>
        <v>113</v>
      </c>
      <c r="C6" s="24"/>
      <c r="D6" s="25">
        <v>52</v>
      </c>
      <c r="E6" s="25"/>
      <c r="F6" s="26">
        <v>61</v>
      </c>
      <c r="G6" s="27"/>
      <c r="H6" s="28" t="s">
        <v>17</v>
      </c>
      <c r="I6" s="29"/>
      <c r="J6" s="24">
        <f t="shared" si="1"/>
        <v>135</v>
      </c>
      <c r="K6" s="24"/>
      <c r="L6" s="25">
        <v>57</v>
      </c>
      <c r="M6" s="25"/>
      <c r="N6" s="25">
        <v>78</v>
      </c>
      <c r="O6" s="30"/>
      <c r="P6" s="28" t="s">
        <v>18</v>
      </c>
      <c r="Q6" s="29"/>
      <c r="R6" s="24">
        <f t="shared" si="2"/>
        <v>190</v>
      </c>
      <c r="S6" s="24"/>
      <c r="T6" s="25">
        <v>92</v>
      </c>
      <c r="U6" s="25"/>
      <c r="V6" s="25">
        <v>98</v>
      </c>
      <c r="W6" s="30"/>
      <c r="X6" s="28" t="s">
        <v>19</v>
      </c>
      <c r="Y6" s="29"/>
      <c r="Z6" s="24">
        <f t="shared" si="3"/>
        <v>107</v>
      </c>
      <c r="AA6" s="24"/>
      <c r="AB6" s="25">
        <v>61</v>
      </c>
      <c r="AC6" s="25"/>
      <c r="AD6" s="25">
        <v>46</v>
      </c>
      <c r="AE6" s="30"/>
      <c r="AF6" s="28" t="s">
        <v>20</v>
      </c>
      <c r="AG6" s="29"/>
      <c r="AH6" s="24">
        <f t="shared" si="4"/>
        <v>78</v>
      </c>
      <c r="AI6" s="24"/>
      <c r="AJ6" s="25">
        <v>24</v>
      </c>
      <c r="AK6" s="25"/>
      <c r="AL6" s="25">
        <v>54</v>
      </c>
      <c r="AM6" s="31"/>
    </row>
    <row r="7" spans="1:39" s="13" customFormat="1" ht="18" customHeight="1">
      <c r="A7" s="23" t="s">
        <v>21</v>
      </c>
      <c r="B7" s="24">
        <f t="shared" si="0"/>
        <v>101</v>
      </c>
      <c r="C7" s="24"/>
      <c r="D7" s="25">
        <v>60</v>
      </c>
      <c r="E7" s="25"/>
      <c r="F7" s="26">
        <v>41</v>
      </c>
      <c r="G7" s="27"/>
      <c r="H7" s="28" t="s">
        <v>22</v>
      </c>
      <c r="I7" s="29"/>
      <c r="J7" s="24">
        <f t="shared" si="1"/>
        <v>137</v>
      </c>
      <c r="K7" s="24"/>
      <c r="L7" s="25">
        <v>59</v>
      </c>
      <c r="M7" s="25"/>
      <c r="N7" s="25">
        <v>78</v>
      </c>
      <c r="O7" s="30"/>
      <c r="P7" s="28" t="s">
        <v>23</v>
      </c>
      <c r="Q7" s="29"/>
      <c r="R7" s="24">
        <f t="shared" si="2"/>
        <v>180</v>
      </c>
      <c r="S7" s="24"/>
      <c r="T7" s="25">
        <v>98</v>
      </c>
      <c r="U7" s="25"/>
      <c r="V7" s="25">
        <v>82</v>
      </c>
      <c r="W7" s="30"/>
      <c r="X7" s="28" t="s">
        <v>24</v>
      </c>
      <c r="Y7" s="29"/>
      <c r="Z7" s="24">
        <f t="shared" si="3"/>
        <v>109</v>
      </c>
      <c r="AA7" s="24"/>
      <c r="AB7" s="25">
        <v>55</v>
      </c>
      <c r="AC7" s="25"/>
      <c r="AD7" s="25">
        <v>54</v>
      </c>
      <c r="AE7" s="30"/>
      <c r="AF7" s="28" t="s">
        <v>25</v>
      </c>
      <c r="AG7" s="29"/>
      <c r="AH7" s="24">
        <f t="shared" si="4"/>
        <v>63</v>
      </c>
      <c r="AI7" s="24"/>
      <c r="AJ7" s="25">
        <v>24</v>
      </c>
      <c r="AK7" s="25"/>
      <c r="AL7" s="25">
        <v>39</v>
      </c>
      <c r="AM7" s="31"/>
    </row>
    <row r="8" spans="1:39" s="13" customFormat="1" ht="18" customHeight="1">
      <c r="A8" s="23" t="s">
        <v>26</v>
      </c>
      <c r="B8" s="24">
        <f t="shared" si="0"/>
        <v>108</v>
      </c>
      <c r="C8" s="24"/>
      <c r="D8" s="25">
        <v>49</v>
      </c>
      <c r="E8" s="25"/>
      <c r="F8" s="26">
        <v>59</v>
      </c>
      <c r="G8" s="27"/>
      <c r="H8" s="28" t="s">
        <v>27</v>
      </c>
      <c r="I8" s="29"/>
      <c r="J8" s="24">
        <f t="shared" si="1"/>
        <v>160</v>
      </c>
      <c r="K8" s="24"/>
      <c r="L8" s="25">
        <v>73</v>
      </c>
      <c r="M8" s="25"/>
      <c r="N8" s="25">
        <v>87</v>
      </c>
      <c r="O8" s="30"/>
      <c r="P8" s="28" t="s">
        <v>28</v>
      </c>
      <c r="Q8" s="29"/>
      <c r="R8" s="24">
        <f t="shared" si="2"/>
        <v>166</v>
      </c>
      <c r="S8" s="24"/>
      <c r="T8" s="25">
        <v>78</v>
      </c>
      <c r="U8" s="25"/>
      <c r="V8" s="25">
        <v>88</v>
      </c>
      <c r="W8" s="30"/>
      <c r="X8" s="28" t="s">
        <v>29</v>
      </c>
      <c r="Y8" s="29"/>
      <c r="Z8" s="24">
        <f t="shared" si="3"/>
        <v>111</v>
      </c>
      <c r="AA8" s="24"/>
      <c r="AB8" s="25">
        <v>57</v>
      </c>
      <c r="AC8" s="25"/>
      <c r="AD8" s="25">
        <v>54</v>
      </c>
      <c r="AE8" s="30"/>
      <c r="AF8" s="28" t="s">
        <v>30</v>
      </c>
      <c r="AG8" s="29"/>
      <c r="AH8" s="24">
        <f t="shared" si="4"/>
        <v>71</v>
      </c>
      <c r="AI8" s="24"/>
      <c r="AJ8" s="25">
        <v>28</v>
      </c>
      <c r="AK8" s="25"/>
      <c r="AL8" s="25">
        <v>43</v>
      </c>
      <c r="AM8" s="31"/>
    </row>
    <row r="9" spans="1:39" s="13" customFormat="1" ht="18" customHeight="1">
      <c r="A9" s="23" t="s">
        <v>31</v>
      </c>
      <c r="B9" s="24">
        <f t="shared" si="0"/>
        <v>93</v>
      </c>
      <c r="C9" s="24"/>
      <c r="D9" s="25">
        <v>53</v>
      </c>
      <c r="E9" s="25"/>
      <c r="F9" s="26">
        <v>40</v>
      </c>
      <c r="G9" s="27"/>
      <c r="H9" s="28" t="s">
        <v>32</v>
      </c>
      <c r="I9" s="29"/>
      <c r="J9" s="24">
        <f t="shared" si="1"/>
        <v>155</v>
      </c>
      <c r="K9" s="24"/>
      <c r="L9" s="25">
        <v>82</v>
      </c>
      <c r="M9" s="25"/>
      <c r="N9" s="25">
        <v>73</v>
      </c>
      <c r="O9" s="30"/>
      <c r="P9" s="28" t="s">
        <v>33</v>
      </c>
      <c r="Q9" s="29"/>
      <c r="R9" s="24">
        <f t="shared" si="2"/>
        <v>198</v>
      </c>
      <c r="S9" s="24"/>
      <c r="T9" s="25">
        <v>87</v>
      </c>
      <c r="U9" s="25"/>
      <c r="V9" s="25">
        <v>111</v>
      </c>
      <c r="W9" s="30"/>
      <c r="X9" s="28" t="s">
        <v>34</v>
      </c>
      <c r="Y9" s="29"/>
      <c r="Z9" s="24">
        <f t="shared" si="3"/>
        <v>104</v>
      </c>
      <c r="AA9" s="24"/>
      <c r="AB9" s="25">
        <v>54</v>
      </c>
      <c r="AC9" s="25"/>
      <c r="AD9" s="25">
        <v>50</v>
      </c>
      <c r="AE9" s="30"/>
      <c r="AF9" s="28" t="s">
        <v>35</v>
      </c>
      <c r="AG9" s="29"/>
      <c r="AH9" s="24">
        <f t="shared" si="4"/>
        <v>67</v>
      </c>
      <c r="AI9" s="24"/>
      <c r="AJ9" s="25">
        <v>22</v>
      </c>
      <c r="AK9" s="25"/>
      <c r="AL9" s="25">
        <v>45</v>
      </c>
      <c r="AM9" s="31"/>
    </row>
    <row r="10" spans="1:39" s="13" customFormat="1" ht="18" customHeight="1">
      <c r="A10" s="23" t="s">
        <v>36</v>
      </c>
      <c r="B10" s="24">
        <f t="shared" si="0"/>
        <v>89</v>
      </c>
      <c r="C10" s="24"/>
      <c r="D10" s="25">
        <v>44</v>
      </c>
      <c r="E10" s="25"/>
      <c r="F10" s="26">
        <v>45</v>
      </c>
      <c r="G10" s="27"/>
      <c r="H10" s="28" t="s">
        <v>37</v>
      </c>
      <c r="I10" s="29"/>
      <c r="J10" s="24">
        <f t="shared" si="1"/>
        <v>152</v>
      </c>
      <c r="K10" s="24"/>
      <c r="L10" s="25">
        <v>73</v>
      </c>
      <c r="M10" s="25"/>
      <c r="N10" s="25">
        <v>79</v>
      </c>
      <c r="O10" s="30"/>
      <c r="P10" s="28" t="s">
        <v>38</v>
      </c>
      <c r="Q10" s="29"/>
      <c r="R10" s="24">
        <f t="shared" si="2"/>
        <v>218</v>
      </c>
      <c r="S10" s="24"/>
      <c r="T10" s="25">
        <v>102</v>
      </c>
      <c r="U10" s="25"/>
      <c r="V10" s="25">
        <v>116</v>
      </c>
      <c r="W10" s="30"/>
      <c r="X10" s="28" t="s">
        <v>39</v>
      </c>
      <c r="Y10" s="29"/>
      <c r="Z10" s="24">
        <f t="shared" si="3"/>
        <v>73</v>
      </c>
      <c r="AA10" s="24"/>
      <c r="AB10" s="25">
        <v>36</v>
      </c>
      <c r="AC10" s="25"/>
      <c r="AD10" s="25">
        <v>37</v>
      </c>
      <c r="AE10" s="30"/>
      <c r="AF10" s="28" t="s">
        <v>40</v>
      </c>
      <c r="AG10" s="29"/>
      <c r="AH10" s="24">
        <f t="shared" si="4"/>
        <v>57</v>
      </c>
      <c r="AI10" s="24"/>
      <c r="AJ10" s="25">
        <v>29</v>
      </c>
      <c r="AK10" s="25"/>
      <c r="AL10" s="25">
        <v>28</v>
      </c>
      <c r="AM10" s="31"/>
    </row>
    <row r="11" spans="1:39" s="13" customFormat="1" ht="18" customHeight="1">
      <c r="A11" s="23" t="s">
        <v>41</v>
      </c>
      <c r="B11" s="24">
        <f t="shared" si="0"/>
        <v>91</v>
      </c>
      <c r="C11" s="24"/>
      <c r="D11" s="25">
        <v>50</v>
      </c>
      <c r="E11" s="25"/>
      <c r="F11" s="26">
        <v>41</v>
      </c>
      <c r="G11" s="27"/>
      <c r="H11" s="28" t="s">
        <v>42</v>
      </c>
      <c r="I11" s="29"/>
      <c r="J11" s="24">
        <f t="shared" si="1"/>
        <v>178</v>
      </c>
      <c r="K11" s="24"/>
      <c r="L11" s="25">
        <v>78</v>
      </c>
      <c r="M11" s="25"/>
      <c r="N11" s="25">
        <v>100</v>
      </c>
      <c r="O11" s="30"/>
      <c r="P11" s="28" t="s">
        <v>43</v>
      </c>
      <c r="Q11" s="29"/>
      <c r="R11" s="24">
        <f t="shared" si="2"/>
        <v>213</v>
      </c>
      <c r="S11" s="24"/>
      <c r="T11" s="25">
        <v>125</v>
      </c>
      <c r="U11" s="25"/>
      <c r="V11" s="25">
        <v>88</v>
      </c>
      <c r="W11" s="30"/>
      <c r="X11" s="28" t="s">
        <v>44</v>
      </c>
      <c r="Y11" s="29"/>
      <c r="Z11" s="24">
        <f t="shared" si="3"/>
        <v>90</v>
      </c>
      <c r="AA11" s="24"/>
      <c r="AB11" s="25">
        <v>44</v>
      </c>
      <c r="AC11" s="25"/>
      <c r="AD11" s="25">
        <v>46</v>
      </c>
      <c r="AE11" s="30"/>
      <c r="AF11" s="28" t="s">
        <v>45</v>
      </c>
      <c r="AG11" s="29"/>
      <c r="AH11" s="24">
        <f t="shared" si="4"/>
        <v>48</v>
      </c>
      <c r="AI11" s="24"/>
      <c r="AJ11" s="25">
        <v>19</v>
      </c>
      <c r="AK11" s="25"/>
      <c r="AL11" s="25">
        <v>29</v>
      </c>
      <c r="AM11" s="31"/>
    </row>
    <row r="12" spans="1:39" s="13" customFormat="1" ht="18" customHeight="1">
      <c r="A12" s="23" t="s">
        <v>46</v>
      </c>
      <c r="B12" s="24">
        <f t="shared" si="0"/>
        <v>97</v>
      </c>
      <c r="C12" s="24"/>
      <c r="D12" s="25">
        <v>51</v>
      </c>
      <c r="E12" s="25"/>
      <c r="F12" s="26">
        <v>46</v>
      </c>
      <c r="G12" s="27"/>
      <c r="H12" s="28" t="s">
        <v>47</v>
      </c>
      <c r="I12" s="29"/>
      <c r="J12" s="24">
        <f t="shared" si="1"/>
        <v>186</v>
      </c>
      <c r="K12" s="24"/>
      <c r="L12" s="25">
        <v>79</v>
      </c>
      <c r="M12" s="25"/>
      <c r="N12" s="25">
        <v>107</v>
      </c>
      <c r="O12" s="30"/>
      <c r="P12" s="28" t="s">
        <v>48</v>
      </c>
      <c r="Q12" s="29"/>
      <c r="R12" s="24">
        <f t="shared" si="2"/>
        <v>226</v>
      </c>
      <c r="S12" s="24"/>
      <c r="T12" s="25">
        <v>99</v>
      </c>
      <c r="U12" s="25"/>
      <c r="V12" s="25">
        <v>127</v>
      </c>
      <c r="W12" s="30"/>
      <c r="X12" s="28" t="s">
        <v>49</v>
      </c>
      <c r="Y12" s="29"/>
      <c r="Z12" s="24">
        <f t="shared" si="3"/>
        <v>118</v>
      </c>
      <c r="AA12" s="24"/>
      <c r="AB12" s="25">
        <v>61</v>
      </c>
      <c r="AC12" s="25"/>
      <c r="AD12" s="25">
        <v>57</v>
      </c>
      <c r="AE12" s="30"/>
      <c r="AF12" s="28" t="s">
        <v>50</v>
      </c>
      <c r="AG12" s="29"/>
      <c r="AH12" s="24">
        <f t="shared" si="4"/>
        <v>44</v>
      </c>
      <c r="AI12" s="24"/>
      <c r="AJ12" s="25">
        <v>20</v>
      </c>
      <c r="AK12" s="25"/>
      <c r="AL12" s="25">
        <v>24</v>
      </c>
      <c r="AM12" s="31"/>
    </row>
    <row r="13" spans="1:39" s="13" customFormat="1" ht="18" customHeight="1">
      <c r="A13" s="23" t="s">
        <v>51</v>
      </c>
      <c r="B13" s="24">
        <f t="shared" si="0"/>
        <v>91</v>
      </c>
      <c r="C13" s="24"/>
      <c r="D13" s="25">
        <v>44</v>
      </c>
      <c r="E13" s="25"/>
      <c r="F13" s="26">
        <v>47</v>
      </c>
      <c r="G13" s="27"/>
      <c r="H13" s="28" t="s">
        <v>52</v>
      </c>
      <c r="I13" s="29"/>
      <c r="J13" s="24">
        <f t="shared" si="1"/>
        <v>194</v>
      </c>
      <c r="K13" s="24"/>
      <c r="L13" s="25">
        <v>84</v>
      </c>
      <c r="M13" s="25"/>
      <c r="N13" s="25">
        <v>110</v>
      </c>
      <c r="O13" s="30"/>
      <c r="P13" s="28" t="s">
        <v>53</v>
      </c>
      <c r="Q13" s="29"/>
      <c r="R13" s="24">
        <f t="shared" si="2"/>
        <v>197</v>
      </c>
      <c r="S13" s="24"/>
      <c r="T13" s="25">
        <v>112</v>
      </c>
      <c r="U13" s="25"/>
      <c r="V13" s="25">
        <v>85</v>
      </c>
      <c r="W13" s="30"/>
      <c r="X13" s="28" t="s">
        <v>54</v>
      </c>
      <c r="Y13" s="29"/>
      <c r="Z13" s="24">
        <f t="shared" si="3"/>
        <v>106</v>
      </c>
      <c r="AA13" s="24"/>
      <c r="AB13" s="25">
        <v>51</v>
      </c>
      <c r="AC13" s="25"/>
      <c r="AD13" s="25">
        <v>55</v>
      </c>
      <c r="AE13" s="30"/>
      <c r="AF13" s="28" t="s">
        <v>55</v>
      </c>
      <c r="AG13" s="29"/>
      <c r="AH13" s="24">
        <f t="shared" si="4"/>
        <v>45</v>
      </c>
      <c r="AI13" s="24"/>
      <c r="AJ13" s="25">
        <v>17</v>
      </c>
      <c r="AK13" s="25"/>
      <c r="AL13" s="25">
        <v>28</v>
      </c>
      <c r="AM13" s="31"/>
    </row>
    <row r="14" spans="1:39" s="13" customFormat="1" ht="18" customHeight="1">
      <c r="A14" s="23" t="s">
        <v>56</v>
      </c>
      <c r="B14" s="24">
        <f t="shared" si="0"/>
        <v>124</v>
      </c>
      <c r="C14" s="24"/>
      <c r="D14" s="25">
        <v>65</v>
      </c>
      <c r="E14" s="25"/>
      <c r="F14" s="26">
        <v>59</v>
      </c>
      <c r="G14" s="27"/>
      <c r="H14" s="28" t="s">
        <v>57</v>
      </c>
      <c r="I14" s="29"/>
      <c r="J14" s="24">
        <f t="shared" si="1"/>
        <v>173</v>
      </c>
      <c r="K14" s="24"/>
      <c r="L14" s="25">
        <v>79</v>
      </c>
      <c r="M14" s="25"/>
      <c r="N14" s="25">
        <v>94</v>
      </c>
      <c r="O14" s="30"/>
      <c r="P14" s="28" t="s">
        <v>58</v>
      </c>
      <c r="Q14" s="29"/>
      <c r="R14" s="24">
        <f t="shared" si="2"/>
        <v>213</v>
      </c>
      <c r="S14" s="24"/>
      <c r="T14" s="25">
        <v>109</v>
      </c>
      <c r="U14" s="25"/>
      <c r="V14" s="25">
        <v>104</v>
      </c>
      <c r="W14" s="30"/>
      <c r="X14" s="28" t="s">
        <v>59</v>
      </c>
      <c r="Y14" s="29"/>
      <c r="Z14" s="24">
        <f t="shared" si="3"/>
        <v>106</v>
      </c>
      <c r="AA14" s="24"/>
      <c r="AB14" s="25">
        <v>58</v>
      </c>
      <c r="AC14" s="25"/>
      <c r="AD14" s="25">
        <v>48</v>
      </c>
      <c r="AE14" s="30"/>
      <c r="AF14" s="28" t="s">
        <v>60</v>
      </c>
      <c r="AG14" s="29"/>
      <c r="AH14" s="24">
        <f t="shared" si="4"/>
        <v>38</v>
      </c>
      <c r="AI14" s="24"/>
      <c r="AJ14" s="25">
        <v>13</v>
      </c>
      <c r="AK14" s="25"/>
      <c r="AL14" s="25">
        <v>25</v>
      </c>
      <c r="AM14" s="31"/>
    </row>
    <row r="15" spans="1:39" s="13" customFormat="1" ht="18" customHeight="1">
      <c r="A15" s="23" t="s">
        <v>61</v>
      </c>
      <c r="B15" s="24">
        <f t="shared" si="0"/>
        <v>95</v>
      </c>
      <c r="C15" s="24"/>
      <c r="D15" s="25">
        <v>58</v>
      </c>
      <c r="E15" s="25"/>
      <c r="F15" s="26">
        <v>37</v>
      </c>
      <c r="G15" s="27"/>
      <c r="H15" s="28" t="s">
        <v>62</v>
      </c>
      <c r="I15" s="29"/>
      <c r="J15" s="24">
        <f t="shared" si="1"/>
        <v>170</v>
      </c>
      <c r="K15" s="24"/>
      <c r="L15" s="25">
        <v>74</v>
      </c>
      <c r="M15" s="25"/>
      <c r="N15" s="25">
        <v>96</v>
      </c>
      <c r="O15" s="30"/>
      <c r="P15" s="28" t="s">
        <v>63</v>
      </c>
      <c r="Q15" s="29"/>
      <c r="R15" s="24">
        <f t="shared" si="2"/>
        <v>182</v>
      </c>
      <c r="S15" s="24"/>
      <c r="T15" s="25">
        <v>91</v>
      </c>
      <c r="U15" s="25"/>
      <c r="V15" s="25">
        <v>91</v>
      </c>
      <c r="W15" s="30"/>
      <c r="X15" s="28" t="s">
        <v>64</v>
      </c>
      <c r="Y15" s="29"/>
      <c r="Z15" s="24">
        <f t="shared" si="3"/>
        <v>115</v>
      </c>
      <c r="AA15" s="24"/>
      <c r="AB15" s="25">
        <v>58</v>
      </c>
      <c r="AC15" s="25"/>
      <c r="AD15" s="25">
        <v>57</v>
      </c>
      <c r="AE15" s="30"/>
      <c r="AF15" s="28" t="s">
        <v>65</v>
      </c>
      <c r="AG15" s="29"/>
      <c r="AH15" s="24">
        <f t="shared" si="4"/>
        <v>24</v>
      </c>
      <c r="AI15" s="24"/>
      <c r="AJ15" s="25">
        <v>7</v>
      </c>
      <c r="AK15" s="25"/>
      <c r="AL15" s="25">
        <v>17</v>
      </c>
      <c r="AM15" s="31"/>
    </row>
    <row r="16" spans="1:39" s="13" customFormat="1" ht="18" customHeight="1">
      <c r="A16" s="23" t="s">
        <v>66</v>
      </c>
      <c r="B16" s="24">
        <f t="shared" si="0"/>
        <v>88</v>
      </c>
      <c r="C16" s="24"/>
      <c r="D16" s="25">
        <v>35</v>
      </c>
      <c r="E16" s="25"/>
      <c r="F16" s="26">
        <v>53</v>
      </c>
      <c r="G16" s="27"/>
      <c r="H16" s="28" t="s">
        <v>67</v>
      </c>
      <c r="I16" s="29"/>
      <c r="J16" s="24">
        <f t="shared" si="1"/>
        <v>199</v>
      </c>
      <c r="K16" s="24"/>
      <c r="L16" s="25">
        <v>102</v>
      </c>
      <c r="M16" s="25"/>
      <c r="N16" s="25">
        <v>97</v>
      </c>
      <c r="O16" s="30"/>
      <c r="P16" s="28" t="s">
        <v>68</v>
      </c>
      <c r="Q16" s="29"/>
      <c r="R16" s="24">
        <f t="shared" si="2"/>
        <v>176</v>
      </c>
      <c r="S16" s="24"/>
      <c r="T16" s="25">
        <v>92</v>
      </c>
      <c r="U16" s="25"/>
      <c r="V16" s="25">
        <v>84</v>
      </c>
      <c r="W16" s="30"/>
      <c r="X16" s="28" t="s">
        <v>69</v>
      </c>
      <c r="Y16" s="29"/>
      <c r="Z16" s="24">
        <f t="shared" si="3"/>
        <v>136</v>
      </c>
      <c r="AA16" s="24"/>
      <c r="AB16" s="25">
        <v>59</v>
      </c>
      <c r="AC16" s="25"/>
      <c r="AD16" s="25">
        <v>77</v>
      </c>
      <c r="AE16" s="30"/>
      <c r="AF16" s="28" t="s">
        <v>70</v>
      </c>
      <c r="AG16" s="29"/>
      <c r="AH16" s="24">
        <f t="shared" si="4"/>
        <v>18</v>
      </c>
      <c r="AI16" s="24"/>
      <c r="AJ16" s="25">
        <v>6</v>
      </c>
      <c r="AK16" s="25"/>
      <c r="AL16" s="25">
        <v>12</v>
      </c>
      <c r="AM16" s="31"/>
    </row>
    <row r="17" spans="1:39" s="13" customFormat="1" ht="18" customHeight="1">
      <c r="A17" s="23" t="s">
        <v>71</v>
      </c>
      <c r="B17" s="24">
        <f t="shared" si="0"/>
        <v>106</v>
      </c>
      <c r="C17" s="24"/>
      <c r="D17" s="25">
        <v>56</v>
      </c>
      <c r="E17" s="25"/>
      <c r="F17" s="26">
        <v>50</v>
      </c>
      <c r="G17" s="27"/>
      <c r="H17" s="28" t="s">
        <v>72</v>
      </c>
      <c r="I17" s="29"/>
      <c r="J17" s="24">
        <f t="shared" si="1"/>
        <v>181</v>
      </c>
      <c r="K17" s="24"/>
      <c r="L17" s="25">
        <v>94</v>
      </c>
      <c r="M17" s="25"/>
      <c r="N17" s="25">
        <v>87</v>
      </c>
      <c r="O17" s="30"/>
      <c r="P17" s="28" t="s">
        <v>73</v>
      </c>
      <c r="Q17" s="29"/>
      <c r="R17" s="24">
        <f t="shared" si="2"/>
        <v>213</v>
      </c>
      <c r="S17" s="24"/>
      <c r="T17" s="25">
        <v>106</v>
      </c>
      <c r="U17" s="25"/>
      <c r="V17" s="25">
        <v>107</v>
      </c>
      <c r="W17" s="30"/>
      <c r="X17" s="28" t="s">
        <v>74</v>
      </c>
      <c r="Y17" s="29"/>
      <c r="Z17" s="24">
        <f t="shared" si="3"/>
        <v>159</v>
      </c>
      <c r="AA17" s="24"/>
      <c r="AB17" s="25">
        <v>58</v>
      </c>
      <c r="AC17" s="25"/>
      <c r="AD17" s="25">
        <v>101</v>
      </c>
      <c r="AE17" s="30"/>
      <c r="AF17" s="28" t="s">
        <v>75</v>
      </c>
      <c r="AG17" s="29"/>
      <c r="AH17" s="24">
        <f t="shared" si="4"/>
        <v>21</v>
      </c>
      <c r="AI17" s="24"/>
      <c r="AJ17" s="25">
        <v>4</v>
      </c>
      <c r="AK17" s="25"/>
      <c r="AL17" s="25">
        <v>17</v>
      </c>
      <c r="AM17" s="31"/>
    </row>
    <row r="18" spans="1:39" s="13" customFormat="1" ht="18" customHeight="1">
      <c r="A18" s="23" t="s">
        <v>76</v>
      </c>
      <c r="B18" s="24">
        <f t="shared" si="0"/>
        <v>118</v>
      </c>
      <c r="C18" s="24"/>
      <c r="D18" s="25">
        <v>65</v>
      </c>
      <c r="E18" s="25"/>
      <c r="F18" s="26">
        <v>53</v>
      </c>
      <c r="G18" s="27"/>
      <c r="H18" s="28" t="s">
        <v>77</v>
      </c>
      <c r="I18" s="29"/>
      <c r="J18" s="24">
        <f t="shared" si="1"/>
        <v>186</v>
      </c>
      <c r="K18" s="24"/>
      <c r="L18" s="25">
        <v>96</v>
      </c>
      <c r="M18" s="25"/>
      <c r="N18" s="25">
        <v>90</v>
      </c>
      <c r="O18" s="30"/>
      <c r="P18" s="28" t="s">
        <v>78</v>
      </c>
      <c r="Q18" s="29"/>
      <c r="R18" s="24">
        <f t="shared" si="2"/>
        <v>142</v>
      </c>
      <c r="S18" s="24"/>
      <c r="T18" s="25">
        <v>66</v>
      </c>
      <c r="U18" s="25"/>
      <c r="V18" s="25">
        <v>76</v>
      </c>
      <c r="W18" s="30"/>
      <c r="X18" s="28" t="s">
        <v>79</v>
      </c>
      <c r="Y18" s="29"/>
      <c r="Z18" s="24">
        <f t="shared" si="3"/>
        <v>128</v>
      </c>
      <c r="AA18" s="24"/>
      <c r="AB18" s="25">
        <v>67</v>
      </c>
      <c r="AC18" s="25"/>
      <c r="AD18" s="25">
        <v>61</v>
      </c>
      <c r="AE18" s="30"/>
      <c r="AF18" s="28" t="s">
        <v>80</v>
      </c>
      <c r="AG18" s="29"/>
      <c r="AH18" s="24">
        <f t="shared" si="4"/>
        <v>8</v>
      </c>
      <c r="AI18" s="24"/>
      <c r="AJ18" s="25">
        <v>2</v>
      </c>
      <c r="AK18" s="25"/>
      <c r="AL18" s="25">
        <v>6</v>
      </c>
      <c r="AM18" s="31"/>
    </row>
    <row r="19" spans="1:39" s="13" customFormat="1" ht="18" customHeight="1">
      <c r="A19" s="23" t="s">
        <v>81</v>
      </c>
      <c r="B19" s="24">
        <f t="shared" si="0"/>
        <v>104</v>
      </c>
      <c r="C19" s="24"/>
      <c r="D19" s="25">
        <v>49</v>
      </c>
      <c r="E19" s="25"/>
      <c r="F19" s="26">
        <v>55</v>
      </c>
      <c r="G19" s="27"/>
      <c r="H19" s="28" t="s">
        <v>82</v>
      </c>
      <c r="I19" s="29"/>
      <c r="J19" s="24">
        <f t="shared" si="1"/>
        <v>179</v>
      </c>
      <c r="K19" s="24"/>
      <c r="L19" s="25">
        <v>84</v>
      </c>
      <c r="M19" s="25"/>
      <c r="N19" s="25">
        <v>95</v>
      </c>
      <c r="O19" s="30"/>
      <c r="P19" s="28" t="s">
        <v>83</v>
      </c>
      <c r="Q19" s="29"/>
      <c r="R19" s="24">
        <f t="shared" si="2"/>
        <v>151</v>
      </c>
      <c r="S19" s="24"/>
      <c r="T19" s="25">
        <v>62</v>
      </c>
      <c r="U19" s="25"/>
      <c r="V19" s="25">
        <v>89</v>
      </c>
      <c r="W19" s="30"/>
      <c r="X19" s="28" t="s">
        <v>84</v>
      </c>
      <c r="Y19" s="29"/>
      <c r="Z19" s="24">
        <f t="shared" si="3"/>
        <v>92</v>
      </c>
      <c r="AA19" s="24"/>
      <c r="AB19" s="25">
        <v>43</v>
      </c>
      <c r="AC19" s="25"/>
      <c r="AD19" s="25">
        <v>49</v>
      </c>
      <c r="AE19" s="30"/>
      <c r="AF19" s="28" t="s">
        <v>85</v>
      </c>
      <c r="AG19" s="29"/>
      <c r="AH19" s="24">
        <f t="shared" si="4"/>
        <v>9</v>
      </c>
      <c r="AI19" s="24"/>
      <c r="AJ19" s="25">
        <v>4</v>
      </c>
      <c r="AK19" s="25"/>
      <c r="AL19" s="25">
        <v>5</v>
      </c>
      <c r="AM19" s="31"/>
    </row>
    <row r="20" spans="1:39" s="13" customFormat="1" ht="18" customHeight="1">
      <c r="A20" s="23" t="s">
        <v>86</v>
      </c>
      <c r="B20" s="24">
        <f t="shared" si="0"/>
        <v>70</v>
      </c>
      <c r="C20" s="24"/>
      <c r="D20" s="25">
        <v>29</v>
      </c>
      <c r="E20" s="25"/>
      <c r="F20" s="26">
        <v>41</v>
      </c>
      <c r="G20" s="27"/>
      <c r="H20" s="28" t="s">
        <v>87</v>
      </c>
      <c r="I20" s="29"/>
      <c r="J20" s="24">
        <f t="shared" si="1"/>
        <v>156</v>
      </c>
      <c r="K20" s="24"/>
      <c r="L20" s="25">
        <v>77</v>
      </c>
      <c r="M20" s="25"/>
      <c r="N20" s="25">
        <v>79</v>
      </c>
      <c r="O20" s="30"/>
      <c r="P20" s="28" t="s">
        <v>88</v>
      </c>
      <c r="Q20" s="29"/>
      <c r="R20" s="24">
        <f t="shared" si="2"/>
        <v>148</v>
      </c>
      <c r="S20" s="24"/>
      <c r="T20" s="25">
        <v>77</v>
      </c>
      <c r="U20" s="25"/>
      <c r="V20" s="25">
        <v>71</v>
      </c>
      <c r="W20" s="30"/>
      <c r="X20" s="28" t="s">
        <v>89</v>
      </c>
      <c r="Y20" s="29"/>
      <c r="Z20" s="24">
        <f t="shared" si="3"/>
        <v>90</v>
      </c>
      <c r="AA20" s="24"/>
      <c r="AB20" s="25">
        <v>37</v>
      </c>
      <c r="AC20" s="25"/>
      <c r="AD20" s="25">
        <v>53</v>
      </c>
      <c r="AE20" s="30"/>
      <c r="AF20" s="28" t="s">
        <v>90</v>
      </c>
      <c r="AG20" s="29"/>
      <c r="AH20" s="24">
        <f t="shared" si="4"/>
        <v>6</v>
      </c>
      <c r="AI20" s="24"/>
      <c r="AJ20" s="25">
        <v>1</v>
      </c>
      <c r="AK20" s="25"/>
      <c r="AL20" s="25">
        <v>5</v>
      </c>
      <c r="AM20" s="31"/>
    </row>
    <row r="21" spans="1:39" s="13" customFormat="1" ht="18" customHeight="1">
      <c r="A21" s="23" t="s">
        <v>91</v>
      </c>
      <c r="B21" s="24">
        <f t="shared" si="0"/>
        <v>105</v>
      </c>
      <c r="C21" s="24"/>
      <c r="D21" s="25">
        <v>47</v>
      </c>
      <c r="E21" s="25"/>
      <c r="F21" s="26">
        <v>58</v>
      </c>
      <c r="G21" s="27"/>
      <c r="H21" s="28" t="s">
        <v>92</v>
      </c>
      <c r="I21" s="29"/>
      <c r="J21" s="24">
        <f t="shared" si="1"/>
        <v>177</v>
      </c>
      <c r="K21" s="24"/>
      <c r="L21" s="25">
        <v>77</v>
      </c>
      <c r="M21" s="25"/>
      <c r="N21" s="25">
        <v>100</v>
      </c>
      <c r="O21" s="30"/>
      <c r="P21" s="28" t="s">
        <v>93</v>
      </c>
      <c r="Q21" s="29"/>
      <c r="R21" s="24">
        <f t="shared" si="2"/>
        <v>168</v>
      </c>
      <c r="S21" s="24"/>
      <c r="T21" s="25">
        <v>94</v>
      </c>
      <c r="U21" s="25"/>
      <c r="V21" s="25">
        <v>74</v>
      </c>
      <c r="W21" s="30"/>
      <c r="X21" s="28" t="s">
        <v>94</v>
      </c>
      <c r="Y21" s="29"/>
      <c r="Z21" s="24">
        <f t="shared" si="3"/>
        <v>110</v>
      </c>
      <c r="AA21" s="24"/>
      <c r="AB21" s="25">
        <v>44</v>
      </c>
      <c r="AC21" s="25"/>
      <c r="AD21" s="25">
        <v>66</v>
      </c>
      <c r="AE21" s="30"/>
      <c r="AF21" s="28" t="s">
        <v>95</v>
      </c>
      <c r="AG21" s="29"/>
      <c r="AH21" s="24">
        <f t="shared" si="4"/>
        <v>5</v>
      </c>
      <c r="AI21" s="24"/>
      <c r="AJ21" s="25">
        <v>0</v>
      </c>
      <c r="AK21" s="25"/>
      <c r="AL21" s="25">
        <v>5</v>
      </c>
      <c r="AM21" s="31"/>
    </row>
    <row r="22" spans="1:39" s="13" customFormat="1" ht="18" customHeight="1">
      <c r="A22" s="23" t="s">
        <v>96</v>
      </c>
      <c r="B22" s="24">
        <f t="shared" si="0"/>
        <v>111</v>
      </c>
      <c r="C22" s="24"/>
      <c r="D22" s="25">
        <v>57</v>
      </c>
      <c r="E22" s="25"/>
      <c r="F22" s="26">
        <v>54</v>
      </c>
      <c r="G22" s="27"/>
      <c r="H22" s="28" t="s">
        <v>97</v>
      </c>
      <c r="I22" s="29"/>
      <c r="J22" s="24">
        <f t="shared" si="1"/>
        <v>152</v>
      </c>
      <c r="K22" s="24"/>
      <c r="L22" s="25">
        <v>79</v>
      </c>
      <c r="M22" s="25"/>
      <c r="N22" s="25">
        <v>73</v>
      </c>
      <c r="O22" s="30"/>
      <c r="P22" s="28" t="s">
        <v>98</v>
      </c>
      <c r="Q22" s="29"/>
      <c r="R22" s="24">
        <f t="shared" si="2"/>
        <v>130</v>
      </c>
      <c r="S22" s="24"/>
      <c r="T22" s="25">
        <v>72</v>
      </c>
      <c r="U22" s="25"/>
      <c r="V22" s="25">
        <v>58</v>
      </c>
      <c r="W22" s="30"/>
      <c r="X22" s="28" t="s">
        <v>99</v>
      </c>
      <c r="Y22" s="29"/>
      <c r="Z22" s="24">
        <f t="shared" si="3"/>
        <v>84</v>
      </c>
      <c r="AA22" s="24"/>
      <c r="AB22" s="25">
        <v>34</v>
      </c>
      <c r="AC22" s="25"/>
      <c r="AD22" s="25">
        <v>50</v>
      </c>
      <c r="AE22" s="30"/>
      <c r="AF22" s="28" t="s">
        <v>100</v>
      </c>
      <c r="AG22" s="29"/>
      <c r="AH22" s="24">
        <f t="shared" si="4"/>
        <v>3</v>
      </c>
      <c r="AI22" s="24"/>
      <c r="AJ22" s="25">
        <v>1</v>
      </c>
      <c r="AK22" s="25"/>
      <c r="AL22" s="25">
        <v>2</v>
      </c>
      <c r="AM22" s="31"/>
    </row>
    <row r="23" spans="1:39" s="13" customFormat="1" ht="18" customHeight="1">
      <c r="A23" s="32" t="s">
        <v>101</v>
      </c>
      <c r="B23" s="33">
        <f t="shared" si="0"/>
        <v>96</v>
      </c>
      <c r="C23" s="33"/>
      <c r="D23" s="34">
        <v>48</v>
      </c>
      <c r="E23" s="34"/>
      <c r="F23" s="35">
        <v>48</v>
      </c>
      <c r="G23" s="36"/>
      <c r="H23" s="37" t="s">
        <v>102</v>
      </c>
      <c r="I23" s="38"/>
      <c r="J23" s="33">
        <f t="shared" si="1"/>
        <v>180</v>
      </c>
      <c r="K23" s="33"/>
      <c r="L23" s="34">
        <v>84</v>
      </c>
      <c r="M23" s="34"/>
      <c r="N23" s="34">
        <v>96</v>
      </c>
      <c r="O23" s="39"/>
      <c r="P23" s="37" t="s">
        <v>103</v>
      </c>
      <c r="Q23" s="38"/>
      <c r="R23" s="33">
        <f t="shared" si="2"/>
        <v>129</v>
      </c>
      <c r="S23" s="33"/>
      <c r="T23" s="34">
        <v>64</v>
      </c>
      <c r="U23" s="34"/>
      <c r="V23" s="34">
        <v>65</v>
      </c>
      <c r="W23" s="39"/>
      <c r="X23" s="37" t="s">
        <v>104</v>
      </c>
      <c r="Y23" s="38"/>
      <c r="Z23" s="33">
        <f t="shared" si="3"/>
        <v>102</v>
      </c>
      <c r="AA23" s="33"/>
      <c r="AB23" s="34">
        <v>42</v>
      </c>
      <c r="AC23" s="34"/>
      <c r="AD23" s="34">
        <v>60</v>
      </c>
      <c r="AE23" s="39"/>
      <c r="AF23" s="40" t="s">
        <v>105</v>
      </c>
      <c r="AG23" s="41"/>
      <c r="AH23" s="42">
        <f t="shared" si="4"/>
        <v>2</v>
      </c>
      <c r="AI23" s="42"/>
      <c r="AJ23" s="43">
        <v>0</v>
      </c>
      <c r="AK23" s="43"/>
      <c r="AL23" s="43">
        <v>2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12</v>
      </c>
      <c r="AI24" s="33"/>
      <c r="AJ24" s="36">
        <v>0</v>
      </c>
      <c r="AK24" s="47"/>
      <c r="AL24" s="36">
        <v>12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675</v>
      </c>
      <c r="D27" s="62"/>
      <c r="E27" s="63">
        <f>SUM(E28:F29)</f>
        <v>587</v>
      </c>
      <c r="F27" s="62"/>
      <c r="G27" s="63">
        <f>SUM(G28:H29)</f>
        <v>312</v>
      </c>
      <c r="H27" s="62"/>
      <c r="I27" s="63">
        <f>SUM(I28:J29)</f>
        <v>279</v>
      </c>
      <c r="J27" s="62"/>
      <c r="K27" s="63">
        <f>SUM(K28:L29)</f>
        <v>207</v>
      </c>
      <c r="L27" s="62"/>
      <c r="M27" s="63">
        <f>SUM(M28:N29)</f>
        <v>1508</v>
      </c>
      <c r="N27" s="62"/>
      <c r="O27" s="63">
        <f>SUM(O28:P29)</f>
        <v>1753</v>
      </c>
      <c r="P27" s="62"/>
      <c r="Q27" s="63">
        <f>SUM(Q28:R29)</f>
        <v>1926</v>
      </c>
      <c r="R27" s="62"/>
      <c r="S27" s="63">
        <f>SUM(S28:T29)</f>
        <v>1652</v>
      </c>
      <c r="T27" s="62"/>
      <c r="U27" s="63">
        <f>SUM(U28:V29)</f>
        <v>553</v>
      </c>
      <c r="V27" s="62"/>
      <c r="W27" s="63">
        <f>SUM(W28:X29)</f>
        <v>491</v>
      </c>
      <c r="X27" s="62"/>
      <c r="Y27" s="63">
        <f>SUM(Y28:Z29)</f>
        <v>644</v>
      </c>
      <c r="Z27" s="62"/>
      <c r="AA27" s="63">
        <f>SUM(AA28:AB29)</f>
        <v>478</v>
      </c>
      <c r="AB27" s="62"/>
      <c r="AC27" s="63">
        <f>SUM(AC28:AD29)</f>
        <v>677</v>
      </c>
      <c r="AD27" s="62"/>
      <c r="AE27" s="63">
        <f>SUM(AE28:AF29)</f>
        <v>134</v>
      </c>
      <c r="AF27" s="62"/>
      <c r="AG27" s="63">
        <f>SUM(AG28:AH29)</f>
        <v>12</v>
      </c>
      <c r="AH27" s="62"/>
      <c r="AI27" s="64">
        <f>SUM(C27:AH27)</f>
        <v>11888</v>
      </c>
      <c r="AJ27" s="65"/>
      <c r="AK27" s="66">
        <v>5971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354</v>
      </c>
      <c r="D28" s="71"/>
      <c r="E28" s="72">
        <f>SUM(D10:E15)</f>
        <v>312</v>
      </c>
      <c r="F28" s="71"/>
      <c r="G28" s="72">
        <f>SUM(D16:E18)</f>
        <v>156</v>
      </c>
      <c r="H28" s="71"/>
      <c r="I28" s="72">
        <f>SUM(D19:E21)</f>
        <v>125</v>
      </c>
      <c r="J28" s="71"/>
      <c r="K28" s="72">
        <f>SUM(D22:E23)</f>
        <v>105</v>
      </c>
      <c r="L28" s="71"/>
      <c r="M28" s="72">
        <f>SUM(L4:M13)</f>
        <v>684</v>
      </c>
      <c r="N28" s="71"/>
      <c r="O28" s="72">
        <f>SUM(L14:M23)</f>
        <v>846</v>
      </c>
      <c r="P28" s="71"/>
      <c r="Q28" s="72">
        <f>SUM(T4:U13)</f>
        <v>957</v>
      </c>
      <c r="R28" s="71"/>
      <c r="S28" s="72">
        <f>SUM(T14:U23)</f>
        <v>833</v>
      </c>
      <c r="T28" s="71"/>
      <c r="U28" s="72">
        <f>SUM(AB4:AC8)</f>
        <v>276</v>
      </c>
      <c r="V28" s="71"/>
      <c r="W28" s="72">
        <f>SUM(AB9:AC13)</f>
        <v>246</v>
      </c>
      <c r="X28" s="71"/>
      <c r="Y28" s="72">
        <f>SUM(AB14:AC18)</f>
        <v>300</v>
      </c>
      <c r="Z28" s="71"/>
      <c r="AA28" s="72">
        <f>SUM(AB19:AC23)</f>
        <v>200</v>
      </c>
      <c r="AB28" s="71"/>
      <c r="AC28" s="72">
        <f>SUM(AJ4:AK13)</f>
        <v>269</v>
      </c>
      <c r="AD28" s="71"/>
      <c r="AE28" s="72">
        <f>SUM(AJ14:AK23)</f>
        <v>38</v>
      </c>
      <c r="AF28" s="71"/>
      <c r="AG28" s="72">
        <f>AJ24</f>
        <v>0</v>
      </c>
      <c r="AH28" s="71"/>
      <c r="AI28" s="73">
        <f>SUM(C28:AH28)</f>
        <v>5701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321</v>
      </c>
      <c r="D29" s="78"/>
      <c r="E29" s="79">
        <f>SUM(F10:G15)</f>
        <v>275</v>
      </c>
      <c r="F29" s="78"/>
      <c r="G29" s="79">
        <f>SUM(F16:G18)</f>
        <v>156</v>
      </c>
      <c r="H29" s="78"/>
      <c r="I29" s="79">
        <f>SUM(F19:G21)</f>
        <v>154</v>
      </c>
      <c r="J29" s="78"/>
      <c r="K29" s="79">
        <f>SUM(F22:G23)</f>
        <v>102</v>
      </c>
      <c r="L29" s="78"/>
      <c r="M29" s="79">
        <f>SUM(N4:O13)</f>
        <v>824</v>
      </c>
      <c r="N29" s="78"/>
      <c r="O29" s="79">
        <f>SUM(N14:O23)</f>
        <v>907</v>
      </c>
      <c r="P29" s="78"/>
      <c r="Q29" s="79">
        <f>SUM(V4:W13)</f>
        <v>969</v>
      </c>
      <c r="R29" s="78"/>
      <c r="S29" s="79">
        <f>SUM(V14:W23)</f>
        <v>819</v>
      </c>
      <c r="T29" s="78"/>
      <c r="U29" s="79">
        <f>SUM(AD4:AE8)</f>
        <v>277</v>
      </c>
      <c r="V29" s="78"/>
      <c r="W29" s="79">
        <f>SUM(AD9:AE13)</f>
        <v>245</v>
      </c>
      <c r="X29" s="78"/>
      <c r="Y29" s="79">
        <f>SUM(AD14:AE18)</f>
        <v>344</v>
      </c>
      <c r="Z29" s="78"/>
      <c r="AA29" s="79">
        <f>SUM(AD19:AE23)</f>
        <v>278</v>
      </c>
      <c r="AB29" s="78"/>
      <c r="AC29" s="79">
        <f>SUM(AL4:AM13)</f>
        <v>408</v>
      </c>
      <c r="AD29" s="78"/>
      <c r="AE29" s="79">
        <f>SUM(AL14:AM23)</f>
        <v>96</v>
      </c>
      <c r="AF29" s="78"/>
      <c r="AG29" s="79">
        <f>AL24</f>
        <v>12</v>
      </c>
      <c r="AH29" s="78"/>
      <c r="AI29" s="80">
        <f>SUM(C29:AH29)</f>
        <v>6187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1574</v>
      </c>
      <c r="D31" s="92"/>
      <c r="E31" s="92"/>
      <c r="F31" s="93">
        <f>C31/AI27</f>
        <v>0.13240242261103635</v>
      </c>
      <c r="G31" s="93"/>
      <c r="H31" s="94"/>
      <c r="I31" s="95">
        <f>SUM(I27:V27)</f>
        <v>7878</v>
      </c>
      <c r="J31" s="96"/>
      <c r="K31" s="96"/>
      <c r="L31" s="96"/>
      <c r="M31" s="96"/>
      <c r="N31" s="96"/>
      <c r="O31" s="96"/>
      <c r="P31" s="97">
        <f>I31/AI27</f>
        <v>0.6626850605652759</v>
      </c>
      <c r="Q31" s="97"/>
      <c r="R31" s="97"/>
      <c r="S31" s="97"/>
      <c r="T31" s="97"/>
      <c r="U31" s="97"/>
      <c r="V31" s="98"/>
      <c r="W31" s="95">
        <f>SUM(W27:AH27)</f>
        <v>2436</v>
      </c>
      <c r="X31" s="99"/>
      <c r="Y31" s="99"/>
      <c r="Z31" s="99"/>
      <c r="AA31" s="99"/>
      <c r="AB31" s="99"/>
      <c r="AC31" s="97">
        <f>W31/AI27</f>
        <v>0.20491251682368775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1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67</v>
      </c>
      <c r="C4" s="15"/>
      <c r="D4" s="16">
        <v>31</v>
      </c>
      <c r="E4" s="16"/>
      <c r="F4" s="17">
        <v>36</v>
      </c>
      <c r="G4" s="18"/>
      <c r="H4" s="19" t="s">
        <v>7</v>
      </c>
      <c r="I4" s="20"/>
      <c r="J4" s="15">
        <f aca="true" t="shared" si="1" ref="J4:J23">SUM(L4:N4)</f>
        <v>141</v>
      </c>
      <c r="K4" s="15"/>
      <c r="L4" s="16">
        <v>61</v>
      </c>
      <c r="M4" s="16"/>
      <c r="N4" s="16">
        <v>80</v>
      </c>
      <c r="O4" s="21"/>
      <c r="P4" s="19" t="s">
        <v>8</v>
      </c>
      <c r="Q4" s="20"/>
      <c r="R4" s="15">
        <f aca="true" t="shared" si="2" ref="R4:R23">SUM(T4:V4)</f>
        <v>103</v>
      </c>
      <c r="S4" s="15"/>
      <c r="T4" s="16">
        <v>48</v>
      </c>
      <c r="U4" s="16"/>
      <c r="V4" s="16">
        <v>55</v>
      </c>
      <c r="W4" s="21"/>
      <c r="X4" s="19" t="s">
        <v>9</v>
      </c>
      <c r="Y4" s="20"/>
      <c r="Z4" s="15">
        <f aca="true" t="shared" si="3" ref="Z4:Z23">SUM(AB4:AD4)</f>
        <v>113</v>
      </c>
      <c r="AA4" s="15"/>
      <c r="AB4" s="16">
        <v>58</v>
      </c>
      <c r="AC4" s="16"/>
      <c r="AD4" s="16">
        <v>55</v>
      </c>
      <c r="AE4" s="21"/>
      <c r="AF4" s="19" t="s">
        <v>10</v>
      </c>
      <c r="AG4" s="20"/>
      <c r="AH4" s="15">
        <f aca="true" t="shared" si="4" ref="AH4:AH24">SUM(AJ4:AL4)</f>
        <v>101</v>
      </c>
      <c r="AI4" s="15"/>
      <c r="AJ4" s="16">
        <v>45</v>
      </c>
      <c r="AK4" s="16"/>
      <c r="AL4" s="16">
        <v>56</v>
      </c>
      <c r="AM4" s="22"/>
    </row>
    <row r="5" spans="1:39" s="13" customFormat="1" ht="18" customHeight="1">
      <c r="A5" s="23" t="s">
        <v>11</v>
      </c>
      <c r="B5" s="24">
        <f t="shared" si="0"/>
        <v>78</v>
      </c>
      <c r="C5" s="24"/>
      <c r="D5" s="25">
        <v>43</v>
      </c>
      <c r="E5" s="25"/>
      <c r="F5" s="26">
        <v>35</v>
      </c>
      <c r="G5" s="27"/>
      <c r="H5" s="28" t="s">
        <v>12</v>
      </c>
      <c r="I5" s="29"/>
      <c r="J5" s="24">
        <f t="shared" si="1"/>
        <v>121</v>
      </c>
      <c r="K5" s="24"/>
      <c r="L5" s="25">
        <v>55</v>
      </c>
      <c r="M5" s="25"/>
      <c r="N5" s="25">
        <v>66</v>
      </c>
      <c r="O5" s="30"/>
      <c r="P5" s="28" t="s">
        <v>13</v>
      </c>
      <c r="Q5" s="29"/>
      <c r="R5" s="24">
        <f t="shared" si="2"/>
        <v>98</v>
      </c>
      <c r="S5" s="24"/>
      <c r="T5" s="25">
        <v>52</v>
      </c>
      <c r="U5" s="25"/>
      <c r="V5" s="25">
        <v>46</v>
      </c>
      <c r="W5" s="30"/>
      <c r="X5" s="28" t="s">
        <v>14</v>
      </c>
      <c r="Y5" s="29"/>
      <c r="Z5" s="24">
        <f t="shared" si="3"/>
        <v>92</v>
      </c>
      <c r="AA5" s="24"/>
      <c r="AB5" s="25">
        <v>46</v>
      </c>
      <c r="AC5" s="25"/>
      <c r="AD5" s="25">
        <v>46</v>
      </c>
      <c r="AE5" s="30"/>
      <c r="AF5" s="28" t="s">
        <v>15</v>
      </c>
      <c r="AG5" s="29"/>
      <c r="AH5" s="24">
        <f t="shared" si="4"/>
        <v>95</v>
      </c>
      <c r="AI5" s="24"/>
      <c r="AJ5" s="25">
        <v>38</v>
      </c>
      <c r="AK5" s="25"/>
      <c r="AL5" s="25">
        <v>57</v>
      </c>
      <c r="AM5" s="31"/>
    </row>
    <row r="6" spans="1:39" s="13" customFormat="1" ht="18" customHeight="1">
      <c r="A6" s="23" t="s">
        <v>16</v>
      </c>
      <c r="B6" s="24">
        <f t="shared" si="0"/>
        <v>60</v>
      </c>
      <c r="C6" s="24"/>
      <c r="D6" s="25">
        <v>24</v>
      </c>
      <c r="E6" s="25"/>
      <c r="F6" s="26">
        <v>36</v>
      </c>
      <c r="G6" s="27"/>
      <c r="H6" s="28" t="s">
        <v>17</v>
      </c>
      <c r="I6" s="29"/>
      <c r="J6" s="24">
        <f t="shared" si="1"/>
        <v>124</v>
      </c>
      <c r="K6" s="24"/>
      <c r="L6" s="25">
        <v>69</v>
      </c>
      <c r="M6" s="25"/>
      <c r="N6" s="25">
        <v>55</v>
      </c>
      <c r="O6" s="30"/>
      <c r="P6" s="28" t="s">
        <v>18</v>
      </c>
      <c r="Q6" s="29"/>
      <c r="R6" s="24">
        <f t="shared" si="2"/>
        <v>119</v>
      </c>
      <c r="S6" s="24"/>
      <c r="T6" s="25">
        <v>53</v>
      </c>
      <c r="U6" s="25"/>
      <c r="V6" s="25">
        <v>66</v>
      </c>
      <c r="W6" s="30"/>
      <c r="X6" s="28" t="s">
        <v>19</v>
      </c>
      <c r="Y6" s="29"/>
      <c r="Z6" s="24">
        <f t="shared" si="3"/>
        <v>113</v>
      </c>
      <c r="AA6" s="24"/>
      <c r="AB6" s="25">
        <v>58</v>
      </c>
      <c r="AC6" s="25"/>
      <c r="AD6" s="25">
        <v>55</v>
      </c>
      <c r="AE6" s="30"/>
      <c r="AF6" s="28" t="s">
        <v>20</v>
      </c>
      <c r="AG6" s="29"/>
      <c r="AH6" s="24">
        <f t="shared" si="4"/>
        <v>86</v>
      </c>
      <c r="AI6" s="24"/>
      <c r="AJ6" s="25">
        <v>35</v>
      </c>
      <c r="AK6" s="25"/>
      <c r="AL6" s="25">
        <v>51</v>
      </c>
      <c r="AM6" s="31"/>
    </row>
    <row r="7" spans="1:39" s="13" customFormat="1" ht="18" customHeight="1">
      <c r="A7" s="23" t="s">
        <v>21</v>
      </c>
      <c r="B7" s="24">
        <f t="shared" si="0"/>
        <v>57</v>
      </c>
      <c r="C7" s="24"/>
      <c r="D7" s="25">
        <v>36</v>
      </c>
      <c r="E7" s="25"/>
      <c r="F7" s="26">
        <v>21</v>
      </c>
      <c r="G7" s="27"/>
      <c r="H7" s="28" t="s">
        <v>22</v>
      </c>
      <c r="I7" s="29"/>
      <c r="J7" s="24">
        <f t="shared" si="1"/>
        <v>124</v>
      </c>
      <c r="K7" s="24"/>
      <c r="L7" s="25">
        <v>63</v>
      </c>
      <c r="M7" s="25"/>
      <c r="N7" s="25">
        <v>61</v>
      </c>
      <c r="O7" s="30"/>
      <c r="P7" s="28" t="s">
        <v>23</v>
      </c>
      <c r="Q7" s="29"/>
      <c r="R7" s="24">
        <f t="shared" si="2"/>
        <v>97</v>
      </c>
      <c r="S7" s="24"/>
      <c r="T7" s="25">
        <v>55</v>
      </c>
      <c r="U7" s="25"/>
      <c r="V7" s="25">
        <v>42</v>
      </c>
      <c r="W7" s="30"/>
      <c r="X7" s="28" t="s">
        <v>24</v>
      </c>
      <c r="Y7" s="29"/>
      <c r="Z7" s="24">
        <f t="shared" si="3"/>
        <v>89</v>
      </c>
      <c r="AA7" s="24"/>
      <c r="AB7" s="25">
        <v>46</v>
      </c>
      <c r="AC7" s="25"/>
      <c r="AD7" s="25">
        <v>43</v>
      </c>
      <c r="AE7" s="30"/>
      <c r="AF7" s="28" t="s">
        <v>25</v>
      </c>
      <c r="AG7" s="29"/>
      <c r="AH7" s="24">
        <f t="shared" si="4"/>
        <v>74</v>
      </c>
      <c r="AI7" s="24"/>
      <c r="AJ7" s="25">
        <v>40</v>
      </c>
      <c r="AK7" s="25"/>
      <c r="AL7" s="25">
        <v>34</v>
      </c>
      <c r="AM7" s="31"/>
    </row>
    <row r="8" spans="1:39" s="13" customFormat="1" ht="18" customHeight="1">
      <c r="A8" s="23" t="s">
        <v>26</v>
      </c>
      <c r="B8" s="24">
        <f t="shared" si="0"/>
        <v>71</v>
      </c>
      <c r="C8" s="24"/>
      <c r="D8" s="25">
        <v>32</v>
      </c>
      <c r="E8" s="25"/>
      <c r="F8" s="26">
        <v>39</v>
      </c>
      <c r="G8" s="27"/>
      <c r="H8" s="28" t="s">
        <v>27</v>
      </c>
      <c r="I8" s="29"/>
      <c r="J8" s="24">
        <f t="shared" si="1"/>
        <v>100</v>
      </c>
      <c r="K8" s="24"/>
      <c r="L8" s="25">
        <v>50</v>
      </c>
      <c r="M8" s="25"/>
      <c r="N8" s="25">
        <v>50</v>
      </c>
      <c r="O8" s="30"/>
      <c r="P8" s="28" t="s">
        <v>28</v>
      </c>
      <c r="Q8" s="29"/>
      <c r="R8" s="24">
        <f t="shared" si="2"/>
        <v>121</v>
      </c>
      <c r="S8" s="24"/>
      <c r="T8" s="25">
        <v>60</v>
      </c>
      <c r="U8" s="25"/>
      <c r="V8" s="25">
        <v>61</v>
      </c>
      <c r="W8" s="30"/>
      <c r="X8" s="28" t="s">
        <v>29</v>
      </c>
      <c r="Y8" s="29"/>
      <c r="Z8" s="24">
        <f t="shared" si="3"/>
        <v>69</v>
      </c>
      <c r="AA8" s="24"/>
      <c r="AB8" s="25">
        <v>37</v>
      </c>
      <c r="AC8" s="25"/>
      <c r="AD8" s="25">
        <v>32</v>
      </c>
      <c r="AE8" s="30"/>
      <c r="AF8" s="28" t="s">
        <v>30</v>
      </c>
      <c r="AG8" s="29"/>
      <c r="AH8" s="24">
        <f t="shared" si="4"/>
        <v>74</v>
      </c>
      <c r="AI8" s="24"/>
      <c r="AJ8" s="25">
        <v>27</v>
      </c>
      <c r="AK8" s="25"/>
      <c r="AL8" s="25">
        <v>47</v>
      </c>
      <c r="AM8" s="31"/>
    </row>
    <row r="9" spans="1:39" s="13" customFormat="1" ht="18" customHeight="1">
      <c r="A9" s="23" t="s">
        <v>31</v>
      </c>
      <c r="B9" s="24">
        <f t="shared" si="0"/>
        <v>66</v>
      </c>
      <c r="C9" s="24"/>
      <c r="D9" s="25">
        <v>35</v>
      </c>
      <c r="E9" s="25"/>
      <c r="F9" s="26">
        <v>31</v>
      </c>
      <c r="G9" s="27"/>
      <c r="H9" s="28" t="s">
        <v>32</v>
      </c>
      <c r="I9" s="29"/>
      <c r="J9" s="24">
        <f t="shared" si="1"/>
        <v>110</v>
      </c>
      <c r="K9" s="24"/>
      <c r="L9" s="25">
        <v>59</v>
      </c>
      <c r="M9" s="25"/>
      <c r="N9" s="25">
        <v>51</v>
      </c>
      <c r="O9" s="30"/>
      <c r="P9" s="28" t="s">
        <v>33</v>
      </c>
      <c r="Q9" s="29"/>
      <c r="R9" s="24">
        <f t="shared" si="2"/>
        <v>140</v>
      </c>
      <c r="S9" s="24"/>
      <c r="T9" s="25">
        <v>68</v>
      </c>
      <c r="U9" s="25"/>
      <c r="V9" s="25">
        <v>72</v>
      </c>
      <c r="W9" s="30"/>
      <c r="X9" s="28" t="s">
        <v>34</v>
      </c>
      <c r="Y9" s="29"/>
      <c r="Z9" s="24">
        <f t="shared" si="3"/>
        <v>93</v>
      </c>
      <c r="AA9" s="24"/>
      <c r="AB9" s="25">
        <v>45</v>
      </c>
      <c r="AC9" s="25"/>
      <c r="AD9" s="25">
        <v>48</v>
      </c>
      <c r="AE9" s="30"/>
      <c r="AF9" s="28" t="s">
        <v>35</v>
      </c>
      <c r="AG9" s="29"/>
      <c r="AH9" s="24">
        <f t="shared" si="4"/>
        <v>67</v>
      </c>
      <c r="AI9" s="24"/>
      <c r="AJ9" s="25">
        <v>27</v>
      </c>
      <c r="AK9" s="25"/>
      <c r="AL9" s="25">
        <v>40</v>
      </c>
      <c r="AM9" s="31"/>
    </row>
    <row r="10" spans="1:39" s="13" customFormat="1" ht="18" customHeight="1">
      <c r="A10" s="23" t="s">
        <v>36</v>
      </c>
      <c r="B10" s="24">
        <f t="shared" si="0"/>
        <v>63</v>
      </c>
      <c r="C10" s="24"/>
      <c r="D10" s="25">
        <v>30</v>
      </c>
      <c r="E10" s="25"/>
      <c r="F10" s="26">
        <v>33</v>
      </c>
      <c r="G10" s="27"/>
      <c r="H10" s="28" t="s">
        <v>37</v>
      </c>
      <c r="I10" s="29"/>
      <c r="J10" s="24">
        <f t="shared" si="1"/>
        <v>94</v>
      </c>
      <c r="K10" s="24"/>
      <c r="L10" s="25">
        <v>47</v>
      </c>
      <c r="M10" s="25"/>
      <c r="N10" s="25">
        <v>47</v>
      </c>
      <c r="O10" s="30"/>
      <c r="P10" s="28" t="s">
        <v>38</v>
      </c>
      <c r="Q10" s="29"/>
      <c r="R10" s="24">
        <f t="shared" si="2"/>
        <v>136</v>
      </c>
      <c r="S10" s="24"/>
      <c r="T10" s="25">
        <v>62</v>
      </c>
      <c r="U10" s="25"/>
      <c r="V10" s="25">
        <v>74</v>
      </c>
      <c r="W10" s="30"/>
      <c r="X10" s="28" t="s">
        <v>39</v>
      </c>
      <c r="Y10" s="29"/>
      <c r="Z10" s="24">
        <f t="shared" si="3"/>
        <v>94</v>
      </c>
      <c r="AA10" s="24"/>
      <c r="AB10" s="25">
        <v>41</v>
      </c>
      <c r="AC10" s="25"/>
      <c r="AD10" s="25">
        <v>53</v>
      </c>
      <c r="AE10" s="30"/>
      <c r="AF10" s="28" t="s">
        <v>40</v>
      </c>
      <c r="AG10" s="29"/>
      <c r="AH10" s="24">
        <f t="shared" si="4"/>
        <v>60</v>
      </c>
      <c r="AI10" s="24"/>
      <c r="AJ10" s="25">
        <v>23</v>
      </c>
      <c r="AK10" s="25"/>
      <c r="AL10" s="25">
        <v>37</v>
      </c>
      <c r="AM10" s="31"/>
    </row>
    <row r="11" spans="1:39" s="13" customFormat="1" ht="18" customHeight="1">
      <c r="A11" s="23" t="s">
        <v>41</v>
      </c>
      <c r="B11" s="24">
        <f t="shared" si="0"/>
        <v>73</v>
      </c>
      <c r="C11" s="24"/>
      <c r="D11" s="25">
        <v>37</v>
      </c>
      <c r="E11" s="25"/>
      <c r="F11" s="26">
        <v>36</v>
      </c>
      <c r="G11" s="27"/>
      <c r="H11" s="28" t="s">
        <v>42</v>
      </c>
      <c r="I11" s="29"/>
      <c r="J11" s="24">
        <f t="shared" si="1"/>
        <v>109</v>
      </c>
      <c r="K11" s="24"/>
      <c r="L11" s="25">
        <v>57</v>
      </c>
      <c r="M11" s="25"/>
      <c r="N11" s="25">
        <v>52</v>
      </c>
      <c r="O11" s="30"/>
      <c r="P11" s="28" t="s">
        <v>43</v>
      </c>
      <c r="Q11" s="29"/>
      <c r="R11" s="24">
        <f t="shared" si="2"/>
        <v>158</v>
      </c>
      <c r="S11" s="24"/>
      <c r="T11" s="25">
        <v>83</v>
      </c>
      <c r="U11" s="25"/>
      <c r="V11" s="25">
        <v>75</v>
      </c>
      <c r="W11" s="30"/>
      <c r="X11" s="28" t="s">
        <v>44</v>
      </c>
      <c r="Y11" s="29"/>
      <c r="Z11" s="24">
        <f t="shared" si="3"/>
        <v>100</v>
      </c>
      <c r="AA11" s="24"/>
      <c r="AB11" s="25">
        <v>51</v>
      </c>
      <c r="AC11" s="25"/>
      <c r="AD11" s="25">
        <v>49</v>
      </c>
      <c r="AE11" s="30"/>
      <c r="AF11" s="28" t="s">
        <v>45</v>
      </c>
      <c r="AG11" s="29"/>
      <c r="AH11" s="24">
        <f t="shared" si="4"/>
        <v>47</v>
      </c>
      <c r="AI11" s="24"/>
      <c r="AJ11" s="25">
        <v>18</v>
      </c>
      <c r="AK11" s="25"/>
      <c r="AL11" s="25">
        <v>29</v>
      </c>
      <c r="AM11" s="31"/>
    </row>
    <row r="12" spans="1:39" s="13" customFormat="1" ht="18" customHeight="1">
      <c r="A12" s="23" t="s">
        <v>46</v>
      </c>
      <c r="B12" s="24">
        <f t="shared" si="0"/>
        <v>62</v>
      </c>
      <c r="C12" s="24"/>
      <c r="D12" s="25">
        <v>26</v>
      </c>
      <c r="E12" s="25"/>
      <c r="F12" s="26">
        <v>36</v>
      </c>
      <c r="G12" s="27"/>
      <c r="H12" s="28" t="s">
        <v>47</v>
      </c>
      <c r="I12" s="29"/>
      <c r="J12" s="24">
        <f t="shared" si="1"/>
        <v>117</v>
      </c>
      <c r="K12" s="24"/>
      <c r="L12" s="25">
        <v>65</v>
      </c>
      <c r="M12" s="25"/>
      <c r="N12" s="25">
        <v>52</v>
      </c>
      <c r="O12" s="30"/>
      <c r="P12" s="28" t="s">
        <v>48</v>
      </c>
      <c r="Q12" s="29"/>
      <c r="R12" s="24">
        <f t="shared" si="2"/>
        <v>198</v>
      </c>
      <c r="S12" s="24"/>
      <c r="T12" s="25">
        <v>88</v>
      </c>
      <c r="U12" s="25"/>
      <c r="V12" s="25">
        <v>110</v>
      </c>
      <c r="W12" s="30"/>
      <c r="X12" s="28" t="s">
        <v>49</v>
      </c>
      <c r="Y12" s="29"/>
      <c r="Z12" s="24">
        <f t="shared" si="3"/>
        <v>106</v>
      </c>
      <c r="AA12" s="24"/>
      <c r="AB12" s="25">
        <v>55</v>
      </c>
      <c r="AC12" s="25"/>
      <c r="AD12" s="25">
        <v>51</v>
      </c>
      <c r="AE12" s="30"/>
      <c r="AF12" s="28" t="s">
        <v>50</v>
      </c>
      <c r="AG12" s="29"/>
      <c r="AH12" s="24">
        <f t="shared" si="4"/>
        <v>34</v>
      </c>
      <c r="AI12" s="24"/>
      <c r="AJ12" s="25">
        <v>15</v>
      </c>
      <c r="AK12" s="25"/>
      <c r="AL12" s="25">
        <v>19</v>
      </c>
      <c r="AM12" s="31"/>
    </row>
    <row r="13" spans="1:39" s="13" customFormat="1" ht="18" customHeight="1">
      <c r="A13" s="23" t="s">
        <v>51</v>
      </c>
      <c r="B13" s="24">
        <f t="shared" si="0"/>
        <v>80</v>
      </c>
      <c r="C13" s="24"/>
      <c r="D13" s="25">
        <v>45</v>
      </c>
      <c r="E13" s="25"/>
      <c r="F13" s="26">
        <v>35</v>
      </c>
      <c r="G13" s="27"/>
      <c r="H13" s="28" t="s">
        <v>52</v>
      </c>
      <c r="I13" s="29"/>
      <c r="J13" s="24">
        <f t="shared" si="1"/>
        <v>87</v>
      </c>
      <c r="K13" s="24"/>
      <c r="L13" s="25">
        <v>38</v>
      </c>
      <c r="M13" s="25"/>
      <c r="N13" s="25">
        <v>49</v>
      </c>
      <c r="O13" s="30"/>
      <c r="P13" s="28" t="s">
        <v>53</v>
      </c>
      <c r="Q13" s="29"/>
      <c r="R13" s="24">
        <f t="shared" si="2"/>
        <v>198</v>
      </c>
      <c r="S13" s="24"/>
      <c r="T13" s="25">
        <v>89</v>
      </c>
      <c r="U13" s="25"/>
      <c r="V13" s="25">
        <v>109</v>
      </c>
      <c r="W13" s="30"/>
      <c r="X13" s="28" t="s">
        <v>54</v>
      </c>
      <c r="Y13" s="29"/>
      <c r="Z13" s="24">
        <f t="shared" si="3"/>
        <v>121</v>
      </c>
      <c r="AA13" s="24"/>
      <c r="AB13" s="25">
        <v>70</v>
      </c>
      <c r="AC13" s="25"/>
      <c r="AD13" s="25">
        <v>51</v>
      </c>
      <c r="AE13" s="30"/>
      <c r="AF13" s="28" t="s">
        <v>55</v>
      </c>
      <c r="AG13" s="29"/>
      <c r="AH13" s="24">
        <f t="shared" si="4"/>
        <v>26</v>
      </c>
      <c r="AI13" s="24"/>
      <c r="AJ13" s="25">
        <v>12</v>
      </c>
      <c r="AK13" s="25"/>
      <c r="AL13" s="25">
        <v>14</v>
      </c>
      <c r="AM13" s="31"/>
    </row>
    <row r="14" spans="1:39" s="13" customFormat="1" ht="18" customHeight="1">
      <c r="A14" s="23" t="s">
        <v>56</v>
      </c>
      <c r="B14" s="24">
        <f t="shared" si="0"/>
        <v>72</v>
      </c>
      <c r="C14" s="24"/>
      <c r="D14" s="25">
        <v>34</v>
      </c>
      <c r="E14" s="25"/>
      <c r="F14" s="26">
        <v>38</v>
      </c>
      <c r="G14" s="27"/>
      <c r="H14" s="28" t="s">
        <v>57</v>
      </c>
      <c r="I14" s="29"/>
      <c r="J14" s="24">
        <f t="shared" si="1"/>
        <v>83</v>
      </c>
      <c r="K14" s="24"/>
      <c r="L14" s="25">
        <v>38</v>
      </c>
      <c r="M14" s="25"/>
      <c r="N14" s="25">
        <v>45</v>
      </c>
      <c r="O14" s="30"/>
      <c r="P14" s="28" t="s">
        <v>58</v>
      </c>
      <c r="Q14" s="29"/>
      <c r="R14" s="24">
        <f t="shared" si="2"/>
        <v>195</v>
      </c>
      <c r="S14" s="24"/>
      <c r="T14" s="25">
        <v>101</v>
      </c>
      <c r="U14" s="25"/>
      <c r="V14" s="25">
        <v>94</v>
      </c>
      <c r="W14" s="30"/>
      <c r="X14" s="28" t="s">
        <v>59</v>
      </c>
      <c r="Y14" s="29"/>
      <c r="Z14" s="24">
        <f t="shared" si="3"/>
        <v>108</v>
      </c>
      <c r="AA14" s="24"/>
      <c r="AB14" s="25">
        <v>50</v>
      </c>
      <c r="AC14" s="25"/>
      <c r="AD14" s="25">
        <v>58</v>
      </c>
      <c r="AE14" s="30"/>
      <c r="AF14" s="28" t="s">
        <v>60</v>
      </c>
      <c r="AG14" s="29"/>
      <c r="AH14" s="24">
        <f t="shared" si="4"/>
        <v>21</v>
      </c>
      <c r="AI14" s="24"/>
      <c r="AJ14" s="25">
        <v>10</v>
      </c>
      <c r="AK14" s="25"/>
      <c r="AL14" s="25">
        <v>11</v>
      </c>
      <c r="AM14" s="31"/>
    </row>
    <row r="15" spans="1:39" s="13" customFormat="1" ht="18" customHeight="1">
      <c r="A15" s="23" t="s">
        <v>61</v>
      </c>
      <c r="B15" s="24">
        <f t="shared" si="0"/>
        <v>88</v>
      </c>
      <c r="C15" s="24"/>
      <c r="D15" s="25">
        <v>44</v>
      </c>
      <c r="E15" s="25"/>
      <c r="F15" s="26">
        <v>44</v>
      </c>
      <c r="G15" s="27"/>
      <c r="H15" s="28" t="s">
        <v>62</v>
      </c>
      <c r="I15" s="29"/>
      <c r="J15" s="24">
        <f t="shared" si="1"/>
        <v>89</v>
      </c>
      <c r="K15" s="24"/>
      <c r="L15" s="25">
        <v>33</v>
      </c>
      <c r="M15" s="25"/>
      <c r="N15" s="25">
        <v>56</v>
      </c>
      <c r="O15" s="30"/>
      <c r="P15" s="28" t="s">
        <v>63</v>
      </c>
      <c r="Q15" s="29"/>
      <c r="R15" s="24">
        <f t="shared" si="2"/>
        <v>193</v>
      </c>
      <c r="S15" s="24"/>
      <c r="T15" s="25">
        <v>80</v>
      </c>
      <c r="U15" s="25"/>
      <c r="V15" s="25">
        <v>113</v>
      </c>
      <c r="W15" s="30"/>
      <c r="X15" s="28" t="s">
        <v>64</v>
      </c>
      <c r="Y15" s="29"/>
      <c r="Z15" s="24">
        <f t="shared" si="3"/>
        <v>114</v>
      </c>
      <c r="AA15" s="24"/>
      <c r="AB15" s="25">
        <v>52</v>
      </c>
      <c r="AC15" s="25"/>
      <c r="AD15" s="25">
        <v>62</v>
      </c>
      <c r="AE15" s="30"/>
      <c r="AF15" s="28" t="s">
        <v>65</v>
      </c>
      <c r="AG15" s="29"/>
      <c r="AH15" s="24">
        <f t="shared" si="4"/>
        <v>17</v>
      </c>
      <c r="AI15" s="24"/>
      <c r="AJ15" s="25">
        <v>6</v>
      </c>
      <c r="AK15" s="25"/>
      <c r="AL15" s="25">
        <v>11</v>
      </c>
      <c r="AM15" s="31"/>
    </row>
    <row r="16" spans="1:39" s="13" customFormat="1" ht="18" customHeight="1">
      <c r="A16" s="23" t="s">
        <v>66</v>
      </c>
      <c r="B16" s="24">
        <f t="shared" si="0"/>
        <v>68</v>
      </c>
      <c r="C16" s="24"/>
      <c r="D16" s="25">
        <v>33</v>
      </c>
      <c r="E16" s="25"/>
      <c r="F16" s="26">
        <v>35</v>
      </c>
      <c r="G16" s="27"/>
      <c r="H16" s="28" t="s">
        <v>67</v>
      </c>
      <c r="I16" s="29"/>
      <c r="J16" s="24">
        <f t="shared" si="1"/>
        <v>84</v>
      </c>
      <c r="K16" s="24"/>
      <c r="L16" s="25">
        <v>48</v>
      </c>
      <c r="M16" s="25"/>
      <c r="N16" s="25">
        <v>36</v>
      </c>
      <c r="O16" s="30"/>
      <c r="P16" s="28" t="s">
        <v>68</v>
      </c>
      <c r="Q16" s="29"/>
      <c r="R16" s="24">
        <f t="shared" si="2"/>
        <v>145</v>
      </c>
      <c r="S16" s="24"/>
      <c r="T16" s="25">
        <v>81</v>
      </c>
      <c r="U16" s="25"/>
      <c r="V16" s="25">
        <v>64</v>
      </c>
      <c r="W16" s="30"/>
      <c r="X16" s="28" t="s">
        <v>69</v>
      </c>
      <c r="Y16" s="29"/>
      <c r="Z16" s="24">
        <f t="shared" si="3"/>
        <v>151</v>
      </c>
      <c r="AA16" s="24"/>
      <c r="AB16" s="25">
        <v>72</v>
      </c>
      <c r="AC16" s="25"/>
      <c r="AD16" s="25">
        <v>79</v>
      </c>
      <c r="AE16" s="30"/>
      <c r="AF16" s="28" t="s">
        <v>70</v>
      </c>
      <c r="AG16" s="29"/>
      <c r="AH16" s="24">
        <f t="shared" si="4"/>
        <v>14</v>
      </c>
      <c r="AI16" s="24"/>
      <c r="AJ16" s="25">
        <v>4</v>
      </c>
      <c r="AK16" s="25"/>
      <c r="AL16" s="25">
        <v>10</v>
      </c>
      <c r="AM16" s="31"/>
    </row>
    <row r="17" spans="1:39" s="13" customFormat="1" ht="18" customHeight="1">
      <c r="A17" s="23" t="s">
        <v>71</v>
      </c>
      <c r="B17" s="24">
        <f t="shared" si="0"/>
        <v>87</v>
      </c>
      <c r="C17" s="24"/>
      <c r="D17" s="25">
        <v>47</v>
      </c>
      <c r="E17" s="25"/>
      <c r="F17" s="26">
        <v>40</v>
      </c>
      <c r="G17" s="27"/>
      <c r="H17" s="28" t="s">
        <v>72</v>
      </c>
      <c r="I17" s="29"/>
      <c r="J17" s="24">
        <f t="shared" si="1"/>
        <v>110</v>
      </c>
      <c r="K17" s="24"/>
      <c r="L17" s="25">
        <v>60</v>
      </c>
      <c r="M17" s="25"/>
      <c r="N17" s="25">
        <v>50</v>
      </c>
      <c r="O17" s="30"/>
      <c r="P17" s="28" t="s">
        <v>73</v>
      </c>
      <c r="Q17" s="29"/>
      <c r="R17" s="24">
        <f t="shared" si="2"/>
        <v>197</v>
      </c>
      <c r="S17" s="24"/>
      <c r="T17" s="25">
        <v>99</v>
      </c>
      <c r="U17" s="25"/>
      <c r="V17" s="25">
        <v>98</v>
      </c>
      <c r="W17" s="30"/>
      <c r="X17" s="28" t="s">
        <v>74</v>
      </c>
      <c r="Y17" s="29"/>
      <c r="Z17" s="24">
        <f t="shared" si="3"/>
        <v>129</v>
      </c>
      <c r="AA17" s="24"/>
      <c r="AB17" s="25">
        <v>54</v>
      </c>
      <c r="AC17" s="25"/>
      <c r="AD17" s="25">
        <v>75</v>
      </c>
      <c r="AE17" s="30"/>
      <c r="AF17" s="28" t="s">
        <v>75</v>
      </c>
      <c r="AG17" s="29"/>
      <c r="AH17" s="24">
        <f t="shared" si="4"/>
        <v>17</v>
      </c>
      <c r="AI17" s="24"/>
      <c r="AJ17" s="25">
        <v>4</v>
      </c>
      <c r="AK17" s="25"/>
      <c r="AL17" s="25">
        <v>13</v>
      </c>
      <c r="AM17" s="31"/>
    </row>
    <row r="18" spans="1:39" s="13" customFormat="1" ht="18" customHeight="1">
      <c r="A18" s="23" t="s">
        <v>76</v>
      </c>
      <c r="B18" s="24">
        <f t="shared" si="0"/>
        <v>77</v>
      </c>
      <c r="C18" s="24"/>
      <c r="D18" s="25">
        <v>38</v>
      </c>
      <c r="E18" s="25"/>
      <c r="F18" s="26">
        <v>39</v>
      </c>
      <c r="G18" s="27"/>
      <c r="H18" s="28" t="s">
        <v>77</v>
      </c>
      <c r="I18" s="29"/>
      <c r="J18" s="24">
        <f t="shared" si="1"/>
        <v>88</v>
      </c>
      <c r="K18" s="24"/>
      <c r="L18" s="25">
        <v>46</v>
      </c>
      <c r="M18" s="25"/>
      <c r="N18" s="25">
        <v>42</v>
      </c>
      <c r="O18" s="30"/>
      <c r="P18" s="28" t="s">
        <v>78</v>
      </c>
      <c r="Q18" s="29"/>
      <c r="R18" s="24">
        <f t="shared" si="2"/>
        <v>202</v>
      </c>
      <c r="S18" s="24"/>
      <c r="T18" s="25">
        <v>105</v>
      </c>
      <c r="U18" s="25"/>
      <c r="V18" s="25">
        <v>97</v>
      </c>
      <c r="W18" s="30"/>
      <c r="X18" s="28" t="s">
        <v>79</v>
      </c>
      <c r="Y18" s="29"/>
      <c r="Z18" s="24">
        <f t="shared" si="3"/>
        <v>146</v>
      </c>
      <c r="AA18" s="24"/>
      <c r="AB18" s="25">
        <v>61</v>
      </c>
      <c r="AC18" s="25"/>
      <c r="AD18" s="25">
        <v>85</v>
      </c>
      <c r="AE18" s="30"/>
      <c r="AF18" s="28" t="s">
        <v>80</v>
      </c>
      <c r="AG18" s="29"/>
      <c r="AH18" s="24">
        <f t="shared" si="4"/>
        <v>6</v>
      </c>
      <c r="AI18" s="24"/>
      <c r="AJ18" s="25">
        <v>2</v>
      </c>
      <c r="AK18" s="25"/>
      <c r="AL18" s="25">
        <v>4</v>
      </c>
      <c r="AM18" s="31"/>
    </row>
    <row r="19" spans="1:39" s="13" customFormat="1" ht="18" customHeight="1">
      <c r="A19" s="23" t="s">
        <v>81</v>
      </c>
      <c r="B19" s="24">
        <f t="shared" si="0"/>
        <v>106</v>
      </c>
      <c r="C19" s="24"/>
      <c r="D19" s="25">
        <v>53</v>
      </c>
      <c r="E19" s="25"/>
      <c r="F19" s="26">
        <v>53</v>
      </c>
      <c r="G19" s="27"/>
      <c r="H19" s="28" t="s">
        <v>82</v>
      </c>
      <c r="I19" s="29"/>
      <c r="J19" s="24">
        <f t="shared" si="1"/>
        <v>92</v>
      </c>
      <c r="K19" s="24"/>
      <c r="L19" s="25">
        <v>41</v>
      </c>
      <c r="M19" s="25"/>
      <c r="N19" s="25">
        <v>51</v>
      </c>
      <c r="O19" s="30"/>
      <c r="P19" s="28" t="s">
        <v>83</v>
      </c>
      <c r="Q19" s="29"/>
      <c r="R19" s="24">
        <f t="shared" si="2"/>
        <v>146</v>
      </c>
      <c r="S19" s="24"/>
      <c r="T19" s="25">
        <v>73</v>
      </c>
      <c r="U19" s="25"/>
      <c r="V19" s="25">
        <v>73</v>
      </c>
      <c r="W19" s="30"/>
      <c r="X19" s="28" t="s">
        <v>84</v>
      </c>
      <c r="Y19" s="29"/>
      <c r="Z19" s="24">
        <f t="shared" si="3"/>
        <v>97</v>
      </c>
      <c r="AA19" s="24"/>
      <c r="AB19" s="25">
        <v>44</v>
      </c>
      <c r="AC19" s="25"/>
      <c r="AD19" s="25">
        <v>53</v>
      </c>
      <c r="AE19" s="30"/>
      <c r="AF19" s="28" t="s">
        <v>85</v>
      </c>
      <c r="AG19" s="29"/>
      <c r="AH19" s="24">
        <f t="shared" si="4"/>
        <v>4</v>
      </c>
      <c r="AI19" s="24"/>
      <c r="AJ19" s="25">
        <v>3</v>
      </c>
      <c r="AK19" s="25"/>
      <c r="AL19" s="25">
        <v>1</v>
      </c>
      <c r="AM19" s="31"/>
    </row>
    <row r="20" spans="1:39" s="13" customFormat="1" ht="18" customHeight="1">
      <c r="A20" s="23" t="s">
        <v>86</v>
      </c>
      <c r="B20" s="24">
        <f t="shared" si="0"/>
        <v>101</v>
      </c>
      <c r="C20" s="24"/>
      <c r="D20" s="25">
        <v>54</v>
      </c>
      <c r="E20" s="25"/>
      <c r="F20" s="26">
        <v>47</v>
      </c>
      <c r="G20" s="27"/>
      <c r="H20" s="28" t="s">
        <v>87</v>
      </c>
      <c r="I20" s="29"/>
      <c r="J20" s="24">
        <f t="shared" si="1"/>
        <v>102</v>
      </c>
      <c r="K20" s="24"/>
      <c r="L20" s="25">
        <v>57</v>
      </c>
      <c r="M20" s="25"/>
      <c r="N20" s="25">
        <v>45</v>
      </c>
      <c r="O20" s="30"/>
      <c r="P20" s="28" t="s">
        <v>88</v>
      </c>
      <c r="Q20" s="29"/>
      <c r="R20" s="24">
        <f t="shared" si="2"/>
        <v>166</v>
      </c>
      <c r="S20" s="24"/>
      <c r="T20" s="25">
        <v>76</v>
      </c>
      <c r="U20" s="25"/>
      <c r="V20" s="25">
        <v>90</v>
      </c>
      <c r="W20" s="30"/>
      <c r="X20" s="28" t="s">
        <v>89</v>
      </c>
      <c r="Y20" s="29"/>
      <c r="Z20" s="24">
        <f t="shared" si="3"/>
        <v>106</v>
      </c>
      <c r="AA20" s="24"/>
      <c r="AB20" s="25">
        <v>46</v>
      </c>
      <c r="AC20" s="25"/>
      <c r="AD20" s="25">
        <v>60</v>
      </c>
      <c r="AE20" s="30"/>
      <c r="AF20" s="28" t="s">
        <v>90</v>
      </c>
      <c r="AG20" s="29"/>
      <c r="AH20" s="24">
        <f t="shared" si="4"/>
        <v>3</v>
      </c>
      <c r="AI20" s="24"/>
      <c r="AJ20" s="25">
        <v>1</v>
      </c>
      <c r="AK20" s="25"/>
      <c r="AL20" s="25">
        <v>2</v>
      </c>
      <c r="AM20" s="31"/>
    </row>
    <row r="21" spans="1:39" s="13" customFormat="1" ht="18" customHeight="1">
      <c r="A21" s="23" t="s">
        <v>91</v>
      </c>
      <c r="B21" s="24">
        <f t="shared" si="0"/>
        <v>99</v>
      </c>
      <c r="C21" s="24"/>
      <c r="D21" s="25">
        <v>52</v>
      </c>
      <c r="E21" s="25"/>
      <c r="F21" s="26">
        <v>47</v>
      </c>
      <c r="G21" s="27"/>
      <c r="H21" s="28" t="s">
        <v>92</v>
      </c>
      <c r="I21" s="29"/>
      <c r="J21" s="24">
        <f t="shared" si="1"/>
        <v>126</v>
      </c>
      <c r="K21" s="24"/>
      <c r="L21" s="25">
        <v>57</v>
      </c>
      <c r="M21" s="25"/>
      <c r="N21" s="25">
        <v>69</v>
      </c>
      <c r="O21" s="30"/>
      <c r="P21" s="28" t="s">
        <v>93</v>
      </c>
      <c r="Q21" s="29"/>
      <c r="R21" s="24">
        <f t="shared" si="2"/>
        <v>145</v>
      </c>
      <c r="S21" s="24"/>
      <c r="T21" s="25">
        <v>77</v>
      </c>
      <c r="U21" s="25"/>
      <c r="V21" s="25">
        <v>68</v>
      </c>
      <c r="W21" s="30"/>
      <c r="X21" s="28" t="s">
        <v>94</v>
      </c>
      <c r="Y21" s="29"/>
      <c r="Z21" s="24">
        <f t="shared" si="3"/>
        <v>105</v>
      </c>
      <c r="AA21" s="24"/>
      <c r="AB21" s="25">
        <v>53</v>
      </c>
      <c r="AC21" s="25"/>
      <c r="AD21" s="25">
        <v>52</v>
      </c>
      <c r="AE21" s="30"/>
      <c r="AF21" s="28" t="s">
        <v>95</v>
      </c>
      <c r="AG21" s="29"/>
      <c r="AH21" s="24">
        <f t="shared" si="4"/>
        <v>2</v>
      </c>
      <c r="AI21" s="24"/>
      <c r="AJ21" s="25">
        <v>0</v>
      </c>
      <c r="AK21" s="25"/>
      <c r="AL21" s="25">
        <v>2</v>
      </c>
      <c r="AM21" s="31"/>
    </row>
    <row r="22" spans="1:39" s="13" customFormat="1" ht="18" customHeight="1">
      <c r="A22" s="23" t="s">
        <v>96</v>
      </c>
      <c r="B22" s="24">
        <f t="shared" si="0"/>
        <v>125</v>
      </c>
      <c r="C22" s="24"/>
      <c r="D22" s="25">
        <v>65</v>
      </c>
      <c r="E22" s="25"/>
      <c r="F22" s="26">
        <v>60</v>
      </c>
      <c r="G22" s="27"/>
      <c r="H22" s="28" t="s">
        <v>97</v>
      </c>
      <c r="I22" s="29"/>
      <c r="J22" s="24">
        <f t="shared" si="1"/>
        <v>99</v>
      </c>
      <c r="K22" s="24"/>
      <c r="L22" s="25">
        <v>54</v>
      </c>
      <c r="M22" s="25"/>
      <c r="N22" s="25">
        <v>45</v>
      </c>
      <c r="O22" s="30"/>
      <c r="P22" s="28" t="s">
        <v>98</v>
      </c>
      <c r="Q22" s="29"/>
      <c r="R22" s="24">
        <f t="shared" si="2"/>
        <v>135</v>
      </c>
      <c r="S22" s="24"/>
      <c r="T22" s="25">
        <v>69</v>
      </c>
      <c r="U22" s="25"/>
      <c r="V22" s="25">
        <v>66</v>
      </c>
      <c r="W22" s="30"/>
      <c r="X22" s="28" t="s">
        <v>99</v>
      </c>
      <c r="Y22" s="29"/>
      <c r="Z22" s="24">
        <f t="shared" si="3"/>
        <v>108</v>
      </c>
      <c r="AA22" s="24"/>
      <c r="AB22" s="25">
        <v>52</v>
      </c>
      <c r="AC22" s="25"/>
      <c r="AD22" s="25">
        <v>56</v>
      </c>
      <c r="AE22" s="30"/>
      <c r="AF22" s="28" t="s">
        <v>100</v>
      </c>
      <c r="AG22" s="29"/>
      <c r="AH22" s="24">
        <f t="shared" si="4"/>
        <v>2</v>
      </c>
      <c r="AI22" s="24"/>
      <c r="AJ22" s="25">
        <v>0</v>
      </c>
      <c r="AK22" s="25"/>
      <c r="AL22" s="25">
        <v>2</v>
      </c>
      <c r="AM22" s="31"/>
    </row>
    <row r="23" spans="1:39" s="13" customFormat="1" ht="18" customHeight="1">
      <c r="A23" s="32" t="s">
        <v>101</v>
      </c>
      <c r="B23" s="33">
        <f t="shared" si="0"/>
        <v>128</v>
      </c>
      <c r="C23" s="33"/>
      <c r="D23" s="34">
        <v>68</v>
      </c>
      <c r="E23" s="34"/>
      <c r="F23" s="35">
        <v>60</v>
      </c>
      <c r="G23" s="36"/>
      <c r="H23" s="37" t="s">
        <v>102</v>
      </c>
      <c r="I23" s="38"/>
      <c r="J23" s="33">
        <f t="shared" si="1"/>
        <v>106</v>
      </c>
      <c r="K23" s="33"/>
      <c r="L23" s="34">
        <v>47</v>
      </c>
      <c r="M23" s="34"/>
      <c r="N23" s="34">
        <v>59</v>
      </c>
      <c r="O23" s="39"/>
      <c r="P23" s="37" t="s">
        <v>103</v>
      </c>
      <c r="Q23" s="38"/>
      <c r="R23" s="33">
        <f t="shared" si="2"/>
        <v>115</v>
      </c>
      <c r="S23" s="33"/>
      <c r="T23" s="34">
        <v>57</v>
      </c>
      <c r="U23" s="34"/>
      <c r="V23" s="34">
        <v>58</v>
      </c>
      <c r="W23" s="39"/>
      <c r="X23" s="37" t="s">
        <v>104</v>
      </c>
      <c r="Y23" s="38"/>
      <c r="Z23" s="33">
        <f t="shared" si="3"/>
        <v>109</v>
      </c>
      <c r="AA23" s="33"/>
      <c r="AB23" s="34">
        <v>48</v>
      </c>
      <c r="AC23" s="34"/>
      <c r="AD23" s="34">
        <v>61</v>
      </c>
      <c r="AE23" s="39"/>
      <c r="AF23" s="40" t="s">
        <v>105</v>
      </c>
      <c r="AG23" s="41"/>
      <c r="AH23" s="42">
        <f t="shared" si="4"/>
        <v>3</v>
      </c>
      <c r="AI23" s="42"/>
      <c r="AJ23" s="43">
        <v>0</v>
      </c>
      <c r="AK23" s="43"/>
      <c r="AL23" s="43">
        <v>3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3</v>
      </c>
      <c r="AI24" s="33"/>
      <c r="AJ24" s="36">
        <v>0</v>
      </c>
      <c r="AK24" s="47"/>
      <c r="AL24" s="36">
        <v>3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399</v>
      </c>
      <c r="D27" s="62"/>
      <c r="E27" s="63">
        <f>SUM(E28:F29)</f>
        <v>438</v>
      </c>
      <c r="F27" s="62"/>
      <c r="G27" s="63">
        <f>SUM(G28:H29)</f>
        <v>232</v>
      </c>
      <c r="H27" s="62"/>
      <c r="I27" s="63">
        <f>SUM(I28:J29)</f>
        <v>306</v>
      </c>
      <c r="J27" s="62"/>
      <c r="K27" s="63">
        <f>SUM(K28:L29)</f>
        <v>253</v>
      </c>
      <c r="L27" s="62"/>
      <c r="M27" s="63">
        <f>SUM(M28:N29)</f>
        <v>1127</v>
      </c>
      <c r="N27" s="62"/>
      <c r="O27" s="63">
        <f>SUM(O28:P29)</f>
        <v>979</v>
      </c>
      <c r="P27" s="62"/>
      <c r="Q27" s="63">
        <f>SUM(Q28:R29)</f>
        <v>1368</v>
      </c>
      <c r="R27" s="62"/>
      <c r="S27" s="63">
        <f>SUM(S28:T29)</f>
        <v>1639</v>
      </c>
      <c r="T27" s="62"/>
      <c r="U27" s="63">
        <f>SUM(U28:V29)</f>
        <v>476</v>
      </c>
      <c r="V27" s="62"/>
      <c r="W27" s="63">
        <f>SUM(W28:X29)</f>
        <v>514</v>
      </c>
      <c r="X27" s="62"/>
      <c r="Y27" s="63">
        <f>SUM(Y28:Z29)</f>
        <v>648</v>
      </c>
      <c r="Z27" s="62"/>
      <c r="AA27" s="63">
        <f>SUM(AA28:AB29)</f>
        <v>525</v>
      </c>
      <c r="AB27" s="62"/>
      <c r="AC27" s="63">
        <f>SUM(AC28:AD29)</f>
        <v>664</v>
      </c>
      <c r="AD27" s="62"/>
      <c r="AE27" s="63">
        <f>SUM(AE28:AF29)</f>
        <v>89</v>
      </c>
      <c r="AF27" s="62"/>
      <c r="AG27" s="63">
        <f>SUM(AG28:AH29)</f>
        <v>3</v>
      </c>
      <c r="AH27" s="62"/>
      <c r="AI27" s="64">
        <f>SUM(C27:AH27)</f>
        <v>9660</v>
      </c>
      <c r="AJ27" s="65"/>
      <c r="AK27" s="66">
        <v>4432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201</v>
      </c>
      <c r="D28" s="71"/>
      <c r="E28" s="72">
        <f>SUM(D10:E15)</f>
        <v>216</v>
      </c>
      <c r="F28" s="71"/>
      <c r="G28" s="72">
        <f>SUM(D16:E18)</f>
        <v>118</v>
      </c>
      <c r="H28" s="71"/>
      <c r="I28" s="72">
        <f>SUM(D19:E21)</f>
        <v>159</v>
      </c>
      <c r="J28" s="71"/>
      <c r="K28" s="72">
        <f>SUM(D22:E23)</f>
        <v>133</v>
      </c>
      <c r="L28" s="71"/>
      <c r="M28" s="72">
        <f>SUM(L4:M13)</f>
        <v>564</v>
      </c>
      <c r="N28" s="71"/>
      <c r="O28" s="72">
        <f>SUM(L14:M23)</f>
        <v>481</v>
      </c>
      <c r="P28" s="71"/>
      <c r="Q28" s="72">
        <f>SUM(T4:U13)</f>
        <v>658</v>
      </c>
      <c r="R28" s="71"/>
      <c r="S28" s="72">
        <f>SUM(T14:U23)</f>
        <v>818</v>
      </c>
      <c r="T28" s="71"/>
      <c r="U28" s="72">
        <f>SUM(AB4:AC8)</f>
        <v>245</v>
      </c>
      <c r="V28" s="71"/>
      <c r="W28" s="72">
        <f>SUM(AB9:AC13)</f>
        <v>262</v>
      </c>
      <c r="X28" s="71"/>
      <c r="Y28" s="72">
        <f>SUM(AB14:AC18)</f>
        <v>289</v>
      </c>
      <c r="Z28" s="71"/>
      <c r="AA28" s="72">
        <f>SUM(AB19:AC23)</f>
        <v>243</v>
      </c>
      <c r="AB28" s="71"/>
      <c r="AC28" s="72">
        <f>SUM(AJ4:AK13)</f>
        <v>280</v>
      </c>
      <c r="AD28" s="71"/>
      <c r="AE28" s="72">
        <f>SUM(AJ14:AK23)</f>
        <v>30</v>
      </c>
      <c r="AF28" s="71"/>
      <c r="AG28" s="72">
        <f>AJ24</f>
        <v>0</v>
      </c>
      <c r="AH28" s="71"/>
      <c r="AI28" s="73">
        <f>SUM(C28:AH28)</f>
        <v>4697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198</v>
      </c>
      <c r="D29" s="78"/>
      <c r="E29" s="79">
        <f>SUM(F10:G15)</f>
        <v>222</v>
      </c>
      <c r="F29" s="78"/>
      <c r="G29" s="79">
        <f>SUM(F16:G18)</f>
        <v>114</v>
      </c>
      <c r="H29" s="78"/>
      <c r="I29" s="79">
        <f>SUM(F19:G21)</f>
        <v>147</v>
      </c>
      <c r="J29" s="78"/>
      <c r="K29" s="79">
        <f>SUM(F22:G23)</f>
        <v>120</v>
      </c>
      <c r="L29" s="78"/>
      <c r="M29" s="79">
        <f>SUM(N4:O13)</f>
        <v>563</v>
      </c>
      <c r="N29" s="78"/>
      <c r="O29" s="79">
        <f>SUM(N14:O23)</f>
        <v>498</v>
      </c>
      <c r="P29" s="78"/>
      <c r="Q29" s="79">
        <f>SUM(V4:W13)</f>
        <v>710</v>
      </c>
      <c r="R29" s="78"/>
      <c r="S29" s="79">
        <f>SUM(V14:W23)</f>
        <v>821</v>
      </c>
      <c r="T29" s="78"/>
      <c r="U29" s="79">
        <f>SUM(AD4:AE8)</f>
        <v>231</v>
      </c>
      <c r="V29" s="78"/>
      <c r="W29" s="79">
        <f>SUM(AD9:AE13)</f>
        <v>252</v>
      </c>
      <c r="X29" s="78"/>
      <c r="Y29" s="79">
        <f>SUM(AD14:AE18)</f>
        <v>359</v>
      </c>
      <c r="Z29" s="78"/>
      <c r="AA29" s="79">
        <f>SUM(AD19:AE23)</f>
        <v>282</v>
      </c>
      <c r="AB29" s="78"/>
      <c r="AC29" s="79">
        <f>SUM(AL4:AM13)</f>
        <v>384</v>
      </c>
      <c r="AD29" s="78"/>
      <c r="AE29" s="79">
        <f>SUM(AL14:AM23)</f>
        <v>59</v>
      </c>
      <c r="AF29" s="78"/>
      <c r="AG29" s="79">
        <f>AL24</f>
        <v>3</v>
      </c>
      <c r="AH29" s="78"/>
      <c r="AI29" s="80">
        <f>SUM(C29:AH29)</f>
        <v>4963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1069</v>
      </c>
      <c r="D31" s="92"/>
      <c r="E31" s="92"/>
      <c r="F31" s="93">
        <f>C31/AI27</f>
        <v>0.11066252587991718</v>
      </c>
      <c r="G31" s="93"/>
      <c r="H31" s="94"/>
      <c r="I31" s="95">
        <f>SUM(I27:V27)</f>
        <v>6148</v>
      </c>
      <c r="J31" s="96"/>
      <c r="K31" s="96"/>
      <c r="L31" s="96"/>
      <c r="M31" s="96"/>
      <c r="N31" s="96"/>
      <c r="O31" s="96"/>
      <c r="P31" s="97">
        <f>I31/AI27</f>
        <v>0.6364389233954452</v>
      </c>
      <c r="Q31" s="97"/>
      <c r="R31" s="97"/>
      <c r="S31" s="97"/>
      <c r="T31" s="97"/>
      <c r="U31" s="97"/>
      <c r="V31" s="98"/>
      <c r="W31" s="95">
        <f>SUM(W27:AH27)</f>
        <v>2443</v>
      </c>
      <c r="X31" s="99"/>
      <c r="Y31" s="99"/>
      <c r="Z31" s="99"/>
      <c r="AA31" s="99"/>
      <c r="AB31" s="99"/>
      <c r="AC31" s="97">
        <f>W31/AI27</f>
        <v>0.2528985507246377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2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80</v>
      </c>
      <c r="C4" s="15"/>
      <c r="D4" s="16">
        <v>45</v>
      </c>
      <c r="E4" s="16"/>
      <c r="F4" s="17">
        <v>35</v>
      </c>
      <c r="G4" s="18"/>
      <c r="H4" s="19" t="s">
        <v>7</v>
      </c>
      <c r="I4" s="20"/>
      <c r="J4" s="15">
        <f aca="true" t="shared" si="1" ref="J4:J23">SUM(L4:N4)</f>
        <v>106</v>
      </c>
      <c r="K4" s="15"/>
      <c r="L4" s="16">
        <v>48</v>
      </c>
      <c r="M4" s="16"/>
      <c r="N4" s="16">
        <v>58</v>
      </c>
      <c r="O4" s="21"/>
      <c r="P4" s="19" t="s">
        <v>8</v>
      </c>
      <c r="Q4" s="20"/>
      <c r="R4" s="15">
        <f aca="true" t="shared" si="2" ref="R4:R23">SUM(T4:V4)</f>
        <v>125</v>
      </c>
      <c r="S4" s="15"/>
      <c r="T4" s="16">
        <v>61</v>
      </c>
      <c r="U4" s="16"/>
      <c r="V4" s="16">
        <v>64</v>
      </c>
      <c r="W4" s="21"/>
      <c r="X4" s="19" t="s">
        <v>9</v>
      </c>
      <c r="Y4" s="20"/>
      <c r="Z4" s="15">
        <f aca="true" t="shared" si="3" ref="Z4:Z23">SUM(AB4:AD4)</f>
        <v>111</v>
      </c>
      <c r="AA4" s="15"/>
      <c r="AB4" s="16">
        <v>42</v>
      </c>
      <c r="AC4" s="16"/>
      <c r="AD4" s="16">
        <v>69</v>
      </c>
      <c r="AE4" s="21"/>
      <c r="AF4" s="19" t="s">
        <v>10</v>
      </c>
      <c r="AG4" s="20"/>
      <c r="AH4" s="15">
        <f aca="true" t="shared" si="4" ref="AH4:AH24">SUM(AJ4:AL4)</f>
        <v>113</v>
      </c>
      <c r="AI4" s="15"/>
      <c r="AJ4" s="16">
        <v>46</v>
      </c>
      <c r="AK4" s="16"/>
      <c r="AL4" s="16">
        <v>67</v>
      </c>
      <c r="AM4" s="22"/>
    </row>
    <row r="5" spans="1:39" s="13" customFormat="1" ht="18" customHeight="1">
      <c r="A5" s="23" t="s">
        <v>11</v>
      </c>
      <c r="B5" s="24">
        <f t="shared" si="0"/>
        <v>89</v>
      </c>
      <c r="C5" s="24"/>
      <c r="D5" s="25">
        <v>55</v>
      </c>
      <c r="E5" s="25"/>
      <c r="F5" s="26">
        <v>34</v>
      </c>
      <c r="G5" s="27"/>
      <c r="H5" s="28" t="s">
        <v>12</v>
      </c>
      <c r="I5" s="29"/>
      <c r="J5" s="24">
        <f t="shared" si="1"/>
        <v>107</v>
      </c>
      <c r="K5" s="24"/>
      <c r="L5" s="25">
        <v>61</v>
      </c>
      <c r="M5" s="25"/>
      <c r="N5" s="25">
        <v>46</v>
      </c>
      <c r="O5" s="30"/>
      <c r="P5" s="28" t="s">
        <v>13</v>
      </c>
      <c r="Q5" s="29"/>
      <c r="R5" s="24">
        <f t="shared" si="2"/>
        <v>138</v>
      </c>
      <c r="S5" s="24"/>
      <c r="T5" s="25">
        <v>74</v>
      </c>
      <c r="U5" s="25"/>
      <c r="V5" s="25">
        <v>64</v>
      </c>
      <c r="W5" s="30"/>
      <c r="X5" s="28" t="s">
        <v>14</v>
      </c>
      <c r="Y5" s="29"/>
      <c r="Z5" s="24">
        <f t="shared" si="3"/>
        <v>94</v>
      </c>
      <c r="AA5" s="24"/>
      <c r="AB5" s="25">
        <v>43</v>
      </c>
      <c r="AC5" s="25"/>
      <c r="AD5" s="25">
        <v>51</v>
      </c>
      <c r="AE5" s="30"/>
      <c r="AF5" s="28" t="s">
        <v>15</v>
      </c>
      <c r="AG5" s="29"/>
      <c r="AH5" s="24">
        <f t="shared" si="4"/>
        <v>96</v>
      </c>
      <c r="AI5" s="24"/>
      <c r="AJ5" s="25">
        <v>37</v>
      </c>
      <c r="AK5" s="25"/>
      <c r="AL5" s="25">
        <v>59</v>
      </c>
      <c r="AM5" s="31"/>
    </row>
    <row r="6" spans="1:39" s="13" customFormat="1" ht="18" customHeight="1">
      <c r="A6" s="23" t="s">
        <v>16</v>
      </c>
      <c r="B6" s="24">
        <f t="shared" si="0"/>
        <v>73</v>
      </c>
      <c r="C6" s="24"/>
      <c r="D6" s="25">
        <v>39</v>
      </c>
      <c r="E6" s="25"/>
      <c r="F6" s="26">
        <v>34</v>
      </c>
      <c r="G6" s="27"/>
      <c r="H6" s="28" t="s">
        <v>17</v>
      </c>
      <c r="I6" s="29"/>
      <c r="J6" s="24">
        <f t="shared" si="1"/>
        <v>129</v>
      </c>
      <c r="K6" s="24"/>
      <c r="L6" s="25">
        <v>58</v>
      </c>
      <c r="M6" s="25"/>
      <c r="N6" s="25">
        <v>71</v>
      </c>
      <c r="O6" s="30"/>
      <c r="P6" s="28" t="s">
        <v>18</v>
      </c>
      <c r="Q6" s="29"/>
      <c r="R6" s="24">
        <f t="shared" si="2"/>
        <v>131</v>
      </c>
      <c r="S6" s="24"/>
      <c r="T6" s="25">
        <v>59</v>
      </c>
      <c r="U6" s="25"/>
      <c r="V6" s="25">
        <v>72</v>
      </c>
      <c r="W6" s="30"/>
      <c r="X6" s="28" t="s">
        <v>19</v>
      </c>
      <c r="Y6" s="29"/>
      <c r="Z6" s="24">
        <f t="shared" si="3"/>
        <v>114</v>
      </c>
      <c r="AA6" s="24"/>
      <c r="AB6" s="25">
        <v>59</v>
      </c>
      <c r="AC6" s="25"/>
      <c r="AD6" s="25">
        <v>55</v>
      </c>
      <c r="AE6" s="30"/>
      <c r="AF6" s="28" t="s">
        <v>20</v>
      </c>
      <c r="AG6" s="29"/>
      <c r="AH6" s="24">
        <f t="shared" si="4"/>
        <v>75</v>
      </c>
      <c r="AI6" s="24"/>
      <c r="AJ6" s="25">
        <v>28</v>
      </c>
      <c r="AK6" s="25"/>
      <c r="AL6" s="25">
        <v>47</v>
      </c>
      <c r="AM6" s="31"/>
    </row>
    <row r="7" spans="1:39" s="13" customFormat="1" ht="18" customHeight="1">
      <c r="A7" s="23" t="s">
        <v>21</v>
      </c>
      <c r="B7" s="24">
        <f t="shared" si="0"/>
        <v>97</v>
      </c>
      <c r="C7" s="24"/>
      <c r="D7" s="25">
        <v>46</v>
      </c>
      <c r="E7" s="25"/>
      <c r="F7" s="26">
        <v>51</v>
      </c>
      <c r="G7" s="27"/>
      <c r="H7" s="28" t="s">
        <v>22</v>
      </c>
      <c r="I7" s="29"/>
      <c r="J7" s="24">
        <f t="shared" si="1"/>
        <v>102</v>
      </c>
      <c r="K7" s="24"/>
      <c r="L7" s="25">
        <v>44</v>
      </c>
      <c r="M7" s="25"/>
      <c r="N7" s="25">
        <v>58</v>
      </c>
      <c r="O7" s="30"/>
      <c r="P7" s="28" t="s">
        <v>23</v>
      </c>
      <c r="Q7" s="29"/>
      <c r="R7" s="24">
        <f t="shared" si="2"/>
        <v>143</v>
      </c>
      <c r="S7" s="24"/>
      <c r="T7" s="25">
        <v>75</v>
      </c>
      <c r="U7" s="25"/>
      <c r="V7" s="25">
        <v>68</v>
      </c>
      <c r="W7" s="30"/>
      <c r="X7" s="28" t="s">
        <v>24</v>
      </c>
      <c r="Y7" s="29"/>
      <c r="Z7" s="24">
        <f t="shared" si="3"/>
        <v>108</v>
      </c>
      <c r="AA7" s="24"/>
      <c r="AB7" s="25">
        <v>55</v>
      </c>
      <c r="AC7" s="25"/>
      <c r="AD7" s="25">
        <v>53</v>
      </c>
      <c r="AE7" s="30"/>
      <c r="AF7" s="28" t="s">
        <v>25</v>
      </c>
      <c r="AG7" s="29"/>
      <c r="AH7" s="24">
        <f t="shared" si="4"/>
        <v>90</v>
      </c>
      <c r="AI7" s="24"/>
      <c r="AJ7" s="25">
        <v>39</v>
      </c>
      <c r="AK7" s="25"/>
      <c r="AL7" s="25">
        <v>51</v>
      </c>
      <c r="AM7" s="31"/>
    </row>
    <row r="8" spans="1:39" s="13" customFormat="1" ht="18" customHeight="1">
      <c r="A8" s="23" t="s">
        <v>26</v>
      </c>
      <c r="B8" s="24">
        <f t="shared" si="0"/>
        <v>64</v>
      </c>
      <c r="C8" s="24"/>
      <c r="D8" s="25">
        <v>31</v>
      </c>
      <c r="E8" s="25"/>
      <c r="F8" s="26">
        <v>33</v>
      </c>
      <c r="G8" s="27"/>
      <c r="H8" s="28" t="s">
        <v>27</v>
      </c>
      <c r="I8" s="29"/>
      <c r="J8" s="24">
        <f t="shared" si="1"/>
        <v>111</v>
      </c>
      <c r="K8" s="24"/>
      <c r="L8" s="25">
        <v>46</v>
      </c>
      <c r="M8" s="25"/>
      <c r="N8" s="25">
        <v>65</v>
      </c>
      <c r="O8" s="30"/>
      <c r="P8" s="28" t="s">
        <v>28</v>
      </c>
      <c r="Q8" s="29"/>
      <c r="R8" s="24">
        <f t="shared" si="2"/>
        <v>134</v>
      </c>
      <c r="S8" s="24"/>
      <c r="T8" s="25">
        <v>64</v>
      </c>
      <c r="U8" s="25"/>
      <c r="V8" s="25">
        <v>70</v>
      </c>
      <c r="W8" s="30"/>
      <c r="X8" s="28" t="s">
        <v>29</v>
      </c>
      <c r="Y8" s="29"/>
      <c r="Z8" s="24">
        <f t="shared" si="3"/>
        <v>98</v>
      </c>
      <c r="AA8" s="24"/>
      <c r="AB8" s="25">
        <v>49</v>
      </c>
      <c r="AC8" s="25"/>
      <c r="AD8" s="25">
        <v>49</v>
      </c>
      <c r="AE8" s="30"/>
      <c r="AF8" s="28" t="s">
        <v>30</v>
      </c>
      <c r="AG8" s="29"/>
      <c r="AH8" s="24">
        <f t="shared" si="4"/>
        <v>87</v>
      </c>
      <c r="AI8" s="24"/>
      <c r="AJ8" s="25">
        <v>34</v>
      </c>
      <c r="AK8" s="25"/>
      <c r="AL8" s="25">
        <v>53</v>
      </c>
      <c r="AM8" s="31"/>
    </row>
    <row r="9" spans="1:39" s="13" customFormat="1" ht="18" customHeight="1">
      <c r="A9" s="23" t="s">
        <v>31</v>
      </c>
      <c r="B9" s="24">
        <f t="shared" si="0"/>
        <v>103</v>
      </c>
      <c r="C9" s="24"/>
      <c r="D9" s="25">
        <v>50</v>
      </c>
      <c r="E9" s="25"/>
      <c r="F9" s="26">
        <v>53</v>
      </c>
      <c r="G9" s="27"/>
      <c r="H9" s="28" t="s">
        <v>32</v>
      </c>
      <c r="I9" s="29"/>
      <c r="J9" s="24">
        <f t="shared" si="1"/>
        <v>100</v>
      </c>
      <c r="K9" s="24"/>
      <c r="L9" s="25">
        <v>52</v>
      </c>
      <c r="M9" s="25"/>
      <c r="N9" s="25">
        <v>48</v>
      </c>
      <c r="O9" s="30"/>
      <c r="P9" s="28" t="s">
        <v>33</v>
      </c>
      <c r="Q9" s="29"/>
      <c r="R9" s="24">
        <f t="shared" si="2"/>
        <v>155</v>
      </c>
      <c r="S9" s="24"/>
      <c r="T9" s="25">
        <v>69</v>
      </c>
      <c r="U9" s="25"/>
      <c r="V9" s="25">
        <v>86</v>
      </c>
      <c r="W9" s="30"/>
      <c r="X9" s="28" t="s">
        <v>34</v>
      </c>
      <c r="Y9" s="29"/>
      <c r="Z9" s="24">
        <f t="shared" si="3"/>
        <v>109</v>
      </c>
      <c r="AA9" s="24"/>
      <c r="AB9" s="25">
        <v>41</v>
      </c>
      <c r="AC9" s="25"/>
      <c r="AD9" s="25">
        <v>68</v>
      </c>
      <c r="AE9" s="30"/>
      <c r="AF9" s="28" t="s">
        <v>35</v>
      </c>
      <c r="AG9" s="29"/>
      <c r="AH9" s="24">
        <f t="shared" si="4"/>
        <v>70</v>
      </c>
      <c r="AI9" s="24"/>
      <c r="AJ9" s="25">
        <v>27</v>
      </c>
      <c r="AK9" s="25"/>
      <c r="AL9" s="25">
        <v>43</v>
      </c>
      <c r="AM9" s="31"/>
    </row>
    <row r="10" spans="1:39" s="13" customFormat="1" ht="18" customHeight="1">
      <c r="A10" s="23" t="s">
        <v>36</v>
      </c>
      <c r="B10" s="24">
        <f t="shared" si="0"/>
        <v>109</v>
      </c>
      <c r="C10" s="24"/>
      <c r="D10" s="25">
        <v>56</v>
      </c>
      <c r="E10" s="25"/>
      <c r="F10" s="26">
        <v>53</v>
      </c>
      <c r="G10" s="27"/>
      <c r="H10" s="28" t="s">
        <v>37</v>
      </c>
      <c r="I10" s="29"/>
      <c r="J10" s="24">
        <f t="shared" si="1"/>
        <v>107</v>
      </c>
      <c r="K10" s="24"/>
      <c r="L10" s="25">
        <v>48</v>
      </c>
      <c r="M10" s="25"/>
      <c r="N10" s="25">
        <v>59</v>
      </c>
      <c r="O10" s="30"/>
      <c r="P10" s="28" t="s">
        <v>38</v>
      </c>
      <c r="Q10" s="29"/>
      <c r="R10" s="24">
        <f t="shared" si="2"/>
        <v>164</v>
      </c>
      <c r="S10" s="24"/>
      <c r="T10" s="25">
        <v>84</v>
      </c>
      <c r="U10" s="25"/>
      <c r="V10" s="25">
        <v>80</v>
      </c>
      <c r="W10" s="30"/>
      <c r="X10" s="28" t="s">
        <v>39</v>
      </c>
      <c r="Y10" s="29"/>
      <c r="Z10" s="24">
        <f t="shared" si="3"/>
        <v>116</v>
      </c>
      <c r="AA10" s="24"/>
      <c r="AB10" s="25">
        <v>58</v>
      </c>
      <c r="AC10" s="25"/>
      <c r="AD10" s="25">
        <v>58</v>
      </c>
      <c r="AE10" s="30"/>
      <c r="AF10" s="28" t="s">
        <v>40</v>
      </c>
      <c r="AG10" s="29"/>
      <c r="AH10" s="24">
        <f t="shared" si="4"/>
        <v>52</v>
      </c>
      <c r="AI10" s="24"/>
      <c r="AJ10" s="25">
        <v>22</v>
      </c>
      <c r="AK10" s="25"/>
      <c r="AL10" s="25">
        <v>30</v>
      </c>
      <c r="AM10" s="31"/>
    </row>
    <row r="11" spans="1:39" s="13" customFormat="1" ht="18" customHeight="1">
      <c r="A11" s="23" t="s">
        <v>41</v>
      </c>
      <c r="B11" s="24">
        <f t="shared" si="0"/>
        <v>88</v>
      </c>
      <c r="C11" s="24"/>
      <c r="D11" s="25">
        <v>44</v>
      </c>
      <c r="E11" s="25"/>
      <c r="F11" s="26">
        <v>44</v>
      </c>
      <c r="G11" s="27"/>
      <c r="H11" s="28" t="s">
        <v>42</v>
      </c>
      <c r="I11" s="29"/>
      <c r="J11" s="24">
        <f t="shared" si="1"/>
        <v>100</v>
      </c>
      <c r="K11" s="24"/>
      <c r="L11" s="25">
        <v>44</v>
      </c>
      <c r="M11" s="25"/>
      <c r="N11" s="25">
        <v>56</v>
      </c>
      <c r="O11" s="30"/>
      <c r="P11" s="28" t="s">
        <v>43</v>
      </c>
      <c r="Q11" s="29"/>
      <c r="R11" s="24">
        <f t="shared" si="2"/>
        <v>177</v>
      </c>
      <c r="S11" s="24"/>
      <c r="T11" s="25">
        <v>79</v>
      </c>
      <c r="U11" s="25"/>
      <c r="V11" s="25">
        <v>98</v>
      </c>
      <c r="W11" s="30"/>
      <c r="X11" s="28" t="s">
        <v>44</v>
      </c>
      <c r="Y11" s="29"/>
      <c r="Z11" s="24">
        <f t="shared" si="3"/>
        <v>116</v>
      </c>
      <c r="AA11" s="24"/>
      <c r="AB11" s="25">
        <v>57</v>
      </c>
      <c r="AC11" s="25"/>
      <c r="AD11" s="25">
        <v>59</v>
      </c>
      <c r="AE11" s="30"/>
      <c r="AF11" s="28" t="s">
        <v>45</v>
      </c>
      <c r="AG11" s="29"/>
      <c r="AH11" s="24">
        <f t="shared" si="4"/>
        <v>46</v>
      </c>
      <c r="AI11" s="24"/>
      <c r="AJ11" s="25">
        <v>23</v>
      </c>
      <c r="AK11" s="25"/>
      <c r="AL11" s="25">
        <v>23</v>
      </c>
      <c r="AM11" s="31"/>
    </row>
    <row r="12" spans="1:39" s="13" customFormat="1" ht="18" customHeight="1">
      <c r="A12" s="23" t="s">
        <v>46</v>
      </c>
      <c r="B12" s="24">
        <f t="shared" si="0"/>
        <v>103</v>
      </c>
      <c r="C12" s="24"/>
      <c r="D12" s="25">
        <v>51</v>
      </c>
      <c r="E12" s="25"/>
      <c r="F12" s="26">
        <v>52</v>
      </c>
      <c r="G12" s="27"/>
      <c r="H12" s="28" t="s">
        <v>47</v>
      </c>
      <c r="I12" s="29"/>
      <c r="J12" s="24">
        <f t="shared" si="1"/>
        <v>103</v>
      </c>
      <c r="K12" s="24"/>
      <c r="L12" s="25">
        <v>48</v>
      </c>
      <c r="M12" s="25"/>
      <c r="N12" s="25">
        <v>55</v>
      </c>
      <c r="O12" s="30"/>
      <c r="P12" s="28" t="s">
        <v>48</v>
      </c>
      <c r="Q12" s="29"/>
      <c r="R12" s="24">
        <f t="shared" si="2"/>
        <v>189</v>
      </c>
      <c r="S12" s="24"/>
      <c r="T12" s="25">
        <v>98</v>
      </c>
      <c r="U12" s="25"/>
      <c r="V12" s="25">
        <v>91</v>
      </c>
      <c r="W12" s="30"/>
      <c r="X12" s="28" t="s">
        <v>49</v>
      </c>
      <c r="Y12" s="29"/>
      <c r="Z12" s="24">
        <f t="shared" si="3"/>
        <v>108</v>
      </c>
      <c r="AA12" s="24"/>
      <c r="AB12" s="25">
        <v>59</v>
      </c>
      <c r="AC12" s="25"/>
      <c r="AD12" s="25">
        <v>49</v>
      </c>
      <c r="AE12" s="30"/>
      <c r="AF12" s="28" t="s">
        <v>50</v>
      </c>
      <c r="AG12" s="29"/>
      <c r="AH12" s="24">
        <f t="shared" si="4"/>
        <v>37</v>
      </c>
      <c r="AI12" s="24"/>
      <c r="AJ12" s="25">
        <v>14</v>
      </c>
      <c r="AK12" s="25"/>
      <c r="AL12" s="25">
        <v>23</v>
      </c>
      <c r="AM12" s="31"/>
    </row>
    <row r="13" spans="1:39" s="13" customFormat="1" ht="18" customHeight="1">
      <c r="A13" s="23" t="s">
        <v>51</v>
      </c>
      <c r="B13" s="24">
        <f t="shared" si="0"/>
        <v>80</v>
      </c>
      <c r="C13" s="24"/>
      <c r="D13" s="25">
        <v>53</v>
      </c>
      <c r="E13" s="25"/>
      <c r="F13" s="26">
        <v>27</v>
      </c>
      <c r="G13" s="27"/>
      <c r="H13" s="28" t="s">
        <v>52</v>
      </c>
      <c r="I13" s="29"/>
      <c r="J13" s="24">
        <f t="shared" si="1"/>
        <v>108</v>
      </c>
      <c r="K13" s="24"/>
      <c r="L13" s="25">
        <v>62</v>
      </c>
      <c r="M13" s="25"/>
      <c r="N13" s="25">
        <v>46</v>
      </c>
      <c r="O13" s="30"/>
      <c r="P13" s="28" t="s">
        <v>53</v>
      </c>
      <c r="Q13" s="29"/>
      <c r="R13" s="24">
        <f t="shared" si="2"/>
        <v>181</v>
      </c>
      <c r="S13" s="24"/>
      <c r="T13" s="25">
        <v>91</v>
      </c>
      <c r="U13" s="25"/>
      <c r="V13" s="25">
        <v>90</v>
      </c>
      <c r="W13" s="30"/>
      <c r="X13" s="28" t="s">
        <v>54</v>
      </c>
      <c r="Y13" s="29"/>
      <c r="Z13" s="24">
        <f t="shared" si="3"/>
        <v>125</v>
      </c>
      <c r="AA13" s="24"/>
      <c r="AB13" s="25">
        <v>54</v>
      </c>
      <c r="AC13" s="25"/>
      <c r="AD13" s="25">
        <v>71</v>
      </c>
      <c r="AE13" s="30"/>
      <c r="AF13" s="28" t="s">
        <v>55</v>
      </c>
      <c r="AG13" s="29"/>
      <c r="AH13" s="24">
        <f t="shared" si="4"/>
        <v>48</v>
      </c>
      <c r="AI13" s="24"/>
      <c r="AJ13" s="25">
        <v>24</v>
      </c>
      <c r="AK13" s="25"/>
      <c r="AL13" s="25">
        <v>24</v>
      </c>
      <c r="AM13" s="31"/>
    </row>
    <row r="14" spans="1:39" s="13" customFormat="1" ht="18" customHeight="1">
      <c r="A14" s="23" t="s">
        <v>56</v>
      </c>
      <c r="B14" s="24">
        <f t="shared" si="0"/>
        <v>82</v>
      </c>
      <c r="C14" s="24"/>
      <c r="D14" s="25">
        <v>46</v>
      </c>
      <c r="E14" s="25"/>
      <c r="F14" s="26">
        <v>36</v>
      </c>
      <c r="G14" s="27"/>
      <c r="H14" s="28" t="s">
        <v>57</v>
      </c>
      <c r="I14" s="29"/>
      <c r="J14" s="24">
        <f t="shared" si="1"/>
        <v>109</v>
      </c>
      <c r="K14" s="24"/>
      <c r="L14" s="25">
        <v>46</v>
      </c>
      <c r="M14" s="25"/>
      <c r="N14" s="25">
        <v>63</v>
      </c>
      <c r="O14" s="30"/>
      <c r="P14" s="28" t="s">
        <v>58</v>
      </c>
      <c r="Q14" s="29"/>
      <c r="R14" s="24">
        <f t="shared" si="2"/>
        <v>186</v>
      </c>
      <c r="S14" s="24"/>
      <c r="T14" s="25">
        <v>90</v>
      </c>
      <c r="U14" s="25"/>
      <c r="V14" s="25">
        <v>96</v>
      </c>
      <c r="W14" s="30"/>
      <c r="X14" s="28" t="s">
        <v>59</v>
      </c>
      <c r="Y14" s="29"/>
      <c r="Z14" s="24">
        <f t="shared" si="3"/>
        <v>110</v>
      </c>
      <c r="AA14" s="24"/>
      <c r="AB14" s="25">
        <v>50</v>
      </c>
      <c r="AC14" s="25"/>
      <c r="AD14" s="25">
        <v>60</v>
      </c>
      <c r="AE14" s="30"/>
      <c r="AF14" s="28" t="s">
        <v>60</v>
      </c>
      <c r="AG14" s="29"/>
      <c r="AH14" s="24">
        <f t="shared" si="4"/>
        <v>46</v>
      </c>
      <c r="AI14" s="24"/>
      <c r="AJ14" s="25">
        <v>13</v>
      </c>
      <c r="AK14" s="25"/>
      <c r="AL14" s="25">
        <v>33</v>
      </c>
      <c r="AM14" s="31"/>
    </row>
    <row r="15" spans="1:39" s="13" customFormat="1" ht="18" customHeight="1">
      <c r="A15" s="23" t="s">
        <v>61</v>
      </c>
      <c r="B15" s="24">
        <f t="shared" si="0"/>
        <v>113</v>
      </c>
      <c r="C15" s="24"/>
      <c r="D15" s="25">
        <v>60</v>
      </c>
      <c r="E15" s="25"/>
      <c r="F15" s="26">
        <v>53</v>
      </c>
      <c r="G15" s="27"/>
      <c r="H15" s="28" t="s">
        <v>62</v>
      </c>
      <c r="I15" s="29"/>
      <c r="J15" s="24">
        <f t="shared" si="1"/>
        <v>132</v>
      </c>
      <c r="K15" s="24"/>
      <c r="L15" s="25">
        <v>62</v>
      </c>
      <c r="M15" s="25"/>
      <c r="N15" s="25">
        <v>70</v>
      </c>
      <c r="O15" s="30"/>
      <c r="P15" s="28" t="s">
        <v>63</v>
      </c>
      <c r="Q15" s="29"/>
      <c r="R15" s="24">
        <f t="shared" si="2"/>
        <v>190</v>
      </c>
      <c r="S15" s="24"/>
      <c r="T15" s="25">
        <v>95</v>
      </c>
      <c r="U15" s="25"/>
      <c r="V15" s="25">
        <v>95</v>
      </c>
      <c r="W15" s="30"/>
      <c r="X15" s="28" t="s">
        <v>64</v>
      </c>
      <c r="Y15" s="29"/>
      <c r="Z15" s="24">
        <f t="shared" si="3"/>
        <v>149</v>
      </c>
      <c r="AA15" s="24"/>
      <c r="AB15" s="25">
        <v>70</v>
      </c>
      <c r="AC15" s="25"/>
      <c r="AD15" s="25">
        <v>79</v>
      </c>
      <c r="AE15" s="30"/>
      <c r="AF15" s="28" t="s">
        <v>65</v>
      </c>
      <c r="AG15" s="29"/>
      <c r="AH15" s="24">
        <f t="shared" si="4"/>
        <v>25</v>
      </c>
      <c r="AI15" s="24"/>
      <c r="AJ15" s="25">
        <v>2</v>
      </c>
      <c r="AK15" s="25"/>
      <c r="AL15" s="25">
        <v>23</v>
      </c>
      <c r="AM15" s="31"/>
    </row>
    <row r="16" spans="1:39" s="13" customFormat="1" ht="18" customHeight="1">
      <c r="A16" s="23" t="s">
        <v>66</v>
      </c>
      <c r="B16" s="24">
        <f t="shared" si="0"/>
        <v>95</v>
      </c>
      <c r="C16" s="24"/>
      <c r="D16" s="25">
        <v>43</v>
      </c>
      <c r="E16" s="25"/>
      <c r="F16" s="26">
        <v>52</v>
      </c>
      <c r="G16" s="27"/>
      <c r="H16" s="28" t="s">
        <v>67</v>
      </c>
      <c r="I16" s="29"/>
      <c r="J16" s="24">
        <f t="shared" si="1"/>
        <v>116</v>
      </c>
      <c r="K16" s="24"/>
      <c r="L16" s="25">
        <v>62</v>
      </c>
      <c r="M16" s="25"/>
      <c r="N16" s="25">
        <v>54</v>
      </c>
      <c r="O16" s="30"/>
      <c r="P16" s="28" t="s">
        <v>68</v>
      </c>
      <c r="Q16" s="29"/>
      <c r="R16" s="24">
        <f t="shared" si="2"/>
        <v>188</v>
      </c>
      <c r="S16" s="24"/>
      <c r="T16" s="25">
        <v>106</v>
      </c>
      <c r="U16" s="25"/>
      <c r="V16" s="25">
        <v>82</v>
      </c>
      <c r="W16" s="30"/>
      <c r="X16" s="28" t="s">
        <v>69</v>
      </c>
      <c r="Y16" s="29"/>
      <c r="Z16" s="24">
        <f t="shared" si="3"/>
        <v>166</v>
      </c>
      <c r="AA16" s="24"/>
      <c r="AB16" s="25">
        <v>72</v>
      </c>
      <c r="AC16" s="25"/>
      <c r="AD16" s="25">
        <v>94</v>
      </c>
      <c r="AE16" s="30"/>
      <c r="AF16" s="28" t="s">
        <v>70</v>
      </c>
      <c r="AG16" s="29"/>
      <c r="AH16" s="24">
        <f t="shared" si="4"/>
        <v>32</v>
      </c>
      <c r="AI16" s="24"/>
      <c r="AJ16" s="25">
        <v>7</v>
      </c>
      <c r="AK16" s="25"/>
      <c r="AL16" s="25">
        <v>25</v>
      </c>
      <c r="AM16" s="31"/>
    </row>
    <row r="17" spans="1:39" s="13" customFormat="1" ht="18" customHeight="1">
      <c r="A17" s="23" t="s">
        <v>71</v>
      </c>
      <c r="B17" s="24">
        <f t="shared" si="0"/>
        <v>87</v>
      </c>
      <c r="C17" s="24"/>
      <c r="D17" s="25">
        <v>48</v>
      </c>
      <c r="E17" s="25"/>
      <c r="F17" s="26">
        <v>39</v>
      </c>
      <c r="G17" s="27"/>
      <c r="H17" s="28" t="s">
        <v>72</v>
      </c>
      <c r="I17" s="29"/>
      <c r="J17" s="24">
        <f t="shared" si="1"/>
        <v>132</v>
      </c>
      <c r="K17" s="24"/>
      <c r="L17" s="25">
        <v>67</v>
      </c>
      <c r="M17" s="25"/>
      <c r="N17" s="25">
        <v>65</v>
      </c>
      <c r="O17" s="30"/>
      <c r="P17" s="28" t="s">
        <v>73</v>
      </c>
      <c r="Q17" s="29"/>
      <c r="R17" s="24">
        <f t="shared" si="2"/>
        <v>146</v>
      </c>
      <c r="S17" s="24"/>
      <c r="T17" s="25">
        <v>69</v>
      </c>
      <c r="U17" s="25"/>
      <c r="V17" s="25">
        <v>77</v>
      </c>
      <c r="W17" s="30"/>
      <c r="X17" s="28" t="s">
        <v>74</v>
      </c>
      <c r="Y17" s="29"/>
      <c r="Z17" s="24">
        <f t="shared" si="3"/>
        <v>150</v>
      </c>
      <c r="AA17" s="24"/>
      <c r="AB17" s="25">
        <v>61</v>
      </c>
      <c r="AC17" s="25"/>
      <c r="AD17" s="25">
        <v>89</v>
      </c>
      <c r="AE17" s="30"/>
      <c r="AF17" s="28" t="s">
        <v>75</v>
      </c>
      <c r="AG17" s="29"/>
      <c r="AH17" s="24">
        <f t="shared" si="4"/>
        <v>15</v>
      </c>
      <c r="AI17" s="24"/>
      <c r="AJ17" s="25">
        <v>4</v>
      </c>
      <c r="AK17" s="25"/>
      <c r="AL17" s="25">
        <v>11</v>
      </c>
      <c r="AM17" s="31"/>
    </row>
    <row r="18" spans="1:39" s="13" customFormat="1" ht="18" customHeight="1">
      <c r="A18" s="23" t="s">
        <v>76</v>
      </c>
      <c r="B18" s="24">
        <f t="shared" si="0"/>
        <v>87</v>
      </c>
      <c r="C18" s="24"/>
      <c r="D18" s="25">
        <v>44</v>
      </c>
      <c r="E18" s="25"/>
      <c r="F18" s="26">
        <v>43</v>
      </c>
      <c r="G18" s="27"/>
      <c r="H18" s="28" t="s">
        <v>77</v>
      </c>
      <c r="I18" s="29"/>
      <c r="J18" s="24">
        <f t="shared" si="1"/>
        <v>118</v>
      </c>
      <c r="K18" s="24"/>
      <c r="L18" s="25">
        <v>60</v>
      </c>
      <c r="M18" s="25"/>
      <c r="N18" s="25">
        <v>58</v>
      </c>
      <c r="O18" s="30"/>
      <c r="P18" s="28" t="s">
        <v>78</v>
      </c>
      <c r="Q18" s="29"/>
      <c r="R18" s="24">
        <f t="shared" si="2"/>
        <v>168</v>
      </c>
      <c r="S18" s="24"/>
      <c r="T18" s="25">
        <v>75</v>
      </c>
      <c r="U18" s="25"/>
      <c r="V18" s="25">
        <v>93</v>
      </c>
      <c r="W18" s="30"/>
      <c r="X18" s="28" t="s">
        <v>79</v>
      </c>
      <c r="Y18" s="29"/>
      <c r="Z18" s="24">
        <f t="shared" si="3"/>
        <v>176</v>
      </c>
      <c r="AA18" s="24"/>
      <c r="AB18" s="25">
        <v>96</v>
      </c>
      <c r="AC18" s="25"/>
      <c r="AD18" s="25">
        <v>80</v>
      </c>
      <c r="AE18" s="30"/>
      <c r="AF18" s="28" t="s">
        <v>80</v>
      </c>
      <c r="AG18" s="29"/>
      <c r="AH18" s="24">
        <f t="shared" si="4"/>
        <v>13</v>
      </c>
      <c r="AI18" s="24"/>
      <c r="AJ18" s="25">
        <v>2</v>
      </c>
      <c r="AK18" s="25"/>
      <c r="AL18" s="25">
        <v>11</v>
      </c>
      <c r="AM18" s="31"/>
    </row>
    <row r="19" spans="1:39" s="13" customFormat="1" ht="18" customHeight="1">
      <c r="A19" s="23" t="s">
        <v>81</v>
      </c>
      <c r="B19" s="24">
        <f t="shared" si="0"/>
        <v>94</v>
      </c>
      <c r="C19" s="24"/>
      <c r="D19" s="25">
        <v>45</v>
      </c>
      <c r="E19" s="25"/>
      <c r="F19" s="26">
        <v>49</v>
      </c>
      <c r="G19" s="27"/>
      <c r="H19" s="28" t="s">
        <v>82</v>
      </c>
      <c r="I19" s="29"/>
      <c r="J19" s="24">
        <f t="shared" si="1"/>
        <v>111</v>
      </c>
      <c r="K19" s="24"/>
      <c r="L19" s="25">
        <v>48</v>
      </c>
      <c r="M19" s="25"/>
      <c r="N19" s="25">
        <v>63</v>
      </c>
      <c r="O19" s="30"/>
      <c r="P19" s="28" t="s">
        <v>83</v>
      </c>
      <c r="Q19" s="29"/>
      <c r="R19" s="24">
        <f t="shared" si="2"/>
        <v>123</v>
      </c>
      <c r="S19" s="24"/>
      <c r="T19" s="25">
        <v>56</v>
      </c>
      <c r="U19" s="25"/>
      <c r="V19" s="25">
        <v>67</v>
      </c>
      <c r="W19" s="30"/>
      <c r="X19" s="28" t="s">
        <v>84</v>
      </c>
      <c r="Y19" s="29"/>
      <c r="Z19" s="24">
        <f t="shared" si="3"/>
        <v>88</v>
      </c>
      <c r="AA19" s="24"/>
      <c r="AB19" s="25">
        <v>41</v>
      </c>
      <c r="AC19" s="25"/>
      <c r="AD19" s="25">
        <v>47</v>
      </c>
      <c r="AE19" s="30"/>
      <c r="AF19" s="28" t="s">
        <v>85</v>
      </c>
      <c r="AG19" s="29"/>
      <c r="AH19" s="24">
        <f t="shared" si="4"/>
        <v>10</v>
      </c>
      <c r="AI19" s="24"/>
      <c r="AJ19" s="25">
        <v>2</v>
      </c>
      <c r="AK19" s="25"/>
      <c r="AL19" s="25">
        <v>8</v>
      </c>
      <c r="AM19" s="31"/>
    </row>
    <row r="20" spans="1:39" s="13" customFormat="1" ht="18" customHeight="1">
      <c r="A20" s="23" t="s">
        <v>86</v>
      </c>
      <c r="B20" s="24">
        <f t="shared" si="0"/>
        <v>105</v>
      </c>
      <c r="C20" s="24"/>
      <c r="D20" s="25">
        <v>50</v>
      </c>
      <c r="E20" s="25"/>
      <c r="F20" s="26">
        <v>55</v>
      </c>
      <c r="G20" s="27"/>
      <c r="H20" s="28" t="s">
        <v>87</v>
      </c>
      <c r="I20" s="29"/>
      <c r="J20" s="24">
        <f t="shared" si="1"/>
        <v>122</v>
      </c>
      <c r="K20" s="24"/>
      <c r="L20" s="25">
        <v>65</v>
      </c>
      <c r="M20" s="25"/>
      <c r="N20" s="25">
        <v>57</v>
      </c>
      <c r="O20" s="30"/>
      <c r="P20" s="28" t="s">
        <v>88</v>
      </c>
      <c r="Q20" s="29"/>
      <c r="R20" s="24">
        <f t="shared" si="2"/>
        <v>160</v>
      </c>
      <c r="S20" s="24"/>
      <c r="T20" s="25">
        <v>84</v>
      </c>
      <c r="U20" s="25"/>
      <c r="V20" s="25">
        <v>76</v>
      </c>
      <c r="W20" s="30"/>
      <c r="X20" s="28" t="s">
        <v>89</v>
      </c>
      <c r="Y20" s="29"/>
      <c r="Z20" s="24">
        <f t="shared" si="3"/>
        <v>80</v>
      </c>
      <c r="AA20" s="24"/>
      <c r="AB20" s="25">
        <v>31</v>
      </c>
      <c r="AC20" s="25"/>
      <c r="AD20" s="25">
        <v>49</v>
      </c>
      <c r="AE20" s="30"/>
      <c r="AF20" s="28" t="s">
        <v>90</v>
      </c>
      <c r="AG20" s="29"/>
      <c r="AH20" s="24">
        <f t="shared" si="4"/>
        <v>8</v>
      </c>
      <c r="AI20" s="24"/>
      <c r="AJ20" s="25">
        <v>1</v>
      </c>
      <c r="AK20" s="25"/>
      <c r="AL20" s="25">
        <v>7</v>
      </c>
      <c r="AM20" s="31"/>
    </row>
    <row r="21" spans="1:39" s="13" customFormat="1" ht="18" customHeight="1">
      <c r="A21" s="23" t="s">
        <v>91</v>
      </c>
      <c r="B21" s="24">
        <f t="shared" si="0"/>
        <v>114</v>
      </c>
      <c r="C21" s="24"/>
      <c r="D21" s="25">
        <v>56</v>
      </c>
      <c r="E21" s="25"/>
      <c r="F21" s="26">
        <v>58</v>
      </c>
      <c r="G21" s="27"/>
      <c r="H21" s="28" t="s">
        <v>92</v>
      </c>
      <c r="I21" s="29"/>
      <c r="J21" s="24">
        <f t="shared" si="1"/>
        <v>128</v>
      </c>
      <c r="K21" s="24"/>
      <c r="L21" s="25">
        <v>68</v>
      </c>
      <c r="M21" s="25"/>
      <c r="N21" s="25">
        <v>60</v>
      </c>
      <c r="O21" s="30"/>
      <c r="P21" s="28" t="s">
        <v>93</v>
      </c>
      <c r="Q21" s="29"/>
      <c r="R21" s="24">
        <f t="shared" si="2"/>
        <v>159</v>
      </c>
      <c r="S21" s="24"/>
      <c r="T21" s="25">
        <v>80</v>
      </c>
      <c r="U21" s="25"/>
      <c r="V21" s="25">
        <v>79</v>
      </c>
      <c r="W21" s="30"/>
      <c r="X21" s="28" t="s">
        <v>94</v>
      </c>
      <c r="Y21" s="29"/>
      <c r="Z21" s="24">
        <f t="shared" si="3"/>
        <v>118</v>
      </c>
      <c r="AA21" s="24"/>
      <c r="AB21" s="25">
        <v>57</v>
      </c>
      <c r="AC21" s="25"/>
      <c r="AD21" s="25">
        <v>61</v>
      </c>
      <c r="AE21" s="30"/>
      <c r="AF21" s="28" t="s">
        <v>95</v>
      </c>
      <c r="AG21" s="29"/>
      <c r="AH21" s="24">
        <f t="shared" si="4"/>
        <v>8</v>
      </c>
      <c r="AI21" s="24"/>
      <c r="AJ21" s="25">
        <v>1</v>
      </c>
      <c r="AK21" s="25"/>
      <c r="AL21" s="25">
        <v>7</v>
      </c>
      <c r="AM21" s="31"/>
    </row>
    <row r="22" spans="1:39" s="13" customFormat="1" ht="18" customHeight="1">
      <c r="A22" s="23" t="s">
        <v>96</v>
      </c>
      <c r="B22" s="24">
        <f t="shared" si="0"/>
        <v>114</v>
      </c>
      <c r="C22" s="24"/>
      <c r="D22" s="25">
        <v>59</v>
      </c>
      <c r="E22" s="25"/>
      <c r="F22" s="26">
        <v>55</v>
      </c>
      <c r="G22" s="27"/>
      <c r="H22" s="28" t="s">
        <v>97</v>
      </c>
      <c r="I22" s="29"/>
      <c r="J22" s="24">
        <f t="shared" si="1"/>
        <v>126</v>
      </c>
      <c r="K22" s="24"/>
      <c r="L22" s="25">
        <v>63</v>
      </c>
      <c r="M22" s="25"/>
      <c r="N22" s="25">
        <v>63</v>
      </c>
      <c r="O22" s="30"/>
      <c r="P22" s="28" t="s">
        <v>98</v>
      </c>
      <c r="Q22" s="29"/>
      <c r="R22" s="24">
        <f t="shared" si="2"/>
        <v>148</v>
      </c>
      <c r="S22" s="24"/>
      <c r="T22" s="25">
        <v>67</v>
      </c>
      <c r="U22" s="25"/>
      <c r="V22" s="25">
        <v>81</v>
      </c>
      <c r="W22" s="30"/>
      <c r="X22" s="28" t="s">
        <v>99</v>
      </c>
      <c r="Y22" s="29"/>
      <c r="Z22" s="24">
        <f t="shared" si="3"/>
        <v>125</v>
      </c>
      <c r="AA22" s="24"/>
      <c r="AB22" s="25">
        <v>46</v>
      </c>
      <c r="AC22" s="25"/>
      <c r="AD22" s="25">
        <v>79</v>
      </c>
      <c r="AE22" s="30"/>
      <c r="AF22" s="28" t="s">
        <v>100</v>
      </c>
      <c r="AG22" s="29"/>
      <c r="AH22" s="24">
        <f t="shared" si="4"/>
        <v>3</v>
      </c>
      <c r="AI22" s="24"/>
      <c r="AJ22" s="25">
        <v>1</v>
      </c>
      <c r="AK22" s="25"/>
      <c r="AL22" s="25">
        <v>2</v>
      </c>
      <c r="AM22" s="31"/>
    </row>
    <row r="23" spans="1:39" s="13" customFormat="1" ht="18" customHeight="1">
      <c r="A23" s="32" t="s">
        <v>101</v>
      </c>
      <c r="B23" s="33">
        <f t="shared" si="0"/>
        <v>114</v>
      </c>
      <c r="C23" s="33"/>
      <c r="D23" s="34">
        <v>57</v>
      </c>
      <c r="E23" s="34"/>
      <c r="F23" s="35">
        <v>57</v>
      </c>
      <c r="G23" s="36"/>
      <c r="H23" s="37" t="s">
        <v>102</v>
      </c>
      <c r="I23" s="38"/>
      <c r="J23" s="33">
        <f t="shared" si="1"/>
        <v>119</v>
      </c>
      <c r="K23" s="33"/>
      <c r="L23" s="34">
        <v>58</v>
      </c>
      <c r="M23" s="34"/>
      <c r="N23" s="34">
        <v>61</v>
      </c>
      <c r="O23" s="39"/>
      <c r="P23" s="37" t="s">
        <v>103</v>
      </c>
      <c r="Q23" s="38"/>
      <c r="R23" s="33">
        <f t="shared" si="2"/>
        <v>109</v>
      </c>
      <c r="S23" s="33"/>
      <c r="T23" s="34">
        <v>55</v>
      </c>
      <c r="U23" s="34"/>
      <c r="V23" s="34">
        <v>54</v>
      </c>
      <c r="W23" s="39"/>
      <c r="X23" s="37" t="s">
        <v>104</v>
      </c>
      <c r="Y23" s="38"/>
      <c r="Z23" s="33">
        <f t="shared" si="3"/>
        <v>126</v>
      </c>
      <c r="AA23" s="33"/>
      <c r="AB23" s="34">
        <v>52</v>
      </c>
      <c r="AC23" s="34"/>
      <c r="AD23" s="34">
        <v>74</v>
      </c>
      <c r="AE23" s="39"/>
      <c r="AF23" s="40" t="s">
        <v>105</v>
      </c>
      <c r="AG23" s="41"/>
      <c r="AH23" s="42">
        <f t="shared" si="4"/>
        <v>5</v>
      </c>
      <c r="AI23" s="42"/>
      <c r="AJ23" s="43">
        <v>1</v>
      </c>
      <c r="AK23" s="43"/>
      <c r="AL23" s="43">
        <v>4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4</v>
      </c>
      <c r="AI24" s="33"/>
      <c r="AJ24" s="36">
        <v>3</v>
      </c>
      <c r="AK24" s="47"/>
      <c r="AL24" s="36">
        <v>1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506</v>
      </c>
      <c r="D27" s="62"/>
      <c r="E27" s="63">
        <f>SUM(E28:F29)</f>
        <v>575</v>
      </c>
      <c r="F27" s="62"/>
      <c r="G27" s="63">
        <f>SUM(G28:H29)</f>
        <v>269</v>
      </c>
      <c r="H27" s="62"/>
      <c r="I27" s="63">
        <f>SUM(I28:J29)</f>
        <v>313</v>
      </c>
      <c r="J27" s="62"/>
      <c r="K27" s="63">
        <f>SUM(K28:L29)</f>
        <v>228</v>
      </c>
      <c r="L27" s="62"/>
      <c r="M27" s="63">
        <f>SUM(M28:N29)</f>
        <v>1073</v>
      </c>
      <c r="N27" s="62"/>
      <c r="O27" s="63">
        <f>SUM(O28:P29)</f>
        <v>1213</v>
      </c>
      <c r="P27" s="62"/>
      <c r="Q27" s="63">
        <f>SUM(Q28:R29)</f>
        <v>1537</v>
      </c>
      <c r="R27" s="62"/>
      <c r="S27" s="63">
        <f>SUM(S28:T29)</f>
        <v>1577</v>
      </c>
      <c r="T27" s="62"/>
      <c r="U27" s="63">
        <f>SUM(U28:V29)</f>
        <v>525</v>
      </c>
      <c r="V27" s="62"/>
      <c r="W27" s="63">
        <f>SUM(W28:X29)</f>
        <v>574</v>
      </c>
      <c r="X27" s="62"/>
      <c r="Y27" s="63">
        <f>SUM(Y28:Z29)</f>
        <v>751</v>
      </c>
      <c r="Z27" s="62"/>
      <c r="AA27" s="63">
        <f>SUM(AA28:AB29)</f>
        <v>537</v>
      </c>
      <c r="AB27" s="62"/>
      <c r="AC27" s="63">
        <f>SUM(AC28:AD29)</f>
        <v>714</v>
      </c>
      <c r="AD27" s="62"/>
      <c r="AE27" s="63">
        <f>SUM(AE28:AF29)</f>
        <v>165</v>
      </c>
      <c r="AF27" s="62"/>
      <c r="AG27" s="63">
        <f>SUM(AG28:AH29)</f>
        <v>4</v>
      </c>
      <c r="AH27" s="62"/>
      <c r="AI27" s="64">
        <f>SUM(C27:AH27)</f>
        <v>10561</v>
      </c>
      <c r="AJ27" s="65"/>
      <c r="AK27" s="66">
        <v>4715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266</v>
      </c>
      <c r="D28" s="71"/>
      <c r="E28" s="72">
        <f>SUM(D10:E15)</f>
        <v>310</v>
      </c>
      <c r="F28" s="71"/>
      <c r="G28" s="72">
        <f>SUM(D16:E18)</f>
        <v>135</v>
      </c>
      <c r="H28" s="71"/>
      <c r="I28" s="72">
        <f>SUM(D19:E21)</f>
        <v>151</v>
      </c>
      <c r="J28" s="71"/>
      <c r="K28" s="72">
        <f>SUM(D22:E23)</f>
        <v>116</v>
      </c>
      <c r="L28" s="71"/>
      <c r="M28" s="72">
        <f>SUM(L4:M13)</f>
        <v>511</v>
      </c>
      <c r="N28" s="71"/>
      <c r="O28" s="72">
        <f>SUM(L14:M23)</f>
        <v>599</v>
      </c>
      <c r="P28" s="71"/>
      <c r="Q28" s="72">
        <f>SUM(T4:U13)</f>
        <v>754</v>
      </c>
      <c r="R28" s="71"/>
      <c r="S28" s="72">
        <f>SUM(T14:U23)</f>
        <v>777</v>
      </c>
      <c r="T28" s="71"/>
      <c r="U28" s="72">
        <f>SUM(AB4:AC8)</f>
        <v>248</v>
      </c>
      <c r="V28" s="71"/>
      <c r="W28" s="72">
        <f>SUM(AB9:AC13)</f>
        <v>269</v>
      </c>
      <c r="X28" s="71"/>
      <c r="Y28" s="72">
        <f>SUM(AB14:AC18)</f>
        <v>349</v>
      </c>
      <c r="Z28" s="71"/>
      <c r="AA28" s="72">
        <f>SUM(AB19:AC23)</f>
        <v>227</v>
      </c>
      <c r="AB28" s="71"/>
      <c r="AC28" s="72">
        <f>SUM(AJ4:AK13)</f>
        <v>294</v>
      </c>
      <c r="AD28" s="71"/>
      <c r="AE28" s="72">
        <f>SUM(AJ14:AK23)</f>
        <v>34</v>
      </c>
      <c r="AF28" s="71"/>
      <c r="AG28" s="72">
        <f>AJ24</f>
        <v>3</v>
      </c>
      <c r="AH28" s="71"/>
      <c r="AI28" s="73">
        <f>SUM(C28:AH28)</f>
        <v>5043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240</v>
      </c>
      <c r="D29" s="78"/>
      <c r="E29" s="79">
        <f>SUM(F10:G15)</f>
        <v>265</v>
      </c>
      <c r="F29" s="78"/>
      <c r="G29" s="79">
        <f>SUM(F16:G18)</f>
        <v>134</v>
      </c>
      <c r="H29" s="78"/>
      <c r="I29" s="79">
        <f>SUM(F19:G21)</f>
        <v>162</v>
      </c>
      <c r="J29" s="78"/>
      <c r="K29" s="79">
        <f>SUM(F22:G23)</f>
        <v>112</v>
      </c>
      <c r="L29" s="78"/>
      <c r="M29" s="79">
        <f>SUM(N4:O13)</f>
        <v>562</v>
      </c>
      <c r="N29" s="78"/>
      <c r="O29" s="79">
        <f>SUM(N14:O23)</f>
        <v>614</v>
      </c>
      <c r="P29" s="78"/>
      <c r="Q29" s="79">
        <f>SUM(V4:W13)</f>
        <v>783</v>
      </c>
      <c r="R29" s="78"/>
      <c r="S29" s="79">
        <f>SUM(V14:W23)</f>
        <v>800</v>
      </c>
      <c r="T29" s="78"/>
      <c r="U29" s="79">
        <f>SUM(AD4:AE8)</f>
        <v>277</v>
      </c>
      <c r="V29" s="78"/>
      <c r="W29" s="79">
        <f>SUM(AD9:AE13)</f>
        <v>305</v>
      </c>
      <c r="X29" s="78"/>
      <c r="Y29" s="79">
        <f>SUM(AD14:AE18)</f>
        <v>402</v>
      </c>
      <c r="Z29" s="78"/>
      <c r="AA29" s="79">
        <f>SUM(AD19:AE23)</f>
        <v>310</v>
      </c>
      <c r="AB29" s="78"/>
      <c r="AC29" s="79">
        <f>SUM(AL4:AM13)</f>
        <v>420</v>
      </c>
      <c r="AD29" s="78"/>
      <c r="AE29" s="79">
        <f>SUM(AL14:AM23)</f>
        <v>131</v>
      </c>
      <c r="AF29" s="78"/>
      <c r="AG29" s="79">
        <f>AL24</f>
        <v>1</v>
      </c>
      <c r="AH29" s="78"/>
      <c r="AI29" s="80">
        <f>SUM(C29:AH29)</f>
        <v>5518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1350</v>
      </c>
      <c r="D31" s="92"/>
      <c r="E31" s="92"/>
      <c r="F31" s="93">
        <f>C31/AI27</f>
        <v>0.12782880409052172</v>
      </c>
      <c r="G31" s="93"/>
      <c r="H31" s="94"/>
      <c r="I31" s="95">
        <f>SUM(I27:V27)</f>
        <v>6466</v>
      </c>
      <c r="J31" s="96"/>
      <c r="K31" s="96"/>
      <c r="L31" s="96"/>
      <c r="M31" s="96"/>
      <c r="N31" s="96"/>
      <c r="O31" s="96"/>
      <c r="P31" s="97">
        <f>I31/AI27</f>
        <v>0.6122526275920841</v>
      </c>
      <c r="Q31" s="97"/>
      <c r="R31" s="97"/>
      <c r="S31" s="97"/>
      <c r="T31" s="97"/>
      <c r="U31" s="97"/>
      <c r="V31" s="98"/>
      <c r="W31" s="95">
        <f>SUM(W27:AH27)</f>
        <v>2745</v>
      </c>
      <c r="X31" s="99"/>
      <c r="Y31" s="99"/>
      <c r="Z31" s="99"/>
      <c r="AA31" s="99"/>
      <c r="AB31" s="99"/>
      <c r="AC31" s="97">
        <f>W31/AI27</f>
        <v>0.2599185683173942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3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21</v>
      </c>
      <c r="C4" s="15"/>
      <c r="D4" s="16">
        <v>12</v>
      </c>
      <c r="E4" s="16"/>
      <c r="F4" s="17">
        <v>9</v>
      </c>
      <c r="G4" s="18"/>
      <c r="H4" s="19" t="s">
        <v>7</v>
      </c>
      <c r="I4" s="20"/>
      <c r="J4" s="15">
        <f aca="true" t="shared" si="1" ref="J4:J23">SUM(L4:N4)</f>
        <v>23</v>
      </c>
      <c r="K4" s="15"/>
      <c r="L4" s="16">
        <v>15</v>
      </c>
      <c r="M4" s="16"/>
      <c r="N4" s="16">
        <v>8</v>
      </c>
      <c r="O4" s="21"/>
      <c r="P4" s="19" t="s">
        <v>8</v>
      </c>
      <c r="Q4" s="20"/>
      <c r="R4" s="15">
        <f aca="true" t="shared" si="2" ref="R4:R23">SUM(T4:V4)</f>
        <v>61</v>
      </c>
      <c r="S4" s="15"/>
      <c r="T4" s="16">
        <v>21</v>
      </c>
      <c r="U4" s="16"/>
      <c r="V4" s="16">
        <v>40</v>
      </c>
      <c r="W4" s="21"/>
      <c r="X4" s="19" t="s">
        <v>9</v>
      </c>
      <c r="Y4" s="20"/>
      <c r="Z4" s="15">
        <f aca="true" t="shared" si="3" ref="Z4:Z23">SUM(AB4:AD4)</f>
        <v>34</v>
      </c>
      <c r="AA4" s="15"/>
      <c r="AB4" s="16">
        <v>17</v>
      </c>
      <c r="AC4" s="16"/>
      <c r="AD4" s="16">
        <v>17</v>
      </c>
      <c r="AE4" s="21"/>
      <c r="AF4" s="19" t="s">
        <v>10</v>
      </c>
      <c r="AG4" s="20"/>
      <c r="AH4" s="15">
        <f aca="true" t="shared" si="4" ref="AH4:AH24">SUM(AJ4:AL4)</f>
        <v>97</v>
      </c>
      <c r="AI4" s="15"/>
      <c r="AJ4" s="16">
        <v>35</v>
      </c>
      <c r="AK4" s="16"/>
      <c r="AL4" s="16">
        <v>62</v>
      </c>
      <c r="AM4" s="22"/>
    </row>
    <row r="5" spans="1:39" s="13" customFormat="1" ht="18" customHeight="1">
      <c r="A5" s="23" t="s">
        <v>11</v>
      </c>
      <c r="B5" s="24">
        <f t="shared" si="0"/>
        <v>23</v>
      </c>
      <c r="C5" s="24"/>
      <c r="D5" s="25">
        <v>11</v>
      </c>
      <c r="E5" s="25"/>
      <c r="F5" s="26">
        <v>12</v>
      </c>
      <c r="G5" s="27"/>
      <c r="H5" s="28" t="s">
        <v>12</v>
      </c>
      <c r="I5" s="29"/>
      <c r="J5" s="24">
        <f t="shared" si="1"/>
        <v>39</v>
      </c>
      <c r="K5" s="24"/>
      <c r="L5" s="25">
        <v>17</v>
      </c>
      <c r="M5" s="25"/>
      <c r="N5" s="25">
        <v>22</v>
      </c>
      <c r="O5" s="30"/>
      <c r="P5" s="28" t="s">
        <v>13</v>
      </c>
      <c r="Q5" s="29"/>
      <c r="R5" s="24">
        <f t="shared" si="2"/>
        <v>62</v>
      </c>
      <c r="S5" s="24"/>
      <c r="T5" s="25">
        <v>32</v>
      </c>
      <c r="U5" s="25"/>
      <c r="V5" s="25">
        <v>30</v>
      </c>
      <c r="W5" s="30"/>
      <c r="X5" s="28" t="s">
        <v>14</v>
      </c>
      <c r="Y5" s="29"/>
      <c r="Z5" s="24">
        <f t="shared" si="3"/>
        <v>33</v>
      </c>
      <c r="AA5" s="24"/>
      <c r="AB5" s="25">
        <v>15</v>
      </c>
      <c r="AC5" s="25"/>
      <c r="AD5" s="25">
        <v>18</v>
      </c>
      <c r="AE5" s="30"/>
      <c r="AF5" s="28" t="s">
        <v>15</v>
      </c>
      <c r="AG5" s="29"/>
      <c r="AH5" s="24">
        <f t="shared" si="4"/>
        <v>82</v>
      </c>
      <c r="AI5" s="24"/>
      <c r="AJ5" s="25">
        <v>32</v>
      </c>
      <c r="AK5" s="25"/>
      <c r="AL5" s="25">
        <v>50</v>
      </c>
      <c r="AM5" s="31"/>
    </row>
    <row r="6" spans="1:39" s="13" customFormat="1" ht="18" customHeight="1">
      <c r="A6" s="23" t="s">
        <v>16</v>
      </c>
      <c r="B6" s="24">
        <f t="shared" si="0"/>
        <v>33</v>
      </c>
      <c r="C6" s="24"/>
      <c r="D6" s="25">
        <v>18</v>
      </c>
      <c r="E6" s="25"/>
      <c r="F6" s="26">
        <v>15</v>
      </c>
      <c r="G6" s="27"/>
      <c r="H6" s="28" t="s">
        <v>17</v>
      </c>
      <c r="I6" s="29"/>
      <c r="J6" s="24">
        <f t="shared" si="1"/>
        <v>19</v>
      </c>
      <c r="K6" s="24"/>
      <c r="L6" s="25">
        <v>8</v>
      </c>
      <c r="M6" s="25"/>
      <c r="N6" s="25">
        <v>11</v>
      </c>
      <c r="O6" s="30"/>
      <c r="P6" s="28" t="s">
        <v>18</v>
      </c>
      <c r="Q6" s="29"/>
      <c r="R6" s="24">
        <f t="shared" si="2"/>
        <v>63</v>
      </c>
      <c r="S6" s="24"/>
      <c r="T6" s="25">
        <v>38</v>
      </c>
      <c r="U6" s="25"/>
      <c r="V6" s="25">
        <v>25</v>
      </c>
      <c r="W6" s="30"/>
      <c r="X6" s="28" t="s">
        <v>19</v>
      </c>
      <c r="Y6" s="29"/>
      <c r="Z6" s="24">
        <f t="shared" si="3"/>
        <v>40</v>
      </c>
      <c r="AA6" s="24"/>
      <c r="AB6" s="25">
        <v>17</v>
      </c>
      <c r="AC6" s="25"/>
      <c r="AD6" s="25">
        <v>23</v>
      </c>
      <c r="AE6" s="30"/>
      <c r="AF6" s="28" t="s">
        <v>20</v>
      </c>
      <c r="AG6" s="29"/>
      <c r="AH6" s="24">
        <f t="shared" si="4"/>
        <v>67</v>
      </c>
      <c r="AI6" s="24"/>
      <c r="AJ6" s="25">
        <v>37</v>
      </c>
      <c r="AK6" s="25"/>
      <c r="AL6" s="25">
        <v>30</v>
      </c>
      <c r="AM6" s="31"/>
    </row>
    <row r="7" spans="1:39" s="13" customFormat="1" ht="18" customHeight="1">
      <c r="A7" s="23" t="s">
        <v>21</v>
      </c>
      <c r="B7" s="24">
        <f t="shared" si="0"/>
        <v>43</v>
      </c>
      <c r="C7" s="24"/>
      <c r="D7" s="25">
        <v>24</v>
      </c>
      <c r="E7" s="25"/>
      <c r="F7" s="26">
        <v>19</v>
      </c>
      <c r="G7" s="27"/>
      <c r="H7" s="28" t="s">
        <v>22</v>
      </c>
      <c r="I7" s="29"/>
      <c r="J7" s="24">
        <f t="shared" si="1"/>
        <v>39</v>
      </c>
      <c r="K7" s="24"/>
      <c r="L7" s="25">
        <v>19</v>
      </c>
      <c r="M7" s="25"/>
      <c r="N7" s="25">
        <v>20</v>
      </c>
      <c r="O7" s="30"/>
      <c r="P7" s="28" t="s">
        <v>23</v>
      </c>
      <c r="Q7" s="29"/>
      <c r="R7" s="24">
        <f t="shared" si="2"/>
        <v>54</v>
      </c>
      <c r="S7" s="24"/>
      <c r="T7" s="25">
        <v>24</v>
      </c>
      <c r="U7" s="25"/>
      <c r="V7" s="25">
        <v>30</v>
      </c>
      <c r="W7" s="30"/>
      <c r="X7" s="28" t="s">
        <v>24</v>
      </c>
      <c r="Y7" s="29"/>
      <c r="Z7" s="24">
        <f t="shared" si="3"/>
        <v>38</v>
      </c>
      <c r="AA7" s="24"/>
      <c r="AB7" s="25">
        <v>17</v>
      </c>
      <c r="AC7" s="25"/>
      <c r="AD7" s="25">
        <v>21</v>
      </c>
      <c r="AE7" s="30"/>
      <c r="AF7" s="28" t="s">
        <v>25</v>
      </c>
      <c r="AG7" s="29"/>
      <c r="AH7" s="24">
        <f t="shared" si="4"/>
        <v>55</v>
      </c>
      <c r="AI7" s="24"/>
      <c r="AJ7" s="25">
        <v>30</v>
      </c>
      <c r="AK7" s="25"/>
      <c r="AL7" s="25">
        <v>25</v>
      </c>
      <c r="AM7" s="31"/>
    </row>
    <row r="8" spans="1:39" s="13" customFormat="1" ht="18" customHeight="1">
      <c r="A8" s="23" t="s">
        <v>26</v>
      </c>
      <c r="B8" s="24">
        <f t="shared" si="0"/>
        <v>53</v>
      </c>
      <c r="C8" s="24"/>
      <c r="D8" s="25">
        <v>30</v>
      </c>
      <c r="E8" s="25"/>
      <c r="F8" s="26">
        <v>23</v>
      </c>
      <c r="G8" s="27"/>
      <c r="H8" s="28" t="s">
        <v>27</v>
      </c>
      <c r="I8" s="29"/>
      <c r="J8" s="24">
        <f t="shared" si="1"/>
        <v>24</v>
      </c>
      <c r="K8" s="24"/>
      <c r="L8" s="25">
        <v>6</v>
      </c>
      <c r="M8" s="25"/>
      <c r="N8" s="25">
        <v>18</v>
      </c>
      <c r="O8" s="30"/>
      <c r="P8" s="28" t="s">
        <v>28</v>
      </c>
      <c r="Q8" s="29"/>
      <c r="R8" s="24">
        <f t="shared" si="2"/>
        <v>65</v>
      </c>
      <c r="S8" s="24"/>
      <c r="T8" s="25">
        <v>39</v>
      </c>
      <c r="U8" s="25"/>
      <c r="V8" s="25">
        <v>26</v>
      </c>
      <c r="W8" s="30"/>
      <c r="X8" s="28" t="s">
        <v>29</v>
      </c>
      <c r="Y8" s="29"/>
      <c r="Z8" s="24">
        <f t="shared" si="3"/>
        <v>36</v>
      </c>
      <c r="AA8" s="24"/>
      <c r="AB8" s="25">
        <v>13</v>
      </c>
      <c r="AC8" s="25"/>
      <c r="AD8" s="25">
        <v>23</v>
      </c>
      <c r="AE8" s="30"/>
      <c r="AF8" s="28" t="s">
        <v>30</v>
      </c>
      <c r="AG8" s="29"/>
      <c r="AH8" s="24">
        <f t="shared" si="4"/>
        <v>58</v>
      </c>
      <c r="AI8" s="24"/>
      <c r="AJ8" s="25">
        <v>21</v>
      </c>
      <c r="AK8" s="25"/>
      <c r="AL8" s="25">
        <v>37</v>
      </c>
      <c r="AM8" s="31"/>
    </row>
    <row r="9" spans="1:39" s="13" customFormat="1" ht="18" customHeight="1">
      <c r="A9" s="23" t="s">
        <v>31</v>
      </c>
      <c r="B9" s="24">
        <f t="shared" si="0"/>
        <v>51</v>
      </c>
      <c r="C9" s="24"/>
      <c r="D9" s="25">
        <v>31</v>
      </c>
      <c r="E9" s="25"/>
      <c r="F9" s="26">
        <v>20</v>
      </c>
      <c r="G9" s="27"/>
      <c r="H9" s="28" t="s">
        <v>32</v>
      </c>
      <c r="I9" s="29"/>
      <c r="J9" s="24">
        <f t="shared" si="1"/>
        <v>30</v>
      </c>
      <c r="K9" s="24"/>
      <c r="L9" s="25">
        <v>13</v>
      </c>
      <c r="M9" s="25"/>
      <c r="N9" s="25">
        <v>17</v>
      </c>
      <c r="O9" s="30"/>
      <c r="P9" s="28" t="s">
        <v>33</v>
      </c>
      <c r="Q9" s="29"/>
      <c r="R9" s="24">
        <f t="shared" si="2"/>
        <v>66</v>
      </c>
      <c r="S9" s="24"/>
      <c r="T9" s="25">
        <v>35</v>
      </c>
      <c r="U9" s="25"/>
      <c r="V9" s="25">
        <v>31</v>
      </c>
      <c r="W9" s="30"/>
      <c r="X9" s="28" t="s">
        <v>34</v>
      </c>
      <c r="Y9" s="29"/>
      <c r="Z9" s="24">
        <f t="shared" si="3"/>
        <v>32</v>
      </c>
      <c r="AA9" s="24"/>
      <c r="AB9" s="25">
        <v>11</v>
      </c>
      <c r="AC9" s="25"/>
      <c r="AD9" s="25">
        <v>21</v>
      </c>
      <c r="AE9" s="30"/>
      <c r="AF9" s="28" t="s">
        <v>35</v>
      </c>
      <c r="AG9" s="29"/>
      <c r="AH9" s="24">
        <f t="shared" si="4"/>
        <v>40</v>
      </c>
      <c r="AI9" s="24"/>
      <c r="AJ9" s="25">
        <v>17</v>
      </c>
      <c r="AK9" s="25"/>
      <c r="AL9" s="25">
        <v>23</v>
      </c>
      <c r="AM9" s="31"/>
    </row>
    <row r="10" spans="1:39" s="13" customFormat="1" ht="18" customHeight="1">
      <c r="A10" s="23" t="s">
        <v>36</v>
      </c>
      <c r="B10" s="24">
        <f t="shared" si="0"/>
        <v>52</v>
      </c>
      <c r="C10" s="24"/>
      <c r="D10" s="25">
        <v>24</v>
      </c>
      <c r="E10" s="25"/>
      <c r="F10" s="26">
        <v>28</v>
      </c>
      <c r="G10" s="27"/>
      <c r="H10" s="28" t="s">
        <v>37</v>
      </c>
      <c r="I10" s="29"/>
      <c r="J10" s="24">
        <f t="shared" si="1"/>
        <v>27</v>
      </c>
      <c r="K10" s="24"/>
      <c r="L10" s="25">
        <v>12</v>
      </c>
      <c r="M10" s="25"/>
      <c r="N10" s="25">
        <v>15</v>
      </c>
      <c r="O10" s="30"/>
      <c r="P10" s="28" t="s">
        <v>38</v>
      </c>
      <c r="Q10" s="29"/>
      <c r="R10" s="24">
        <f t="shared" si="2"/>
        <v>67</v>
      </c>
      <c r="S10" s="24"/>
      <c r="T10" s="25">
        <v>31</v>
      </c>
      <c r="U10" s="25"/>
      <c r="V10" s="25">
        <v>36</v>
      </c>
      <c r="W10" s="30"/>
      <c r="X10" s="28" t="s">
        <v>39</v>
      </c>
      <c r="Y10" s="29"/>
      <c r="Z10" s="24">
        <f t="shared" si="3"/>
        <v>43</v>
      </c>
      <c r="AA10" s="24"/>
      <c r="AB10" s="25">
        <v>20</v>
      </c>
      <c r="AC10" s="25"/>
      <c r="AD10" s="25">
        <v>23</v>
      </c>
      <c r="AE10" s="30"/>
      <c r="AF10" s="28" t="s">
        <v>40</v>
      </c>
      <c r="AG10" s="29"/>
      <c r="AH10" s="24">
        <f t="shared" si="4"/>
        <v>36</v>
      </c>
      <c r="AI10" s="24"/>
      <c r="AJ10" s="25">
        <v>14</v>
      </c>
      <c r="AK10" s="25"/>
      <c r="AL10" s="25">
        <v>22</v>
      </c>
      <c r="AM10" s="31"/>
    </row>
    <row r="11" spans="1:39" s="13" customFormat="1" ht="18" customHeight="1">
      <c r="A11" s="23" t="s">
        <v>41</v>
      </c>
      <c r="B11" s="24">
        <f t="shared" si="0"/>
        <v>68</v>
      </c>
      <c r="C11" s="24"/>
      <c r="D11" s="25">
        <v>37</v>
      </c>
      <c r="E11" s="25"/>
      <c r="F11" s="26">
        <v>31</v>
      </c>
      <c r="G11" s="27"/>
      <c r="H11" s="28" t="s">
        <v>42</v>
      </c>
      <c r="I11" s="29"/>
      <c r="J11" s="24">
        <f t="shared" si="1"/>
        <v>32</v>
      </c>
      <c r="K11" s="24"/>
      <c r="L11" s="25">
        <v>14</v>
      </c>
      <c r="M11" s="25"/>
      <c r="N11" s="25">
        <v>18</v>
      </c>
      <c r="O11" s="30"/>
      <c r="P11" s="28" t="s">
        <v>43</v>
      </c>
      <c r="Q11" s="29"/>
      <c r="R11" s="24">
        <f t="shared" si="2"/>
        <v>75</v>
      </c>
      <c r="S11" s="24"/>
      <c r="T11" s="25">
        <v>40</v>
      </c>
      <c r="U11" s="25"/>
      <c r="V11" s="25">
        <v>35</v>
      </c>
      <c r="W11" s="30"/>
      <c r="X11" s="28" t="s">
        <v>44</v>
      </c>
      <c r="Y11" s="29"/>
      <c r="Z11" s="24">
        <f t="shared" si="3"/>
        <v>47</v>
      </c>
      <c r="AA11" s="24"/>
      <c r="AB11" s="25">
        <v>24</v>
      </c>
      <c r="AC11" s="25"/>
      <c r="AD11" s="25">
        <v>23</v>
      </c>
      <c r="AE11" s="30"/>
      <c r="AF11" s="28" t="s">
        <v>45</v>
      </c>
      <c r="AG11" s="29"/>
      <c r="AH11" s="24">
        <f t="shared" si="4"/>
        <v>38</v>
      </c>
      <c r="AI11" s="24"/>
      <c r="AJ11" s="25">
        <v>23</v>
      </c>
      <c r="AK11" s="25"/>
      <c r="AL11" s="25">
        <v>15</v>
      </c>
      <c r="AM11" s="31"/>
    </row>
    <row r="12" spans="1:39" s="13" customFormat="1" ht="18" customHeight="1">
      <c r="A12" s="23" t="s">
        <v>46</v>
      </c>
      <c r="B12" s="24">
        <f t="shared" si="0"/>
        <v>57</v>
      </c>
      <c r="C12" s="24"/>
      <c r="D12" s="25">
        <v>24</v>
      </c>
      <c r="E12" s="25"/>
      <c r="F12" s="26">
        <v>33</v>
      </c>
      <c r="G12" s="27"/>
      <c r="H12" s="28" t="s">
        <v>47</v>
      </c>
      <c r="I12" s="29"/>
      <c r="J12" s="24">
        <f t="shared" si="1"/>
        <v>27</v>
      </c>
      <c r="K12" s="24"/>
      <c r="L12" s="25">
        <v>11</v>
      </c>
      <c r="M12" s="25"/>
      <c r="N12" s="25">
        <v>16</v>
      </c>
      <c r="O12" s="30"/>
      <c r="P12" s="28" t="s">
        <v>48</v>
      </c>
      <c r="Q12" s="29"/>
      <c r="R12" s="24">
        <f t="shared" si="2"/>
        <v>65</v>
      </c>
      <c r="S12" s="24"/>
      <c r="T12" s="25">
        <v>34</v>
      </c>
      <c r="U12" s="25"/>
      <c r="V12" s="25">
        <v>31</v>
      </c>
      <c r="W12" s="30"/>
      <c r="X12" s="28" t="s">
        <v>49</v>
      </c>
      <c r="Y12" s="29"/>
      <c r="Z12" s="24">
        <f t="shared" si="3"/>
        <v>49</v>
      </c>
      <c r="AA12" s="24"/>
      <c r="AB12" s="25">
        <v>19</v>
      </c>
      <c r="AC12" s="25"/>
      <c r="AD12" s="25">
        <v>30</v>
      </c>
      <c r="AE12" s="30"/>
      <c r="AF12" s="28" t="s">
        <v>50</v>
      </c>
      <c r="AG12" s="29"/>
      <c r="AH12" s="24">
        <f t="shared" si="4"/>
        <v>15</v>
      </c>
      <c r="AI12" s="24"/>
      <c r="AJ12" s="25">
        <v>6</v>
      </c>
      <c r="AK12" s="25"/>
      <c r="AL12" s="25">
        <v>9</v>
      </c>
      <c r="AM12" s="31"/>
    </row>
    <row r="13" spans="1:39" s="13" customFormat="1" ht="18" customHeight="1">
      <c r="A13" s="23" t="s">
        <v>51</v>
      </c>
      <c r="B13" s="24">
        <f t="shared" si="0"/>
        <v>64</v>
      </c>
      <c r="C13" s="24"/>
      <c r="D13" s="25">
        <v>31</v>
      </c>
      <c r="E13" s="25"/>
      <c r="F13" s="26">
        <v>33</v>
      </c>
      <c r="G13" s="27"/>
      <c r="H13" s="28" t="s">
        <v>52</v>
      </c>
      <c r="I13" s="29"/>
      <c r="J13" s="24">
        <f t="shared" si="1"/>
        <v>27</v>
      </c>
      <c r="K13" s="24"/>
      <c r="L13" s="25">
        <v>7</v>
      </c>
      <c r="M13" s="25"/>
      <c r="N13" s="25">
        <v>20</v>
      </c>
      <c r="O13" s="30"/>
      <c r="P13" s="28" t="s">
        <v>53</v>
      </c>
      <c r="Q13" s="29"/>
      <c r="R13" s="24">
        <f t="shared" si="2"/>
        <v>86</v>
      </c>
      <c r="S13" s="24"/>
      <c r="T13" s="25">
        <v>44</v>
      </c>
      <c r="U13" s="25"/>
      <c r="V13" s="25">
        <v>42</v>
      </c>
      <c r="W13" s="30"/>
      <c r="X13" s="28" t="s">
        <v>54</v>
      </c>
      <c r="Y13" s="29"/>
      <c r="Z13" s="24">
        <f t="shared" si="3"/>
        <v>53</v>
      </c>
      <c r="AA13" s="24"/>
      <c r="AB13" s="25">
        <v>26</v>
      </c>
      <c r="AC13" s="25"/>
      <c r="AD13" s="25">
        <v>27</v>
      </c>
      <c r="AE13" s="30"/>
      <c r="AF13" s="28" t="s">
        <v>55</v>
      </c>
      <c r="AG13" s="29"/>
      <c r="AH13" s="24">
        <f t="shared" si="4"/>
        <v>15</v>
      </c>
      <c r="AI13" s="24"/>
      <c r="AJ13" s="25">
        <v>5</v>
      </c>
      <c r="AK13" s="25"/>
      <c r="AL13" s="25">
        <v>10</v>
      </c>
      <c r="AM13" s="31"/>
    </row>
    <row r="14" spans="1:39" s="13" customFormat="1" ht="18" customHeight="1">
      <c r="A14" s="23" t="s">
        <v>56</v>
      </c>
      <c r="B14" s="24">
        <f t="shared" si="0"/>
        <v>42</v>
      </c>
      <c r="C14" s="24"/>
      <c r="D14" s="25">
        <v>20</v>
      </c>
      <c r="E14" s="25"/>
      <c r="F14" s="26">
        <v>22</v>
      </c>
      <c r="G14" s="27"/>
      <c r="H14" s="28" t="s">
        <v>57</v>
      </c>
      <c r="I14" s="29"/>
      <c r="J14" s="24">
        <f t="shared" si="1"/>
        <v>29</v>
      </c>
      <c r="K14" s="24"/>
      <c r="L14" s="25">
        <v>10</v>
      </c>
      <c r="M14" s="25"/>
      <c r="N14" s="25">
        <v>19</v>
      </c>
      <c r="O14" s="30"/>
      <c r="P14" s="28" t="s">
        <v>58</v>
      </c>
      <c r="Q14" s="29"/>
      <c r="R14" s="24">
        <f t="shared" si="2"/>
        <v>69</v>
      </c>
      <c r="S14" s="24"/>
      <c r="T14" s="25">
        <v>38</v>
      </c>
      <c r="U14" s="25"/>
      <c r="V14" s="25">
        <v>31</v>
      </c>
      <c r="W14" s="30"/>
      <c r="X14" s="28" t="s">
        <v>59</v>
      </c>
      <c r="Y14" s="29"/>
      <c r="Z14" s="24">
        <f t="shared" si="3"/>
        <v>69</v>
      </c>
      <c r="AA14" s="24"/>
      <c r="AB14" s="25">
        <v>28</v>
      </c>
      <c r="AC14" s="25"/>
      <c r="AD14" s="25">
        <v>41</v>
      </c>
      <c r="AE14" s="30"/>
      <c r="AF14" s="28" t="s">
        <v>60</v>
      </c>
      <c r="AG14" s="29"/>
      <c r="AH14" s="24">
        <f t="shared" si="4"/>
        <v>16</v>
      </c>
      <c r="AI14" s="24"/>
      <c r="AJ14" s="25">
        <v>4</v>
      </c>
      <c r="AK14" s="25"/>
      <c r="AL14" s="25">
        <v>12</v>
      </c>
      <c r="AM14" s="31"/>
    </row>
    <row r="15" spans="1:39" s="13" customFormat="1" ht="18" customHeight="1">
      <c r="A15" s="23" t="s">
        <v>61</v>
      </c>
      <c r="B15" s="24">
        <f t="shared" si="0"/>
        <v>60</v>
      </c>
      <c r="C15" s="24"/>
      <c r="D15" s="25">
        <v>28</v>
      </c>
      <c r="E15" s="25"/>
      <c r="F15" s="26">
        <v>32</v>
      </c>
      <c r="G15" s="27"/>
      <c r="H15" s="28" t="s">
        <v>62</v>
      </c>
      <c r="I15" s="29"/>
      <c r="J15" s="24">
        <f t="shared" si="1"/>
        <v>39</v>
      </c>
      <c r="K15" s="24"/>
      <c r="L15" s="25">
        <v>18</v>
      </c>
      <c r="M15" s="25"/>
      <c r="N15" s="25">
        <v>21</v>
      </c>
      <c r="O15" s="30"/>
      <c r="P15" s="28" t="s">
        <v>63</v>
      </c>
      <c r="Q15" s="29"/>
      <c r="R15" s="24">
        <f t="shared" si="2"/>
        <v>70</v>
      </c>
      <c r="S15" s="24"/>
      <c r="T15" s="25">
        <v>36</v>
      </c>
      <c r="U15" s="25"/>
      <c r="V15" s="25">
        <v>34</v>
      </c>
      <c r="W15" s="30"/>
      <c r="X15" s="28" t="s">
        <v>64</v>
      </c>
      <c r="Y15" s="29"/>
      <c r="Z15" s="24">
        <f t="shared" si="3"/>
        <v>70</v>
      </c>
      <c r="AA15" s="24"/>
      <c r="AB15" s="25">
        <v>33</v>
      </c>
      <c r="AC15" s="25"/>
      <c r="AD15" s="25">
        <v>37</v>
      </c>
      <c r="AE15" s="30"/>
      <c r="AF15" s="28" t="s">
        <v>65</v>
      </c>
      <c r="AG15" s="29"/>
      <c r="AH15" s="24">
        <f t="shared" si="4"/>
        <v>13</v>
      </c>
      <c r="AI15" s="24"/>
      <c r="AJ15" s="25">
        <v>4</v>
      </c>
      <c r="AK15" s="25"/>
      <c r="AL15" s="25">
        <v>9</v>
      </c>
      <c r="AM15" s="31"/>
    </row>
    <row r="16" spans="1:39" s="13" customFormat="1" ht="18" customHeight="1">
      <c r="A16" s="23" t="s">
        <v>66</v>
      </c>
      <c r="B16" s="24">
        <f t="shared" si="0"/>
        <v>37</v>
      </c>
      <c r="C16" s="24"/>
      <c r="D16" s="25">
        <v>21</v>
      </c>
      <c r="E16" s="25"/>
      <c r="F16" s="26">
        <v>16</v>
      </c>
      <c r="G16" s="27"/>
      <c r="H16" s="28" t="s">
        <v>67</v>
      </c>
      <c r="I16" s="29"/>
      <c r="J16" s="24">
        <f t="shared" si="1"/>
        <v>30</v>
      </c>
      <c r="K16" s="24"/>
      <c r="L16" s="25">
        <v>16</v>
      </c>
      <c r="M16" s="25"/>
      <c r="N16" s="25">
        <v>14</v>
      </c>
      <c r="O16" s="30"/>
      <c r="P16" s="28" t="s">
        <v>68</v>
      </c>
      <c r="Q16" s="29"/>
      <c r="R16" s="24">
        <f t="shared" si="2"/>
        <v>67</v>
      </c>
      <c r="S16" s="24"/>
      <c r="T16" s="25">
        <v>42</v>
      </c>
      <c r="U16" s="25"/>
      <c r="V16" s="25">
        <v>25</v>
      </c>
      <c r="W16" s="30"/>
      <c r="X16" s="28" t="s">
        <v>69</v>
      </c>
      <c r="Y16" s="29"/>
      <c r="Z16" s="24">
        <f t="shared" si="3"/>
        <v>99</v>
      </c>
      <c r="AA16" s="24"/>
      <c r="AB16" s="25">
        <v>42</v>
      </c>
      <c r="AC16" s="25"/>
      <c r="AD16" s="25">
        <v>57</v>
      </c>
      <c r="AE16" s="30"/>
      <c r="AF16" s="28" t="s">
        <v>70</v>
      </c>
      <c r="AG16" s="29"/>
      <c r="AH16" s="24">
        <f t="shared" si="4"/>
        <v>7</v>
      </c>
      <c r="AI16" s="24"/>
      <c r="AJ16" s="25">
        <v>3</v>
      </c>
      <c r="AK16" s="25"/>
      <c r="AL16" s="25">
        <v>4</v>
      </c>
      <c r="AM16" s="31"/>
    </row>
    <row r="17" spans="1:39" s="13" customFormat="1" ht="18" customHeight="1">
      <c r="A17" s="23" t="s">
        <v>71</v>
      </c>
      <c r="B17" s="24">
        <f t="shared" si="0"/>
        <v>46</v>
      </c>
      <c r="C17" s="24"/>
      <c r="D17" s="25">
        <v>26</v>
      </c>
      <c r="E17" s="25"/>
      <c r="F17" s="26">
        <v>20</v>
      </c>
      <c r="G17" s="27"/>
      <c r="H17" s="28" t="s">
        <v>72</v>
      </c>
      <c r="I17" s="29"/>
      <c r="J17" s="24">
        <f t="shared" si="1"/>
        <v>32</v>
      </c>
      <c r="K17" s="24"/>
      <c r="L17" s="25">
        <v>22</v>
      </c>
      <c r="M17" s="25"/>
      <c r="N17" s="25">
        <v>10</v>
      </c>
      <c r="O17" s="30"/>
      <c r="P17" s="28" t="s">
        <v>73</v>
      </c>
      <c r="Q17" s="29"/>
      <c r="R17" s="24">
        <f t="shared" si="2"/>
        <v>50</v>
      </c>
      <c r="S17" s="24"/>
      <c r="T17" s="25">
        <v>24</v>
      </c>
      <c r="U17" s="25"/>
      <c r="V17" s="25">
        <v>26</v>
      </c>
      <c r="W17" s="30"/>
      <c r="X17" s="28" t="s">
        <v>74</v>
      </c>
      <c r="Y17" s="29"/>
      <c r="Z17" s="24">
        <f t="shared" si="3"/>
        <v>99</v>
      </c>
      <c r="AA17" s="24"/>
      <c r="AB17" s="25">
        <v>38</v>
      </c>
      <c r="AC17" s="25"/>
      <c r="AD17" s="25">
        <v>61</v>
      </c>
      <c r="AE17" s="30"/>
      <c r="AF17" s="28" t="s">
        <v>75</v>
      </c>
      <c r="AG17" s="29"/>
      <c r="AH17" s="24">
        <f t="shared" si="4"/>
        <v>3</v>
      </c>
      <c r="AI17" s="24"/>
      <c r="AJ17" s="25">
        <v>1</v>
      </c>
      <c r="AK17" s="25"/>
      <c r="AL17" s="25">
        <v>2</v>
      </c>
      <c r="AM17" s="31"/>
    </row>
    <row r="18" spans="1:39" s="13" customFormat="1" ht="18" customHeight="1">
      <c r="A18" s="23" t="s">
        <v>76</v>
      </c>
      <c r="B18" s="24">
        <f t="shared" si="0"/>
        <v>36</v>
      </c>
      <c r="C18" s="24"/>
      <c r="D18" s="25">
        <v>17</v>
      </c>
      <c r="E18" s="25"/>
      <c r="F18" s="26">
        <v>19</v>
      </c>
      <c r="G18" s="27"/>
      <c r="H18" s="28" t="s">
        <v>77</v>
      </c>
      <c r="I18" s="29"/>
      <c r="J18" s="24">
        <f t="shared" si="1"/>
        <v>45</v>
      </c>
      <c r="K18" s="24"/>
      <c r="L18" s="25">
        <v>26</v>
      </c>
      <c r="M18" s="25"/>
      <c r="N18" s="25">
        <v>19</v>
      </c>
      <c r="O18" s="30"/>
      <c r="P18" s="28" t="s">
        <v>78</v>
      </c>
      <c r="Q18" s="29"/>
      <c r="R18" s="24">
        <f t="shared" si="2"/>
        <v>57</v>
      </c>
      <c r="S18" s="24"/>
      <c r="T18" s="25">
        <v>29</v>
      </c>
      <c r="U18" s="25"/>
      <c r="V18" s="25">
        <v>28</v>
      </c>
      <c r="W18" s="30"/>
      <c r="X18" s="28" t="s">
        <v>79</v>
      </c>
      <c r="Y18" s="29"/>
      <c r="Z18" s="24">
        <f t="shared" si="3"/>
        <v>111</v>
      </c>
      <c r="AA18" s="24"/>
      <c r="AB18" s="25">
        <v>42</v>
      </c>
      <c r="AC18" s="25"/>
      <c r="AD18" s="25">
        <v>69</v>
      </c>
      <c r="AE18" s="30"/>
      <c r="AF18" s="28" t="s">
        <v>80</v>
      </c>
      <c r="AG18" s="29"/>
      <c r="AH18" s="24">
        <f t="shared" si="4"/>
        <v>5</v>
      </c>
      <c r="AI18" s="24"/>
      <c r="AJ18" s="25">
        <v>0</v>
      </c>
      <c r="AK18" s="25"/>
      <c r="AL18" s="25">
        <v>5</v>
      </c>
      <c r="AM18" s="31"/>
    </row>
    <row r="19" spans="1:39" s="13" customFormat="1" ht="18" customHeight="1">
      <c r="A19" s="23" t="s">
        <v>81</v>
      </c>
      <c r="B19" s="24">
        <f t="shared" si="0"/>
        <v>29</v>
      </c>
      <c r="C19" s="24"/>
      <c r="D19" s="25">
        <v>15</v>
      </c>
      <c r="E19" s="25"/>
      <c r="F19" s="26">
        <v>14</v>
      </c>
      <c r="G19" s="27"/>
      <c r="H19" s="28" t="s">
        <v>82</v>
      </c>
      <c r="I19" s="29"/>
      <c r="J19" s="24">
        <f t="shared" si="1"/>
        <v>48</v>
      </c>
      <c r="K19" s="24"/>
      <c r="L19" s="25">
        <v>23</v>
      </c>
      <c r="M19" s="25"/>
      <c r="N19" s="25">
        <v>25</v>
      </c>
      <c r="O19" s="30"/>
      <c r="P19" s="28" t="s">
        <v>83</v>
      </c>
      <c r="Q19" s="29"/>
      <c r="R19" s="24">
        <f t="shared" si="2"/>
        <v>38</v>
      </c>
      <c r="S19" s="24"/>
      <c r="T19" s="25">
        <v>15</v>
      </c>
      <c r="U19" s="25"/>
      <c r="V19" s="25">
        <v>23</v>
      </c>
      <c r="W19" s="30"/>
      <c r="X19" s="28" t="s">
        <v>84</v>
      </c>
      <c r="Y19" s="29"/>
      <c r="Z19" s="24">
        <f t="shared" si="3"/>
        <v>64</v>
      </c>
      <c r="AA19" s="24"/>
      <c r="AB19" s="25">
        <v>26</v>
      </c>
      <c r="AC19" s="25"/>
      <c r="AD19" s="25">
        <v>38</v>
      </c>
      <c r="AE19" s="30"/>
      <c r="AF19" s="28" t="s">
        <v>85</v>
      </c>
      <c r="AG19" s="29"/>
      <c r="AH19" s="24">
        <f t="shared" si="4"/>
        <v>3</v>
      </c>
      <c r="AI19" s="24"/>
      <c r="AJ19" s="25">
        <v>1</v>
      </c>
      <c r="AK19" s="25"/>
      <c r="AL19" s="25">
        <v>2</v>
      </c>
      <c r="AM19" s="31"/>
    </row>
    <row r="20" spans="1:39" s="13" customFormat="1" ht="18" customHeight="1">
      <c r="A20" s="23" t="s">
        <v>86</v>
      </c>
      <c r="B20" s="24">
        <f t="shared" si="0"/>
        <v>29</v>
      </c>
      <c r="C20" s="24"/>
      <c r="D20" s="25">
        <v>15</v>
      </c>
      <c r="E20" s="25"/>
      <c r="F20" s="26">
        <v>14</v>
      </c>
      <c r="G20" s="27"/>
      <c r="H20" s="28" t="s">
        <v>87</v>
      </c>
      <c r="I20" s="29"/>
      <c r="J20" s="24">
        <f t="shared" si="1"/>
        <v>49</v>
      </c>
      <c r="K20" s="24"/>
      <c r="L20" s="25">
        <v>25</v>
      </c>
      <c r="M20" s="25"/>
      <c r="N20" s="25">
        <v>24</v>
      </c>
      <c r="O20" s="30"/>
      <c r="P20" s="28" t="s">
        <v>88</v>
      </c>
      <c r="Q20" s="29"/>
      <c r="R20" s="24">
        <f t="shared" si="2"/>
        <v>35</v>
      </c>
      <c r="S20" s="24"/>
      <c r="T20" s="25">
        <v>19</v>
      </c>
      <c r="U20" s="25"/>
      <c r="V20" s="25">
        <v>16</v>
      </c>
      <c r="W20" s="30"/>
      <c r="X20" s="28" t="s">
        <v>89</v>
      </c>
      <c r="Y20" s="29"/>
      <c r="Z20" s="24">
        <f t="shared" si="3"/>
        <v>82</v>
      </c>
      <c r="AA20" s="24"/>
      <c r="AB20" s="25">
        <v>41</v>
      </c>
      <c r="AC20" s="25"/>
      <c r="AD20" s="25">
        <v>41</v>
      </c>
      <c r="AE20" s="30"/>
      <c r="AF20" s="28" t="s">
        <v>90</v>
      </c>
      <c r="AG20" s="29"/>
      <c r="AH20" s="24">
        <f t="shared" si="4"/>
        <v>1</v>
      </c>
      <c r="AI20" s="24"/>
      <c r="AJ20" s="25">
        <v>0</v>
      </c>
      <c r="AK20" s="25"/>
      <c r="AL20" s="25">
        <v>1</v>
      </c>
      <c r="AM20" s="31"/>
    </row>
    <row r="21" spans="1:39" s="13" customFormat="1" ht="18" customHeight="1">
      <c r="A21" s="23" t="s">
        <v>91</v>
      </c>
      <c r="B21" s="24">
        <f t="shared" si="0"/>
        <v>24</v>
      </c>
      <c r="C21" s="24"/>
      <c r="D21" s="25">
        <v>12</v>
      </c>
      <c r="E21" s="25"/>
      <c r="F21" s="26">
        <v>12</v>
      </c>
      <c r="G21" s="27"/>
      <c r="H21" s="28" t="s">
        <v>92</v>
      </c>
      <c r="I21" s="29"/>
      <c r="J21" s="24">
        <f t="shared" si="1"/>
        <v>57</v>
      </c>
      <c r="K21" s="24"/>
      <c r="L21" s="25">
        <v>19</v>
      </c>
      <c r="M21" s="25"/>
      <c r="N21" s="25">
        <v>38</v>
      </c>
      <c r="O21" s="30"/>
      <c r="P21" s="28" t="s">
        <v>93</v>
      </c>
      <c r="Q21" s="29"/>
      <c r="R21" s="24">
        <f t="shared" si="2"/>
        <v>35</v>
      </c>
      <c r="S21" s="24"/>
      <c r="T21" s="25">
        <v>21</v>
      </c>
      <c r="U21" s="25"/>
      <c r="V21" s="25">
        <v>14</v>
      </c>
      <c r="W21" s="30"/>
      <c r="X21" s="28" t="s">
        <v>94</v>
      </c>
      <c r="Y21" s="29"/>
      <c r="Z21" s="24">
        <f t="shared" si="3"/>
        <v>88</v>
      </c>
      <c r="AA21" s="24"/>
      <c r="AB21" s="25">
        <v>27</v>
      </c>
      <c r="AC21" s="25"/>
      <c r="AD21" s="25">
        <v>61</v>
      </c>
      <c r="AE21" s="30"/>
      <c r="AF21" s="28" t="s">
        <v>95</v>
      </c>
      <c r="AG21" s="29"/>
      <c r="AH21" s="24">
        <f t="shared" si="4"/>
        <v>2</v>
      </c>
      <c r="AI21" s="24"/>
      <c r="AJ21" s="25">
        <v>1</v>
      </c>
      <c r="AK21" s="25"/>
      <c r="AL21" s="25">
        <v>1</v>
      </c>
      <c r="AM21" s="31"/>
    </row>
    <row r="22" spans="1:39" s="13" customFormat="1" ht="18" customHeight="1">
      <c r="A22" s="23" t="s">
        <v>96</v>
      </c>
      <c r="B22" s="24">
        <f t="shared" si="0"/>
        <v>29</v>
      </c>
      <c r="C22" s="24"/>
      <c r="D22" s="25">
        <v>15</v>
      </c>
      <c r="E22" s="25"/>
      <c r="F22" s="26">
        <v>14</v>
      </c>
      <c r="G22" s="27"/>
      <c r="H22" s="28" t="s">
        <v>97</v>
      </c>
      <c r="I22" s="29"/>
      <c r="J22" s="24">
        <f t="shared" si="1"/>
        <v>72</v>
      </c>
      <c r="K22" s="24"/>
      <c r="L22" s="25">
        <v>40</v>
      </c>
      <c r="M22" s="25"/>
      <c r="N22" s="25">
        <v>32</v>
      </c>
      <c r="O22" s="30"/>
      <c r="P22" s="28" t="s">
        <v>98</v>
      </c>
      <c r="Q22" s="29"/>
      <c r="R22" s="24">
        <f t="shared" si="2"/>
        <v>32</v>
      </c>
      <c r="S22" s="24"/>
      <c r="T22" s="25">
        <v>12</v>
      </c>
      <c r="U22" s="25"/>
      <c r="V22" s="25">
        <v>20</v>
      </c>
      <c r="W22" s="30"/>
      <c r="X22" s="28" t="s">
        <v>99</v>
      </c>
      <c r="Y22" s="29"/>
      <c r="Z22" s="24">
        <f t="shared" si="3"/>
        <v>94</v>
      </c>
      <c r="AA22" s="24"/>
      <c r="AB22" s="25">
        <v>41</v>
      </c>
      <c r="AC22" s="25"/>
      <c r="AD22" s="25">
        <v>53</v>
      </c>
      <c r="AE22" s="30"/>
      <c r="AF22" s="28" t="s">
        <v>100</v>
      </c>
      <c r="AG22" s="29"/>
      <c r="AH22" s="24">
        <f t="shared" si="4"/>
        <v>0</v>
      </c>
      <c r="AI22" s="24"/>
      <c r="AJ22" s="25">
        <v>0</v>
      </c>
      <c r="AK22" s="25"/>
      <c r="AL22" s="25">
        <v>0</v>
      </c>
      <c r="AM22" s="31"/>
    </row>
    <row r="23" spans="1:39" s="13" customFormat="1" ht="18" customHeight="1">
      <c r="A23" s="32" t="s">
        <v>101</v>
      </c>
      <c r="B23" s="33">
        <f t="shared" si="0"/>
        <v>27</v>
      </c>
      <c r="C23" s="33"/>
      <c r="D23" s="34">
        <v>14</v>
      </c>
      <c r="E23" s="34"/>
      <c r="F23" s="35">
        <v>13</v>
      </c>
      <c r="G23" s="36"/>
      <c r="H23" s="37" t="s">
        <v>102</v>
      </c>
      <c r="I23" s="38"/>
      <c r="J23" s="33">
        <f t="shared" si="1"/>
        <v>49</v>
      </c>
      <c r="K23" s="33"/>
      <c r="L23" s="34">
        <v>21</v>
      </c>
      <c r="M23" s="34"/>
      <c r="N23" s="34">
        <v>28</v>
      </c>
      <c r="O23" s="39"/>
      <c r="P23" s="37" t="s">
        <v>103</v>
      </c>
      <c r="Q23" s="38"/>
      <c r="R23" s="33">
        <f t="shared" si="2"/>
        <v>31</v>
      </c>
      <c r="S23" s="33"/>
      <c r="T23" s="34">
        <v>20</v>
      </c>
      <c r="U23" s="34"/>
      <c r="V23" s="34">
        <v>11</v>
      </c>
      <c r="W23" s="39"/>
      <c r="X23" s="37" t="s">
        <v>104</v>
      </c>
      <c r="Y23" s="38"/>
      <c r="Z23" s="33">
        <f t="shared" si="3"/>
        <v>91</v>
      </c>
      <c r="AA23" s="33"/>
      <c r="AB23" s="34">
        <v>37</v>
      </c>
      <c r="AC23" s="34"/>
      <c r="AD23" s="34">
        <v>54</v>
      </c>
      <c r="AE23" s="39"/>
      <c r="AF23" s="40" t="s">
        <v>105</v>
      </c>
      <c r="AG23" s="41"/>
      <c r="AH23" s="42">
        <f t="shared" si="4"/>
        <v>0</v>
      </c>
      <c r="AI23" s="42"/>
      <c r="AJ23" s="43">
        <v>0</v>
      </c>
      <c r="AK23" s="43"/>
      <c r="AL23" s="43">
        <v>0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1</v>
      </c>
      <c r="AI24" s="33"/>
      <c r="AJ24" s="36">
        <v>0</v>
      </c>
      <c r="AK24" s="47"/>
      <c r="AL24" s="36">
        <v>1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224</v>
      </c>
      <c r="D27" s="62"/>
      <c r="E27" s="63">
        <f>SUM(E28:F29)</f>
        <v>343</v>
      </c>
      <c r="F27" s="62"/>
      <c r="G27" s="63">
        <f>SUM(G28:H29)</f>
        <v>119</v>
      </c>
      <c r="H27" s="62"/>
      <c r="I27" s="63">
        <f>SUM(I28:J29)</f>
        <v>82</v>
      </c>
      <c r="J27" s="62"/>
      <c r="K27" s="63">
        <f>SUM(K28:L29)</f>
        <v>56</v>
      </c>
      <c r="L27" s="62"/>
      <c r="M27" s="63">
        <f>SUM(M28:N29)</f>
        <v>287</v>
      </c>
      <c r="N27" s="62"/>
      <c r="O27" s="63">
        <f>SUM(O28:P29)</f>
        <v>450</v>
      </c>
      <c r="P27" s="62"/>
      <c r="Q27" s="63">
        <f>SUM(Q28:R29)</f>
        <v>664</v>
      </c>
      <c r="R27" s="62"/>
      <c r="S27" s="63">
        <f>SUM(S28:T29)</f>
        <v>484</v>
      </c>
      <c r="T27" s="62"/>
      <c r="U27" s="63">
        <f>SUM(U28:V29)</f>
        <v>181</v>
      </c>
      <c r="V27" s="62"/>
      <c r="W27" s="63">
        <f>SUM(W28:X29)</f>
        <v>224</v>
      </c>
      <c r="X27" s="62"/>
      <c r="Y27" s="63">
        <f>SUM(Y28:Z29)</f>
        <v>448</v>
      </c>
      <c r="Z27" s="62"/>
      <c r="AA27" s="63">
        <f>SUM(AA28:AB29)</f>
        <v>419</v>
      </c>
      <c r="AB27" s="62"/>
      <c r="AC27" s="63">
        <f>SUM(AC28:AD29)</f>
        <v>503</v>
      </c>
      <c r="AD27" s="62"/>
      <c r="AE27" s="63">
        <f>SUM(AE28:AF29)</f>
        <v>50</v>
      </c>
      <c r="AF27" s="62"/>
      <c r="AG27" s="63">
        <f>SUM(AG28:AH29)</f>
        <v>1</v>
      </c>
      <c r="AH27" s="62"/>
      <c r="AI27" s="64">
        <f>SUM(C27:AH27)</f>
        <v>4535</v>
      </c>
      <c r="AJ27" s="65"/>
      <c r="AK27" s="66">
        <v>2218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126</v>
      </c>
      <c r="D28" s="71"/>
      <c r="E28" s="72">
        <f>SUM(D10:E15)</f>
        <v>164</v>
      </c>
      <c r="F28" s="71"/>
      <c r="G28" s="72">
        <f>SUM(D16:E18)</f>
        <v>64</v>
      </c>
      <c r="H28" s="71"/>
      <c r="I28" s="72">
        <f>SUM(D19:E21)</f>
        <v>42</v>
      </c>
      <c r="J28" s="71"/>
      <c r="K28" s="72">
        <f>SUM(D22:E23)</f>
        <v>29</v>
      </c>
      <c r="L28" s="71"/>
      <c r="M28" s="72">
        <f>SUM(L4:M13)</f>
        <v>122</v>
      </c>
      <c r="N28" s="71"/>
      <c r="O28" s="72">
        <f>SUM(L14:M23)</f>
        <v>220</v>
      </c>
      <c r="P28" s="71"/>
      <c r="Q28" s="72">
        <f>SUM(T4:U13)</f>
        <v>338</v>
      </c>
      <c r="R28" s="71"/>
      <c r="S28" s="72">
        <f>SUM(T14:U23)</f>
        <v>256</v>
      </c>
      <c r="T28" s="71"/>
      <c r="U28" s="72">
        <f>SUM(AB4:AC8)</f>
        <v>79</v>
      </c>
      <c r="V28" s="71"/>
      <c r="W28" s="72">
        <f>SUM(AB9:AC13)</f>
        <v>100</v>
      </c>
      <c r="X28" s="71"/>
      <c r="Y28" s="72">
        <f>SUM(AB14:AC18)</f>
        <v>183</v>
      </c>
      <c r="Z28" s="71"/>
      <c r="AA28" s="72">
        <f>SUM(AB19:AC23)</f>
        <v>172</v>
      </c>
      <c r="AB28" s="71"/>
      <c r="AC28" s="72">
        <f>SUM(AJ4:AK13)</f>
        <v>220</v>
      </c>
      <c r="AD28" s="71"/>
      <c r="AE28" s="72">
        <f>SUM(AJ14:AK23)</f>
        <v>14</v>
      </c>
      <c r="AF28" s="71"/>
      <c r="AG28" s="72">
        <f>AJ24</f>
        <v>0</v>
      </c>
      <c r="AH28" s="71"/>
      <c r="AI28" s="73">
        <f>SUM(C28:AH28)</f>
        <v>2129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98</v>
      </c>
      <c r="D29" s="78"/>
      <c r="E29" s="79">
        <f>SUM(F10:G15)</f>
        <v>179</v>
      </c>
      <c r="F29" s="78"/>
      <c r="G29" s="79">
        <f>SUM(F16:G18)</f>
        <v>55</v>
      </c>
      <c r="H29" s="78"/>
      <c r="I29" s="79">
        <f>SUM(F19:G21)</f>
        <v>40</v>
      </c>
      <c r="J29" s="78"/>
      <c r="K29" s="79">
        <f>SUM(F22:G23)</f>
        <v>27</v>
      </c>
      <c r="L29" s="78"/>
      <c r="M29" s="79">
        <f>SUM(N4:O13)</f>
        <v>165</v>
      </c>
      <c r="N29" s="78"/>
      <c r="O29" s="79">
        <f>SUM(N14:O23)</f>
        <v>230</v>
      </c>
      <c r="P29" s="78"/>
      <c r="Q29" s="79">
        <f>SUM(V4:W13)</f>
        <v>326</v>
      </c>
      <c r="R29" s="78"/>
      <c r="S29" s="79">
        <f>SUM(V14:W23)</f>
        <v>228</v>
      </c>
      <c r="T29" s="78"/>
      <c r="U29" s="79">
        <f>SUM(AD4:AE8)</f>
        <v>102</v>
      </c>
      <c r="V29" s="78"/>
      <c r="W29" s="79">
        <f>SUM(AD9:AE13)</f>
        <v>124</v>
      </c>
      <c r="X29" s="78"/>
      <c r="Y29" s="79">
        <f>SUM(AD14:AE18)</f>
        <v>265</v>
      </c>
      <c r="Z29" s="78"/>
      <c r="AA29" s="79">
        <f>SUM(AD19:AE23)</f>
        <v>247</v>
      </c>
      <c r="AB29" s="78"/>
      <c r="AC29" s="79">
        <f>SUM(AL4:AM13)</f>
        <v>283</v>
      </c>
      <c r="AD29" s="78"/>
      <c r="AE29" s="79">
        <f>SUM(AL14:AM23)</f>
        <v>36</v>
      </c>
      <c r="AF29" s="78"/>
      <c r="AG29" s="79">
        <f>AL24</f>
        <v>1</v>
      </c>
      <c r="AH29" s="78"/>
      <c r="AI29" s="80">
        <f>SUM(C29:AH29)</f>
        <v>2406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686</v>
      </c>
      <c r="D31" s="92"/>
      <c r="E31" s="92"/>
      <c r="F31" s="93">
        <f>C31/AI27</f>
        <v>0.15126791620727673</v>
      </c>
      <c r="G31" s="93"/>
      <c r="H31" s="94"/>
      <c r="I31" s="95">
        <f>SUM(I27:V27)</f>
        <v>2204</v>
      </c>
      <c r="J31" s="96"/>
      <c r="K31" s="96"/>
      <c r="L31" s="96"/>
      <c r="M31" s="96"/>
      <c r="N31" s="96"/>
      <c r="O31" s="96"/>
      <c r="P31" s="97">
        <f>I31/AI27</f>
        <v>0.48599779492833517</v>
      </c>
      <c r="Q31" s="97"/>
      <c r="R31" s="97"/>
      <c r="S31" s="97"/>
      <c r="T31" s="97"/>
      <c r="U31" s="97"/>
      <c r="V31" s="98"/>
      <c r="W31" s="95">
        <f>SUM(W27:AH27)</f>
        <v>1645</v>
      </c>
      <c r="X31" s="99"/>
      <c r="Y31" s="99"/>
      <c r="Z31" s="99"/>
      <c r="AA31" s="99"/>
      <c r="AB31" s="99"/>
      <c r="AC31" s="97">
        <f>W31/AI27</f>
        <v>0.3627342888643881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4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71</v>
      </c>
      <c r="C4" s="15"/>
      <c r="D4" s="16">
        <v>33</v>
      </c>
      <c r="E4" s="16"/>
      <c r="F4" s="17">
        <v>38</v>
      </c>
      <c r="G4" s="18"/>
      <c r="H4" s="19" t="s">
        <v>7</v>
      </c>
      <c r="I4" s="20"/>
      <c r="J4" s="15">
        <f aca="true" t="shared" si="1" ref="J4:J23">SUM(L4:N4)</f>
        <v>155</v>
      </c>
      <c r="K4" s="15"/>
      <c r="L4" s="16">
        <v>76</v>
      </c>
      <c r="M4" s="16"/>
      <c r="N4" s="16">
        <v>79</v>
      </c>
      <c r="O4" s="21"/>
      <c r="P4" s="19" t="s">
        <v>8</v>
      </c>
      <c r="Q4" s="20"/>
      <c r="R4" s="15">
        <f aca="true" t="shared" si="2" ref="R4:R23">SUM(T4:V4)</f>
        <v>145</v>
      </c>
      <c r="S4" s="15"/>
      <c r="T4" s="16">
        <v>71</v>
      </c>
      <c r="U4" s="16"/>
      <c r="V4" s="16">
        <v>74</v>
      </c>
      <c r="W4" s="21"/>
      <c r="X4" s="19" t="s">
        <v>9</v>
      </c>
      <c r="Y4" s="20"/>
      <c r="Z4" s="15">
        <f aca="true" t="shared" si="3" ref="Z4:Z23">SUM(AB4:AD4)</f>
        <v>110</v>
      </c>
      <c r="AA4" s="15"/>
      <c r="AB4" s="16">
        <v>56</v>
      </c>
      <c r="AC4" s="16"/>
      <c r="AD4" s="16">
        <v>54</v>
      </c>
      <c r="AE4" s="21"/>
      <c r="AF4" s="19" t="s">
        <v>10</v>
      </c>
      <c r="AG4" s="20"/>
      <c r="AH4" s="15">
        <f aca="true" t="shared" si="4" ref="AH4:AH24">SUM(AJ4:AL4)</f>
        <v>101</v>
      </c>
      <c r="AI4" s="15"/>
      <c r="AJ4" s="16">
        <v>47</v>
      </c>
      <c r="AK4" s="16"/>
      <c r="AL4" s="16">
        <v>54</v>
      </c>
      <c r="AM4" s="22"/>
    </row>
    <row r="5" spans="1:39" s="13" customFormat="1" ht="18" customHeight="1">
      <c r="A5" s="23" t="s">
        <v>11</v>
      </c>
      <c r="B5" s="24">
        <f t="shared" si="0"/>
        <v>91</v>
      </c>
      <c r="C5" s="24"/>
      <c r="D5" s="25">
        <v>53</v>
      </c>
      <c r="E5" s="25"/>
      <c r="F5" s="26">
        <v>38</v>
      </c>
      <c r="G5" s="27"/>
      <c r="H5" s="28" t="s">
        <v>12</v>
      </c>
      <c r="I5" s="29"/>
      <c r="J5" s="24">
        <f t="shared" si="1"/>
        <v>170</v>
      </c>
      <c r="K5" s="24"/>
      <c r="L5" s="25">
        <v>95</v>
      </c>
      <c r="M5" s="25"/>
      <c r="N5" s="25">
        <v>75</v>
      </c>
      <c r="O5" s="30"/>
      <c r="P5" s="28" t="s">
        <v>13</v>
      </c>
      <c r="Q5" s="29"/>
      <c r="R5" s="24">
        <f t="shared" si="2"/>
        <v>150</v>
      </c>
      <c r="S5" s="24"/>
      <c r="T5" s="25">
        <v>72</v>
      </c>
      <c r="U5" s="25"/>
      <c r="V5" s="25">
        <v>78</v>
      </c>
      <c r="W5" s="30"/>
      <c r="X5" s="28" t="s">
        <v>14</v>
      </c>
      <c r="Y5" s="29"/>
      <c r="Z5" s="24">
        <f t="shared" si="3"/>
        <v>112</v>
      </c>
      <c r="AA5" s="24"/>
      <c r="AB5" s="25">
        <v>58</v>
      </c>
      <c r="AC5" s="25"/>
      <c r="AD5" s="25">
        <v>54</v>
      </c>
      <c r="AE5" s="30"/>
      <c r="AF5" s="28" t="s">
        <v>15</v>
      </c>
      <c r="AG5" s="29"/>
      <c r="AH5" s="24">
        <f t="shared" si="4"/>
        <v>102</v>
      </c>
      <c r="AI5" s="24"/>
      <c r="AJ5" s="25">
        <v>57</v>
      </c>
      <c r="AK5" s="25"/>
      <c r="AL5" s="25">
        <v>45</v>
      </c>
      <c r="AM5" s="31"/>
    </row>
    <row r="6" spans="1:39" s="13" customFormat="1" ht="18" customHeight="1">
      <c r="A6" s="23" t="s">
        <v>16</v>
      </c>
      <c r="B6" s="24">
        <f t="shared" si="0"/>
        <v>98</v>
      </c>
      <c r="C6" s="24"/>
      <c r="D6" s="25">
        <v>56</v>
      </c>
      <c r="E6" s="25"/>
      <c r="F6" s="26">
        <v>42</v>
      </c>
      <c r="G6" s="27"/>
      <c r="H6" s="28" t="s">
        <v>17</v>
      </c>
      <c r="I6" s="29"/>
      <c r="J6" s="24">
        <f t="shared" si="1"/>
        <v>115</v>
      </c>
      <c r="K6" s="24"/>
      <c r="L6" s="25">
        <v>66</v>
      </c>
      <c r="M6" s="25"/>
      <c r="N6" s="25">
        <v>49</v>
      </c>
      <c r="O6" s="30"/>
      <c r="P6" s="28" t="s">
        <v>18</v>
      </c>
      <c r="Q6" s="29"/>
      <c r="R6" s="24">
        <f t="shared" si="2"/>
        <v>136</v>
      </c>
      <c r="S6" s="24"/>
      <c r="T6" s="25">
        <v>71</v>
      </c>
      <c r="U6" s="25"/>
      <c r="V6" s="25">
        <v>65</v>
      </c>
      <c r="W6" s="30"/>
      <c r="X6" s="28" t="s">
        <v>19</v>
      </c>
      <c r="Y6" s="29"/>
      <c r="Z6" s="24">
        <f t="shared" si="3"/>
        <v>114</v>
      </c>
      <c r="AA6" s="24"/>
      <c r="AB6" s="25">
        <v>55</v>
      </c>
      <c r="AC6" s="25"/>
      <c r="AD6" s="25">
        <v>59</v>
      </c>
      <c r="AE6" s="30"/>
      <c r="AF6" s="28" t="s">
        <v>20</v>
      </c>
      <c r="AG6" s="29"/>
      <c r="AH6" s="24">
        <f t="shared" si="4"/>
        <v>76</v>
      </c>
      <c r="AI6" s="24"/>
      <c r="AJ6" s="25">
        <v>35</v>
      </c>
      <c r="AK6" s="25"/>
      <c r="AL6" s="25">
        <v>41</v>
      </c>
      <c r="AM6" s="31"/>
    </row>
    <row r="7" spans="1:39" s="13" customFormat="1" ht="18" customHeight="1">
      <c r="A7" s="23" t="s">
        <v>21</v>
      </c>
      <c r="B7" s="24">
        <f t="shared" si="0"/>
        <v>101</v>
      </c>
      <c r="C7" s="24"/>
      <c r="D7" s="25">
        <v>49</v>
      </c>
      <c r="E7" s="25"/>
      <c r="F7" s="26">
        <v>52</v>
      </c>
      <c r="G7" s="27"/>
      <c r="H7" s="28" t="s">
        <v>22</v>
      </c>
      <c r="I7" s="29"/>
      <c r="J7" s="24">
        <f t="shared" si="1"/>
        <v>109</v>
      </c>
      <c r="K7" s="24"/>
      <c r="L7" s="25">
        <v>60</v>
      </c>
      <c r="M7" s="25"/>
      <c r="N7" s="25">
        <v>49</v>
      </c>
      <c r="O7" s="30"/>
      <c r="P7" s="28" t="s">
        <v>23</v>
      </c>
      <c r="Q7" s="29"/>
      <c r="R7" s="24">
        <f t="shared" si="2"/>
        <v>176</v>
      </c>
      <c r="S7" s="24"/>
      <c r="T7" s="25">
        <v>72</v>
      </c>
      <c r="U7" s="25"/>
      <c r="V7" s="25">
        <v>104</v>
      </c>
      <c r="W7" s="30"/>
      <c r="X7" s="28" t="s">
        <v>24</v>
      </c>
      <c r="Y7" s="29"/>
      <c r="Z7" s="24">
        <f t="shared" si="3"/>
        <v>99</v>
      </c>
      <c r="AA7" s="24"/>
      <c r="AB7" s="25">
        <v>57</v>
      </c>
      <c r="AC7" s="25"/>
      <c r="AD7" s="25">
        <v>42</v>
      </c>
      <c r="AE7" s="30"/>
      <c r="AF7" s="28" t="s">
        <v>25</v>
      </c>
      <c r="AG7" s="29"/>
      <c r="AH7" s="24">
        <f t="shared" si="4"/>
        <v>81</v>
      </c>
      <c r="AI7" s="24"/>
      <c r="AJ7" s="25">
        <v>40</v>
      </c>
      <c r="AK7" s="25"/>
      <c r="AL7" s="25">
        <v>41</v>
      </c>
      <c r="AM7" s="31"/>
    </row>
    <row r="8" spans="1:39" s="13" customFormat="1" ht="18" customHeight="1">
      <c r="A8" s="23" t="s">
        <v>26</v>
      </c>
      <c r="B8" s="24">
        <f t="shared" si="0"/>
        <v>80</v>
      </c>
      <c r="C8" s="24"/>
      <c r="D8" s="25">
        <v>39</v>
      </c>
      <c r="E8" s="25"/>
      <c r="F8" s="26">
        <v>41</v>
      </c>
      <c r="G8" s="27"/>
      <c r="H8" s="28" t="s">
        <v>27</v>
      </c>
      <c r="I8" s="29"/>
      <c r="J8" s="24">
        <f t="shared" si="1"/>
        <v>89</v>
      </c>
      <c r="K8" s="24"/>
      <c r="L8" s="25">
        <v>51</v>
      </c>
      <c r="M8" s="25"/>
      <c r="N8" s="25">
        <v>38</v>
      </c>
      <c r="O8" s="30"/>
      <c r="P8" s="28" t="s">
        <v>28</v>
      </c>
      <c r="Q8" s="29"/>
      <c r="R8" s="24">
        <f t="shared" si="2"/>
        <v>187</v>
      </c>
      <c r="S8" s="24"/>
      <c r="T8" s="25">
        <v>92</v>
      </c>
      <c r="U8" s="25"/>
      <c r="V8" s="25">
        <v>95</v>
      </c>
      <c r="W8" s="30"/>
      <c r="X8" s="28" t="s">
        <v>29</v>
      </c>
      <c r="Y8" s="29"/>
      <c r="Z8" s="24">
        <f t="shared" si="3"/>
        <v>107</v>
      </c>
      <c r="AA8" s="24"/>
      <c r="AB8" s="25">
        <v>44</v>
      </c>
      <c r="AC8" s="25"/>
      <c r="AD8" s="25">
        <v>63</v>
      </c>
      <c r="AE8" s="30"/>
      <c r="AF8" s="28" t="s">
        <v>30</v>
      </c>
      <c r="AG8" s="29"/>
      <c r="AH8" s="24">
        <f t="shared" si="4"/>
        <v>74</v>
      </c>
      <c r="AI8" s="24"/>
      <c r="AJ8" s="25">
        <v>31</v>
      </c>
      <c r="AK8" s="25"/>
      <c r="AL8" s="25">
        <v>43</v>
      </c>
      <c r="AM8" s="31"/>
    </row>
    <row r="9" spans="1:39" s="13" customFormat="1" ht="18" customHeight="1">
      <c r="A9" s="23" t="s">
        <v>31</v>
      </c>
      <c r="B9" s="24">
        <f t="shared" si="0"/>
        <v>90</v>
      </c>
      <c r="C9" s="24"/>
      <c r="D9" s="25">
        <v>53</v>
      </c>
      <c r="E9" s="25"/>
      <c r="F9" s="26">
        <v>37</v>
      </c>
      <c r="G9" s="27"/>
      <c r="H9" s="28" t="s">
        <v>32</v>
      </c>
      <c r="I9" s="29"/>
      <c r="J9" s="24">
        <f t="shared" si="1"/>
        <v>73</v>
      </c>
      <c r="K9" s="24"/>
      <c r="L9" s="25">
        <v>38</v>
      </c>
      <c r="M9" s="25"/>
      <c r="N9" s="25">
        <v>35</v>
      </c>
      <c r="O9" s="30"/>
      <c r="P9" s="28" t="s">
        <v>33</v>
      </c>
      <c r="Q9" s="29"/>
      <c r="R9" s="24">
        <f t="shared" si="2"/>
        <v>217</v>
      </c>
      <c r="S9" s="24"/>
      <c r="T9" s="25">
        <v>108</v>
      </c>
      <c r="U9" s="25"/>
      <c r="V9" s="25">
        <v>109</v>
      </c>
      <c r="W9" s="30"/>
      <c r="X9" s="28" t="s">
        <v>34</v>
      </c>
      <c r="Y9" s="29"/>
      <c r="Z9" s="24">
        <f t="shared" si="3"/>
        <v>106</v>
      </c>
      <c r="AA9" s="24"/>
      <c r="AB9" s="25">
        <v>55</v>
      </c>
      <c r="AC9" s="25"/>
      <c r="AD9" s="25">
        <v>51</v>
      </c>
      <c r="AE9" s="30"/>
      <c r="AF9" s="28" t="s">
        <v>35</v>
      </c>
      <c r="AG9" s="29"/>
      <c r="AH9" s="24">
        <f t="shared" si="4"/>
        <v>74</v>
      </c>
      <c r="AI9" s="24"/>
      <c r="AJ9" s="25">
        <v>31</v>
      </c>
      <c r="AK9" s="25"/>
      <c r="AL9" s="25">
        <v>43</v>
      </c>
      <c r="AM9" s="31"/>
    </row>
    <row r="10" spans="1:39" s="13" customFormat="1" ht="18" customHeight="1">
      <c r="A10" s="23" t="s">
        <v>36</v>
      </c>
      <c r="B10" s="24">
        <f t="shared" si="0"/>
        <v>108</v>
      </c>
      <c r="C10" s="24"/>
      <c r="D10" s="25">
        <v>58</v>
      </c>
      <c r="E10" s="25"/>
      <c r="F10" s="26">
        <v>50</v>
      </c>
      <c r="G10" s="27"/>
      <c r="H10" s="28" t="s">
        <v>37</v>
      </c>
      <c r="I10" s="29"/>
      <c r="J10" s="24">
        <f t="shared" si="1"/>
        <v>79</v>
      </c>
      <c r="K10" s="24"/>
      <c r="L10" s="25">
        <v>41</v>
      </c>
      <c r="M10" s="25"/>
      <c r="N10" s="25">
        <v>38</v>
      </c>
      <c r="O10" s="30"/>
      <c r="P10" s="28" t="s">
        <v>38</v>
      </c>
      <c r="Q10" s="29"/>
      <c r="R10" s="24">
        <f t="shared" si="2"/>
        <v>208</v>
      </c>
      <c r="S10" s="24"/>
      <c r="T10" s="25">
        <v>104</v>
      </c>
      <c r="U10" s="25"/>
      <c r="V10" s="25">
        <v>104</v>
      </c>
      <c r="W10" s="30"/>
      <c r="X10" s="28" t="s">
        <v>39</v>
      </c>
      <c r="Y10" s="29"/>
      <c r="Z10" s="24">
        <f t="shared" si="3"/>
        <v>119</v>
      </c>
      <c r="AA10" s="24"/>
      <c r="AB10" s="25">
        <v>53</v>
      </c>
      <c r="AC10" s="25"/>
      <c r="AD10" s="25">
        <v>66</v>
      </c>
      <c r="AE10" s="30"/>
      <c r="AF10" s="28" t="s">
        <v>40</v>
      </c>
      <c r="AG10" s="29"/>
      <c r="AH10" s="24">
        <f t="shared" si="4"/>
        <v>60</v>
      </c>
      <c r="AI10" s="24"/>
      <c r="AJ10" s="25">
        <v>26</v>
      </c>
      <c r="AK10" s="25"/>
      <c r="AL10" s="25">
        <v>34</v>
      </c>
      <c r="AM10" s="31"/>
    </row>
    <row r="11" spans="1:39" s="13" customFormat="1" ht="18" customHeight="1">
      <c r="A11" s="23" t="s">
        <v>41</v>
      </c>
      <c r="B11" s="24">
        <f t="shared" si="0"/>
        <v>90</v>
      </c>
      <c r="C11" s="24"/>
      <c r="D11" s="25">
        <v>43</v>
      </c>
      <c r="E11" s="25"/>
      <c r="F11" s="26">
        <v>47</v>
      </c>
      <c r="G11" s="27"/>
      <c r="H11" s="28" t="s">
        <v>42</v>
      </c>
      <c r="I11" s="29"/>
      <c r="J11" s="24">
        <f t="shared" si="1"/>
        <v>93</v>
      </c>
      <c r="K11" s="24"/>
      <c r="L11" s="25">
        <v>43</v>
      </c>
      <c r="M11" s="25"/>
      <c r="N11" s="25">
        <v>50</v>
      </c>
      <c r="O11" s="30"/>
      <c r="P11" s="28" t="s">
        <v>43</v>
      </c>
      <c r="Q11" s="29"/>
      <c r="R11" s="24">
        <f t="shared" si="2"/>
        <v>249</v>
      </c>
      <c r="S11" s="24"/>
      <c r="T11" s="25">
        <v>113</v>
      </c>
      <c r="U11" s="25"/>
      <c r="V11" s="25">
        <v>136</v>
      </c>
      <c r="W11" s="30"/>
      <c r="X11" s="28" t="s">
        <v>44</v>
      </c>
      <c r="Y11" s="29"/>
      <c r="Z11" s="24">
        <f t="shared" si="3"/>
        <v>122</v>
      </c>
      <c r="AA11" s="24"/>
      <c r="AB11" s="25">
        <v>59</v>
      </c>
      <c r="AC11" s="25"/>
      <c r="AD11" s="25">
        <v>63</v>
      </c>
      <c r="AE11" s="30"/>
      <c r="AF11" s="28" t="s">
        <v>45</v>
      </c>
      <c r="AG11" s="29"/>
      <c r="AH11" s="24">
        <f t="shared" si="4"/>
        <v>39</v>
      </c>
      <c r="AI11" s="24"/>
      <c r="AJ11" s="25">
        <v>14</v>
      </c>
      <c r="AK11" s="25"/>
      <c r="AL11" s="25">
        <v>25</v>
      </c>
      <c r="AM11" s="31"/>
    </row>
    <row r="12" spans="1:39" s="13" customFormat="1" ht="18" customHeight="1">
      <c r="A12" s="23" t="s">
        <v>46</v>
      </c>
      <c r="B12" s="24">
        <f t="shared" si="0"/>
        <v>92</v>
      </c>
      <c r="C12" s="24"/>
      <c r="D12" s="25">
        <v>44</v>
      </c>
      <c r="E12" s="25"/>
      <c r="F12" s="26">
        <v>48</v>
      </c>
      <c r="G12" s="27"/>
      <c r="H12" s="28" t="s">
        <v>47</v>
      </c>
      <c r="I12" s="29"/>
      <c r="J12" s="24">
        <f t="shared" si="1"/>
        <v>84</v>
      </c>
      <c r="K12" s="24"/>
      <c r="L12" s="25">
        <v>33</v>
      </c>
      <c r="M12" s="25"/>
      <c r="N12" s="25">
        <v>51</v>
      </c>
      <c r="O12" s="30"/>
      <c r="P12" s="28" t="s">
        <v>48</v>
      </c>
      <c r="Q12" s="29"/>
      <c r="R12" s="24">
        <f t="shared" si="2"/>
        <v>234</v>
      </c>
      <c r="S12" s="24"/>
      <c r="T12" s="25">
        <v>118</v>
      </c>
      <c r="U12" s="25"/>
      <c r="V12" s="25">
        <v>116</v>
      </c>
      <c r="W12" s="30"/>
      <c r="X12" s="28" t="s">
        <v>49</v>
      </c>
      <c r="Y12" s="29"/>
      <c r="Z12" s="24">
        <f t="shared" si="3"/>
        <v>129</v>
      </c>
      <c r="AA12" s="24"/>
      <c r="AB12" s="25">
        <v>59</v>
      </c>
      <c r="AC12" s="25"/>
      <c r="AD12" s="25">
        <v>70</v>
      </c>
      <c r="AE12" s="30"/>
      <c r="AF12" s="28" t="s">
        <v>50</v>
      </c>
      <c r="AG12" s="29"/>
      <c r="AH12" s="24">
        <f t="shared" si="4"/>
        <v>49</v>
      </c>
      <c r="AI12" s="24"/>
      <c r="AJ12" s="25">
        <v>18</v>
      </c>
      <c r="AK12" s="25"/>
      <c r="AL12" s="25">
        <v>31</v>
      </c>
      <c r="AM12" s="31"/>
    </row>
    <row r="13" spans="1:39" s="13" customFormat="1" ht="18" customHeight="1">
      <c r="A13" s="23" t="s">
        <v>51</v>
      </c>
      <c r="B13" s="24">
        <f t="shared" si="0"/>
        <v>112</v>
      </c>
      <c r="C13" s="24"/>
      <c r="D13" s="25">
        <v>56</v>
      </c>
      <c r="E13" s="25"/>
      <c r="F13" s="26">
        <v>56</v>
      </c>
      <c r="G13" s="27"/>
      <c r="H13" s="28" t="s">
        <v>52</v>
      </c>
      <c r="I13" s="29"/>
      <c r="J13" s="24">
        <f t="shared" si="1"/>
        <v>84</v>
      </c>
      <c r="K13" s="24"/>
      <c r="L13" s="25">
        <v>33</v>
      </c>
      <c r="M13" s="25"/>
      <c r="N13" s="25">
        <v>51</v>
      </c>
      <c r="O13" s="30"/>
      <c r="P13" s="28" t="s">
        <v>53</v>
      </c>
      <c r="Q13" s="29"/>
      <c r="R13" s="24">
        <f t="shared" si="2"/>
        <v>229</v>
      </c>
      <c r="S13" s="24"/>
      <c r="T13" s="25">
        <v>111</v>
      </c>
      <c r="U13" s="25"/>
      <c r="V13" s="25">
        <v>118</v>
      </c>
      <c r="W13" s="30"/>
      <c r="X13" s="28" t="s">
        <v>54</v>
      </c>
      <c r="Y13" s="29"/>
      <c r="Z13" s="24">
        <f t="shared" si="3"/>
        <v>110</v>
      </c>
      <c r="AA13" s="24"/>
      <c r="AB13" s="25">
        <v>51</v>
      </c>
      <c r="AC13" s="25"/>
      <c r="AD13" s="25">
        <v>59</v>
      </c>
      <c r="AE13" s="30"/>
      <c r="AF13" s="28" t="s">
        <v>55</v>
      </c>
      <c r="AG13" s="29"/>
      <c r="AH13" s="24">
        <f t="shared" si="4"/>
        <v>40</v>
      </c>
      <c r="AI13" s="24"/>
      <c r="AJ13" s="25">
        <v>14</v>
      </c>
      <c r="AK13" s="25"/>
      <c r="AL13" s="25">
        <v>26</v>
      </c>
      <c r="AM13" s="31"/>
    </row>
    <row r="14" spans="1:39" s="13" customFormat="1" ht="18" customHeight="1">
      <c r="A14" s="23" t="s">
        <v>56</v>
      </c>
      <c r="B14" s="24">
        <f t="shared" si="0"/>
        <v>117</v>
      </c>
      <c r="C14" s="24"/>
      <c r="D14" s="25">
        <v>69</v>
      </c>
      <c r="E14" s="25"/>
      <c r="F14" s="26">
        <v>48</v>
      </c>
      <c r="G14" s="27"/>
      <c r="H14" s="28" t="s">
        <v>57</v>
      </c>
      <c r="I14" s="29"/>
      <c r="J14" s="24">
        <f t="shared" si="1"/>
        <v>87</v>
      </c>
      <c r="K14" s="24"/>
      <c r="L14" s="25">
        <v>40</v>
      </c>
      <c r="M14" s="25"/>
      <c r="N14" s="25">
        <v>47</v>
      </c>
      <c r="O14" s="30"/>
      <c r="P14" s="28" t="s">
        <v>58</v>
      </c>
      <c r="Q14" s="29"/>
      <c r="R14" s="24">
        <f t="shared" si="2"/>
        <v>230</v>
      </c>
      <c r="S14" s="24"/>
      <c r="T14" s="25">
        <v>113</v>
      </c>
      <c r="U14" s="25"/>
      <c r="V14" s="25">
        <v>117</v>
      </c>
      <c r="W14" s="30"/>
      <c r="X14" s="28" t="s">
        <v>59</v>
      </c>
      <c r="Y14" s="29"/>
      <c r="Z14" s="24">
        <f t="shared" si="3"/>
        <v>152</v>
      </c>
      <c r="AA14" s="24"/>
      <c r="AB14" s="25">
        <v>75</v>
      </c>
      <c r="AC14" s="25"/>
      <c r="AD14" s="25">
        <v>77</v>
      </c>
      <c r="AE14" s="30"/>
      <c r="AF14" s="28" t="s">
        <v>60</v>
      </c>
      <c r="AG14" s="29"/>
      <c r="AH14" s="24">
        <f t="shared" si="4"/>
        <v>36</v>
      </c>
      <c r="AI14" s="24"/>
      <c r="AJ14" s="25">
        <v>9</v>
      </c>
      <c r="AK14" s="25"/>
      <c r="AL14" s="25">
        <v>27</v>
      </c>
      <c r="AM14" s="31"/>
    </row>
    <row r="15" spans="1:39" s="13" customFormat="1" ht="18" customHeight="1">
      <c r="A15" s="23" t="s">
        <v>61</v>
      </c>
      <c r="B15" s="24">
        <f t="shared" si="0"/>
        <v>115</v>
      </c>
      <c r="C15" s="24"/>
      <c r="D15" s="25">
        <v>57</v>
      </c>
      <c r="E15" s="25"/>
      <c r="F15" s="26">
        <v>58</v>
      </c>
      <c r="G15" s="27"/>
      <c r="H15" s="28" t="s">
        <v>62</v>
      </c>
      <c r="I15" s="29"/>
      <c r="J15" s="24">
        <f t="shared" si="1"/>
        <v>113</v>
      </c>
      <c r="K15" s="24"/>
      <c r="L15" s="25">
        <v>63</v>
      </c>
      <c r="M15" s="25"/>
      <c r="N15" s="25">
        <v>50</v>
      </c>
      <c r="O15" s="30"/>
      <c r="P15" s="28" t="s">
        <v>63</v>
      </c>
      <c r="Q15" s="29"/>
      <c r="R15" s="24">
        <f t="shared" si="2"/>
        <v>216</v>
      </c>
      <c r="S15" s="24"/>
      <c r="T15" s="25">
        <v>121</v>
      </c>
      <c r="U15" s="25"/>
      <c r="V15" s="25">
        <v>95</v>
      </c>
      <c r="W15" s="30"/>
      <c r="X15" s="28" t="s">
        <v>64</v>
      </c>
      <c r="Y15" s="29"/>
      <c r="Z15" s="24">
        <f t="shared" si="3"/>
        <v>164</v>
      </c>
      <c r="AA15" s="24"/>
      <c r="AB15" s="25">
        <v>74</v>
      </c>
      <c r="AC15" s="25"/>
      <c r="AD15" s="25">
        <v>90</v>
      </c>
      <c r="AE15" s="30"/>
      <c r="AF15" s="28" t="s">
        <v>65</v>
      </c>
      <c r="AG15" s="29"/>
      <c r="AH15" s="24">
        <f t="shared" si="4"/>
        <v>26</v>
      </c>
      <c r="AI15" s="24"/>
      <c r="AJ15" s="25">
        <v>7</v>
      </c>
      <c r="AK15" s="25"/>
      <c r="AL15" s="25">
        <v>19</v>
      </c>
      <c r="AM15" s="31"/>
    </row>
    <row r="16" spans="1:39" s="13" customFormat="1" ht="18" customHeight="1">
      <c r="A16" s="23" t="s">
        <v>66</v>
      </c>
      <c r="B16" s="24">
        <f t="shared" si="0"/>
        <v>123</v>
      </c>
      <c r="C16" s="24"/>
      <c r="D16" s="25">
        <v>57</v>
      </c>
      <c r="E16" s="25"/>
      <c r="F16" s="26">
        <v>66</v>
      </c>
      <c r="G16" s="27"/>
      <c r="H16" s="28" t="s">
        <v>67</v>
      </c>
      <c r="I16" s="29"/>
      <c r="J16" s="24">
        <f t="shared" si="1"/>
        <v>109</v>
      </c>
      <c r="K16" s="24"/>
      <c r="L16" s="25">
        <v>54</v>
      </c>
      <c r="M16" s="25"/>
      <c r="N16" s="25">
        <v>55</v>
      </c>
      <c r="O16" s="30"/>
      <c r="P16" s="28" t="s">
        <v>68</v>
      </c>
      <c r="Q16" s="29"/>
      <c r="R16" s="24">
        <f t="shared" si="2"/>
        <v>202</v>
      </c>
      <c r="S16" s="24"/>
      <c r="T16" s="25">
        <v>95</v>
      </c>
      <c r="U16" s="25"/>
      <c r="V16" s="25">
        <v>107</v>
      </c>
      <c r="W16" s="30"/>
      <c r="X16" s="28" t="s">
        <v>69</v>
      </c>
      <c r="Y16" s="29"/>
      <c r="Z16" s="24">
        <f t="shared" si="3"/>
        <v>186</v>
      </c>
      <c r="AA16" s="24"/>
      <c r="AB16" s="25">
        <v>86</v>
      </c>
      <c r="AC16" s="25"/>
      <c r="AD16" s="25">
        <v>100</v>
      </c>
      <c r="AE16" s="30"/>
      <c r="AF16" s="28" t="s">
        <v>70</v>
      </c>
      <c r="AG16" s="29"/>
      <c r="AH16" s="24">
        <f t="shared" si="4"/>
        <v>23</v>
      </c>
      <c r="AI16" s="24"/>
      <c r="AJ16" s="25">
        <v>6</v>
      </c>
      <c r="AK16" s="25"/>
      <c r="AL16" s="25">
        <v>17</v>
      </c>
      <c r="AM16" s="31"/>
    </row>
    <row r="17" spans="1:39" s="13" customFormat="1" ht="18" customHeight="1">
      <c r="A17" s="23" t="s">
        <v>71</v>
      </c>
      <c r="B17" s="24">
        <f t="shared" si="0"/>
        <v>130</v>
      </c>
      <c r="C17" s="24"/>
      <c r="D17" s="25">
        <v>79</v>
      </c>
      <c r="E17" s="25"/>
      <c r="F17" s="26">
        <v>51</v>
      </c>
      <c r="G17" s="27"/>
      <c r="H17" s="28" t="s">
        <v>72</v>
      </c>
      <c r="I17" s="29"/>
      <c r="J17" s="24">
        <f t="shared" si="1"/>
        <v>125</v>
      </c>
      <c r="K17" s="24"/>
      <c r="L17" s="25">
        <v>62</v>
      </c>
      <c r="M17" s="25"/>
      <c r="N17" s="25">
        <v>63</v>
      </c>
      <c r="O17" s="30"/>
      <c r="P17" s="28" t="s">
        <v>73</v>
      </c>
      <c r="Q17" s="29"/>
      <c r="R17" s="24">
        <f t="shared" si="2"/>
        <v>166</v>
      </c>
      <c r="S17" s="24"/>
      <c r="T17" s="25">
        <v>83</v>
      </c>
      <c r="U17" s="25"/>
      <c r="V17" s="25">
        <v>83</v>
      </c>
      <c r="W17" s="30"/>
      <c r="X17" s="28" t="s">
        <v>74</v>
      </c>
      <c r="Y17" s="29"/>
      <c r="Z17" s="24">
        <f t="shared" si="3"/>
        <v>183</v>
      </c>
      <c r="AA17" s="24"/>
      <c r="AB17" s="25">
        <v>84</v>
      </c>
      <c r="AC17" s="25"/>
      <c r="AD17" s="25">
        <v>99</v>
      </c>
      <c r="AE17" s="30"/>
      <c r="AF17" s="28" t="s">
        <v>75</v>
      </c>
      <c r="AG17" s="29"/>
      <c r="AH17" s="24">
        <f t="shared" si="4"/>
        <v>16</v>
      </c>
      <c r="AI17" s="24"/>
      <c r="AJ17" s="25">
        <v>4</v>
      </c>
      <c r="AK17" s="25"/>
      <c r="AL17" s="25">
        <v>12</v>
      </c>
      <c r="AM17" s="31"/>
    </row>
    <row r="18" spans="1:39" s="13" customFormat="1" ht="18" customHeight="1">
      <c r="A18" s="23" t="s">
        <v>76</v>
      </c>
      <c r="B18" s="24">
        <f t="shared" si="0"/>
        <v>139</v>
      </c>
      <c r="C18" s="24"/>
      <c r="D18" s="25">
        <v>53</v>
      </c>
      <c r="E18" s="25"/>
      <c r="F18" s="26">
        <v>86</v>
      </c>
      <c r="G18" s="27"/>
      <c r="H18" s="28" t="s">
        <v>77</v>
      </c>
      <c r="I18" s="29"/>
      <c r="J18" s="24">
        <f t="shared" si="1"/>
        <v>129</v>
      </c>
      <c r="K18" s="24"/>
      <c r="L18" s="25">
        <v>66</v>
      </c>
      <c r="M18" s="25"/>
      <c r="N18" s="25">
        <v>63</v>
      </c>
      <c r="O18" s="30"/>
      <c r="P18" s="28" t="s">
        <v>78</v>
      </c>
      <c r="Q18" s="29"/>
      <c r="R18" s="24">
        <f t="shared" si="2"/>
        <v>155</v>
      </c>
      <c r="S18" s="24"/>
      <c r="T18" s="25">
        <v>74</v>
      </c>
      <c r="U18" s="25"/>
      <c r="V18" s="25">
        <v>81</v>
      </c>
      <c r="W18" s="30"/>
      <c r="X18" s="28" t="s">
        <v>79</v>
      </c>
      <c r="Y18" s="29"/>
      <c r="Z18" s="24">
        <f t="shared" si="3"/>
        <v>187</v>
      </c>
      <c r="AA18" s="24"/>
      <c r="AB18" s="25">
        <v>79</v>
      </c>
      <c r="AC18" s="25"/>
      <c r="AD18" s="25">
        <v>108</v>
      </c>
      <c r="AE18" s="30"/>
      <c r="AF18" s="28" t="s">
        <v>80</v>
      </c>
      <c r="AG18" s="29"/>
      <c r="AH18" s="24">
        <f t="shared" si="4"/>
        <v>10</v>
      </c>
      <c r="AI18" s="24"/>
      <c r="AJ18" s="25">
        <v>1</v>
      </c>
      <c r="AK18" s="25"/>
      <c r="AL18" s="25">
        <v>9</v>
      </c>
      <c r="AM18" s="31"/>
    </row>
    <row r="19" spans="1:39" s="13" customFormat="1" ht="18" customHeight="1">
      <c r="A19" s="23" t="s">
        <v>81</v>
      </c>
      <c r="B19" s="24">
        <f t="shared" si="0"/>
        <v>148</v>
      </c>
      <c r="C19" s="24"/>
      <c r="D19" s="25">
        <v>73</v>
      </c>
      <c r="E19" s="25"/>
      <c r="F19" s="26">
        <v>75</v>
      </c>
      <c r="G19" s="27"/>
      <c r="H19" s="28" t="s">
        <v>82</v>
      </c>
      <c r="I19" s="29"/>
      <c r="J19" s="24">
        <f t="shared" si="1"/>
        <v>124</v>
      </c>
      <c r="K19" s="24"/>
      <c r="L19" s="25">
        <v>68</v>
      </c>
      <c r="M19" s="25"/>
      <c r="N19" s="25">
        <v>56</v>
      </c>
      <c r="O19" s="30"/>
      <c r="P19" s="28" t="s">
        <v>83</v>
      </c>
      <c r="Q19" s="29"/>
      <c r="R19" s="24">
        <f t="shared" si="2"/>
        <v>120</v>
      </c>
      <c r="S19" s="24"/>
      <c r="T19" s="25">
        <v>60</v>
      </c>
      <c r="U19" s="25"/>
      <c r="V19" s="25">
        <v>60</v>
      </c>
      <c r="W19" s="30"/>
      <c r="X19" s="28" t="s">
        <v>84</v>
      </c>
      <c r="Y19" s="29"/>
      <c r="Z19" s="24">
        <f t="shared" si="3"/>
        <v>97</v>
      </c>
      <c r="AA19" s="24"/>
      <c r="AB19" s="25">
        <v>40</v>
      </c>
      <c r="AC19" s="25"/>
      <c r="AD19" s="25">
        <v>57</v>
      </c>
      <c r="AE19" s="30"/>
      <c r="AF19" s="28" t="s">
        <v>85</v>
      </c>
      <c r="AG19" s="29"/>
      <c r="AH19" s="24">
        <f t="shared" si="4"/>
        <v>14</v>
      </c>
      <c r="AI19" s="24"/>
      <c r="AJ19" s="25">
        <v>7</v>
      </c>
      <c r="AK19" s="25"/>
      <c r="AL19" s="25">
        <v>7</v>
      </c>
      <c r="AM19" s="31"/>
    </row>
    <row r="20" spans="1:39" s="13" customFormat="1" ht="18" customHeight="1">
      <c r="A20" s="23" t="s">
        <v>86</v>
      </c>
      <c r="B20" s="24">
        <f t="shared" si="0"/>
        <v>191</v>
      </c>
      <c r="C20" s="24"/>
      <c r="D20" s="25">
        <v>90</v>
      </c>
      <c r="E20" s="25"/>
      <c r="F20" s="26">
        <v>101</v>
      </c>
      <c r="G20" s="27"/>
      <c r="H20" s="28" t="s">
        <v>87</v>
      </c>
      <c r="I20" s="29"/>
      <c r="J20" s="24">
        <f t="shared" si="1"/>
        <v>106</v>
      </c>
      <c r="K20" s="24"/>
      <c r="L20" s="25">
        <v>59</v>
      </c>
      <c r="M20" s="25"/>
      <c r="N20" s="25">
        <v>47</v>
      </c>
      <c r="O20" s="30"/>
      <c r="P20" s="28" t="s">
        <v>88</v>
      </c>
      <c r="Q20" s="29"/>
      <c r="R20" s="24">
        <f t="shared" si="2"/>
        <v>151</v>
      </c>
      <c r="S20" s="24"/>
      <c r="T20" s="25">
        <v>88</v>
      </c>
      <c r="U20" s="25"/>
      <c r="V20" s="25">
        <v>63</v>
      </c>
      <c r="W20" s="30"/>
      <c r="X20" s="28" t="s">
        <v>89</v>
      </c>
      <c r="Y20" s="29"/>
      <c r="Z20" s="24">
        <f t="shared" si="3"/>
        <v>97</v>
      </c>
      <c r="AA20" s="24"/>
      <c r="AB20" s="25">
        <v>46</v>
      </c>
      <c r="AC20" s="25"/>
      <c r="AD20" s="25">
        <v>51</v>
      </c>
      <c r="AE20" s="30"/>
      <c r="AF20" s="28" t="s">
        <v>90</v>
      </c>
      <c r="AG20" s="29"/>
      <c r="AH20" s="24">
        <f t="shared" si="4"/>
        <v>6</v>
      </c>
      <c r="AI20" s="24"/>
      <c r="AJ20" s="25">
        <v>2</v>
      </c>
      <c r="AK20" s="25"/>
      <c r="AL20" s="25">
        <v>4</v>
      </c>
      <c r="AM20" s="31"/>
    </row>
    <row r="21" spans="1:39" s="13" customFormat="1" ht="18" customHeight="1">
      <c r="A21" s="23" t="s">
        <v>91</v>
      </c>
      <c r="B21" s="24">
        <f t="shared" si="0"/>
        <v>159</v>
      </c>
      <c r="C21" s="24"/>
      <c r="D21" s="25">
        <v>80</v>
      </c>
      <c r="E21" s="25"/>
      <c r="F21" s="26">
        <v>79</v>
      </c>
      <c r="G21" s="27"/>
      <c r="H21" s="28" t="s">
        <v>92</v>
      </c>
      <c r="I21" s="29"/>
      <c r="J21" s="24">
        <f t="shared" si="1"/>
        <v>104</v>
      </c>
      <c r="K21" s="24"/>
      <c r="L21" s="25">
        <v>52</v>
      </c>
      <c r="M21" s="25"/>
      <c r="N21" s="25">
        <v>52</v>
      </c>
      <c r="O21" s="30"/>
      <c r="P21" s="28" t="s">
        <v>93</v>
      </c>
      <c r="Q21" s="29"/>
      <c r="R21" s="24">
        <f t="shared" si="2"/>
        <v>155</v>
      </c>
      <c r="S21" s="24"/>
      <c r="T21" s="25">
        <v>84</v>
      </c>
      <c r="U21" s="25"/>
      <c r="V21" s="25">
        <v>71</v>
      </c>
      <c r="W21" s="30"/>
      <c r="X21" s="28" t="s">
        <v>94</v>
      </c>
      <c r="Y21" s="29"/>
      <c r="Z21" s="24">
        <f t="shared" si="3"/>
        <v>137</v>
      </c>
      <c r="AA21" s="24"/>
      <c r="AB21" s="25">
        <v>64</v>
      </c>
      <c r="AC21" s="25"/>
      <c r="AD21" s="25">
        <v>73</v>
      </c>
      <c r="AE21" s="30"/>
      <c r="AF21" s="28" t="s">
        <v>95</v>
      </c>
      <c r="AG21" s="29"/>
      <c r="AH21" s="24">
        <f t="shared" si="4"/>
        <v>8</v>
      </c>
      <c r="AI21" s="24"/>
      <c r="AJ21" s="25">
        <v>1</v>
      </c>
      <c r="AK21" s="25"/>
      <c r="AL21" s="25">
        <v>7</v>
      </c>
      <c r="AM21" s="31"/>
    </row>
    <row r="22" spans="1:39" s="13" customFormat="1" ht="18" customHeight="1">
      <c r="A22" s="23" t="s">
        <v>96</v>
      </c>
      <c r="B22" s="24">
        <f t="shared" si="0"/>
        <v>156</v>
      </c>
      <c r="C22" s="24"/>
      <c r="D22" s="25">
        <v>80</v>
      </c>
      <c r="E22" s="25"/>
      <c r="F22" s="26">
        <v>76</v>
      </c>
      <c r="G22" s="27"/>
      <c r="H22" s="28" t="s">
        <v>97</v>
      </c>
      <c r="I22" s="29"/>
      <c r="J22" s="24">
        <f t="shared" si="1"/>
        <v>109</v>
      </c>
      <c r="K22" s="24"/>
      <c r="L22" s="25">
        <v>47</v>
      </c>
      <c r="M22" s="25"/>
      <c r="N22" s="25">
        <v>62</v>
      </c>
      <c r="O22" s="30"/>
      <c r="P22" s="28" t="s">
        <v>98</v>
      </c>
      <c r="Q22" s="29"/>
      <c r="R22" s="24">
        <f t="shared" si="2"/>
        <v>142</v>
      </c>
      <c r="S22" s="24"/>
      <c r="T22" s="25">
        <v>66</v>
      </c>
      <c r="U22" s="25"/>
      <c r="V22" s="25">
        <v>76</v>
      </c>
      <c r="W22" s="30"/>
      <c r="X22" s="28" t="s">
        <v>99</v>
      </c>
      <c r="Y22" s="29"/>
      <c r="Z22" s="24">
        <f t="shared" si="3"/>
        <v>133</v>
      </c>
      <c r="AA22" s="24"/>
      <c r="AB22" s="25">
        <v>59</v>
      </c>
      <c r="AC22" s="25"/>
      <c r="AD22" s="25">
        <v>74</v>
      </c>
      <c r="AE22" s="30"/>
      <c r="AF22" s="28" t="s">
        <v>100</v>
      </c>
      <c r="AG22" s="29"/>
      <c r="AH22" s="24">
        <f t="shared" si="4"/>
        <v>2</v>
      </c>
      <c r="AI22" s="24"/>
      <c r="AJ22" s="25">
        <v>1</v>
      </c>
      <c r="AK22" s="25"/>
      <c r="AL22" s="25">
        <v>1</v>
      </c>
      <c r="AM22" s="31"/>
    </row>
    <row r="23" spans="1:39" s="13" customFormat="1" ht="18" customHeight="1">
      <c r="A23" s="32" t="s">
        <v>101</v>
      </c>
      <c r="B23" s="33">
        <f t="shared" si="0"/>
        <v>179</v>
      </c>
      <c r="C23" s="33"/>
      <c r="D23" s="34">
        <v>94</v>
      </c>
      <c r="E23" s="34"/>
      <c r="F23" s="35">
        <v>85</v>
      </c>
      <c r="G23" s="36"/>
      <c r="H23" s="37" t="s">
        <v>102</v>
      </c>
      <c r="I23" s="38"/>
      <c r="J23" s="33">
        <f t="shared" si="1"/>
        <v>116</v>
      </c>
      <c r="K23" s="33"/>
      <c r="L23" s="34">
        <v>52</v>
      </c>
      <c r="M23" s="34"/>
      <c r="N23" s="34">
        <v>64</v>
      </c>
      <c r="O23" s="39"/>
      <c r="P23" s="37" t="s">
        <v>103</v>
      </c>
      <c r="Q23" s="38"/>
      <c r="R23" s="33">
        <f t="shared" si="2"/>
        <v>106</v>
      </c>
      <c r="S23" s="33"/>
      <c r="T23" s="34">
        <v>57</v>
      </c>
      <c r="U23" s="34"/>
      <c r="V23" s="34">
        <v>49</v>
      </c>
      <c r="W23" s="39"/>
      <c r="X23" s="37" t="s">
        <v>104</v>
      </c>
      <c r="Y23" s="38"/>
      <c r="Z23" s="33">
        <f t="shared" si="3"/>
        <v>130</v>
      </c>
      <c r="AA23" s="33"/>
      <c r="AB23" s="34">
        <v>61</v>
      </c>
      <c r="AC23" s="34"/>
      <c r="AD23" s="34">
        <v>69</v>
      </c>
      <c r="AE23" s="39"/>
      <c r="AF23" s="40" t="s">
        <v>105</v>
      </c>
      <c r="AG23" s="41"/>
      <c r="AH23" s="42">
        <f t="shared" si="4"/>
        <v>4</v>
      </c>
      <c r="AI23" s="42"/>
      <c r="AJ23" s="43">
        <v>0</v>
      </c>
      <c r="AK23" s="43"/>
      <c r="AL23" s="43">
        <v>4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3</v>
      </c>
      <c r="AI24" s="33"/>
      <c r="AJ24" s="36">
        <v>0</v>
      </c>
      <c r="AK24" s="47"/>
      <c r="AL24" s="36">
        <v>3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531</v>
      </c>
      <c r="D27" s="62"/>
      <c r="E27" s="63">
        <f>SUM(E28:F29)</f>
        <v>634</v>
      </c>
      <c r="F27" s="62"/>
      <c r="G27" s="63">
        <f>SUM(G28:H29)</f>
        <v>392</v>
      </c>
      <c r="H27" s="62"/>
      <c r="I27" s="63">
        <f>SUM(I28:J29)</f>
        <v>498</v>
      </c>
      <c r="J27" s="62"/>
      <c r="K27" s="63">
        <f>SUM(K28:L29)</f>
        <v>335</v>
      </c>
      <c r="L27" s="62"/>
      <c r="M27" s="63">
        <f>SUM(M28:N29)</f>
        <v>1051</v>
      </c>
      <c r="N27" s="62"/>
      <c r="O27" s="63">
        <f>SUM(O28:P29)</f>
        <v>1122</v>
      </c>
      <c r="P27" s="62"/>
      <c r="Q27" s="63">
        <f>SUM(Q28:R29)</f>
        <v>1931</v>
      </c>
      <c r="R27" s="62"/>
      <c r="S27" s="63">
        <f>SUM(S28:T29)</f>
        <v>1643</v>
      </c>
      <c r="T27" s="62"/>
      <c r="U27" s="63">
        <f>SUM(U28:V29)</f>
        <v>542</v>
      </c>
      <c r="V27" s="62"/>
      <c r="W27" s="63">
        <f>SUM(W28:X29)</f>
        <v>586</v>
      </c>
      <c r="X27" s="62"/>
      <c r="Y27" s="63">
        <f>SUM(Y28:Z29)</f>
        <v>872</v>
      </c>
      <c r="Z27" s="62"/>
      <c r="AA27" s="63">
        <f>SUM(AA28:AB29)</f>
        <v>594</v>
      </c>
      <c r="AB27" s="62"/>
      <c r="AC27" s="63">
        <f>SUM(AC28:AD29)</f>
        <v>696</v>
      </c>
      <c r="AD27" s="62"/>
      <c r="AE27" s="63">
        <f>SUM(AE28:AF29)</f>
        <v>145</v>
      </c>
      <c r="AF27" s="62"/>
      <c r="AG27" s="63">
        <f>SUM(AG28:AH29)</f>
        <v>3</v>
      </c>
      <c r="AH27" s="62"/>
      <c r="AI27" s="64">
        <f>SUM(C27:AH27)</f>
        <v>11575</v>
      </c>
      <c r="AJ27" s="65"/>
      <c r="AK27" s="66">
        <v>4795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283</v>
      </c>
      <c r="D28" s="71"/>
      <c r="E28" s="72">
        <f>SUM(D10:E15)</f>
        <v>327</v>
      </c>
      <c r="F28" s="71"/>
      <c r="G28" s="72">
        <f>SUM(D16:E18)</f>
        <v>189</v>
      </c>
      <c r="H28" s="71"/>
      <c r="I28" s="72">
        <f>SUM(D19:E21)</f>
        <v>243</v>
      </c>
      <c r="J28" s="71"/>
      <c r="K28" s="72">
        <f>SUM(D22:E23)</f>
        <v>174</v>
      </c>
      <c r="L28" s="71"/>
      <c r="M28" s="72">
        <f>SUM(L4:M13)</f>
        <v>536</v>
      </c>
      <c r="N28" s="71"/>
      <c r="O28" s="72">
        <f>SUM(L14:M23)</f>
        <v>563</v>
      </c>
      <c r="P28" s="71"/>
      <c r="Q28" s="72">
        <f>SUM(T4:U13)</f>
        <v>932</v>
      </c>
      <c r="R28" s="71"/>
      <c r="S28" s="72">
        <f>SUM(T14:U23)</f>
        <v>841</v>
      </c>
      <c r="T28" s="71"/>
      <c r="U28" s="72">
        <f>SUM(AB4:AC8)</f>
        <v>270</v>
      </c>
      <c r="V28" s="71"/>
      <c r="W28" s="72">
        <f>SUM(AB9:AC13)</f>
        <v>277</v>
      </c>
      <c r="X28" s="71"/>
      <c r="Y28" s="72">
        <f>SUM(AB14:AC18)</f>
        <v>398</v>
      </c>
      <c r="Z28" s="71"/>
      <c r="AA28" s="72">
        <f>SUM(AB19:AC23)</f>
        <v>270</v>
      </c>
      <c r="AB28" s="71"/>
      <c r="AC28" s="72">
        <f>SUM(AJ4:AK13)</f>
        <v>313</v>
      </c>
      <c r="AD28" s="71"/>
      <c r="AE28" s="72">
        <f>SUM(AJ14:AK23)</f>
        <v>38</v>
      </c>
      <c r="AF28" s="71"/>
      <c r="AG28" s="72">
        <f>AJ24</f>
        <v>0</v>
      </c>
      <c r="AH28" s="71"/>
      <c r="AI28" s="73">
        <f>SUM(C28:AH28)</f>
        <v>5654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248</v>
      </c>
      <c r="D29" s="78"/>
      <c r="E29" s="79">
        <f>SUM(F10:G15)</f>
        <v>307</v>
      </c>
      <c r="F29" s="78"/>
      <c r="G29" s="79">
        <f>SUM(F16:G18)</f>
        <v>203</v>
      </c>
      <c r="H29" s="78"/>
      <c r="I29" s="79">
        <f>SUM(F19:G21)</f>
        <v>255</v>
      </c>
      <c r="J29" s="78"/>
      <c r="K29" s="79">
        <f>SUM(F22:G23)</f>
        <v>161</v>
      </c>
      <c r="L29" s="78"/>
      <c r="M29" s="79">
        <f>SUM(N4:O13)</f>
        <v>515</v>
      </c>
      <c r="N29" s="78"/>
      <c r="O29" s="79">
        <f>SUM(N14:O23)</f>
        <v>559</v>
      </c>
      <c r="P29" s="78"/>
      <c r="Q29" s="79">
        <f>SUM(V4:W13)</f>
        <v>999</v>
      </c>
      <c r="R29" s="78"/>
      <c r="S29" s="79">
        <f>SUM(V14:W23)</f>
        <v>802</v>
      </c>
      <c r="T29" s="78"/>
      <c r="U29" s="79">
        <f>SUM(AD4:AE8)</f>
        <v>272</v>
      </c>
      <c r="V29" s="78"/>
      <c r="W29" s="79">
        <f>SUM(AD9:AE13)</f>
        <v>309</v>
      </c>
      <c r="X29" s="78"/>
      <c r="Y29" s="79">
        <f>SUM(AD14:AE18)</f>
        <v>474</v>
      </c>
      <c r="Z29" s="78"/>
      <c r="AA29" s="79">
        <f>SUM(AD19:AE23)</f>
        <v>324</v>
      </c>
      <c r="AB29" s="78"/>
      <c r="AC29" s="79">
        <f>SUM(AL4:AM13)</f>
        <v>383</v>
      </c>
      <c r="AD29" s="78"/>
      <c r="AE29" s="79">
        <f>SUM(AL14:AM23)</f>
        <v>107</v>
      </c>
      <c r="AF29" s="78"/>
      <c r="AG29" s="79">
        <f>AL24</f>
        <v>3</v>
      </c>
      <c r="AH29" s="78"/>
      <c r="AI29" s="80">
        <f>SUM(C29:AH29)</f>
        <v>5921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1557</v>
      </c>
      <c r="D31" s="92"/>
      <c r="E31" s="92"/>
      <c r="F31" s="93">
        <f>C31/AI27</f>
        <v>0.13451403887688984</v>
      </c>
      <c r="G31" s="93"/>
      <c r="H31" s="94"/>
      <c r="I31" s="95">
        <f>SUM(I27:V27)</f>
        <v>7122</v>
      </c>
      <c r="J31" s="96"/>
      <c r="K31" s="96"/>
      <c r="L31" s="96"/>
      <c r="M31" s="96"/>
      <c r="N31" s="96"/>
      <c r="O31" s="96"/>
      <c r="P31" s="97">
        <f>I31/AI27</f>
        <v>0.6152915766738661</v>
      </c>
      <c r="Q31" s="97"/>
      <c r="R31" s="97"/>
      <c r="S31" s="97"/>
      <c r="T31" s="97"/>
      <c r="U31" s="97"/>
      <c r="V31" s="98"/>
      <c r="W31" s="95">
        <f>SUM(W27:AH27)</f>
        <v>2896</v>
      </c>
      <c r="X31" s="99"/>
      <c r="Y31" s="99"/>
      <c r="Z31" s="99"/>
      <c r="AA31" s="99"/>
      <c r="AB31" s="99"/>
      <c r="AC31" s="97">
        <f>W31/AI27</f>
        <v>0.2501943844492441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160</v>
      </c>
      <c r="C4" s="15"/>
      <c r="D4" s="16">
        <v>91</v>
      </c>
      <c r="E4" s="16"/>
      <c r="F4" s="17">
        <v>69</v>
      </c>
      <c r="G4" s="18"/>
      <c r="H4" s="19" t="s">
        <v>7</v>
      </c>
      <c r="I4" s="20"/>
      <c r="J4" s="15">
        <f aca="true" t="shared" si="1" ref="J4:J23">SUM(L4:N4)</f>
        <v>157</v>
      </c>
      <c r="K4" s="15"/>
      <c r="L4" s="16">
        <v>72</v>
      </c>
      <c r="M4" s="16"/>
      <c r="N4" s="16">
        <v>85</v>
      </c>
      <c r="O4" s="21"/>
      <c r="P4" s="19" t="s">
        <v>8</v>
      </c>
      <c r="Q4" s="20"/>
      <c r="R4" s="15">
        <f aca="true" t="shared" si="2" ref="R4:R23">SUM(T4:V4)</f>
        <v>211</v>
      </c>
      <c r="S4" s="15"/>
      <c r="T4" s="16">
        <v>99</v>
      </c>
      <c r="U4" s="16"/>
      <c r="V4" s="16">
        <v>112</v>
      </c>
      <c r="W4" s="21"/>
      <c r="X4" s="19" t="s">
        <v>9</v>
      </c>
      <c r="Y4" s="20"/>
      <c r="Z4" s="15">
        <f aca="true" t="shared" si="3" ref="Z4:Z23">SUM(AB4:AD4)</f>
        <v>136</v>
      </c>
      <c r="AA4" s="15"/>
      <c r="AB4" s="16">
        <v>72</v>
      </c>
      <c r="AC4" s="16"/>
      <c r="AD4" s="16">
        <v>64</v>
      </c>
      <c r="AE4" s="21"/>
      <c r="AF4" s="19" t="s">
        <v>10</v>
      </c>
      <c r="AG4" s="20"/>
      <c r="AH4" s="15">
        <f aca="true" t="shared" si="4" ref="AH4:AH24">SUM(AJ4:AL4)</f>
        <v>120</v>
      </c>
      <c r="AI4" s="15"/>
      <c r="AJ4" s="16">
        <v>56</v>
      </c>
      <c r="AK4" s="16"/>
      <c r="AL4" s="16">
        <v>64</v>
      </c>
      <c r="AM4" s="22"/>
    </row>
    <row r="5" spans="1:39" s="13" customFormat="1" ht="18" customHeight="1">
      <c r="A5" s="23" t="s">
        <v>11</v>
      </c>
      <c r="B5" s="24">
        <f t="shared" si="0"/>
        <v>159</v>
      </c>
      <c r="C5" s="24"/>
      <c r="D5" s="25">
        <v>81</v>
      </c>
      <c r="E5" s="25"/>
      <c r="F5" s="26">
        <v>78</v>
      </c>
      <c r="G5" s="27"/>
      <c r="H5" s="28" t="s">
        <v>12</v>
      </c>
      <c r="I5" s="29"/>
      <c r="J5" s="24">
        <f t="shared" si="1"/>
        <v>162</v>
      </c>
      <c r="K5" s="24"/>
      <c r="L5" s="25">
        <v>80</v>
      </c>
      <c r="M5" s="25"/>
      <c r="N5" s="25">
        <v>82</v>
      </c>
      <c r="O5" s="30"/>
      <c r="P5" s="28" t="s">
        <v>13</v>
      </c>
      <c r="Q5" s="29"/>
      <c r="R5" s="24">
        <f t="shared" si="2"/>
        <v>232</v>
      </c>
      <c r="S5" s="24"/>
      <c r="T5" s="25">
        <v>122</v>
      </c>
      <c r="U5" s="25"/>
      <c r="V5" s="25">
        <v>110</v>
      </c>
      <c r="W5" s="30"/>
      <c r="X5" s="28" t="s">
        <v>14</v>
      </c>
      <c r="Y5" s="29"/>
      <c r="Z5" s="24">
        <f t="shared" si="3"/>
        <v>136</v>
      </c>
      <c r="AA5" s="24"/>
      <c r="AB5" s="25">
        <v>73</v>
      </c>
      <c r="AC5" s="25"/>
      <c r="AD5" s="25">
        <v>63</v>
      </c>
      <c r="AE5" s="30"/>
      <c r="AF5" s="28" t="s">
        <v>15</v>
      </c>
      <c r="AG5" s="29"/>
      <c r="AH5" s="24">
        <f t="shared" si="4"/>
        <v>94</v>
      </c>
      <c r="AI5" s="24"/>
      <c r="AJ5" s="25">
        <v>28</v>
      </c>
      <c r="AK5" s="25"/>
      <c r="AL5" s="25">
        <v>66</v>
      </c>
      <c r="AM5" s="31"/>
    </row>
    <row r="6" spans="1:39" s="13" customFormat="1" ht="18" customHeight="1">
      <c r="A6" s="23" t="s">
        <v>16</v>
      </c>
      <c r="B6" s="24">
        <f t="shared" si="0"/>
        <v>159</v>
      </c>
      <c r="C6" s="24"/>
      <c r="D6" s="25">
        <v>73</v>
      </c>
      <c r="E6" s="25"/>
      <c r="F6" s="26">
        <v>86</v>
      </c>
      <c r="G6" s="27"/>
      <c r="H6" s="28" t="s">
        <v>17</v>
      </c>
      <c r="I6" s="29"/>
      <c r="J6" s="24">
        <f t="shared" si="1"/>
        <v>168</v>
      </c>
      <c r="K6" s="24"/>
      <c r="L6" s="25">
        <v>74</v>
      </c>
      <c r="M6" s="25"/>
      <c r="N6" s="25">
        <v>94</v>
      </c>
      <c r="O6" s="30"/>
      <c r="P6" s="28" t="s">
        <v>18</v>
      </c>
      <c r="Q6" s="29"/>
      <c r="R6" s="24">
        <f t="shared" si="2"/>
        <v>210</v>
      </c>
      <c r="S6" s="24"/>
      <c r="T6" s="25">
        <v>108</v>
      </c>
      <c r="U6" s="25"/>
      <c r="V6" s="25">
        <v>102</v>
      </c>
      <c r="W6" s="30"/>
      <c r="X6" s="28" t="s">
        <v>19</v>
      </c>
      <c r="Y6" s="29"/>
      <c r="Z6" s="24">
        <f t="shared" si="3"/>
        <v>130</v>
      </c>
      <c r="AA6" s="24"/>
      <c r="AB6" s="25">
        <v>74</v>
      </c>
      <c r="AC6" s="25"/>
      <c r="AD6" s="25">
        <v>56</v>
      </c>
      <c r="AE6" s="30"/>
      <c r="AF6" s="28" t="s">
        <v>20</v>
      </c>
      <c r="AG6" s="29"/>
      <c r="AH6" s="24">
        <f t="shared" si="4"/>
        <v>90</v>
      </c>
      <c r="AI6" s="24"/>
      <c r="AJ6" s="25">
        <v>36</v>
      </c>
      <c r="AK6" s="25"/>
      <c r="AL6" s="25">
        <v>54</v>
      </c>
      <c r="AM6" s="31"/>
    </row>
    <row r="7" spans="1:39" s="13" customFormat="1" ht="18" customHeight="1">
      <c r="A7" s="23" t="s">
        <v>21</v>
      </c>
      <c r="B7" s="24">
        <f t="shared" si="0"/>
        <v>153</v>
      </c>
      <c r="C7" s="24"/>
      <c r="D7" s="25">
        <v>71</v>
      </c>
      <c r="E7" s="25"/>
      <c r="F7" s="26">
        <v>82</v>
      </c>
      <c r="G7" s="27"/>
      <c r="H7" s="28" t="s">
        <v>22</v>
      </c>
      <c r="I7" s="29"/>
      <c r="J7" s="24">
        <f t="shared" si="1"/>
        <v>166</v>
      </c>
      <c r="K7" s="24"/>
      <c r="L7" s="25">
        <v>84</v>
      </c>
      <c r="M7" s="25"/>
      <c r="N7" s="25">
        <v>82</v>
      </c>
      <c r="O7" s="30"/>
      <c r="P7" s="28" t="s">
        <v>23</v>
      </c>
      <c r="Q7" s="29"/>
      <c r="R7" s="24">
        <f t="shared" si="2"/>
        <v>232</v>
      </c>
      <c r="S7" s="24"/>
      <c r="T7" s="25">
        <v>105</v>
      </c>
      <c r="U7" s="25"/>
      <c r="V7" s="25">
        <v>127</v>
      </c>
      <c r="W7" s="30"/>
      <c r="X7" s="28" t="s">
        <v>24</v>
      </c>
      <c r="Y7" s="29"/>
      <c r="Z7" s="24">
        <f t="shared" si="3"/>
        <v>138</v>
      </c>
      <c r="AA7" s="24"/>
      <c r="AB7" s="25">
        <v>67</v>
      </c>
      <c r="AC7" s="25"/>
      <c r="AD7" s="25">
        <v>71</v>
      </c>
      <c r="AE7" s="30"/>
      <c r="AF7" s="28" t="s">
        <v>25</v>
      </c>
      <c r="AG7" s="29"/>
      <c r="AH7" s="24">
        <f t="shared" si="4"/>
        <v>83</v>
      </c>
      <c r="AI7" s="24"/>
      <c r="AJ7" s="25">
        <v>27</v>
      </c>
      <c r="AK7" s="25"/>
      <c r="AL7" s="25">
        <v>56</v>
      </c>
      <c r="AM7" s="31"/>
    </row>
    <row r="8" spans="1:39" s="13" customFormat="1" ht="18" customHeight="1">
      <c r="A8" s="23" t="s">
        <v>26</v>
      </c>
      <c r="B8" s="24">
        <f t="shared" si="0"/>
        <v>151</v>
      </c>
      <c r="C8" s="24"/>
      <c r="D8" s="25">
        <v>80</v>
      </c>
      <c r="E8" s="25"/>
      <c r="F8" s="26">
        <v>71</v>
      </c>
      <c r="G8" s="27"/>
      <c r="H8" s="28" t="s">
        <v>27</v>
      </c>
      <c r="I8" s="29"/>
      <c r="J8" s="24">
        <f t="shared" si="1"/>
        <v>170</v>
      </c>
      <c r="K8" s="24"/>
      <c r="L8" s="25">
        <v>74</v>
      </c>
      <c r="M8" s="25"/>
      <c r="N8" s="25">
        <v>96</v>
      </c>
      <c r="O8" s="30"/>
      <c r="P8" s="28" t="s">
        <v>28</v>
      </c>
      <c r="Q8" s="29"/>
      <c r="R8" s="24">
        <f t="shared" si="2"/>
        <v>273</v>
      </c>
      <c r="S8" s="24"/>
      <c r="T8" s="25">
        <v>131</v>
      </c>
      <c r="U8" s="25"/>
      <c r="V8" s="25">
        <v>142</v>
      </c>
      <c r="W8" s="30"/>
      <c r="X8" s="28" t="s">
        <v>29</v>
      </c>
      <c r="Y8" s="29"/>
      <c r="Z8" s="24">
        <f t="shared" si="3"/>
        <v>120</v>
      </c>
      <c r="AA8" s="24"/>
      <c r="AB8" s="25">
        <v>63</v>
      </c>
      <c r="AC8" s="25"/>
      <c r="AD8" s="25">
        <v>57</v>
      </c>
      <c r="AE8" s="30"/>
      <c r="AF8" s="28" t="s">
        <v>30</v>
      </c>
      <c r="AG8" s="29"/>
      <c r="AH8" s="24">
        <f t="shared" si="4"/>
        <v>94</v>
      </c>
      <c r="AI8" s="24"/>
      <c r="AJ8" s="25">
        <v>42</v>
      </c>
      <c r="AK8" s="25"/>
      <c r="AL8" s="25">
        <v>52</v>
      </c>
      <c r="AM8" s="31"/>
    </row>
    <row r="9" spans="1:39" s="13" customFormat="1" ht="18" customHeight="1">
      <c r="A9" s="23" t="s">
        <v>31</v>
      </c>
      <c r="B9" s="24">
        <f t="shared" si="0"/>
        <v>150</v>
      </c>
      <c r="C9" s="24"/>
      <c r="D9" s="25">
        <v>75</v>
      </c>
      <c r="E9" s="25"/>
      <c r="F9" s="26">
        <v>75</v>
      </c>
      <c r="G9" s="27"/>
      <c r="H9" s="28" t="s">
        <v>32</v>
      </c>
      <c r="I9" s="29"/>
      <c r="J9" s="24">
        <f t="shared" si="1"/>
        <v>189</v>
      </c>
      <c r="K9" s="24"/>
      <c r="L9" s="25">
        <v>95</v>
      </c>
      <c r="M9" s="25"/>
      <c r="N9" s="25">
        <v>94</v>
      </c>
      <c r="O9" s="30"/>
      <c r="P9" s="28" t="s">
        <v>33</v>
      </c>
      <c r="Q9" s="29"/>
      <c r="R9" s="24">
        <f t="shared" si="2"/>
        <v>262</v>
      </c>
      <c r="S9" s="24"/>
      <c r="T9" s="25">
        <v>141</v>
      </c>
      <c r="U9" s="25"/>
      <c r="V9" s="25">
        <v>121</v>
      </c>
      <c r="W9" s="30"/>
      <c r="X9" s="28" t="s">
        <v>34</v>
      </c>
      <c r="Y9" s="29"/>
      <c r="Z9" s="24">
        <f t="shared" si="3"/>
        <v>130</v>
      </c>
      <c r="AA9" s="24"/>
      <c r="AB9" s="25">
        <v>61</v>
      </c>
      <c r="AC9" s="25"/>
      <c r="AD9" s="25">
        <v>69</v>
      </c>
      <c r="AE9" s="30"/>
      <c r="AF9" s="28" t="s">
        <v>35</v>
      </c>
      <c r="AG9" s="29"/>
      <c r="AH9" s="24">
        <f t="shared" si="4"/>
        <v>81</v>
      </c>
      <c r="AI9" s="24"/>
      <c r="AJ9" s="25">
        <v>29</v>
      </c>
      <c r="AK9" s="25"/>
      <c r="AL9" s="25">
        <v>52</v>
      </c>
      <c r="AM9" s="31"/>
    </row>
    <row r="10" spans="1:39" s="13" customFormat="1" ht="18" customHeight="1">
      <c r="A10" s="23" t="s">
        <v>36</v>
      </c>
      <c r="B10" s="24">
        <f t="shared" si="0"/>
        <v>146</v>
      </c>
      <c r="C10" s="24"/>
      <c r="D10" s="25">
        <v>83</v>
      </c>
      <c r="E10" s="25"/>
      <c r="F10" s="26">
        <v>63</v>
      </c>
      <c r="G10" s="27"/>
      <c r="H10" s="28" t="s">
        <v>37</v>
      </c>
      <c r="I10" s="29"/>
      <c r="J10" s="24">
        <f t="shared" si="1"/>
        <v>205</v>
      </c>
      <c r="K10" s="24"/>
      <c r="L10" s="25">
        <v>102</v>
      </c>
      <c r="M10" s="25"/>
      <c r="N10" s="25">
        <v>103</v>
      </c>
      <c r="O10" s="30"/>
      <c r="P10" s="28" t="s">
        <v>38</v>
      </c>
      <c r="Q10" s="29"/>
      <c r="R10" s="24">
        <f t="shared" si="2"/>
        <v>238</v>
      </c>
      <c r="S10" s="24"/>
      <c r="T10" s="25">
        <v>118</v>
      </c>
      <c r="U10" s="25"/>
      <c r="V10" s="25">
        <v>120</v>
      </c>
      <c r="W10" s="30"/>
      <c r="X10" s="28" t="s">
        <v>39</v>
      </c>
      <c r="Y10" s="29"/>
      <c r="Z10" s="24">
        <f t="shared" si="3"/>
        <v>151</v>
      </c>
      <c r="AA10" s="24"/>
      <c r="AB10" s="25">
        <v>72</v>
      </c>
      <c r="AC10" s="25"/>
      <c r="AD10" s="25">
        <v>79</v>
      </c>
      <c r="AE10" s="30"/>
      <c r="AF10" s="28" t="s">
        <v>40</v>
      </c>
      <c r="AG10" s="29"/>
      <c r="AH10" s="24">
        <f t="shared" si="4"/>
        <v>75</v>
      </c>
      <c r="AI10" s="24"/>
      <c r="AJ10" s="25">
        <v>25</v>
      </c>
      <c r="AK10" s="25"/>
      <c r="AL10" s="25">
        <v>50</v>
      </c>
      <c r="AM10" s="31"/>
    </row>
    <row r="11" spans="1:39" s="13" customFormat="1" ht="18" customHeight="1">
      <c r="A11" s="23" t="s">
        <v>41</v>
      </c>
      <c r="B11" s="24">
        <f t="shared" si="0"/>
        <v>138</v>
      </c>
      <c r="C11" s="24"/>
      <c r="D11" s="25">
        <v>73</v>
      </c>
      <c r="E11" s="25"/>
      <c r="F11" s="26">
        <v>65</v>
      </c>
      <c r="G11" s="27"/>
      <c r="H11" s="28" t="s">
        <v>42</v>
      </c>
      <c r="I11" s="29"/>
      <c r="J11" s="24">
        <f t="shared" si="1"/>
        <v>220</v>
      </c>
      <c r="K11" s="24"/>
      <c r="L11" s="25">
        <v>101</v>
      </c>
      <c r="M11" s="25"/>
      <c r="N11" s="25">
        <v>119</v>
      </c>
      <c r="O11" s="30"/>
      <c r="P11" s="28" t="s">
        <v>43</v>
      </c>
      <c r="Q11" s="29"/>
      <c r="R11" s="24">
        <f t="shared" si="2"/>
        <v>263</v>
      </c>
      <c r="S11" s="24"/>
      <c r="T11" s="25">
        <v>129</v>
      </c>
      <c r="U11" s="25"/>
      <c r="V11" s="25">
        <v>134</v>
      </c>
      <c r="W11" s="30"/>
      <c r="X11" s="28" t="s">
        <v>44</v>
      </c>
      <c r="Y11" s="29"/>
      <c r="Z11" s="24">
        <f t="shared" si="3"/>
        <v>143</v>
      </c>
      <c r="AA11" s="24"/>
      <c r="AB11" s="25">
        <v>76</v>
      </c>
      <c r="AC11" s="25"/>
      <c r="AD11" s="25">
        <v>67</v>
      </c>
      <c r="AE11" s="30"/>
      <c r="AF11" s="28" t="s">
        <v>45</v>
      </c>
      <c r="AG11" s="29"/>
      <c r="AH11" s="24">
        <f t="shared" si="4"/>
        <v>67</v>
      </c>
      <c r="AI11" s="24"/>
      <c r="AJ11" s="25">
        <v>21</v>
      </c>
      <c r="AK11" s="25"/>
      <c r="AL11" s="25">
        <v>46</v>
      </c>
      <c r="AM11" s="31"/>
    </row>
    <row r="12" spans="1:39" s="13" customFormat="1" ht="18" customHeight="1">
      <c r="A12" s="23" t="s">
        <v>46</v>
      </c>
      <c r="B12" s="24">
        <f t="shared" si="0"/>
        <v>147</v>
      </c>
      <c r="C12" s="24"/>
      <c r="D12" s="25">
        <v>72</v>
      </c>
      <c r="E12" s="25"/>
      <c r="F12" s="26">
        <v>75</v>
      </c>
      <c r="G12" s="27"/>
      <c r="H12" s="28" t="s">
        <v>47</v>
      </c>
      <c r="I12" s="29"/>
      <c r="J12" s="24">
        <f t="shared" si="1"/>
        <v>210</v>
      </c>
      <c r="K12" s="24"/>
      <c r="L12" s="25">
        <v>96</v>
      </c>
      <c r="M12" s="25"/>
      <c r="N12" s="25">
        <v>114</v>
      </c>
      <c r="O12" s="30"/>
      <c r="P12" s="28" t="s">
        <v>48</v>
      </c>
      <c r="Q12" s="29"/>
      <c r="R12" s="24">
        <f t="shared" si="2"/>
        <v>270</v>
      </c>
      <c r="S12" s="24"/>
      <c r="T12" s="25">
        <v>151</v>
      </c>
      <c r="U12" s="25"/>
      <c r="V12" s="25">
        <v>119</v>
      </c>
      <c r="W12" s="30"/>
      <c r="X12" s="28" t="s">
        <v>49</v>
      </c>
      <c r="Y12" s="29"/>
      <c r="Z12" s="24">
        <f t="shared" si="3"/>
        <v>144</v>
      </c>
      <c r="AA12" s="24"/>
      <c r="AB12" s="25">
        <v>66</v>
      </c>
      <c r="AC12" s="25"/>
      <c r="AD12" s="25">
        <v>78</v>
      </c>
      <c r="AE12" s="30"/>
      <c r="AF12" s="28" t="s">
        <v>50</v>
      </c>
      <c r="AG12" s="29"/>
      <c r="AH12" s="24">
        <f t="shared" si="4"/>
        <v>59</v>
      </c>
      <c r="AI12" s="24"/>
      <c r="AJ12" s="25">
        <v>21</v>
      </c>
      <c r="AK12" s="25"/>
      <c r="AL12" s="25">
        <v>38</v>
      </c>
      <c r="AM12" s="31"/>
    </row>
    <row r="13" spans="1:39" s="13" customFormat="1" ht="18" customHeight="1">
      <c r="A13" s="23" t="s">
        <v>51</v>
      </c>
      <c r="B13" s="24">
        <f t="shared" si="0"/>
        <v>125</v>
      </c>
      <c r="C13" s="24"/>
      <c r="D13" s="25">
        <v>51</v>
      </c>
      <c r="E13" s="25"/>
      <c r="F13" s="26">
        <v>74</v>
      </c>
      <c r="G13" s="27"/>
      <c r="H13" s="28" t="s">
        <v>52</v>
      </c>
      <c r="I13" s="29"/>
      <c r="J13" s="24">
        <f t="shared" si="1"/>
        <v>200</v>
      </c>
      <c r="K13" s="24"/>
      <c r="L13" s="25">
        <v>107</v>
      </c>
      <c r="M13" s="25"/>
      <c r="N13" s="25">
        <v>93</v>
      </c>
      <c r="O13" s="30"/>
      <c r="P13" s="28" t="s">
        <v>53</v>
      </c>
      <c r="Q13" s="29"/>
      <c r="R13" s="24">
        <f t="shared" si="2"/>
        <v>257</v>
      </c>
      <c r="S13" s="24"/>
      <c r="T13" s="25">
        <v>123</v>
      </c>
      <c r="U13" s="25"/>
      <c r="V13" s="25">
        <v>134</v>
      </c>
      <c r="W13" s="30"/>
      <c r="X13" s="28" t="s">
        <v>54</v>
      </c>
      <c r="Y13" s="29"/>
      <c r="Z13" s="24">
        <f t="shared" si="3"/>
        <v>131</v>
      </c>
      <c r="AA13" s="24"/>
      <c r="AB13" s="25">
        <v>65</v>
      </c>
      <c r="AC13" s="25"/>
      <c r="AD13" s="25">
        <v>66</v>
      </c>
      <c r="AE13" s="30"/>
      <c r="AF13" s="28" t="s">
        <v>55</v>
      </c>
      <c r="AG13" s="29"/>
      <c r="AH13" s="24">
        <f t="shared" si="4"/>
        <v>51</v>
      </c>
      <c r="AI13" s="24"/>
      <c r="AJ13" s="25">
        <v>12</v>
      </c>
      <c r="AK13" s="25"/>
      <c r="AL13" s="25">
        <v>39</v>
      </c>
      <c r="AM13" s="31"/>
    </row>
    <row r="14" spans="1:39" s="13" customFormat="1" ht="18" customHeight="1">
      <c r="A14" s="23" t="s">
        <v>56</v>
      </c>
      <c r="B14" s="24">
        <f t="shared" si="0"/>
        <v>130</v>
      </c>
      <c r="C14" s="24"/>
      <c r="D14" s="25">
        <v>67</v>
      </c>
      <c r="E14" s="25"/>
      <c r="F14" s="26">
        <v>63</v>
      </c>
      <c r="G14" s="27"/>
      <c r="H14" s="28" t="s">
        <v>57</v>
      </c>
      <c r="I14" s="29"/>
      <c r="J14" s="24">
        <f t="shared" si="1"/>
        <v>231</v>
      </c>
      <c r="K14" s="24"/>
      <c r="L14" s="25">
        <v>112</v>
      </c>
      <c r="M14" s="25"/>
      <c r="N14" s="25">
        <v>119</v>
      </c>
      <c r="O14" s="30"/>
      <c r="P14" s="28" t="s">
        <v>58</v>
      </c>
      <c r="Q14" s="29"/>
      <c r="R14" s="24">
        <f t="shared" si="2"/>
        <v>246</v>
      </c>
      <c r="S14" s="24"/>
      <c r="T14" s="25">
        <v>117</v>
      </c>
      <c r="U14" s="25"/>
      <c r="V14" s="25">
        <v>129</v>
      </c>
      <c r="W14" s="30"/>
      <c r="X14" s="28" t="s">
        <v>59</v>
      </c>
      <c r="Y14" s="29"/>
      <c r="Z14" s="24">
        <f t="shared" si="3"/>
        <v>146</v>
      </c>
      <c r="AA14" s="24"/>
      <c r="AB14" s="25">
        <v>76</v>
      </c>
      <c r="AC14" s="25"/>
      <c r="AD14" s="25">
        <v>70</v>
      </c>
      <c r="AE14" s="30"/>
      <c r="AF14" s="28" t="s">
        <v>60</v>
      </c>
      <c r="AG14" s="29"/>
      <c r="AH14" s="24">
        <f t="shared" si="4"/>
        <v>52</v>
      </c>
      <c r="AI14" s="24"/>
      <c r="AJ14" s="25">
        <v>24</v>
      </c>
      <c r="AK14" s="25"/>
      <c r="AL14" s="25">
        <v>28</v>
      </c>
      <c r="AM14" s="31"/>
    </row>
    <row r="15" spans="1:39" s="13" customFormat="1" ht="18" customHeight="1">
      <c r="A15" s="23" t="s">
        <v>61</v>
      </c>
      <c r="B15" s="24">
        <f t="shared" si="0"/>
        <v>152</v>
      </c>
      <c r="C15" s="24"/>
      <c r="D15" s="25">
        <v>90</v>
      </c>
      <c r="E15" s="25"/>
      <c r="F15" s="26">
        <v>62</v>
      </c>
      <c r="G15" s="27"/>
      <c r="H15" s="28" t="s">
        <v>62</v>
      </c>
      <c r="I15" s="29"/>
      <c r="J15" s="24">
        <f t="shared" si="1"/>
        <v>243</v>
      </c>
      <c r="K15" s="24"/>
      <c r="L15" s="25">
        <v>116</v>
      </c>
      <c r="M15" s="25"/>
      <c r="N15" s="25">
        <v>127</v>
      </c>
      <c r="O15" s="30"/>
      <c r="P15" s="28" t="s">
        <v>63</v>
      </c>
      <c r="Q15" s="29"/>
      <c r="R15" s="24">
        <f t="shared" si="2"/>
        <v>229</v>
      </c>
      <c r="S15" s="24"/>
      <c r="T15" s="25">
        <v>116</v>
      </c>
      <c r="U15" s="25"/>
      <c r="V15" s="25">
        <v>113</v>
      </c>
      <c r="W15" s="30"/>
      <c r="X15" s="28" t="s">
        <v>64</v>
      </c>
      <c r="Y15" s="29"/>
      <c r="Z15" s="24">
        <f t="shared" si="3"/>
        <v>151</v>
      </c>
      <c r="AA15" s="24"/>
      <c r="AB15" s="25">
        <v>75</v>
      </c>
      <c r="AC15" s="25"/>
      <c r="AD15" s="25">
        <v>76</v>
      </c>
      <c r="AE15" s="30"/>
      <c r="AF15" s="28" t="s">
        <v>65</v>
      </c>
      <c r="AG15" s="29"/>
      <c r="AH15" s="24">
        <f t="shared" si="4"/>
        <v>29</v>
      </c>
      <c r="AI15" s="24"/>
      <c r="AJ15" s="25">
        <v>7</v>
      </c>
      <c r="AK15" s="25"/>
      <c r="AL15" s="25">
        <v>22</v>
      </c>
      <c r="AM15" s="31"/>
    </row>
    <row r="16" spans="1:39" s="13" customFormat="1" ht="18" customHeight="1">
      <c r="A16" s="23" t="s">
        <v>66</v>
      </c>
      <c r="B16" s="24">
        <f t="shared" si="0"/>
        <v>122</v>
      </c>
      <c r="C16" s="24"/>
      <c r="D16" s="25">
        <v>67</v>
      </c>
      <c r="E16" s="25"/>
      <c r="F16" s="26">
        <v>55</v>
      </c>
      <c r="G16" s="27"/>
      <c r="H16" s="28" t="s">
        <v>67</v>
      </c>
      <c r="I16" s="29"/>
      <c r="J16" s="24">
        <f t="shared" si="1"/>
        <v>242</v>
      </c>
      <c r="K16" s="24"/>
      <c r="L16" s="25">
        <v>117</v>
      </c>
      <c r="M16" s="25"/>
      <c r="N16" s="25">
        <v>125</v>
      </c>
      <c r="O16" s="30"/>
      <c r="P16" s="28" t="s">
        <v>68</v>
      </c>
      <c r="Q16" s="29"/>
      <c r="R16" s="24">
        <f t="shared" si="2"/>
        <v>225</v>
      </c>
      <c r="S16" s="24"/>
      <c r="T16" s="25">
        <v>106</v>
      </c>
      <c r="U16" s="25"/>
      <c r="V16" s="25">
        <v>119</v>
      </c>
      <c r="W16" s="30"/>
      <c r="X16" s="28" t="s">
        <v>69</v>
      </c>
      <c r="Y16" s="29"/>
      <c r="Z16" s="24">
        <f t="shared" si="3"/>
        <v>138</v>
      </c>
      <c r="AA16" s="24"/>
      <c r="AB16" s="25">
        <v>62</v>
      </c>
      <c r="AC16" s="25"/>
      <c r="AD16" s="25">
        <v>76</v>
      </c>
      <c r="AE16" s="30"/>
      <c r="AF16" s="28" t="s">
        <v>70</v>
      </c>
      <c r="AG16" s="29"/>
      <c r="AH16" s="24">
        <f t="shared" si="4"/>
        <v>37</v>
      </c>
      <c r="AI16" s="24"/>
      <c r="AJ16" s="25">
        <v>14</v>
      </c>
      <c r="AK16" s="25"/>
      <c r="AL16" s="25">
        <v>23</v>
      </c>
      <c r="AM16" s="31"/>
    </row>
    <row r="17" spans="1:39" s="13" customFormat="1" ht="18" customHeight="1">
      <c r="A17" s="23" t="s">
        <v>71</v>
      </c>
      <c r="B17" s="24">
        <f t="shared" si="0"/>
        <v>159</v>
      </c>
      <c r="C17" s="24"/>
      <c r="D17" s="25">
        <v>87</v>
      </c>
      <c r="E17" s="25"/>
      <c r="F17" s="26">
        <v>72</v>
      </c>
      <c r="G17" s="27"/>
      <c r="H17" s="28" t="s">
        <v>72</v>
      </c>
      <c r="I17" s="29"/>
      <c r="J17" s="24">
        <f t="shared" si="1"/>
        <v>220</v>
      </c>
      <c r="K17" s="24"/>
      <c r="L17" s="25">
        <v>106</v>
      </c>
      <c r="M17" s="25"/>
      <c r="N17" s="25">
        <v>114</v>
      </c>
      <c r="O17" s="30"/>
      <c r="P17" s="28" t="s">
        <v>73</v>
      </c>
      <c r="Q17" s="29"/>
      <c r="R17" s="24">
        <f t="shared" si="2"/>
        <v>224</v>
      </c>
      <c r="S17" s="24"/>
      <c r="T17" s="25">
        <v>117</v>
      </c>
      <c r="U17" s="25"/>
      <c r="V17" s="25">
        <v>107</v>
      </c>
      <c r="W17" s="30"/>
      <c r="X17" s="28" t="s">
        <v>74</v>
      </c>
      <c r="Y17" s="29"/>
      <c r="Z17" s="24">
        <f t="shared" si="3"/>
        <v>185</v>
      </c>
      <c r="AA17" s="24"/>
      <c r="AB17" s="25">
        <v>94</v>
      </c>
      <c r="AC17" s="25"/>
      <c r="AD17" s="25">
        <v>91</v>
      </c>
      <c r="AE17" s="30"/>
      <c r="AF17" s="28" t="s">
        <v>75</v>
      </c>
      <c r="AG17" s="29"/>
      <c r="AH17" s="24">
        <f t="shared" si="4"/>
        <v>20</v>
      </c>
      <c r="AI17" s="24"/>
      <c r="AJ17" s="25">
        <v>5</v>
      </c>
      <c r="AK17" s="25"/>
      <c r="AL17" s="25">
        <v>15</v>
      </c>
      <c r="AM17" s="31"/>
    </row>
    <row r="18" spans="1:39" s="13" customFormat="1" ht="18" customHeight="1">
      <c r="A18" s="23" t="s">
        <v>76</v>
      </c>
      <c r="B18" s="24">
        <f t="shared" si="0"/>
        <v>124</v>
      </c>
      <c r="C18" s="24"/>
      <c r="D18" s="25">
        <v>59</v>
      </c>
      <c r="E18" s="25"/>
      <c r="F18" s="26">
        <v>65</v>
      </c>
      <c r="G18" s="27"/>
      <c r="H18" s="28" t="s">
        <v>77</v>
      </c>
      <c r="I18" s="29"/>
      <c r="J18" s="24">
        <f t="shared" si="1"/>
        <v>244</v>
      </c>
      <c r="K18" s="24"/>
      <c r="L18" s="25">
        <v>113</v>
      </c>
      <c r="M18" s="25"/>
      <c r="N18" s="25">
        <v>131</v>
      </c>
      <c r="O18" s="30"/>
      <c r="P18" s="28" t="s">
        <v>78</v>
      </c>
      <c r="Q18" s="29"/>
      <c r="R18" s="24">
        <f t="shared" si="2"/>
        <v>231</v>
      </c>
      <c r="S18" s="24"/>
      <c r="T18" s="25">
        <v>120</v>
      </c>
      <c r="U18" s="25"/>
      <c r="V18" s="25">
        <v>111</v>
      </c>
      <c r="W18" s="30"/>
      <c r="X18" s="28" t="s">
        <v>79</v>
      </c>
      <c r="Y18" s="29"/>
      <c r="Z18" s="24">
        <f t="shared" si="3"/>
        <v>154</v>
      </c>
      <c r="AA18" s="24"/>
      <c r="AB18" s="25">
        <v>75</v>
      </c>
      <c r="AC18" s="25"/>
      <c r="AD18" s="25">
        <v>79</v>
      </c>
      <c r="AE18" s="30"/>
      <c r="AF18" s="28" t="s">
        <v>80</v>
      </c>
      <c r="AG18" s="29"/>
      <c r="AH18" s="24">
        <f t="shared" si="4"/>
        <v>17</v>
      </c>
      <c r="AI18" s="24"/>
      <c r="AJ18" s="25">
        <v>6</v>
      </c>
      <c r="AK18" s="25"/>
      <c r="AL18" s="25">
        <v>11</v>
      </c>
      <c r="AM18" s="31"/>
    </row>
    <row r="19" spans="1:39" s="13" customFormat="1" ht="18" customHeight="1">
      <c r="A19" s="23" t="s">
        <v>81</v>
      </c>
      <c r="B19" s="24">
        <f t="shared" si="0"/>
        <v>115</v>
      </c>
      <c r="C19" s="24"/>
      <c r="D19" s="25">
        <v>63</v>
      </c>
      <c r="E19" s="25"/>
      <c r="F19" s="26">
        <v>52</v>
      </c>
      <c r="G19" s="27"/>
      <c r="H19" s="28" t="s">
        <v>82</v>
      </c>
      <c r="I19" s="29"/>
      <c r="J19" s="24">
        <f t="shared" si="1"/>
        <v>227</v>
      </c>
      <c r="K19" s="24"/>
      <c r="L19" s="25">
        <v>115</v>
      </c>
      <c r="M19" s="25"/>
      <c r="N19" s="25">
        <v>112</v>
      </c>
      <c r="O19" s="30"/>
      <c r="P19" s="28" t="s">
        <v>83</v>
      </c>
      <c r="Q19" s="29"/>
      <c r="R19" s="24">
        <f t="shared" si="2"/>
        <v>187</v>
      </c>
      <c r="S19" s="24"/>
      <c r="T19" s="25">
        <v>91</v>
      </c>
      <c r="U19" s="25"/>
      <c r="V19" s="25">
        <v>96</v>
      </c>
      <c r="W19" s="30"/>
      <c r="X19" s="28" t="s">
        <v>84</v>
      </c>
      <c r="Y19" s="29"/>
      <c r="Z19" s="24">
        <f t="shared" si="3"/>
        <v>115</v>
      </c>
      <c r="AA19" s="24"/>
      <c r="AB19" s="25">
        <v>46</v>
      </c>
      <c r="AC19" s="25"/>
      <c r="AD19" s="25">
        <v>69</v>
      </c>
      <c r="AE19" s="30"/>
      <c r="AF19" s="28" t="s">
        <v>85</v>
      </c>
      <c r="AG19" s="29"/>
      <c r="AH19" s="24">
        <f t="shared" si="4"/>
        <v>18</v>
      </c>
      <c r="AI19" s="24"/>
      <c r="AJ19" s="25">
        <v>3</v>
      </c>
      <c r="AK19" s="25"/>
      <c r="AL19" s="25">
        <v>15</v>
      </c>
      <c r="AM19" s="31"/>
    </row>
    <row r="20" spans="1:39" s="13" customFormat="1" ht="18" customHeight="1">
      <c r="A20" s="23" t="s">
        <v>86</v>
      </c>
      <c r="B20" s="24">
        <f t="shared" si="0"/>
        <v>116</v>
      </c>
      <c r="C20" s="24"/>
      <c r="D20" s="25">
        <v>62</v>
      </c>
      <c r="E20" s="25"/>
      <c r="F20" s="26">
        <v>54</v>
      </c>
      <c r="G20" s="27"/>
      <c r="H20" s="28" t="s">
        <v>87</v>
      </c>
      <c r="I20" s="29"/>
      <c r="J20" s="24">
        <f t="shared" si="1"/>
        <v>246</v>
      </c>
      <c r="K20" s="24"/>
      <c r="L20" s="25">
        <v>129</v>
      </c>
      <c r="M20" s="25"/>
      <c r="N20" s="25">
        <v>117</v>
      </c>
      <c r="O20" s="30"/>
      <c r="P20" s="28" t="s">
        <v>88</v>
      </c>
      <c r="Q20" s="29"/>
      <c r="R20" s="24">
        <f t="shared" si="2"/>
        <v>220</v>
      </c>
      <c r="S20" s="24"/>
      <c r="T20" s="25">
        <v>115</v>
      </c>
      <c r="U20" s="25"/>
      <c r="V20" s="25">
        <v>105</v>
      </c>
      <c r="W20" s="30"/>
      <c r="X20" s="28" t="s">
        <v>89</v>
      </c>
      <c r="Y20" s="29"/>
      <c r="Z20" s="24">
        <f t="shared" si="3"/>
        <v>108</v>
      </c>
      <c r="AA20" s="24"/>
      <c r="AB20" s="25">
        <v>44</v>
      </c>
      <c r="AC20" s="25"/>
      <c r="AD20" s="25">
        <v>64</v>
      </c>
      <c r="AE20" s="30"/>
      <c r="AF20" s="28" t="s">
        <v>90</v>
      </c>
      <c r="AG20" s="29"/>
      <c r="AH20" s="24">
        <f t="shared" si="4"/>
        <v>10</v>
      </c>
      <c r="AI20" s="24"/>
      <c r="AJ20" s="25">
        <v>1</v>
      </c>
      <c r="AK20" s="25"/>
      <c r="AL20" s="25">
        <v>9</v>
      </c>
      <c r="AM20" s="31"/>
    </row>
    <row r="21" spans="1:39" s="13" customFormat="1" ht="18" customHeight="1">
      <c r="A21" s="23" t="s">
        <v>91</v>
      </c>
      <c r="B21" s="24">
        <f t="shared" si="0"/>
        <v>126</v>
      </c>
      <c r="C21" s="24"/>
      <c r="D21" s="25">
        <v>59</v>
      </c>
      <c r="E21" s="25"/>
      <c r="F21" s="26">
        <v>67</v>
      </c>
      <c r="G21" s="27"/>
      <c r="H21" s="28" t="s">
        <v>92</v>
      </c>
      <c r="I21" s="29"/>
      <c r="J21" s="24">
        <f t="shared" si="1"/>
        <v>222</v>
      </c>
      <c r="K21" s="24"/>
      <c r="L21" s="25">
        <v>112</v>
      </c>
      <c r="M21" s="25"/>
      <c r="N21" s="25">
        <v>110</v>
      </c>
      <c r="O21" s="30"/>
      <c r="P21" s="28" t="s">
        <v>93</v>
      </c>
      <c r="Q21" s="29"/>
      <c r="R21" s="24">
        <f t="shared" si="2"/>
        <v>171</v>
      </c>
      <c r="S21" s="24"/>
      <c r="T21" s="25">
        <v>80</v>
      </c>
      <c r="U21" s="25"/>
      <c r="V21" s="25">
        <v>91</v>
      </c>
      <c r="W21" s="30"/>
      <c r="X21" s="28" t="s">
        <v>94</v>
      </c>
      <c r="Y21" s="29"/>
      <c r="Z21" s="24">
        <f t="shared" si="3"/>
        <v>129</v>
      </c>
      <c r="AA21" s="24"/>
      <c r="AB21" s="25">
        <v>52</v>
      </c>
      <c r="AC21" s="25"/>
      <c r="AD21" s="25">
        <v>77</v>
      </c>
      <c r="AE21" s="30"/>
      <c r="AF21" s="28" t="s">
        <v>95</v>
      </c>
      <c r="AG21" s="29"/>
      <c r="AH21" s="24">
        <f t="shared" si="4"/>
        <v>6</v>
      </c>
      <c r="AI21" s="24"/>
      <c r="AJ21" s="25">
        <v>1</v>
      </c>
      <c r="AK21" s="25"/>
      <c r="AL21" s="25">
        <v>5</v>
      </c>
      <c r="AM21" s="31"/>
    </row>
    <row r="22" spans="1:39" s="13" customFormat="1" ht="18" customHeight="1">
      <c r="A22" s="23" t="s">
        <v>96</v>
      </c>
      <c r="B22" s="24">
        <f t="shared" si="0"/>
        <v>145</v>
      </c>
      <c r="C22" s="24"/>
      <c r="D22" s="25">
        <v>73</v>
      </c>
      <c r="E22" s="25"/>
      <c r="F22" s="26">
        <v>72</v>
      </c>
      <c r="G22" s="27"/>
      <c r="H22" s="28" t="s">
        <v>97</v>
      </c>
      <c r="I22" s="29"/>
      <c r="J22" s="24">
        <f t="shared" si="1"/>
        <v>214</v>
      </c>
      <c r="K22" s="24"/>
      <c r="L22" s="25">
        <v>109</v>
      </c>
      <c r="M22" s="25"/>
      <c r="N22" s="25">
        <v>105</v>
      </c>
      <c r="O22" s="30"/>
      <c r="P22" s="28" t="s">
        <v>98</v>
      </c>
      <c r="Q22" s="29"/>
      <c r="R22" s="24">
        <f t="shared" si="2"/>
        <v>178</v>
      </c>
      <c r="S22" s="24"/>
      <c r="T22" s="25">
        <v>81</v>
      </c>
      <c r="U22" s="25"/>
      <c r="V22" s="25">
        <v>97</v>
      </c>
      <c r="W22" s="30"/>
      <c r="X22" s="28" t="s">
        <v>99</v>
      </c>
      <c r="Y22" s="29"/>
      <c r="Z22" s="24">
        <f t="shared" si="3"/>
        <v>145</v>
      </c>
      <c r="AA22" s="24"/>
      <c r="AB22" s="25">
        <v>59</v>
      </c>
      <c r="AC22" s="25"/>
      <c r="AD22" s="25">
        <v>86</v>
      </c>
      <c r="AE22" s="30"/>
      <c r="AF22" s="28" t="s">
        <v>100</v>
      </c>
      <c r="AG22" s="29"/>
      <c r="AH22" s="24">
        <f t="shared" si="4"/>
        <v>10</v>
      </c>
      <c r="AI22" s="24"/>
      <c r="AJ22" s="25">
        <v>2</v>
      </c>
      <c r="AK22" s="25"/>
      <c r="AL22" s="25">
        <v>8</v>
      </c>
      <c r="AM22" s="31"/>
    </row>
    <row r="23" spans="1:39" s="13" customFormat="1" ht="18" customHeight="1">
      <c r="A23" s="32" t="s">
        <v>101</v>
      </c>
      <c r="B23" s="33">
        <f t="shared" si="0"/>
        <v>131</v>
      </c>
      <c r="C23" s="33"/>
      <c r="D23" s="34">
        <v>59</v>
      </c>
      <c r="E23" s="34"/>
      <c r="F23" s="35">
        <v>72</v>
      </c>
      <c r="G23" s="36"/>
      <c r="H23" s="37" t="s">
        <v>102</v>
      </c>
      <c r="I23" s="38"/>
      <c r="J23" s="33">
        <f t="shared" si="1"/>
        <v>216</v>
      </c>
      <c r="K23" s="33"/>
      <c r="L23" s="34">
        <v>98</v>
      </c>
      <c r="M23" s="34"/>
      <c r="N23" s="34">
        <v>118</v>
      </c>
      <c r="O23" s="39"/>
      <c r="P23" s="37" t="s">
        <v>103</v>
      </c>
      <c r="Q23" s="38"/>
      <c r="R23" s="33">
        <f t="shared" si="2"/>
        <v>167</v>
      </c>
      <c r="S23" s="33"/>
      <c r="T23" s="34">
        <v>88</v>
      </c>
      <c r="U23" s="34"/>
      <c r="V23" s="34">
        <v>79</v>
      </c>
      <c r="W23" s="39"/>
      <c r="X23" s="37" t="s">
        <v>104</v>
      </c>
      <c r="Y23" s="38"/>
      <c r="Z23" s="33">
        <f t="shared" si="3"/>
        <v>114</v>
      </c>
      <c r="AA23" s="33"/>
      <c r="AB23" s="34">
        <v>56</v>
      </c>
      <c r="AC23" s="34"/>
      <c r="AD23" s="34">
        <v>58</v>
      </c>
      <c r="AE23" s="39"/>
      <c r="AF23" s="40" t="s">
        <v>105</v>
      </c>
      <c r="AG23" s="41"/>
      <c r="AH23" s="42">
        <f t="shared" si="4"/>
        <v>7</v>
      </c>
      <c r="AI23" s="42"/>
      <c r="AJ23" s="43">
        <v>0</v>
      </c>
      <c r="AK23" s="43"/>
      <c r="AL23" s="43">
        <v>7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8</v>
      </c>
      <c r="AI24" s="33"/>
      <c r="AJ24" s="36">
        <v>0</v>
      </c>
      <c r="AK24" s="47"/>
      <c r="AL24" s="36">
        <v>8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932</v>
      </c>
      <c r="D27" s="62"/>
      <c r="E27" s="63">
        <f>SUM(E28:F29)</f>
        <v>838</v>
      </c>
      <c r="F27" s="62"/>
      <c r="G27" s="63">
        <f>SUM(G28:H29)</f>
        <v>405</v>
      </c>
      <c r="H27" s="62"/>
      <c r="I27" s="63">
        <f>SUM(I28:J29)</f>
        <v>357</v>
      </c>
      <c r="J27" s="62"/>
      <c r="K27" s="63">
        <f>SUM(K28:L29)</f>
        <v>276</v>
      </c>
      <c r="L27" s="62"/>
      <c r="M27" s="63">
        <f>SUM(M28:N29)</f>
        <v>1847</v>
      </c>
      <c r="N27" s="62"/>
      <c r="O27" s="63">
        <f>SUM(O28:P29)</f>
        <v>2305</v>
      </c>
      <c r="P27" s="62"/>
      <c r="Q27" s="63">
        <f>SUM(Q28:R29)</f>
        <v>2448</v>
      </c>
      <c r="R27" s="62"/>
      <c r="S27" s="63">
        <f>SUM(S28:T29)</f>
        <v>2078</v>
      </c>
      <c r="T27" s="62"/>
      <c r="U27" s="63">
        <f>SUM(U28:V29)</f>
        <v>660</v>
      </c>
      <c r="V27" s="62"/>
      <c r="W27" s="63">
        <f>SUM(W28:X29)</f>
        <v>699</v>
      </c>
      <c r="X27" s="62"/>
      <c r="Y27" s="63">
        <f>SUM(Y28:Z29)</f>
        <v>774</v>
      </c>
      <c r="Z27" s="62"/>
      <c r="AA27" s="63">
        <f>SUM(AA28:AB29)</f>
        <v>611</v>
      </c>
      <c r="AB27" s="62"/>
      <c r="AC27" s="63">
        <f>SUM(AC28:AD29)</f>
        <v>814</v>
      </c>
      <c r="AD27" s="62"/>
      <c r="AE27" s="63">
        <f>SUM(AE28:AF29)</f>
        <v>206</v>
      </c>
      <c r="AF27" s="62"/>
      <c r="AG27" s="63">
        <f>SUM(AG28:AH29)</f>
        <v>8</v>
      </c>
      <c r="AH27" s="62"/>
      <c r="AI27" s="64">
        <f>SUM(C27:AH27)</f>
        <v>15258</v>
      </c>
      <c r="AJ27" s="65"/>
      <c r="AK27" s="66">
        <v>7550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471</v>
      </c>
      <c r="D28" s="71"/>
      <c r="E28" s="72">
        <f>SUM(D10:E15)</f>
        <v>436</v>
      </c>
      <c r="F28" s="71"/>
      <c r="G28" s="72">
        <f>SUM(D16:E18)</f>
        <v>213</v>
      </c>
      <c r="H28" s="71"/>
      <c r="I28" s="72">
        <f>SUM(D19:E21)</f>
        <v>184</v>
      </c>
      <c r="J28" s="71"/>
      <c r="K28" s="72">
        <f>SUM(D22:E23)</f>
        <v>132</v>
      </c>
      <c r="L28" s="71"/>
      <c r="M28" s="72">
        <f>SUM(L4:M13)</f>
        <v>885</v>
      </c>
      <c r="N28" s="71"/>
      <c r="O28" s="72">
        <f>SUM(L14:M23)</f>
        <v>1127</v>
      </c>
      <c r="P28" s="71"/>
      <c r="Q28" s="72">
        <f>SUM(T4:U13)</f>
        <v>1227</v>
      </c>
      <c r="R28" s="71"/>
      <c r="S28" s="72">
        <f>SUM(T14:U23)</f>
        <v>1031</v>
      </c>
      <c r="T28" s="71"/>
      <c r="U28" s="72">
        <f>SUM(AB4:AC8)</f>
        <v>349</v>
      </c>
      <c r="V28" s="71"/>
      <c r="W28" s="72">
        <f>SUM(AB9:AC13)</f>
        <v>340</v>
      </c>
      <c r="X28" s="71"/>
      <c r="Y28" s="72">
        <f>SUM(AB14:AC18)</f>
        <v>382</v>
      </c>
      <c r="Z28" s="71"/>
      <c r="AA28" s="72">
        <f>SUM(AB19:AC23)</f>
        <v>257</v>
      </c>
      <c r="AB28" s="71"/>
      <c r="AC28" s="72">
        <f>SUM(AJ4:AK13)</f>
        <v>297</v>
      </c>
      <c r="AD28" s="71"/>
      <c r="AE28" s="72">
        <f>SUM(AJ14:AK23)</f>
        <v>63</v>
      </c>
      <c r="AF28" s="71"/>
      <c r="AG28" s="72">
        <f>AJ24</f>
        <v>0</v>
      </c>
      <c r="AH28" s="71"/>
      <c r="AI28" s="73">
        <f>SUM(C28:AH28)</f>
        <v>7394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461</v>
      </c>
      <c r="D29" s="78"/>
      <c r="E29" s="79">
        <f>SUM(F10:G15)</f>
        <v>402</v>
      </c>
      <c r="F29" s="78"/>
      <c r="G29" s="79">
        <f>SUM(F16:G18)</f>
        <v>192</v>
      </c>
      <c r="H29" s="78"/>
      <c r="I29" s="79">
        <f>SUM(F19:G21)</f>
        <v>173</v>
      </c>
      <c r="J29" s="78"/>
      <c r="K29" s="79">
        <f>SUM(F22:G23)</f>
        <v>144</v>
      </c>
      <c r="L29" s="78"/>
      <c r="M29" s="79">
        <f>SUM(N4:O13)</f>
        <v>962</v>
      </c>
      <c r="N29" s="78"/>
      <c r="O29" s="79">
        <f>SUM(N14:O23)</f>
        <v>1178</v>
      </c>
      <c r="P29" s="78"/>
      <c r="Q29" s="79">
        <f>SUM(V4:W13)</f>
        <v>1221</v>
      </c>
      <c r="R29" s="78"/>
      <c r="S29" s="79">
        <f>SUM(V14:W23)</f>
        <v>1047</v>
      </c>
      <c r="T29" s="78"/>
      <c r="U29" s="79">
        <f>SUM(AD4:AE8)</f>
        <v>311</v>
      </c>
      <c r="V29" s="78"/>
      <c r="W29" s="79">
        <f>SUM(AD9:AE13)</f>
        <v>359</v>
      </c>
      <c r="X29" s="78"/>
      <c r="Y29" s="79">
        <f>SUM(AD14:AE18)</f>
        <v>392</v>
      </c>
      <c r="Z29" s="78"/>
      <c r="AA29" s="79">
        <f>SUM(AD19:AE23)</f>
        <v>354</v>
      </c>
      <c r="AB29" s="78"/>
      <c r="AC29" s="79">
        <f>SUM(AL4:AM13)</f>
        <v>517</v>
      </c>
      <c r="AD29" s="78"/>
      <c r="AE29" s="79">
        <f>SUM(AL14:AM23)</f>
        <v>143</v>
      </c>
      <c r="AF29" s="78"/>
      <c r="AG29" s="79">
        <f>AL24</f>
        <v>8</v>
      </c>
      <c r="AH29" s="78"/>
      <c r="AI29" s="80">
        <f>SUM(C29:AH29)</f>
        <v>7864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2175</v>
      </c>
      <c r="D31" s="92"/>
      <c r="E31" s="92"/>
      <c r="F31" s="93">
        <f>C31/AI27</f>
        <v>0.14254817145104207</v>
      </c>
      <c r="G31" s="93"/>
      <c r="H31" s="94"/>
      <c r="I31" s="95">
        <f>SUM(I27:V27)</f>
        <v>9971</v>
      </c>
      <c r="J31" s="96"/>
      <c r="K31" s="96"/>
      <c r="L31" s="96"/>
      <c r="M31" s="96"/>
      <c r="N31" s="96"/>
      <c r="O31" s="96"/>
      <c r="P31" s="97">
        <f>I31/AI27</f>
        <v>0.6534932494429152</v>
      </c>
      <c r="Q31" s="97"/>
      <c r="R31" s="97"/>
      <c r="S31" s="97"/>
      <c r="T31" s="97"/>
      <c r="U31" s="97"/>
      <c r="V31" s="98"/>
      <c r="W31" s="95">
        <f>SUM(W27:AH27)</f>
        <v>3112</v>
      </c>
      <c r="X31" s="99"/>
      <c r="Y31" s="99"/>
      <c r="Z31" s="99"/>
      <c r="AA31" s="99"/>
      <c r="AB31" s="99"/>
      <c r="AC31" s="97">
        <f>W31/AI27</f>
        <v>0.20395857910604273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5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152</v>
      </c>
      <c r="C4" s="15"/>
      <c r="D4" s="16">
        <v>62</v>
      </c>
      <c r="E4" s="16"/>
      <c r="F4" s="17">
        <v>90</v>
      </c>
      <c r="G4" s="18"/>
      <c r="H4" s="19" t="s">
        <v>7</v>
      </c>
      <c r="I4" s="20"/>
      <c r="J4" s="15">
        <f aca="true" t="shared" si="1" ref="J4:J23">SUM(L4:N4)</f>
        <v>186</v>
      </c>
      <c r="K4" s="15"/>
      <c r="L4" s="16">
        <v>111</v>
      </c>
      <c r="M4" s="16"/>
      <c r="N4" s="16">
        <v>75</v>
      </c>
      <c r="O4" s="21"/>
      <c r="P4" s="19" t="s">
        <v>8</v>
      </c>
      <c r="Q4" s="20"/>
      <c r="R4" s="15">
        <f aca="true" t="shared" si="2" ref="R4:R23">SUM(T4:V4)</f>
        <v>221</v>
      </c>
      <c r="S4" s="15"/>
      <c r="T4" s="16">
        <v>111</v>
      </c>
      <c r="U4" s="16"/>
      <c r="V4" s="16">
        <v>110</v>
      </c>
      <c r="W4" s="21"/>
      <c r="X4" s="19" t="s">
        <v>9</v>
      </c>
      <c r="Y4" s="20"/>
      <c r="Z4" s="15">
        <f aca="true" t="shared" si="3" ref="Z4:Z23">SUM(AB4:AD4)</f>
        <v>168</v>
      </c>
      <c r="AA4" s="15"/>
      <c r="AB4" s="16">
        <v>82</v>
      </c>
      <c r="AC4" s="16"/>
      <c r="AD4" s="16">
        <v>86</v>
      </c>
      <c r="AE4" s="21"/>
      <c r="AF4" s="19" t="s">
        <v>10</v>
      </c>
      <c r="AG4" s="20"/>
      <c r="AH4" s="15">
        <f aca="true" t="shared" si="4" ref="AH4:AH24">SUM(AJ4:AL4)</f>
        <v>125</v>
      </c>
      <c r="AI4" s="15"/>
      <c r="AJ4" s="16">
        <v>61</v>
      </c>
      <c r="AK4" s="16"/>
      <c r="AL4" s="16">
        <v>64</v>
      </c>
      <c r="AM4" s="22"/>
    </row>
    <row r="5" spans="1:39" s="13" customFormat="1" ht="18" customHeight="1">
      <c r="A5" s="23" t="s">
        <v>11</v>
      </c>
      <c r="B5" s="24">
        <f t="shared" si="0"/>
        <v>130</v>
      </c>
      <c r="C5" s="24"/>
      <c r="D5" s="25">
        <v>71</v>
      </c>
      <c r="E5" s="25"/>
      <c r="F5" s="26">
        <v>59</v>
      </c>
      <c r="G5" s="27"/>
      <c r="H5" s="28" t="s">
        <v>12</v>
      </c>
      <c r="I5" s="29"/>
      <c r="J5" s="24">
        <f t="shared" si="1"/>
        <v>176</v>
      </c>
      <c r="K5" s="24"/>
      <c r="L5" s="25">
        <v>96</v>
      </c>
      <c r="M5" s="25"/>
      <c r="N5" s="25">
        <v>80</v>
      </c>
      <c r="O5" s="30"/>
      <c r="P5" s="28" t="s">
        <v>13</v>
      </c>
      <c r="Q5" s="29"/>
      <c r="R5" s="24">
        <f t="shared" si="2"/>
        <v>218</v>
      </c>
      <c r="S5" s="24"/>
      <c r="T5" s="25">
        <v>104</v>
      </c>
      <c r="U5" s="25"/>
      <c r="V5" s="25">
        <v>114</v>
      </c>
      <c r="W5" s="30"/>
      <c r="X5" s="28" t="s">
        <v>14</v>
      </c>
      <c r="Y5" s="29"/>
      <c r="Z5" s="24">
        <f t="shared" si="3"/>
        <v>151</v>
      </c>
      <c r="AA5" s="24"/>
      <c r="AB5" s="25">
        <v>73</v>
      </c>
      <c r="AC5" s="25"/>
      <c r="AD5" s="25">
        <v>78</v>
      </c>
      <c r="AE5" s="30"/>
      <c r="AF5" s="28" t="s">
        <v>15</v>
      </c>
      <c r="AG5" s="29"/>
      <c r="AH5" s="24">
        <f t="shared" si="4"/>
        <v>92</v>
      </c>
      <c r="AI5" s="24"/>
      <c r="AJ5" s="25">
        <v>41</v>
      </c>
      <c r="AK5" s="25"/>
      <c r="AL5" s="25">
        <v>51</v>
      </c>
      <c r="AM5" s="31"/>
    </row>
    <row r="6" spans="1:39" s="13" customFormat="1" ht="18" customHeight="1">
      <c r="A6" s="23" t="s">
        <v>16</v>
      </c>
      <c r="B6" s="24">
        <f t="shared" si="0"/>
        <v>133</v>
      </c>
      <c r="C6" s="24"/>
      <c r="D6" s="25">
        <v>68</v>
      </c>
      <c r="E6" s="25"/>
      <c r="F6" s="26">
        <v>65</v>
      </c>
      <c r="G6" s="27"/>
      <c r="H6" s="28" t="s">
        <v>17</v>
      </c>
      <c r="I6" s="29"/>
      <c r="J6" s="24">
        <f t="shared" si="1"/>
        <v>181</v>
      </c>
      <c r="K6" s="24"/>
      <c r="L6" s="25">
        <v>96</v>
      </c>
      <c r="M6" s="25"/>
      <c r="N6" s="25">
        <v>85</v>
      </c>
      <c r="O6" s="30"/>
      <c r="P6" s="28" t="s">
        <v>18</v>
      </c>
      <c r="Q6" s="29"/>
      <c r="R6" s="24">
        <f t="shared" si="2"/>
        <v>205</v>
      </c>
      <c r="S6" s="24"/>
      <c r="T6" s="25">
        <v>121</v>
      </c>
      <c r="U6" s="25"/>
      <c r="V6" s="25">
        <v>84</v>
      </c>
      <c r="W6" s="30"/>
      <c r="X6" s="28" t="s">
        <v>19</v>
      </c>
      <c r="Y6" s="29"/>
      <c r="Z6" s="24">
        <f t="shared" si="3"/>
        <v>161</v>
      </c>
      <c r="AA6" s="24"/>
      <c r="AB6" s="25">
        <v>86</v>
      </c>
      <c r="AC6" s="25"/>
      <c r="AD6" s="25">
        <v>75</v>
      </c>
      <c r="AE6" s="30"/>
      <c r="AF6" s="28" t="s">
        <v>20</v>
      </c>
      <c r="AG6" s="29"/>
      <c r="AH6" s="24">
        <f t="shared" si="4"/>
        <v>77</v>
      </c>
      <c r="AI6" s="24"/>
      <c r="AJ6" s="25">
        <v>35</v>
      </c>
      <c r="AK6" s="25"/>
      <c r="AL6" s="25">
        <v>42</v>
      </c>
      <c r="AM6" s="31"/>
    </row>
    <row r="7" spans="1:39" s="13" customFormat="1" ht="18" customHeight="1">
      <c r="A7" s="23" t="s">
        <v>21</v>
      </c>
      <c r="B7" s="24">
        <f t="shared" si="0"/>
        <v>166</v>
      </c>
      <c r="C7" s="24"/>
      <c r="D7" s="25">
        <v>83</v>
      </c>
      <c r="E7" s="25"/>
      <c r="F7" s="26">
        <v>83</v>
      </c>
      <c r="G7" s="27"/>
      <c r="H7" s="28" t="s">
        <v>22</v>
      </c>
      <c r="I7" s="29"/>
      <c r="J7" s="24">
        <f t="shared" si="1"/>
        <v>205</v>
      </c>
      <c r="K7" s="24"/>
      <c r="L7" s="25">
        <v>116</v>
      </c>
      <c r="M7" s="25"/>
      <c r="N7" s="25">
        <v>89</v>
      </c>
      <c r="O7" s="30"/>
      <c r="P7" s="28" t="s">
        <v>23</v>
      </c>
      <c r="Q7" s="29"/>
      <c r="R7" s="24">
        <f t="shared" si="2"/>
        <v>212</v>
      </c>
      <c r="S7" s="24"/>
      <c r="T7" s="25">
        <v>103</v>
      </c>
      <c r="U7" s="25"/>
      <c r="V7" s="25">
        <v>109</v>
      </c>
      <c r="W7" s="30"/>
      <c r="X7" s="28" t="s">
        <v>24</v>
      </c>
      <c r="Y7" s="29"/>
      <c r="Z7" s="24">
        <f t="shared" si="3"/>
        <v>149</v>
      </c>
      <c r="AA7" s="24"/>
      <c r="AB7" s="25">
        <v>68</v>
      </c>
      <c r="AC7" s="25"/>
      <c r="AD7" s="25">
        <v>81</v>
      </c>
      <c r="AE7" s="30"/>
      <c r="AF7" s="28" t="s">
        <v>25</v>
      </c>
      <c r="AG7" s="29"/>
      <c r="AH7" s="24">
        <f t="shared" si="4"/>
        <v>71</v>
      </c>
      <c r="AI7" s="24"/>
      <c r="AJ7" s="25">
        <v>36</v>
      </c>
      <c r="AK7" s="25"/>
      <c r="AL7" s="25">
        <v>35</v>
      </c>
      <c r="AM7" s="31"/>
    </row>
    <row r="8" spans="1:39" s="13" customFormat="1" ht="18" customHeight="1">
      <c r="A8" s="23" t="s">
        <v>26</v>
      </c>
      <c r="B8" s="24">
        <f t="shared" si="0"/>
        <v>137</v>
      </c>
      <c r="C8" s="24"/>
      <c r="D8" s="25">
        <v>69</v>
      </c>
      <c r="E8" s="25"/>
      <c r="F8" s="26">
        <v>68</v>
      </c>
      <c r="G8" s="27"/>
      <c r="H8" s="28" t="s">
        <v>27</v>
      </c>
      <c r="I8" s="29"/>
      <c r="J8" s="24">
        <f t="shared" si="1"/>
        <v>213</v>
      </c>
      <c r="K8" s="24"/>
      <c r="L8" s="25">
        <v>102</v>
      </c>
      <c r="M8" s="25"/>
      <c r="N8" s="25">
        <v>111</v>
      </c>
      <c r="O8" s="30"/>
      <c r="P8" s="28" t="s">
        <v>28</v>
      </c>
      <c r="Q8" s="29"/>
      <c r="R8" s="24">
        <f t="shared" si="2"/>
        <v>229</v>
      </c>
      <c r="S8" s="24"/>
      <c r="T8" s="25">
        <v>107</v>
      </c>
      <c r="U8" s="25"/>
      <c r="V8" s="25">
        <v>122</v>
      </c>
      <c r="W8" s="30"/>
      <c r="X8" s="28" t="s">
        <v>29</v>
      </c>
      <c r="Y8" s="29"/>
      <c r="Z8" s="24">
        <f t="shared" si="3"/>
        <v>148</v>
      </c>
      <c r="AA8" s="24"/>
      <c r="AB8" s="25">
        <v>67</v>
      </c>
      <c r="AC8" s="25"/>
      <c r="AD8" s="25">
        <v>81</v>
      </c>
      <c r="AE8" s="30"/>
      <c r="AF8" s="28" t="s">
        <v>30</v>
      </c>
      <c r="AG8" s="29"/>
      <c r="AH8" s="24">
        <f t="shared" si="4"/>
        <v>76</v>
      </c>
      <c r="AI8" s="24"/>
      <c r="AJ8" s="25">
        <v>29</v>
      </c>
      <c r="AK8" s="25"/>
      <c r="AL8" s="25">
        <v>47</v>
      </c>
      <c r="AM8" s="31"/>
    </row>
    <row r="9" spans="1:39" s="13" customFormat="1" ht="18" customHeight="1">
      <c r="A9" s="23" t="s">
        <v>31</v>
      </c>
      <c r="B9" s="24">
        <f t="shared" si="0"/>
        <v>130</v>
      </c>
      <c r="C9" s="24"/>
      <c r="D9" s="25">
        <v>65</v>
      </c>
      <c r="E9" s="25"/>
      <c r="F9" s="26">
        <v>65</v>
      </c>
      <c r="G9" s="27"/>
      <c r="H9" s="28" t="s">
        <v>32</v>
      </c>
      <c r="I9" s="29"/>
      <c r="J9" s="24">
        <f t="shared" si="1"/>
        <v>224</v>
      </c>
      <c r="K9" s="24"/>
      <c r="L9" s="25">
        <v>113</v>
      </c>
      <c r="M9" s="25"/>
      <c r="N9" s="25">
        <v>111</v>
      </c>
      <c r="O9" s="30"/>
      <c r="P9" s="28" t="s">
        <v>33</v>
      </c>
      <c r="Q9" s="29"/>
      <c r="R9" s="24">
        <f t="shared" si="2"/>
        <v>214</v>
      </c>
      <c r="S9" s="24"/>
      <c r="T9" s="25">
        <v>111</v>
      </c>
      <c r="U9" s="25"/>
      <c r="V9" s="25">
        <v>103</v>
      </c>
      <c r="W9" s="30"/>
      <c r="X9" s="28" t="s">
        <v>34</v>
      </c>
      <c r="Y9" s="29"/>
      <c r="Z9" s="24">
        <f t="shared" si="3"/>
        <v>149</v>
      </c>
      <c r="AA9" s="24"/>
      <c r="AB9" s="25">
        <v>72</v>
      </c>
      <c r="AC9" s="25"/>
      <c r="AD9" s="25">
        <v>77</v>
      </c>
      <c r="AE9" s="30"/>
      <c r="AF9" s="28" t="s">
        <v>35</v>
      </c>
      <c r="AG9" s="29"/>
      <c r="AH9" s="24">
        <f t="shared" si="4"/>
        <v>55</v>
      </c>
      <c r="AI9" s="24"/>
      <c r="AJ9" s="25">
        <v>16</v>
      </c>
      <c r="AK9" s="25"/>
      <c r="AL9" s="25">
        <v>39</v>
      </c>
      <c r="AM9" s="31"/>
    </row>
    <row r="10" spans="1:39" s="13" customFormat="1" ht="18" customHeight="1">
      <c r="A10" s="23" t="s">
        <v>36</v>
      </c>
      <c r="B10" s="24">
        <f t="shared" si="0"/>
        <v>158</v>
      </c>
      <c r="C10" s="24"/>
      <c r="D10" s="25">
        <v>84</v>
      </c>
      <c r="E10" s="25"/>
      <c r="F10" s="26">
        <v>74</v>
      </c>
      <c r="G10" s="27"/>
      <c r="H10" s="28" t="s">
        <v>37</v>
      </c>
      <c r="I10" s="29"/>
      <c r="J10" s="24">
        <f t="shared" si="1"/>
        <v>237</v>
      </c>
      <c r="K10" s="24"/>
      <c r="L10" s="25">
        <v>107</v>
      </c>
      <c r="M10" s="25"/>
      <c r="N10" s="25">
        <v>130</v>
      </c>
      <c r="O10" s="30"/>
      <c r="P10" s="28" t="s">
        <v>38</v>
      </c>
      <c r="Q10" s="29"/>
      <c r="R10" s="24">
        <f t="shared" si="2"/>
        <v>222</v>
      </c>
      <c r="S10" s="24"/>
      <c r="T10" s="25">
        <v>98</v>
      </c>
      <c r="U10" s="25"/>
      <c r="V10" s="25">
        <v>124</v>
      </c>
      <c r="W10" s="30"/>
      <c r="X10" s="28" t="s">
        <v>39</v>
      </c>
      <c r="Y10" s="29"/>
      <c r="Z10" s="24">
        <f t="shared" si="3"/>
        <v>110</v>
      </c>
      <c r="AA10" s="24"/>
      <c r="AB10" s="25">
        <v>57</v>
      </c>
      <c r="AC10" s="25"/>
      <c r="AD10" s="25">
        <v>53</v>
      </c>
      <c r="AE10" s="30"/>
      <c r="AF10" s="28" t="s">
        <v>40</v>
      </c>
      <c r="AG10" s="29"/>
      <c r="AH10" s="24">
        <f t="shared" si="4"/>
        <v>70</v>
      </c>
      <c r="AI10" s="24"/>
      <c r="AJ10" s="25">
        <v>17</v>
      </c>
      <c r="AK10" s="25"/>
      <c r="AL10" s="25">
        <v>53</v>
      </c>
      <c r="AM10" s="31"/>
    </row>
    <row r="11" spans="1:39" s="13" customFormat="1" ht="18" customHeight="1">
      <c r="A11" s="23" t="s">
        <v>41</v>
      </c>
      <c r="B11" s="24">
        <f t="shared" si="0"/>
        <v>137</v>
      </c>
      <c r="C11" s="24"/>
      <c r="D11" s="25">
        <v>68</v>
      </c>
      <c r="E11" s="25"/>
      <c r="F11" s="26">
        <v>69</v>
      </c>
      <c r="G11" s="27"/>
      <c r="H11" s="28" t="s">
        <v>42</v>
      </c>
      <c r="I11" s="29"/>
      <c r="J11" s="24">
        <f t="shared" si="1"/>
        <v>228</v>
      </c>
      <c r="K11" s="24"/>
      <c r="L11" s="25">
        <v>120</v>
      </c>
      <c r="M11" s="25"/>
      <c r="N11" s="25">
        <v>108</v>
      </c>
      <c r="O11" s="30"/>
      <c r="P11" s="28" t="s">
        <v>43</v>
      </c>
      <c r="Q11" s="29"/>
      <c r="R11" s="24">
        <f t="shared" si="2"/>
        <v>250</v>
      </c>
      <c r="S11" s="24"/>
      <c r="T11" s="25">
        <v>136</v>
      </c>
      <c r="U11" s="25"/>
      <c r="V11" s="25">
        <v>114</v>
      </c>
      <c r="W11" s="30"/>
      <c r="X11" s="28" t="s">
        <v>44</v>
      </c>
      <c r="Y11" s="29"/>
      <c r="Z11" s="24">
        <f t="shared" si="3"/>
        <v>133</v>
      </c>
      <c r="AA11" s="24"/>
      <c r="AB11" s="25">
        <v>66</v>
      </c>
      <c r="AC11" s="25"/>
      <c r="AD11" s="25">
        <v>67</v>
      </c>
      <c r="AE11" s="30"/>
      <c r="AF11" s="28" t="s">
        <v>45</v>
      </c>
      <c r="AG11" s="29"/>
      <c r="AH11" s="24">
        <f t="shared" si="4"/>
        <v>43</v>
      </c>
      <c r="AI11" s="24"/>
      <c r="AJ11" s="25">
        <v>12</v>
      </c>
      <c r="AK11" s="25"/>
      <c r="AL11" s="25">
        <v>31</v>
      </c>
      <c r="AM11" s="31"/>
    </row>
    <row r="12" spans="1:39" s="13" customFormat="1" ht="18" customHeight="1">
      <c r="A12" s="23" t="s">
        <v>46</v>
      </c>
      <c r="B12" s="24">
        <f t="shared" si="0"/>
        <v>125</v>
      </c>
      <c r="C12" s="24"/>
      <c r="D12" s="25">
        <v>56</v>
      </c>
      <c r="E12" s="25"/>
      <c r="F12" s="26">
        <v>69</v>
      </c>
      <c r="G12" s="27"/>
      <c r="H12" s="28" t="s">
        <v>47</v>
      </c>
      <c r="I12" s="29"/>
      <c r="J12" s="24">
        <f t="shared" si="1"/>
        <v>206</v>
      </c>
      <c r="K12" s="24"/>
      <c r="L12" s="25">
        <v>100</v>
      </c>
      <c r="M12" s="25"/>
      <c r="N12" s="25">
        <v>106</v>
      </c>
      <c r="O12" s="30"/>
      <c r="P12" s="28" t="s">
        <v>48</v>
      </c>
      <c r="Q12" s="29"/>
      <c r="R12" s="24">
        <f t="shared" si="2"/>
        <v>265</v>
      </c>
      <c r="S12" s="24"/>
      <c r="T12" s="25">
        <v>134</v>
      </c>
      <c r="U12" s="25"/>
      <c r="V12" s="25">
        <v>131</v>
      </c>
      <c r="W12" s="30"/>
      <c r="X12" s="28" t="s">
        <v>49</v>
      </c>
      <c r="Y12" s="29"/>
      <c r="Z12" s="24">
        <f t="shared" si="3"/>
        <v>142</v>
      </c>
      <c r="AA12" s="24"/>
      <c r="AB12" s="25">
        <v>75</v>
      </c>
      <c r="AC12" s="25"/>
      <c r="AD12" s="25">
        <v>67</v>
      </c>
      <c r="AE12" s="30"/>
      <c r="AF12" s="28" t="s">
        <v>50</v>
      </c>
      <c r="AG12" s="29"/>
      <c r="AH12" s="24">
        <f t="shared" si="4"/>
        <v>46</v>
      </c>
      <c r="AI12" s="24"/>
      <c r="AJ12" s="25">
        <v>16</v>
      </c>
      <c r="AK12" s="25"/>
      <c r="AL12" s="25">
        <v>30</v>
      </c>
      <c r="AM12" s="31"/>
    </row>
    <row r="13" spans="1:39" s="13" customFormat="1" ht="18" customHeight="1">
      <c r="A13" s="23" t="s">
        <v>51</v>
      </c>
      <c r="B13" s="24">
        <f t="shared" si="0"/>
        <v>142</v>
      </c>
      <c r="C13" s="24"/>
      <c r="D13" s="25">
        <v>66</v>
      </c>
      <c r="E13" s="25"/>
      <c r="F13" s="26">
        <v>76</v>
      </c>
      <c r="G13" s="27"/>
      <c r="H13" s="28" t="s">
        <v>52</v>
      </c>
      <c r="I13" s="29"/>
      <c r="J13" s="24">
        <f t="shared" si="1"/>
        <v>227</v>
      </c>
      <c r="K13" s="24"/>
      <c r="L13" s="25">
        <v>113</v>
      </c>
      <c r="M13" s="25"/>
      <c r="N13" s="25">
        <v>114</v>
      </c>
      <c r="O13" s="30"/>
      <c r="P13" s="28" t="s">
        <v>53</v>
      </c>
      <c r="Q13" s="29"/>
      <c r="R13" s="24">
        <f t="shared" si="2"/>
        <v>251</v>
      </c>
      <c r="S13" s="24"/>
      <c r="T13" s="25">
        <v>114</v>
      </c>
      <c r="U13" s="25"/>
      <c r="V13" s="25">
        <v>137</v>
      </c>
      <c r="W13" s="30"/>
      <c r="X13" s="28" t="s">
        <v>54</v>
      </c>
      <c r="Y13" s="29"/>
      <c r="Z13" s="24">
        <f t="shared" si="3"/>
        <v>151</v>
      </c>
      <c r="AA13" s="24"/>
      <c r="AB13" s="25">
        <v>67</v>
      </c>
      <c r="AC13" s="25"/>
      <c r="AD13" s="25">
        <v>84</v>
      </c>
      <c r="AE13" s="30"/>
      <c r="AF13" s="28" t="s">
        <v>55</v>
      </c>
      <c r="AG13" s="29"/>
      <c r="AH13" s="24">
        <f t="shared" si="4"/>
        <v>41</v>
      </c>
      <c r="AI13" s="24"/>
      <c r="AJ13" s="25">
        <v>14</v>
      </c>
      <c r="AK13" s="25"/>
      <c r="AL13" s="25">
        <v>27</v>
      </c>
      <c r="AM13" s="31"/>
    </row>
    <row r="14" spans="1:39" s="13" customFormat="1" ht="18" customHeight="1">
      <c r="A14" s="23" t="s">
        <v>56</v>
      </c>
      <c r="B14" s="24">
        <f t="shared" si="0"/>
        <v>128</v>
      </c>
      <c r="C14" s="24"/>
      <c r="D14" s="25">
        <v>68</v>
      </c>
      <c r="E14" s="25"/>
      <c r="F14" s="26">
        <v>60</v>
      </c>
      <c r="G14" s="27"/>
      <c r="H14" s="28" t="s">
        <v>57</v>
      </c>
      <c r="I14" s="29"/>
      <c r="J14" s="24">
        <f t="shared" si="1"/>
        <v>209</v>
      </c>
      <c r="K14" s="24"/>
      <c r="L14" s="25">
        <v>109</v>
      </c>
      <c r="M14" s="25"/>
      <c r="N14" s="25">
        <v>100</v>
      </c>
      <c r="O14" s="30"/>
      <c r="P14" s="28" t="s">
        <v>58</v>
      </c>
      <c r="Q14" s="29"/>
      <c r="R14" s="24">
        <f t="shared" si="2"/>
        <v>236</v>
      </c>
      <c r="S14" s="24"/>
      <c r="T14" s="25">
        <v>126</v>
      </c>
      <c r="U14" s="25"/>
      <c r="V14" s="25">
        <v>110</v>
      </c>
      <c r="W14" s="30"/>
      <c r="X14" s="28" t="s">
        <v>59</v>
      </c>
      <c r="Y14" s="29"/>
      <c r="Z14" s="24">
        <f t="shared" si="3"/>
        <v>155</v>
      </c>
      <c r="AA14" s="24"/>
      <c r="AB14" s="25">
        <v>85</v>
      </c>
      <c r="AC14" s="25"/>
      <c r="AD14" s="25">
        <v>70</v>
      </c>
      <c r="AE14" s="30"/>
      <c r="AF14" s="28" t="s">
        <v>60</v>
      </c>
      <c r="AG14" s="29"/>
      <c r="AH14" s="24">
        <f t="shared" si="4"/>
        <v>35</v>
      </c>
      <c r="AI14" s="24"/>
      <c r="AJ14" s="25">
        <v>7</v>
      </c>
      <c r="AK14" s="25"/>
      <c r="AL14" s="25">
        <v>28</v>
      </c>
      <c r="AM14" s="31"/>
    </row>
    <row r="15" spans="1:39" s="13" customFormat="1" ht="18" customHeight="1">
      <c r="A15" s="23" t="s">
        <v>61</v>
      </c>
      <c r="B15" s="24">
        <f t="shared" si="0"/>
        <v>115</v>
      </c>
      <c r="C15" s="24"/>
      <c r="D15" s="25">
        <v>66</v>
      </c>
      <c r="E15" s="25"/>
      <c r="F15" s="26">
        <v>49</v>
      </c>
      <c r="G15" s="27"/>
      <c r="H15" s="28" t="s">
        <v>62</v>
      </c>
      <c r="I15" s="29"/>
      <c r="J15" s="24">
        <f t="shared" si="1"/>
        <v>218</v>
      </c>
      <c r="K15" s="24"/>
      <c r="L15" s="25">
        <v>105</v>
      </c>
      <c r="M15" s="25"/>
      <c r="N15" s="25">
        <v>113</v>
      </c>
      <c r="O15" s="30"/>
      <c r="P15" s="28" t="s">
        <v>63</v>
      </c>
      <c r="Q15" s="29"/>
      <c r="R15" s="24">
        <f t="shared" si="2"/>
        <v>271</v>
      </c>
      <c r="S15" s="24"/>
      <c r="T15" s="25">
        <v>132</v>
      </c>
      <c r="U15" s="25"/>
      <c r="V15" s="25">
        <v>139</v>
      </c>
      <c r="W15" s="30"/>
      <c r="X15" s="28" t="s">
        <v>64</v>
      </c>
      <c r="Y15" s="29"/>
      <c r="Z15" s="24">
        <f t="shared" si="3"/>
        <v>155</v>
      </c>
      <c r="AA15" s="24"/>
      <c r="AB15" s="25">
        <v>62</v>
      </c>
      <c r="AC15" s="25"/>
      <c r="AD15" s="25">
        <v>93</v>
      </c>
      <c r="AE15" s="30"/>
      <c r="AF15" s="28" t="s">
        <v>65</v>
      </c>
      <c r="AG15" s="29"/>
      <c r="AH15" s="24">
        <f t="shared" si="4"/>
        <v>23</v>
      </c>
      <c r="AI15" s="24"/>
      <c r="AJ15" s="25">
        <v>4</v>
      </c>
      <c r="AK15" s="25"/>
      <c r="AL15" s="25">
        <v>19</v>
      </c>
      <c r="AM15" s="31"/>
    </row>
    <row r="16" spans="1:39" s="13" customFormat="1" ht="18" customHeight="1">
      <c r="A16" s="23" t="s">
        <v>66</v>
      </c>
      <c r="B16" s="24">
        <f t="shared" si="0"/>
        <v>126</v>
      </c>
      <c r="C16" s="24"/>
      <c r="D16" s="25">
        <v>67</v>
      </c>
      <c r="E16" s="25"/>
      <c r="F16" s="26">
        <v>59</v>
      </c>
      <c r="G16" s="27"/>
      <c r="H16" s="28" t="s">
        <v>67</v>
      </c>
      <c r="I16" s="29"/>
      <c r="J16" s="24">
        <f t="shared" si="1"/>
        <v>219</v>
      </c>
      <c r="K16" s="24"/>
      <c r="L16" s="25">
        <v>111</v>
      </c>
      <c r="M16" s="25"/>
      <c r="N16" s="25">
        <v>108</v>
      </c>
      <c r="O16" s="30"/>
      <c r="P16" s="28" t="s">
        <v>68</v>
      </c>
      <c r="Q16" s="29"/>
      <c r="R16" s="24">
        <f t="shared" si="2"/>
        <v>241</v>
      </c>
      <c r="S16" s="24"/>
      <c r="T16" s="25">
        <v>119</v>
      </c>
      <c r="U16" s="25"/>
      <c r="V16" s="25">
        <v>122</v>
      </c>
      <c r="W16" s="30"/>
      <c r="X16" s="28" t="s">
        <v>69</v>
      </c>
      <c r="Y16" s="29"/>
      <c r="Z16" s="24">
        <f t="shared" si="3"/>
        <v>171</v>
      </c>
      <c r="AA16" s="24"/>
      <c r="AB16" s="25">
        <v>73</v>
      </c>
      <c r="AC16" s="25"/>
      <c r="AD16" s="25">
        <v>98</v>
      </c>
      <c r="AE16" s="30"/>
      <c r="AF16" s="28" t="s">
        <v>70</v>
      </c>
      <c r="AG16" s="29"/>
      <c r="AH16" s="24">
        <f t="shared" si="4"/>
        <v>23</v>
      </c>
      <c r="AI16" s="24"/>
      <c r="AJ16" s="25">
        <v>5</v>
      </c>
      <c r="AK16" s="25"/>
      <c r="AL16" s="25">
        <v>18</v>
      </c>
      <c r="AM16" s="31"/>
    </row>
    <row r="17" spans="1:39" s="13" customFormat="1" ht="18" customHeight="1">
      <c r="A17" s="23" t="s">
        <v>71</v>
      </c>
      <c r="B17" s="24">
        <f t="shared" si="0"/>
        <v>119</v>
      </c>
      <c r="C17" s="24"/>
      <c r="D17" s="25">
        <v>61</v>
      </c>
      <c r="E17" s="25"/>
      <c r="F17" s="26">
        <v>58</v>
      </c>
      <c r="G17" s="27"/>
      <c r="H17" s="28" t="s">
        <v>72</v>
      </c>
      <c r="I17" s="29"/>
      <c r="J17" s="24">
        <f t="shared" si="1"/>
        <v>196</v>
      </c>
      <c r="K17" s="24"/>
      <c r="L17" s="25">
        <v>104</v>
      </c>
      <c r="M17" s="25"/>
      <c r="N17" s="25">
        <v>92</v>
      </c>
      <c r="O17" s="30"/>
      <c r="P17" s="28" t="s">
        <v>73</v>
      </c>
      <c r="Q17" s="29"/>
      <c r="R17" s="24">
        <f t="shared" si="2"/>
        <v>239</v>
      </c>
      <c r="S17" s="24"/>
      <c r="T17" s="25">
        <v>111</v>
      </c>
      <c r="U17" s="25"/>
      <c r="V17" s="25">
        <v>128</v>
      </c>
      <c r="W17" s="30"/>
      <c r="X17" s="28" t="s">
        <v>74</v>
      </c>
      <c r="Y17" s="29"/>
      <c r="Z17" s="24">
        <f t="shared" si="3"/>
        <v>189</v>
      </c>
      <c r="AA17" s="24"/>
      <c r="AB17" s="25">
        <v>78</v>
      </c>
      <c r="AC17" s="25"/>
      <c r="AD17" s="25">
        <v>111</v>
      </c>
      <c r="AE17" s="30"/>
      <c r="AF17" s="28" t="s">
        <v>75</v>
      </c>
      <c r="AG17" s="29"/>
      <c r="AH17" s="24">
        <f t="shared" si="4"/>
        <v>22</v>
      </c>
      <c r="AI17" s="24"/>
      <c r="AJ17" s="25">
        <v>3</v>
      </c>
      <c r="AK17" s="25"/>
      <c r="AL17" s="25">
        <v>19</v>
      </c>
      <c r="AM17" s="31"/>
    </row>
    <row r="18" spans="1:39" s="13" customFormat="1" ht="18" customHeight="1">
      <c r="A18" s="23" t="s">
        <v>76</v>
      </c>
      <c r="B18" s="24">
        <f t="shared" si="0"/>
        <v>108</v>
      </c>
      <c r="C18" s="24"/>
      <c r="D18" s="25">
        <v>54</v>
      </c>
      <c r="E18" s="25"/>
      <c r="F18" s="26">
        <v>54</v>
      </c>
      <c r="G18" s="27"/>
      <c r="H18" s="28" t="s">
        <v>77</v>
      </c>
      <c r="I18" s="29"/>
      <c r="J18" s="24">
        <f t="shared" si="1"/>
        <v>235</v>
      </c>
      <c r="K18" s="24"/>
      <c r="L18" s="25">
        <v>114</v>
      </c>
      <c r="M18" s="25"/>
      <c r="N18" s="25">
        <v>121</v>
      </c>
      <c r="O18" s="30"/>
      <c r="P18" s="28" t="s">
        <v>78</v>
      </c>
      <c r="Q18" s="29"/>
      <c r="R18" s="24">
        <f t="shared" si="2"/>
        <v>271</v>
      </c>
      <c r="S18" s="24"/>
      <c r="T18" s="25">
        <v>146</v>
      </c>
      <c r="U18" s="25"/>
      <c r="V18" s="25">
        <v>125</v>
      </c>
      <c r="W18" s="30"/>
      <c r="X18" s="28" t="s">
        <v>79</v>
      </c>
      <c r="Y18" s="29"/>
      <c r="Z18" s="24">
        <f t="shared" si="3"/>
        <v>183</v>
      </c>
      <c r="AA18" s="24"/>
      <c r="AB18" s="25">
        <v>78</v>
      </c>
      <c r="AC18" s="25"/>
      <c r="AD18" s="25">
        <v>105</v>
      </c>
      <c r="AE18" s="30"/>
      <c r="AF18" s="28" t="s">
        <v>80</v>
      </c>
      <c r="AG18" s="29"/>
      <c r="AH18" s="24">
        <f t="shared" si="4"/>
        <v>19</v>
      </c>
      <c r="AI18" s="24"/>
      <c r="AJ18" s="25">
        <v>3</v>
      </c>
      <c r="AK18" s="25"/>
      <c r="AL18" s="25">
        <v>16</v>
      </c>
      <c r="AM18" s="31"/>
    </row>
    <row r="19" spans="1:39" s="13" customFormat="1" ht="18" customHeight="1">
      <c r="A19" s="23" t="s">
        <v>81</v>
      </c>
      <c r="B19" s="24">
        <f t="shared" si="0"/>
        <v>115</v>
      </c>
      <c r="C19" s="24"/>
      <c r="D19" s="25">
        <v>60</v>
      </c>
      <c r="E19" s="25"/>
      <c r="F19" s="26">
        <v>55</v>
      </c>
      <c r="G19" s="27"/>
      <c r="H19" s="28" t="s">
        <v>82</v>
      </c>
      <c r="I19" s="29"/>
      <c r="J19" s="24">
        <f t="shared" si="1"/>
        <v>222</v>
      </c>
      <c r="K19" s="24"/>
      <c r="L19" s="25">
        <v>120</v>
      </c>
      <c r="M19" s="25"/>
      <c r="N19" s="25">
        <v>102</v>
      </c>
      <c r="O19" s="30"/>
      <c r="P19" s="28" t="s">
        <v>83</v>
      </c>
      <c r="Q19" s="29"/>
      <c r="R19" s="24">
        <f t="shared" si="2"/>
        <v>225</v>
      </c>
      <c r="S19" s="24"/>
      <c r="T19" s="25">
        <v>119</v>
      </c>
      <c r="U19" s="25"/>
      <c r="V19" s="25">
        <v>106</v>
      </c>
      <c r="W19" s="30"/>
      <c r="X19" s="28" t="s">
        <v>84</v>
      </c>
      <c r="Y19" s="29"/>
      <c r="Z19" s="24">
        <f t="shared" si="3"/>
        <v>116</v>
      </c>
      <c r="AA19" s="24"/>
      <c r="AB19" s="25">
        <v>49</v>
      </c>
      <c r="AC19" s="25"/>
      <c r="AD19" s="25">
        <v>67</v>
      </c>
      <c r="AE19" s="30"/>
      <c r="AF19" s="28" t="s">
        <v>85</v>
      </c>
      <c r="AG19" s="29"/>
      <c r="AH19" s="24">
        <f t="shared" si="4"/>
        <v>8</v>
      </c>
      <c r="AI19" s="24"/>
      <c r="AJ19" s="25">
        <v>2</v>
      </c>
      <c r="AK19" s="25"/>
      <c r="AL19" s="25">
        <v>6</v>
      </c>
      <c r="AM19" s="31"/>
    </row>
    <row r="20" spans="1:39" s="13" customFormat="1" ht="18" customHeight="1">
      <c r="A20" s="23" t="s">
        <v>86</v>
      </c>
      <c r="B20" s="24">
        <f t="shared" si="0"/>
        <v>114</v>
      </c>
      <c r="C20" s="24"/>
      <c r="D20" s="25">
        <v>70</v>
      </c>
      <c r="E20" s="25"/>
      <c r="F20" s="26">
        <v>44</v>
      </c>
      <c r="G20" s="27"/>
      <c r="H20" s="28" t="s">
        <v>87</v>
      </c>
      <c r="I20" s="29"/>
      <c r="J20" s="24">
        <f t="shared" si="1"/>
        <v>196</v>
      </c>
      <c r="K20" s="24"/>
      <c r="L20" s="25">
        <v>88</v>
      </c>
      <c r="M20" s="25"/>
      <c r="N20" s="25">
        <v>108</v>
      </c>
      <c r="O20" s="30"/>
      <c r="P20" s="28" t="s">
        <v>88</v>
      </c>
      <c r="Q20" s="29"/>
      <c r="R20" s="24">
        <f t="shared" si="2"/>
        <v>205</v>
      </c>
      <c r="S20" s="24"/>
      <c r="T20" s="25">
        <v>104</v>
      </c>
      <c r="U20" s="25"/>
      <c r="V20" s="25">
        <v>101</v>
      </c>
      <c r="W20" s="30"/>
      <c r="X20" s="28" t="s">
        <v>89</v>
      </c>
      <c r="Y20" s="29"/>
      <c r="Z20" s="24">
        <f t="shared" si="3"/>
        <v>114</v>
      </c>
      <c r="AA20" s="24"/>
      <c r="AB20" s="25">
        <v>56</v>
      </c>
      <c r="AC20" s="25"/>
      <c r="AD20" s="25">
        <v>58</v>
      </c>
      <c r="AE20" s="30"/>
      <c r="AF20" s="28" t="s">
        <v>90</v>
      </c>
      <c r="AG20" s="29"/>
      <c r="AH20" s="24">
        <f t="shared" si="4"/>
        <v>12</v>
      </c>
      <c r="AI20" s="24"/>
      <c r="AJ20" s="25">
        <v>3</v>
      </c>
      <c r="AK20" s="25"/>
      <c r="AL20" s="25">
        <v>9</v>
      </c>
      <c r="AM20" s="31"/>
    </row>
    <row r="21" spans="1:39" s="13" customFormat="1" ht="18" customHeight="1">
      <c r="A21" s="23" t="s">
        <v>91</v>
      </c>
      <c r="B21" s="24">
        <f t="shared" si="0"/>
        <v>103</v>
      </c>
      <c r="C21" s="24"/>
      <c r="D21" s="25">
        <v>49</v>
      </c>
      <c r="E21" s="25"/>
      <c r="F21" s="26">
        <v>54</v>
      </c>
      <c r="G21" s="27"/>
      <c r="H21" s="28" t="s">
        <v>92</v>
      </c>
      <c r="I21" s="29"/>
      <c r="J21" s="24">
        <f t="shared" si="1"/>
        <v>219</v>
      </c>
      <c r="K21" s="24"/>
      <c r="L21" s="25">
        <v>118</v>
      </c>
      <c r="M21" s="25"/>
      <c r="N21" s="25">
        <v>101</v>
      </c>
      <c r="O21" s="30"/>
      <c r="P21" s="28" t="s">
        <v>93</v>
      </c>
      <c r="Q21" s="29"/>
      <c r="R21" s="24">
        <f t="shared" si="2"/>
        <v>224</v>
      </c>
      <c r="S21" s="24"/>
      <c r="T21" s="25">
        <v>111</v>
      </c>
      <c r="U21" s="25"/>
      <c r="V21" s="25">
        <v>113</v>
      </c>
      <c r="W21" s="30"/>
      <c r="X21" s="28" t="s">
        <v>94</v>
      </c>
      <c r="Y21" s="29"/>
      <c r="Z21" s="24">
        <f t="shared" si="3"/>
        <v>131</v>
      </c>
      <c r="AA21" s="24"/>
      <c r="AB21" s="25">
        <v>55</v>
      </c>
      <c r="AC21" s="25"/>
      <c r="AD21" s="25">
        <v>76</v>
      </c>
      <c r="AE21" s="30"/>
      <c r="AF21" s="28" t="s">
        <v>95</v>
      </c>
      <c r="AG21" s="29"/>
      <c r="AH21" s="24">
        <f t="shared" si="4"/>
        <v>7</v>
      </c>
      <c r="AI21" s="24"/>
      <c r="AJ21" s="25">
        <v>2</v>
      </c>
      <c r="AK21" s="25"/>
      <c r="AL21" s="25">
        <v>5</v>
      </c>
      <c r="AM21" s="31"/>
    </row>
    <row r="22" spans="1:39" s="13" customFormat="1" ht="18" customHeight="1">
      <c r="A22" s="23" t="s">
        <v>96</v>
      </c>
      <c r="B22" s="24">
        <f t="shared" si="0"/>
        <v>141</v>
      </c>
      <c r="C22" s="24"/>
      <c r="D22" s="25">
        <v>63</v>
      </c>
      <c r="E22" s="25"/>
      <c r="F22" s="26">
        <v>78</v>
      </c>
      <c r="G22" s="27"/>
      <c r="H22" s="28" t="s">
        <v>97</v>
      </c>
      <c r="I22" s="29"/>
      <c r="J22" s="24">
        <f t="shared" si="1"/>
        <v>188</v>
      </c>
      <c r="K22" s="24"/>
      <c r="L22" s="25">
        <v>95</v>
      </c>
      <c r="M22" s="25"/>
      <c r="N22" s="25">
        <v>93</v>
      </c>
      <c r="O22" s="30"/>
      <c r="P22" s="28" t="s">
        <v>98</v>
      </c>
      <c r="Q22" s="29"/>
      <c r="R22" s="24">
        <f t="shared" si="2"/>
        <v>191</v>
      </c>
      <c r="S22" s="24"/>
      <c r="T22" s="25">
        <v>97</v>
      </c>
      <c r="U22" s="25"/>
      <c r="V22" s="25">
        <v>94</v>
      </c>
      <c r="W22" s="30"/>
      <c r="X22" s="28" t="s">
        <v>99</v>
      </c>
      <c r="Y22" s="29"/>
      <c r="Z22" s="24">
        <f t="shared" si="3"/>
        <v>111</v>
      </c>
      <c r="AA22" s="24"/>
      <c r="AB22" s="25">
        <v>54</v>
      </c>
      <c r="AC22" s="25"/>
      <c r="AD22" s="25">
        <v>57</v>
      </c>
      <c r="AE22" s="30"/>
      <c r="AF22" s="28" t="s">
        <v>100</v>
      </c>
      <c r="AG22" s="29"/>
      <c r="AH22" s="24">
        <f t="shared" si="4"/>
        <v>7</v>
      </c>
      <c r="AI22" s="24"/>
      <c r="AJ22" s="25">
        <v>2</v>
      </c>
      <c r="AK22" s="25"/>
      <c r="AL22" s="25">
        <v>5</v>
      </c>
      <c r="AM22" s="31"/>
    </row>
    <row r="23" spans="1:39" s="13" customFormat="1" ht="18" customHeight="1">
      <c r="A23" s="32" t="s">
        <v>101</v>
      </c>
      <c r="B23" s="33">
        <f t="shared" si="0"/>
        <v>158</v>
      </c>
      <c r="C23" s="33"/>
      <c r="D23" s="34">
        <v>76</v>
      </c>
      <c r="E23" s="34"/>
      <c r="F23" s="35">
        <v>82</v>
      </c>
      <c r="G23" s="36"/>
      <c r="H23" s="37" t="s">
        <v>102</v>
      </c>
      <c r="I23" s="38"/>
      <c r="J23" s="33">
        <f t="shared" si="1"/>
        <v>198</v>
      </c>
      <c r="K23" s="33"/>
      <c r="L23" s="34">
        <v>90</v>
      </c>
      <c r="M23" s="34"/>
      <c r="N23" s="34">
        <v>108</v>
      </c>
      <c r="O23" s="39"/>
      <c r="P23" s="37" t="s">
        <v>103</v>
      </c>
      <c r="Q23" s="38"/>
      <c r="R23" s="33">
        <f t="shared" si="2"/>
        <v>167</v>
      </c>
      <c r="S23" s="33"/>
      <c r="T23" s="34">
        <v>93</v>
      </c>
      <c r="U23" s="34"/>
      <c r="V23" s="34">
        <v>74</v>
      </c>
      <c r="W23" s="39"/>
      <c r="X23" s="37" t="s">
        <v>104</v>
      </c>
      <c r="Y23" s="38"/>
      <c r="Z23" s="33">
        <f t="shared" si="3"/>
        <v>114</v>
      </c>
      <c r="AA23" s="33"/>
      <c r="AB23" s="34">
        <v>59</v>
      </c>
      <c r="AC23" s="34"/>
      <c r="AD23" s="34">
        <v>55</v>
      </c>
      <c r="AE23" s="39"/>
      <c r="AF23" s="40" t="s">
        <v>105</v>
      </c>
      <c r="AG23" s="41"/>
      <c r="AH23" s="42">
        <f t="shared" si="4"/>
        <v>2</v>
      </c>
      <c r="AI23" s="42"/>
      <c r="AJ23" s="43">
        <v>1</v>
      </c>
      <c r="AK23" s="43"/>
      <c r="AL23" s="43">
        <v>1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7</v>
      </c>
      <c r="AI24" s="33"/>
      <c r="AJ24" s="36">
        <v>0</v>
      </c>
      <c r="AK24" s="47"/>
      <c r="AL24" s="36">
        <v>7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848</v>
      </c>
      <c r="D27" s="62"/>
      <c r="E27" s="63">
        <f>SUM(E28:F29)</f>
        <v>805</v>
      </c>
      <c r="F27" s="62"/>
      <c r="G27" s="63">
        <f>SUM(G28:H29)</f>
        <v>353</v>
      </c>
      <c r="H27" s="62"/>
      <c r="I27" s="63">
        <f>SUM(I28:J29)</f>
        <v>332</v>
      </c>
      <c r="J27" s="62"/>
      <c r="K27" s="63">
        <f>SUM(K28:L29)</f>
        <v>299</v>
      </c>
      <c r="L27" s="62"/>
      <c r="M27" s="63">
        <f>SUM(M28:N29)</f>
        <v>2083</v>
      </c>
      <c r="N27" s="62"/>
      <c r="O27" s="63">
        <f>SUM(O28:P29)</f>
        <v>2100</v>
      </c>
      <c r="P27" s="62"/>
      <c r="Q27" s="63">
        <f>SUM(Q28:R29)</f>
        <v>2287</v>
      </c>
      <c r="R27" s="62"/>
      <c r="S27" s="63">
        <f>SUM(S28:T29)</f>
        <v>2270</v>
      </c>
      <c r="T27" s="62"/>
      <c r="U27" s="63">
        <f>SUM(U28:V29)</f>
        <v>777</v>
      </c>
      <c r="V27" s="62"/>
      <c r="W27" s="63">
        <f>SUM(W28:X29)</f>
        <v>685</v>
      </c>
      <c r="X27" s="62"/>
      <c r="Y27" s="63">
        <f>SUM(Y28:Z29)</f>
        <v>853</v>
      </c>
      <c r="Z27" s="62"/>
      <c r="AA27" s="63">
        <f>SUM(AA28:AB29)</f>
        <v>586</v>
      </c>
      <c r="AB27" s="62"/>
      <c r="AC27" s="63">
        <f>SUM(AC28:AD29)</f>
        <v>696</v>
      </c>
      <c r="AD27" s="62"/>
      <c r="AE27" s="63">
        <f>SUM(AE28:AF29)</f>
        <v>158</v>
      </c>
      <c r="AF27" s="62"/>
      <c r="AG27" s="63">
        <f>SUM(AG28:AH29)</f>
        <v>7</v>
      </c>
      <c r="AH27" s="62"/>
      <c r="AI27" s="64">
        <f>SUM(C27:AH27)</f>
        <v>15139</v>
      </c>
      <c r="AJ27" s="65"/>
      <c r="AK27" s="66">
        <v>7228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418</v>
      </c>
      <c r="D28" s="71"/>
      <c r="E28" s="72">
        <f>SUM(D10:E15)</f>
        <v>408</v>
      </c>
      <c r="F28" s="71"/>
      <c r="G28" s="72">
        <f>SUM(D16:E18)</f>
        <v>182</v>
      </c>
      <c r="H28" s="71"/>
      <c r="I28" s="72">
        <f>SUM(D19:E21)</f>
        <v>179</v>
      </c>
      <c r="J28" s="71"/>
      <c r="K28" s="72">
        <f>SUM(D22:E23)</f>
        <v>139</v>
      </c>
      <c r="L28" s="71"/>
      <c r="M28" s="72">
        <f>SUM(L4:M13)</f>
        <v>1074</v>
      </c>
      <c r="N28" s="71"/>
      <c r="O28" s="72">
        <f>SUM(L14:M23)</f>
        <v>1054</v>
      </c>
      <c r="P28" s="71"/>
      <c r="Q28" s="72">
        <f>SUM(T4:U13)</f>
        <v>1139</v>
      </c>
      <c r="R28" s="71"/>
      <c r="S28" s="72">
        <f>SUM(T14:U23)</f>
        <v>1158</v>
      </c>
      <c r="T28" s="71"/>
      <c r="U28" s="72">
        <f>SUM(AB4:AC8)</f>
        <v>376</v>
      </c>
      <c r="V28" s="71"/>
      <c r="W28" s="72">
        <f>SUM(AB9:AC13)</f>
        <v>337</v>
      </c>
      <c r="X28" s="71"/>
      <c r="Y28" s="72">
        <f>SUM(AB14:AC18)</f>
        <v>376</v>
      </c>
      <c r="Z28" s="71"/>
      <c r="AA28" s="72">
        <f>SUM(AB19:AC23)</f>
        <v>273</v>
      </c>
      <c r="AB28" s="71"/>
      <c r="AC28" s="72">
        <f>SUM(AJ4:AK13)</f>
        <v>277</v>
      </c>
      <c r="AD28" s="71"/>
      <c r="AE28" s="72">
        <f>SUM(AJ14:AK23)</f>
        <v>32</v>
      </c>
      <c r="AF28" s="71"/>
      <c r="AG28" s="72">
        <f>AJ24</f>
        <v>0</v>
      </c>
      <c r="AH28" s="71"/>
      <c r="AI28" s="73">
        <f>SUM(C28:AH28)</f>
        <v>7422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430</v>
      </c>
      <c r="D29" s="78"/>
      <c r="E29" s="79">
        <f>SUM(F10:G15)</f>
        <v>397</v>
      </c>
      <c r="F29" s="78"/>
      <c r="G29" s="79">
        <f>SUM(F16:G18)</f>
        <v>171</v>
      </c>
      <c r="H29" s="78"/>
      <c r="I29" s="79">
        <f>SUM(F19:G21)</f>
        <v>153</v>
      </c>
      <c r="J29" s="78"/>
      <c r="K29" s="79">
        <f>SUM(F22:G23)</f>
        <v>160</v>
      </c>
      <c r="L29" s="78"/>
      <c r="M29" s="79">
        <f>SUM(N4:O13)</f>
        <v>1009</v>
      </c>
      <c r="N29" s="78"/>
      <c r="O29" s="79">
        <f>SUM(N14:O23)</f>
        <v>1046</v>
      </c>
      <c r="P29" s="78"/>
      <c r="Q29" s="79">
        <f>SUM(V4:W13)</f>
        <v>1148</v>
      </c>
      <c r="R29" s="78"/>
      <c r="S29" s="79">
        <f>SUM(V14:W23)</f>
        <v>1112</v>
      </c>
      <c r="T29" s="78"/>
      <c r="U29" s="79">
        <f>SUM(AD4:AE8)</f>
        <v>401</v>
      </c>
      <c r="V29" s="78"/>
      <c r="W29" s="79">
        <f>SUM(AD9:AE13)</f>
        <v>348</v>
      </c>
      <c r="X29" s="78"/>
      <c r="Y29" s="79">
        <f>SUM(AD14:AE18)</f>
        <v>477</v>
      </c>
      <c r="Z29" s="78"/>
      <c r="AA29" s="79">
        <f>SUM(AD19:AE23)</f>
        <v>313</v>
      </c>
      <c r="AB29" s="78"/>
      <c r="AC29" s="79">
        <f>SUM(AL4:AM13)</f>
        <v>419</v>
      </c>
      <c r="AD29" s="78"/>
      <c r="AE29" s="79">
        <f>SUM(AL14:AM23)</f>
        <v>126</v>
      </c>
      <c r="AF29" s="78"/>
      <c r="AG29" s="79">
        <f>AL24</f>
        <v>7</v>
      </c>
      <c r="AH29" s="78"/>
      <c r="AI29" s="80">
        <f>SUM(C29:AH29)</f>
        <v>7717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2006</v>
      </c>
      <c r="D31" s="92"/>
      <c r="E31" s="92"/>
      <c r="F31" s="93">
        <f>C31/AI27</f>
        <v>0.13250544950128806</v>
      </c>
      <c r="G31" s="93"/>
      <c r="H31" s="94"/>
      <c r="I31" s="95">
        <f>SUM(I27:V27)</f>
        <v>10148</v>
      </c>
      <c r="J31" s="96"/>
      <c r="K31" s="96"/>
      <c r="L31" s="96"/>
      <c r="M31" s="96"/>
      <c r="N31" s="96"/>
      <c r="O31" s="96"/>
      <c r="P31" s="97">
        <f>I31/AI27</f>
        <v>0.6703216857123985</v>
      </c>
      <c r="Q31" s="97"/>
      <c r="R31" s="97"/>
      <c r="S31" s="97"/>
      <c r="T31" s="97"/>
      <c r="U31" s="97"/>
      <c r="V31" s="98"/>
      <c r="W31" s="95">
        <f>SUM(W27:AH27)</f>
        <v>2985</v>
      </c>
      <c r="X31" s="99"/>
      <c r="Y31" s="99"/>
      <c r="Z31" s="99"/>
      <c r="AA31" s="99"/>
      <c r="AB31" s="99"/>
      <c r="AC31" s="97">
        <f>W31/AI27</f>
        <v>0.1971728647863135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6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127</v>
      </c>
      <c r="C4" s="15"/>
      <c r="D4" s="16">
        <v>70</v>
      </c>
      <c r="E4" s="16"/>
      <c r="F4" s="17">
        <v>57</v>
      </c>
      <c r="G4" s="18"/>
      <c r="H4" s="19" t="s">
        <v>7</v>
      </c>
      <c r="I4" s="20"/>
      <c r="J4" s="15">
        <f aca="true" t="shared" si="1" ref="J4:J23">SUM(L4:N4)</f>
        <v>106</v>
      </c>
      <c r="K4" s="15"/>
      <c r="L4" s="16">
        <v>44</v>
      </c>
      <c r="M4" s="16"/>
      <c r="N4" s="16">
        <v>62</v>
      </c>
      <c r="O4" s="21"/>
      <c r="P4" s="19" t="s">
        <v>8</v>
      </c>
      <c r="Q4" s="20"/>
      <c r="R4" s="15">
        <f aca="true" t="shared" si="2" ref="R4:R23">SUM(T4:V4)</f>
        <v>166</v>
      </c>
      <c r="S4" s="15"/>
      <c r="T4" s="16">
        <v>77</v>
      </c>
      <c r="U4" s="16"/>
      <c r="V4" s="16">
        <v>89</v>
      </c>
      <c r="W4" s="21"/>
      <c r="X4" s="19" t="s">
        <v>9</v>
      </c>
      <c r="Y4" s="20"/>
      <c r="Z4" s="15">
        <f aca="true" t="shared" si="3" ref="Z4:Z23">SUM(AB4:AD4)</f>
        <v>118</v>
      </c>
      <c r="AA4" s="15"/>
      <c r="AB4" s="16">
        <v>61</v>
      </c>
      <c r="AC4" s="16"/>
      <c r="AD4" s="16">
        <v>57</v>
      </c>
      <c r="AE4" s="21"/>
      <c r="AF4" s="19" t="s">
        <v>10</v>
      </c>
      <c r="AG4" s="20"/>
      <c r="AH4" s="15">
        <f aca="true" t="shared" si="4" ref="AH4:AH24">SUM(AJ4:AL4)</f>
        <v>75</v>
      </c>
      <c r="AI4" s="15"/>
      <c r="AJ4" s="16">
        <v>29</v>
      </c>
      <c r="AK4" s="16"/>
      <c r="AL4" s="16">
        <v>46</v>
      </c>
      <c r="AM4" s="22"/>
    </row>
    <row r="5" spans="1:39" s="13" customFormat="1" ht="18" customHeight="1">
      <c r="A5" s="23" t="s">
        <v>11</v>
      </c>
      <c r="B5" s="24">
        <f t="shared" si="0"/>
        <v>123</v>
      </c>
      <c r="C5" s="24"/>
      <c r="D5" s="25">
        <v>64</v>
      </c>
      <c r="E5" s="25"/>
      <c r="F5" s="26">
        <v>59</v>
      </c>
      <c r="G5" s="27"/>
      <c r="H5" s="28" t="s">
        <v>12</v>
      </c>
      <c r="I5" s="29"/>
      <c r="J5" s="24">
        <f t="shared" si="1"/>
        <v>148</v>
      </c>
      <c r="K5" s="24"/>
      <c r="L5" s="25">
        <v>76</v>
      </c>
      <c r="M5" s="25"/>
      <c r="N5" s="25">
        <v>72</v>
      </c>
      <c r="O5" s="30"/>
      <c r="P5" s="28" t="s">
        <v>13</v>
      </c>
      <c r="Q5" s="29"/>
      <c r="R5" s="24">
        <f t="shared" si="2"/>
        <v>161</v>
      </c>
      <c r="S5" s="24"/>
      <c r="T5" s="25">
        <v>77</v>
      </c>
      <c r="U5" s="25"/>
      <c r="V5" s="25">
        <v>84</v>
      </c>
      <c r="W5" s="30"/>
      <c r="X5" s="28" t="s">
        <v>14</v>
      </c>
      <c r="Y5" s="29"/>
      <c r="Z5" s="24">
        <f t="shared" si="3"/>
        <v>121</v>
      </c>
      <c r="AA5" s="24"/>
      <c r="AB5" s="25">
        <v>64</v>
      </c>
      <c r="AC5" s="25"/>
      <c r="AD5" s="25">
        <v>57</v>
      </c>
      <c r="AE5" s="30"/>
      <c r="AF5" s="28" t="s">
        <v>15</v>
      </c>
      <c r="AG5" s="29"/>
      <c r="AH5" s="24">
        <f t="shared" si="4"/>
        <v>48</v>
      </c>
      <c r="AI5" s="24"/>
      <c r="AJ5" s="25">
        <v>13</v>
      </c>
      <c r="AK5" s="25"/>
      <c r="AL5" s="25">
        <v>35</v>
      </c>
      <c r="AM5" s="31"/>
    </row>
    <row r="6" spans="1:39" s="13" customFormat="1" ht="18" customHeight="1">
      <c r="A6" s="23" t="s">
        <v>16</v>
      </c>
      <c r="B6" s="24">
        <f t="shared" si="0"/>
        <v>133</v>
      </c>
      <c r="C6" s="24"/>
      <c r="D6" s="25">
        <v>71</v>
      </c>
      <c r="E6" s="25"/>
      <c r="F6" s="26">
        <v>62</v>
      </c>
      <c r="G6" s="27"/>
      <c r="H6" s="28" t="s">
        <v>17</v>
      </c>
      <c r="I6" s="29"/>
      <c r="J6" s="24">
        <f t="shared" si="1"/>
        <v>151</v>
      </c>
      <c r="K6" s="24"/>
      <c r="L6" s="25">
        <v>67</v>
      </c>
      <c r="M6" s="25"/>
      <c r="N6" s="25">
        <v>84</v>
      </c>
      <c r="O6" s="30"/>
      <c r="P6" s="28" t="s">
        <v>18</v>
      </c>
      <c r="Q6" s="29"/>
      <c r="R6" s="24">
        <f t="shared" si="2"/>
        <v>166</v>
      </c>
      <c r="S6" s="24"/>
      <c r="T6" s="25">
        <v>92</v>
      </c>
      <c r="U6" s="25"/>
      <c r="V6" s="25">
        <v>74</v>
      </c>
      <c r="W6" s="30"/>
      <c r="X6" s="28" t="s">
        <v>19</v>
      </c>
      <c r="Y6" s="29"/>
      <c r="Z6" s="24">
        <f t="shared" si="3"/>
        <v>114</v>
      </c>
      <c r="AA6" s="24"/>
      <c r="AB6" s="25">
        <v>60</v>
      </c>
      <c r="AC6" s="25"/>
      <c r="AD6" s="25">
        <v>54</v>
      </c>
      <c r="AE6" s="30"/>
      <c r="AF6" s="28" t="s">
        <v>20</v>
      </c>
      <c r="AG6" s="29"/>
      <c r="AH6" s="24">
        <f t="shared" si="4"/>
        <v>39</v>
      </c>
      <c r="AI6" s="24"/>
      <c r="AJ6" s="25">
        <v>18</v>
      </c>
      <c r="AK6" s="25"/>
      <c r="AL6" s="25">
        <v>21</v>
      </c>
      <c r="AM6" s="31"/>
    </row>
    <row r="7" spans="1:39" s="13" customFormat="1" ht="18" customHeight="1">
      <c r="A7" s="23" t="s">
        <v>21</v>
      </c>
      <c r="B7" s="24">
        <f t="shared" si="0"/>
        <v>126</v>
      </c>
      <c r="C7" s="24"/>
      <c r="D7" s="25">
        <v>66</v>
      </c>
      <c r="E7" s="25"/>
      <c r="F7" s="26">
        <v>60</v>
      </c>
      <c r="G7" s="27"/>
      <c r="H7" s="28" t="s">
        <v>22</v>
      </c>
      <c r="I7" s="29"/>
      <c r="J7" s="24">
        <f t="shared" si="1"/>
        <v>128</v>
      </c>
      <c r="K7" s="24"/>
      <c r="L7" s="25">
        <v>61</v>
      </c>
      <c r="M7" s="25"/>
      <c r="N7" s="25">
        <v>67</v>
      </c>
      <c r="O7" s="30"/>
      <c r="P7" s="28" t="s">
        <v>23</v>
      </c>
      <c r="Q7" s="29"/>
      <c r="R7" s="24">
        <f t="shared" si="2"/>
        <v>174</v>
      </c>
      <c r="S7" s="24"/>
      <c r="T7" s="25">
        <v>91</v>
      </c>
      <c r="U7" s="25"/>
      <c r="V7" s="25">
        <v>83</v>
      </c>
      <c r="W7" s="30"/>
      <c r="X7" s="28" t="s">
        <v>24</v>
      </c>
      <c r="Y7" s="29"/>
      <c r="Z7" s="24">
        <f t="shared" si="3"/>
        <v>95</v>
      </c>
      <c r="AA7" s="24"/>
      <c r="AB7" s="25">
        <v>49</v>
      </c>
      <c r="AC7" s="25"/>
      <c r="AD7" s="25">
        <v>46</v>
      </c>
      <c r="AE7" s="30"/>
      <c r="AF7" s="28" t="s">
        <v>25</v>
      </c>
      <c r="AG7" s="29"/>
      <c r="AH7" s="24">
        <f t="shared" si="4"/>
        <v>41</v>
      </c>
      <c r="AI7" s="24"/>
      <c r="AJ7" s="25">
        <v>15</v>
      </c>
      <c r="AK7" s="25"/>
      <c r="AL7" s="25">
        <v>26</v>
      </c>
      <c r="AM7" s="31"/>
    </row>
    <row r="8" spans="1:39" s="13" customFormat="1" ht="18" customHeight="1">
      <c r="A8" s="23" t="s">
        <v>26</v>
      </c>
      <c r="B8" s="24">
        <f t="shared" si="0"/>
        <v>120</v>
      </c>
      <c r="C8" s="24"/>
      <c r="D8" s="25">
        <v>65</v>
      </c>
      <c r="E8" s="25"/>
      <c r="F8" s="26">
        <v>55</v>
      </c>
      <c r="G8" s="27"/>
      <c r="H8" s="28" t="s">
        <v>27</v>
      </c>
      <c r="I8" s="29"/>
      <c r="J8" s="24">
        <f t="shared" si="1"/>
        <v>135</v>
      </c>
      <c r="K8" s="24"/>
      <c r="L8" s="25">
        <v>55</v>
      </c>
      <c r="M8" s="25"/>
      <c r="N8" s="25">
        <v>80</v>
      </c>
      <c r="O8" s="30"/>
      <c r="P8" s="28" t="s">
        <v>28</v>
      </c>
      <c r="Q8" s="29"/>
      <c r="R8" s="24">
        <f t="shared" si="2"/>
        <v>175</v>
      </c>
      <c r="S8" s="24"/>
      <c r="T8" s="25">
        <v>94</v>
      </c>
      <c r="U8" s="25"/>
      <c r="V8" s="25">
        <v>81</v>
      </c>
      <c r="W8" s="30"/>
      <c r="X8" s="28" t="s">
        <v>29</v>
      </c>
      <c r="Y8" s="29"/>
      <c r="Z8" s="24">
        <f t="shared" si="3"/>
        <v>95</v>
      </c>
      <c r="AA8" s="24"/>
      <c r="AB8" s="25">
        <v>50</v>
      </c>
      <c r="AC8" s="25"/>
      <c r="AD8" s="25">
        <v>45</v>
      </c>
      <c r="AE8" s="30"/>
      <c r="AF8" s="28" t="s">
        <v>30</v>
      </c>
      <c r="AG8" s="29"/>
      <c r="AH8" s="24">
        <f t="shared" si="4"/>
        <v>58</v>
      </c>
      <c r="AI8" s="24"/>
      <c r="AJ8" s="25">
        <v>23</v>
      </c>
      <c r="AK8" s="25"/>
      <c r="AL8" s="25">
        <v>35</v>
      </c>
      <c r="AM8" s="31"/>
    </row>
    <row r="9" spans="1:39" s="13" customFormat="1" ht="18" customHeight="1">
      <c r="A9" s="23" t="s">
        <v>31</v>
      </c>
      <c r="B9" s="24">
        <f t="shared" si="0"/>
        <v>108</v>
      </c>
      <c r="C9" s="24"/>
      <c r="D9" s="25">
        <v>47</v>
      </c>
      <c r="E9" s="25"/>
      <c r="F9" s="26">
        <v>61</v>
      </c>
      <c r="G9" s="27"/>
      <c r="H9" s="28" t="s">
        <v>32</v>
      </c>
      <c r="I9" s="29"/>
      <c r="J9" s="24">
        <f t="shared" si="1"/>
        <v>125</v>
      </c>
      <c r="K9" s="24"/>
      <c r="L9" s="25">
        <v>67</v>
      </c>
      <c r="M9" s="25"/>
      <c r="N9" s="25">
        <v>58</v>
      </c>
      <c r="O9" s="30"/>
      <c r="P9" s="28" t="s">
        <v>33</v>
      </c>
      <c r="Q9" s="29"/>
      <c r="R9" s="24">
        <f t="shared" si="2"/>
        <v>186</v>
      </c>
      <c r="S9" s="24"/>
      <c r="T9" s="25">
        <v>100</v>
      </c>
      <c r="U9" s="25"/>
      <c r="V9" s="25">
        <v>86</v>
      </c>
      <c r="W9" s="30"/>
      <c r="X9" s="28" t="s">
        <v>34</v>
      </c>
      <c r="Y9" s="29"/>
      <c r="Z9" s="24">
        <f t="shared" si="3"/>
        <v>96</v>
      </c>
      <c r="AA9" s="24"/>
      <c r="AB9" s="25">
        <v>44</v>
      </c>
      <c r="AC9" s="25"/>
      <c r="AD9" s="25">
        <v>52</v>
      </c>
      <c r="AE9" s="30"/>
      <c r="AF9" s="28" t="s">
        <v>35</v>
      </c>
      <c r="AG9" s="29"/>
      <c r="AH9" s="24">
        <f t="shared" si="4"/>
        <v>44</v>
      </c>
      <c r="AI9" s="24"/>
      <c r="AJ9" s="25">
        <v>21</v>
      </c>
      <c r="AK9" s="25"/>
      <c r="AL9" s="25">
        <v>23</v>
      </c>
      <c r="AM9" s="31"/>
    </row>
    <row r="10" spans="1:39" s="13" customFormat="1" ht="18" customHeight="1">
      <c r="A10" s="23" t="s">
        <v>36</v>
      </c>
      <c r="B10" s="24">
        <f t="shared" si="0"/>
        <v>104</v>
      </c>
      <c r="C10" s="24"/>
      <c r="D10" s="25">
        <v>53</v>
      </c>
      <c r="E10" s="25"/>
      <c r="F10" s="26">
        <v>51</v>
      </c>
      <c r="G10" s="27"/>
      <c r="H10" s="28" t="s">
        <v>37</v>
      </c>
      <c r="I10" s="29"/>
      <c r="J10" s="24">
        <f t="shared" si="1"/>
        <v>171</v>
      </c>
      <c r="K10" s="24"/>
      <c r="L10" s="25">
        <v>89</v>
      </c>
      <c r="M10" s="25"/>
      <c r="N10" s="25">
        <v>82</v>
      </c>
      <c r="O10" s="30"/>
      <c r="P10" s="28" t="s">
        <v>38</v>
      </c>
      <c r="Q10" s="29"/>
      <c r="R10" s="24">
        <f t="shared" si="2"/>
        <v>204</v>
      </c>
      <c r="S10" s="24"/>
      <c r="T10" s="25">
        <v>108</v>
      </c>
      <c r="U10" s="25"/>
      <c r="V10" s="25">
        <v>96</v>
      </c>
      <c r="W10" s="30"/>
      <c r="X10" s="28" t="s">
        <v>39</v>
      </c>
      <c r="Y10" s="29"/>
      <c r="Z10" s="24">
        <f t="shared" si="3"/>
        <v>109</v>
      </c>
      <c r="AA10" s="24"/>
      <c r="AB10" s="25">
        <v>54</v>
      </c>
      <c r="AC10" s="25"/>
      <c r="AD10" s="25">
        <v>55</v>
      </c>
      <c r="AE10" s="30"/>
      <c r="AF10" s="28" t="s">
        <v>40</v>
      </c>
      <c r="AG10" s="29"/>
      <c r="AH10" s="24">
        <f t="shared" si="4"/>
        <v>33</v>
      </c>
      <c r="AI10" s="24"/>
      <c r="AJ10" s="25">
        <v>13</v>
      </c>
      <c r="AK10" s="25"/>
      <c r="AL10" s="25">
        <v>20</v>
      </c>
      <c r="AM10" s="31"/>
    </row>
    <row r="11" spans="1:39" s="13" customFormat="1" ht="18" customHeight="1">
      <c r="A11" s="23" t="s">
        <v>41</v>
      </c>
      <c r="B11" s="24">
        <f t="shared" si="0"/>
        <v>115</v>
      </c>
      <c r="C11" s="24"/>
      <c r="D11" s="25">
        <v>66</v>
      </c>
      <c r="E11" s="25"/>
      <c r="F11" s="26">
        <v>49</v>
      </c>
      <c r="G11" s="27"/>
      <c r="H11" s="28" t="s">
        <v>42</v>
      </c>
      <c r="I11" s="29"/>
      <c r="J11" s="24">
        <f t="shared" si="1"/>
        <v>162</v>
      </c>
      <c r="K11" s="24"/>
      <c r="L11" s="25">
        <v>78</v>
      </c>
      <c r="M11" s="25"/>
      <c r="N11" s="25">
        <v>84</v>
      </c>
      <c r="O11" s="30"/>
      <c r="P11" s="28" t="s">
        <v>43</v>
      </c>
      <c r="Q11" s="29"/>
      <c r="R11" s="24">
        <f t="shared" si="2"/>
        <v>214</v>
      </c>
      <c r="S11" s="24"/>
      <c r="T11" s="25">
        <v>117</v>
      </c>
      <c r="U11" s="25"/>
      <c r="V11" s="25">
        <v>97</v>
      </c>
      <c r="W11" s="30"/>
      <c r="X11" s="28" t="s">
        <v>44</v>
      </c>
      <c r="Y11" s="29"/>
      <c r="Z11" s="24">
        <f t="shared" si="3"/>
        <v>85</v>
      </c>
      <c r="AA11" s="24"/>
      <c r="AB11" s="25">
        <v>43</v>
      </c>
      <c r="AC11" s="25"/>
      <c r="AD11" s="25">
        <v>42</v>
      </c>
      <c r="AE11" s="30"/>
      <c r="AF11" s="28" t="s">
        <v>45</v>
      </c>
      <c r="AG11" s="29"/>
      <c r="AH11" s="24">
        <f t="shared" si="4"/>
        <v>22</v>
      </c>
      <c r="AI11" s="24"/>
      <c r="AJ11" s="25">
        <v>9</v>
      </c>
      <c r="AK11" s="25"/>
      <c r="AL11" s="25">
        <v>13</v>
      </c>
      <c r="AM11" s="31"/>
    </row>
    <row r="12" spans="1:39" s="13" customFormat="1" ht="18" customHeight="1">
      <c r="A12" s="23" t="s">
        <v>46</v>
      </c>
      <c r="B12" s="24">
        <f t="shared" si="0"/>
        <v>123</v>
      </c>
      <c r="C12" s="24"/>
      <c r="D12" s="25">
        <v>57</v>
      </c>
      <c r="E12" s="25"/>
      <c r="F12" s="26">
        <v>66</v>
      </c>
      <c r="G12" s="27"/>
      <c r="H12" s="28" t="s">
        <v>47</v>
      </c>
      <c r="I12" s="29"/>
      <c r="J12" s="24">
        <f t="shared" si="1"/>
        <v>160</v>
      </c>
      <c r="K12" s="24"/>
      <c r="L12" s="25">
        <v>72</v>
      </c>
      <c r="M12" s="25"/>
      <c r="N12" s="25">
        <v>88</v>
      </c>
      <c r="O12" s="30"/>
      <c r="P12" s="28" t="s">
        <v>48</v>
      </c>
      <c r="Q12" s="29"/>
      <c r="R12" s="24">
        <f t="shared" si="2"/>
        <v>200</v>
      </c>
      <c r="S12" s="24"/>
      <c r="T12" s="25">
        <v>102</v>
      </c>
      <c r="U12" s="25"/>
      <c r="V12" s="25">
        <v>98</v>
      </c>
      <c r="W12" s="30"/>
      <c r="X12" s="28" t="s">
        <v>49</v>
      </c>
      <c r="Y12" s="29"/>
      <c r="Z12" s="24">
        <f t="shared" si="3"/>
        <v>94</v>
      </c>
      <c r="AA12" s="24"/>
      <c r="AB12" s="25">
        <v>49</v>
      </c>
      <c r="AC12" s="25"/>
      <c r="AD12" s="25">
        <v>45</v>
      </c>
      <c r="AE12" s="30"/>
      <c r="AF12" s="28" t="s">
        <v>50</v>
      </c>
      <c r="AG12" s="29"/>
      <c r="AH12" s="24">
        <f t="shared" si="4"/>
        <v>38</v>
      </c>
      <c r="AI12" s="24"/>
      <c r="AJ12" s="25">
        <v>12</v>
      </c>
      <c r="AK12" s="25"/>
      <c r="AL12" s="25">
        <v>26</v>
      </c>
      <c r="AM12" s="31"/>
    </row>
    <row r="13" spans="1:39" s="13" customFormat="1" ht="18" customHeight="1">
      <c r="A13" s="23" t="s">
        <v>51</v>
      </c>
      <c r="B13" s="24">
        <f t="shared" si="0"/>
        <v>108</v>
      </c>
      <c r="C13" s="24"/>
      <c r="D13" s="25">
        <v>61</v>
      </c>
      <c r="E13" s="25"/>
      <c r="F13" s="26">
        <v>47</v>
      </c>
      <c r="G13" s="27"/>
      <c r="H13" s="28" t="s">
        <v>52</v>
      </c>
      <c r="I13" s="29"/>
      <c r="J13" s="24">
        <f t="shared" si="1"/>
        <v>183</v>
      </c>
      <c r="K13" s="24"/>
      <c r="L13" s="25">
        <v>91</v>
      </c>
      <c r="M13" s="25"/>
      <c r="N13" s="25">
        <v>92</v>
      </c>
      <c r="O13" s="30"/>
      <c r="P13" s="28" t="s">
        <v>53</v>
      </c>
      <c r="Q13" s="29"/>
      <c r="R13" s="24">
        <f t="shared" si="2"/>
        <v>203</v>
      </c>
      <c r="S13" s="24"/>
      <c r="T13" s="25">
        <v>99</v>
      </c>
      <c r="U13" s="25"/>
      <c r="V13" s="25">
        <v>104</v>
      </c>
      <c r="W13" s="30"/>
      <c r="X13" s="28" t="s">
        <v>54</v>
      </c>
      <c r="Y13" s="29"/>
      <c r="Z13" s="24">
        <f t="shared" si="3"/>
        <v>91</v>
      </c>
      <c r="AA13" s="24"/>
      <c r="AB13" s="25">
        <v>48</v>
      </c>
      <c r="AC13" s="25"/>
      <c r="AD13" s="25">
        <v>43</v>
      </c>
      <c r="AE13" s="30"/>
      <c r="AF13" s="28" t="s">
        <v>55</v>
      </c>
      <c r="AG13" s="29"/>
      <c r="AH13" s="24">
        <f t="shared" si="4"/>
        <v>17</v>
      </c>
      <c r="AI13" s="24"/>
      <c r="AJ13" s="25">
        <v>4</v>
      </c>
      <c r="AK13" s="25"/>
      <c r="AL13" s="25">
        <v>13</v>
      </c>
      <c r="AM13" s="31"/>
    </row>
    <row r="14" spans="1:39" s="13" customFormat="1" ht="18" customHeight="1">
      <c r="A14" s="23" t="s">
        <v>56</v>
      </c>
      <c r="B14" s="24">
        <f t="shared" si="0"/>
        <v>125</v>
      </c>
      <c r="C14" s="24"/>
      <c r="D14" s="25">
        <v>71</v>
      </c>
      <c r="E14" s="25"/>
      <c r="F14" s="26">
        <v>54</v>
      </c>
      <c r="G14" s="27"/>
      <c r="H14" s="28" t="s">
        <v>57</v>
      </c>
      <c r="I14" s="29"/>
      <c r="J14" s="24">
        <f t="shared" si="1"/>
        <v>173</v>
      </c>
      <c r="K14" s="24"/>
      <c r="L14" s="25">
        <v>94</v>
      </c>
      <c r="M14" s="25"/>
      <c r="N14" s="25">
        <v>79</v>
      </c>
      <c r="O14" s="30"/>
      <c r="P14" s="28" t="s">
        <v>58</v>
      </c>
      <c r="Q14" s="29"/>
      <c r="R14" s="24">
        <f t="shared" si="2"/>
        <v>175</v>
      </c>
      <c r="S14" s="24"/>
      <c r="T14" s="25">
        <v>81</v>
      </c>
      <c r="U14" s="25"/>
      <c r="V14" s="25">
        <v>94</v>
      </c>
      <c r="W14" s="30"/>
      <c r="X14" s="28" t="s">
        <v>59</v>
      </c>
      <c r="Y14" s="29"/>
      <c r="Z14" s="24">
        <f t="shared" si="3"/>
        <v>84</v>
      </c>
      <c r="AA14" s="24"/>
      <c r="AB14" s="25">
        <v>43</v>
      </c>
      <c r="AC14" s="25"/>
      <c r="AD14" s="25">
        <v>41</v>
      </c>
      <c r="AE14" s="30"/>
      <c r="AF14" s="28" t="s">
        <v>60</v>
      </c>
      <c r="AG14" s="29"/>
      <c r="AH14" s="24">
        <f t="shared" si="4"/>
        <v>27</v>
      </c>
      <c r="AI14" s="24"/>
      <c r="AJ14" s="25">
        <v>10</v>
      </c>
      <c r="AK14" s="25"/>
      <c r="AL14" s="25">
        <v>17</v>
      </c>
      <c r="AM14" s="31"/>
    </row>
    <row r="15" spans="1:39" s="13" customFormat="1" ht="18" customHeight="1">
      <c r="A15" s="23" t="s">
        <v>61</v>
      </c>
      <c r="B15" s="24">
        <f t="shared" si="0"/>
        <v>106</v>
      </c>
      <c r="C15" s="24"/>
      <c r="D15" s="25">
        <v>63</v>
      </c>
      <c r="E15" s="25"/>
      <c r="F15" s="26">
        <v>43</v>
      </c>
      <c r="G15" s="27"/>
      <c r="H15" s="28" t="s">
        <v>62</v>
      </c>
      <c r="I15" s="29"/>
      <c r="J15" s="24">
        <f t="shared" si="1"/>
        <v>179</v>
      </c>
      <c r="K15" s="24"/>
      <c r="L15" s="25">
        <v>91</v>
      </c>
      <c r="M15" s="25"/>
      <c r="N15" s="25">
        <v>88</v>
      </c>
      <c r="O15" s="30"/>
      <c r="P15" s="28" t="s">
        <v>63</v>
      </c>
      <c r="Q15" s="29"/>
      <c r="R15" s="24">
        <f t="shared" si="2"/>
        <v>182</v>
      </c>
      <c r="S15" s="24"/>
      <c r="T15" s="25">
        <v>91</v>
      </c>
      <c r="U15" s="25"/>
      <c r="V15" s="25">
        <v>91</v>
      </c>
      <c r="W15" s="30"/>
      <c r="X15" s="28" t="s">
        <v>64</v>
      </c>
      <c r="Y15" s="29"/>
      <c r="Z15" s="24">
        <f t="shared" si="3"/>
        <v>100</v>
      </c>
      <c r="AA15" s="24"/>
      <c r="AB15" s="25">
        <v>51</v>
      </c>
      <c r="AC15" s="25"/>
      <c r="AD15" s="25">
        <v>49</v>
      </c>
      <c r="AE15" s="30"/>
      <c r="AF15" s="28" t="s">
        <v>65</v>
      </c>
      <c r="AG15" s="29"/>
      <c r="AH15" s="24">
        <f t="shared" si="4"/>
        <v>26</v>
      </c>
      <c r="AI15" s="24"/>
      <c r="AJ15" s="25">
        <v>8</v>
      </c>
      <c r="AK15" s="25"/>
      <c r="AL15" s="25">
        <v>18</v>
      </c>
      <c r="AM15" s="31"/>
    </row>
    <row r="16" spans="1:39" s="13" customFormat="1" ht="18" customHeight="1">
      <c r="A16" s="23" t="s">
        <v>66</v>
      </c>
      <c r="B16" s="24">
        <f t="shared" si="0"/>
        <v>133</v>
      </c>
      <c r="C16" s="24"/>
      <c r="D16" s="25">
        <v>76</v>
      </c>
      <c r="E16" s="25"/>
      <c r="F16" s="26">
        <v>57</v>
      </c>
      <c r="G16" s="27"/>
      <c r="H16" s="28" t="s">
        <v>67</v>
      </c>
      <c r="I16" s="29"/>
      <c r="J16" s="24">
        <f t="shared" si="1"/>
        <v>155</v>
      </c>
      <c r="K16" s="24"/>
      <c r="L16" s="25">
        <v>82</v>
      </c>
      <c r="M16" s="25"/>
      <c r="N16" s="25">
        <v>73</v>
      </c>
      <c r="O16" s="30"/>
      <c r="P16" s="28" t="s">
        <v>68</v>
      </c>
      <c r="Q16" s="29"/>
      <c r="R16" s="24">
        <f t="shared" si="2"/>
        <v>177</v>
      </c>
      <c r="S16" s="24"/>
      <c r="T16" s="25">
        <v>93</v>
      </c>
      <c r="U16" s="25"/>
      <c r="V16" s="25">
        <v>84</v>
      </c>
      <c r="W16" s="30"/>
      <c r="X16" s="28" t="s">
        <v>69</v>
      </c>
      <c r="Y16" s="29"/>
      <c r="Z16" s="24">
        <f t="shared" si="3"/>
        <v>99</v>
      </c>
      <c r="AA16" s="24"/>
      <c r="AB16" s="25">
        <v>56</v>
      </c>
      <c r="AC16" s="25"/>
      <c r="AD16" s="25">
        <v>43</v>
      </c>
      <c r="AE16" s="30"/>
      <c r="AF16" s="28" t="s">
        <v>70</v>
      </c>
      <c r="AG16" s="29"/>
      <c r="AH16" s="24">
        <f t="shared" si="4"/>
        <v>13</v>
      </c>
      <c r="AI16" s="24"/>
      <c r="AJ16" s="25">
        <v>2</v>
      </c>
      <c r="AK16" s="25"/>
      <c r="AL16" s="25">
        <v>11</v>
      </c>
      <c r="AM16" s="31"/>
    </row>
    <row r="17" spans="1:39" s="13" customFormat="1" ht="18" customHeight="1">
      <c r="A17" s="23" t="s">
        <v>71</v>
      </c>
      <c r="B17" s="24">
        <f t="shared" si="0"/>
        <v>93</v>
      </c>
      <c r="C17" s="24"/>
      <c r="D17" s="25">
        <v>46</v>
      </c>
      <c r="E17" s="25"/>
      <c r="F17" s="26">
        <v>47</v>
      </c>
      <c r="G17" s="27"/>
      <c r="H17" s="28" t="s">
        <v>72</v>
      </c>
      <c r="I17" s="29"/>
      <c r="J17" s="24">
        <f t="shared" si="1"/>
        <v>182</v>
      </c>
      <c r="K17" s="24"/>
      <c r="L17" s="25">
        <v>99</v>
      </c>
      <c r="M17" s="25"/>
      <c r="N17" s="25">
        <v>83</v>
      </c>
      <c r="O17" s="30"/>
      <c r="P17" s="28" t="s">
        <v>73</v>
      </c>
      <c r="Q17" s="29"/>
      <c r="R17" s="24">
        <f t="shared" si="2"/>
        <v>152</v>
      </c>
      <c r="S17" s="24"/>
      <c r="T17" s="25">
        <v>83</v>
      </c>
      <c r="U17" s="25"/>
      <c r="V17" s="25">
        <v>69</v>
      </c>
      <c r="W17" s="30"/>
      <c r="X17" s="28" t="s">
        <v>74</v>
      </c>
      <c r="Y17" s="29"/>
      <c r="Z17" s="24">
        <f t="shared" si="3"/>
        <v>117</v>
      </c>
      <c r="AA17" s="24"/>
      <c r="AB17" s="25">
        <v>65</v>
      </c>
      <c r="AC17" s="25"/>
      <c r="AD17" s="25">
        <v>52</v>
      </c>
      <c r="AE17" s="30"/>
      <c r="AF17" s="28" t="s">
        <v>75</v>
      </c>
      <c r="AG17" s="29"/>
      <c r="AH17" s="24">
        <f t="shared" si="4"/>
        <v>18</v>
      </c>
      <c r="AI17" s="24"/>
      <c r="AJ17" s="25">
        <v>2</v>
      </c>
      <c r="AK17" s="25"/>
      <c r="AL17" s="25">
        <v>16</v>
      </c>
      <c r="AM17" s="31"/>
    </row>
    <row r="18" spans="1:39" s="13" customFormat="1" ht="18" customHeight="1">
      <c r="A18" s="23" t="s">
        <v>76</v>
      </c>
      <c r="B18" s="24">
        <f t="shared" si="0"/>
        <v>108</v>
      </c>
      <c r="C18" s="24"/>
      <c r="D18" s="25">
        <v>59</v>
      </c>
      <c r="E18" s="25"/>
      <c r="F18" s="26">
        <v>49</v>
      </c>
      <c r="G18" s="27"/>
      <c r="H18" s="28" t="s">
        <v>77</v>
      </c>
      <c r="I18" s="29"/>
      <c r="J18" s="24">
        <f t="shared" si="1"/>
        <v>162</v>
      </c>
      <c r="K18" s="24"/>
      <c r="L18" s="25">
        <v>77</v>
      </c>
      <c r="M18" s="25"/>
      <c r="N18" s="25">
        <v>85</v>
      </c>
      <c r="O18" s="30"/>
      <c r="P18" s="28" t="s">
        <v>78</v>
      </c>
      <c r="Q18" s="29"/>
      <c r="R18" s="24">
        <f t="shared" si="2"/>
        <v>160</v>
      </c>
      <c r="S18" s="24"/>
      <c r="T18" s="25">
        <v>86</v>
      </c>
      <c r="U18" s="25"/>
      <c r="V18" s="25">
        <v>74</v>
      </c>
      <c r="W18" s="30"/>
      <c r="X18" s="28" t="s">
        <v>79</v>
      </c>
      <c r="Y18" s="29"/>
      <c r="Z18" s="24">
        <f t="shared" si="3"/>
        <v>103</v>
      </c>
      <c r="AA18" s="24"/>
      <c r="AB18" s="25">
        <v>33</v>
      </c>
      <c r="AC18" s="25"/>
      <c r="AD18" s="25">
        <v>70</v>
      </c>
      <c r="AE18" s="30"/>
      <c r="AF18" s="28" t="s">
        <v>80</v>
      </c>
      <c r="AG18" s="29"/>
      <c r="AH18" s="24">
        <f t="shared" si="4"/>
        <v>5</v>
      </c>
      <c r="AI18" s="24"/>
      <c r="AJ18" s="25">
        <v>0</v>
      </c>
      <c r="AK18" s="25"/>
      <c r="AL18" s="25">
        <v>5</v>
      </c>
      <c r="AM18" s="31"/>
    </row>
    <row r="19" spans="1:39" s="13" customFormat="1" ht="18" customHeight="1">
      <c r="A19" s="23" t="s">
        <v>81</v>
      </c>
      <c r="B19" s="24">
        <f t="shared" si="0"/>
        <v>125</v>
      </c>
      <c r="C19" s="24"/>
      <c r="D19" s="25">
        <v>67</v>
      </c>
      <c r="E19" s="25"/>
      <c r="F19" s="26">
        <v>58</v>
      </c>
      <c r="G19" s="27"/>
      <c r="H19" s="28" t="s">
        <v>82</v>
      </c>
      <c r="I19" s="29"/>
      <c r="J19" s="24">
        <f t="shared" si="1"/>
        <v>166</v>
      </c>
      <c r="K19" s="24"/>
      <c r="L19" s="25">
        <v>90</v>
      </c>
      <c r="M19" s="25"/>
      <c r="N19" s="25">
        <v>76</v>
      </c>
      <c r="O19" s="30"/>
      <c r="P19" s="28" t="s">
        <v>83</v>
      </c>
      <c r="Q19" s="29"/>
      <c r="R19" s="24">
        <f t="shared" si="2"/>
        <v>118</v>
      </c>
      <c r="S19" s="24"/>
      <c r="T19" s="25">
        <v>63</v>
      </c>
      <c r="U19" s="25"/>
      <c r="V19" s="25">
        <v>55</v>
      </c>
      <c r="W19" s="30"/>
      <c r="X19" s="28" t="s">
        <v>84</v>
      </c>
      <c r="Y19" s="29"/>
      <c r="Z19" s="24">
        <f t="shared" si="3"/>
        <v>50</v>
      </c>
      <c r="AA19" s="24"/>
      <c r="AB19" s="25">
        <v>24</v>
      </c>
      <c r="AC19" s="25"/>
      <c r="AD19" s="25">
        <v>26</v>
      </c>
      <c r="AE19" s="30"/>
      <c r="AF19" s="28" t="s">
        <v>85</v>
      </c>
      <c r="AG19" s="29"/>
      <c r="AH19" s="24">
        <f t="shared" si="4"/>
        <v>5</v>
      </c>
      <c r="AI19" s="24"/>
      <c r="AJ19" s="25">
        <v>0</v>
      </c>
      <c r="AK19" s="25"/>
      <c r="AL19" s="25">
        <v>5</v>
      </c>
      <c r="AM19" s="31"/>
    </row>
    <row r="20" spans="1:39" s="13" customFormat="1" ht="18" customHeight="1">
      <c r="A20" s="23" t="s">
        <v>86</v>
      </c>
      <c r="B20" s="24">
        <f t="shared" si="0"/>
        <v>100</v>
      </c>
      <c r="C20" s="24"/>
      <c r="D20" s="25">
        <v>57</v>
      </c>
      <c r="E20" s="25"/>
      <c r="F20" s="26">
        <v>43</v>
      </c>
      <c r="G20" s="27"/>
      <c r="H20" s="28" t="s">
        <v>87</v>
      </c>
      <c r="I20" s="29"/>
      <c r="J20" s="24">
        <f t="shared" si="1"/>
        <v>166</v>
      </c>
      <c r="K20" s="24"/>
      <c r="L20" s="25">
        <v>89</v>
      </c>
      <c r="M20" s="25"/>
      <c r="N20" s="25">
        <v>77</v>
      </c>
      <c r="O20" s="30"/>
      <c r="P20" s="28" t="s">
        <v>88</v>
      </c>
      <c r="Q20" s="29"/>
      <c r="R20" s="24">
        <f t="shared" si="2"/>
        <v>165</v>
      </c>
      <c r="S20" s="24"/>
      <c r="T20" s="25">
        <v>86</v>
      </c>
      <c r="U20" s="25"/>
      <c r="V20" s="25">
        <v>79</v>
      </c>
      <c r="W20" s="30"/>
      <c r="X20" s="28" t="s">
        <v>89</v>
      </c>
      <c r="Y20" s="29"/>
      <c r="Z20" s="24">
        <f t="shared" si="3"/>
        <v>69</v>
      </c>
      <c r="AA20" s="24"/>
      <c r="AB20" s="25">
        <v>24</v>
      </c>
      <c r="AC20" s="25"/>
      <c r="AD20" s="25">
        <v>45</v>
      </c>
      <c r="AE20" s="30"/>
      <c r="AF20" s="28" t="s">
        <v>90</v>
      </c>
      <c r="AG20" s="29"/>
      <c r="AH20" s="24">
        <f t="shared" si="4"/>
        <v>7</v>
      </c>
      <c r="AI20" s="24"/>
      <c r="AJ20" s="25">
        <v>3</v>
      </c>
      <c r="AK20" s="25"/>
      <c r="AL20" s="25">
        <v>4</v>
      </c>
      <c r="AM20" s="31"/>
    </row>
    <row r="21" spans="1:39" s="13" customFormat="1" ht="18" customHeight="1">
      <c r="A21" s="23" t="s">
        <v>91</v>
      </c>
      <c r="B21" s="24">
        <f t="shared" si="0"/>
        <v>109</v>
      </c>
      <c r="C21" s="24"/>
      <c r="D21" s="25">
        <v>60</v>
      </c>
      <c r="E21" s="25"/>
      <c r="F21" s="26">
        <v>49</v>
      </c>
      <c r="G21" s="27"/>
      <c r="H21" s="28" t="s">
        <v>92</v>
      </c>
      <c r="I21" s="29"/>
      <c r="J21" s="24">
        <f t="shared" si="1"/>
        <v>183</v>
      </c>
      <c r="K21" s="24"/>
      <c r="L21" s="25">
        <v>87</v>
      </c>
      <c r="M21" s="25"/>
      <c r="N21" s="25">
        <v>96</v>
      </c>
      <c r="O21" s="30"/>
      <c r="P21" s="28" t="s">
        <v>93</v>
      </c>
      <c r="Q21" s="29"/>
      <c r="R21" s="24">
        <f t="shared" si="2"/>
        <v>119</v>
      </c>
      <c r="S21" s="24"/>
      <c r="T21" s="25">
        <v>63</v>
      </c>
      <c r="U21" s="25"/>
      <c r="V21" s="25">
        <v>56</v>
      </c>
      <c r="W21" s="30"/>
      <c r="X21" s="28" t="s">
        <v>94</v>
      </c>
      <c r="Y21" s="29"/>
      <c r="Z21" s="24">
        <f t="shared" si="3"/>
        <v>76</v>
      </c>
      <c r="AA21" s="24"/>
      <c r="AB21" s="25">
        <v>33</v>
      </c>
      <c r="AC21" s="25"/>
      <c r="AD21" s="25">
        <v>43</v>
      </c>
      <c r="AE21" s="30"/>
      <c r="AF21" s="28" t="s">
        <v>95</v>
      </c>
      <c r="AG21" s="29"/>
      <c r="AH21" s="24">
        <f t="shared" si="4"/>
        <v>3</v>
      </c>
      <c r="AI21" s="24"/>
      <c r="AJ21" s="25">
        <v>0</v>
      </c>
      <c r="AK21" s="25"/>
      <c r="AL21" s="25">
        <v>3</v>
      </c>
      <c r="AM21" s="31"/>
    </row>
    <row r="22" spans="1:39" s="13" customFormat="1" ht="18" customHeight="1">
      <c r="A22" s="23" t="s">
        <v>96</v>
      </c>
      <c r="B22" s="24">
        <f t="shared" si="0"/>
        <v>125</v>
      </c>
      <c r="C22" s="24"/>
      <c r="D22" s="25">
        <v>66</v>
      </c>
      <c r="E22" s="25"/>
      <c r="F22" s="26">
        <v>59</v>
      </c>
      <c r="G22" s="27"/>
      <c r="H22" s="28" t="s">
        <v>97</v>
      </c>
      <c r="I22" s="29"/>
      <c r="J22" s="24">
        <f t="shared" si="1"/>
        <v>167</v>
      </c>
      <c r="K22" s="24"/>
      <c r="L22" s="25">
        <v>82</v>
      </c>
      <c r="M22" s="25"/>
      <c r="N22" s="25">
        <v>85</v>
      </c>
      <c r="O22" s="30"/>
      <c r="P22" s="28" t="s">
        <v>98</v>
      </c>
      <c r="Q22" s="29"/>
      <c r="R22" s="24">
        <f t="shared" si="2"/>
        <v>90</v>
      </c>
      <c r="S22" s="24"/>
      <c r="T22" s="25">
        <v>50</v>
      </c>
      <c r="U22" s="25"/>
      <c r="V22" s="25">
        <v>40</v>
      </c>
      <c r="W22" s="30"/>
      <c r="X22" s="28" t="s">
        <v>99</v>
      </c>
      <c r="Y22" s="29"/>
      <c r="Z22" s="24">
        <f t="shared" si="3"/>
        <v>62</v>
      </c>
      <c r="AA22" s="24"/>
      <c r="AB22" s="25">
        <v>26</v>
      </c>
      <c r="AC22" s="25"/>
      <c r="AD22" s="25">
        <v>36</v>
      </c>
      <c r="AE22" s="30"/>
      <c r="AF22" s="28" t="s">
        <v>100</v>
      </c>
      <c r="AG22" s="29"/>
      <c r="AH22" s="24">
        <f t="shared" si="4"/>
        <v>2</v>
      </c>
      <c r="AI22" s="24"/>
      <c r="AJ22" s="25">
        <v>0</v>
      </c>
      <c r="AK22" s="25"/>
      <c r="AL22" s="25">
        <v>2</v>
      </c>
      <c r="AM22" s="31"/>
    </row>
    <row r="23" spans="1:39" s="13" customFormat="1" ht="18" customHeight="1">
      <c r="A23" s="32" t="s">
        <v>101</v>
      </c>
      <c r="B23" s="33">
        <f t="shared" si="0"/>
        <v>110</v>
      </c>
      <c r="C23" s="33"/>
      <c r="D23" s="34">
        <v>63</v>
      </c>
      <c r="E23" s="34"/>
      <c r="F23" s="35">
        <v>47</v>
      </c>
      <c r="G23" s="36"/>
      <c r="H23" s="37" t="s">
        <v>102</v>
      </c>
      <c r="I23" s="38"/>
      <c r="J23" s="33">
        <f t="shared" si="1"/>
        <v>158</v>
      </c>
      <c r="K23" s="33"/>
      <c r="L23" s="34">
        <v>79</v>
      </c>
      <c r="M23" s="34"/>
      <c r="N23" s="34">
        <v>79</v>
      </c>
      <c r="O23" s="39"/>
      <c r="P23" s="37" t="s">
        <v>103</v>
      </c>
      <c r="Q23" s="38"/>
      <c r="R23" s="33">
        <f t="shared" si="2"/>
        <v>112</v>
      </c>
      <c r="S23" s="33"/>
      <c r="T23" s="34">
        <v>58</v>
      </c>
      <c r="U23" s="34"/>
      <c r="V23" s="34">
        <v>54</v>
      </c>
      <c r="W23" s="39"/>
      <c r="X23" s="37" t="s">
        <v>104</v>
      </c>
      <c r="Y23" s="38"/>
      <c r="Z23" s="33">
        <f t="shared" si="3"/>
        <v>85</v>
      </c>
      <c r="AA23" s="33"/>
      <c r="AB23" s="34">
        <v>41</v>
      </c>
      <c r="AC23" s="34"/>
      <c r="AD23" s="34">
        <v>44</v>
      </c>
      <c r="AE23" s="39"/>
      <c r="AF23" s="40" t="s">
        <v>105</v>
      </c>
      <c r="AG23" s="41"/>
      <c r="AH23" s="42">
        <f t="shared" si="4"/>
        <v>3</v>
      </c>
      <c r="AI23" s="42"/>
      <c r="AJ23" s="43">
        <v>0</v>
      </c>
      <c r="AK23" s="43"/>
      <c r="AL23" s="43">
        <v>3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5</v>
      </c>
      <c r="AI24" s="33"/>
      <c r="AJ24" s="36">
        <v>1</v>
      </c>
      <c r="AK24" s="47"/>
      <c r="AL24" s="36">
        <v>4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737</v>
      </c>
      <c r="D27" s="62"/>
      <c r="E27" s="63">
        <f>SUM(E28:F29)</f>
        <v>681</v>
      </c>
      <c r="F27" s="62"/>
      <c r="G27" s="63">
        <f>SUM(G28:H29)</f>
        <v>334</v>
      </c>
      <c r="H27" s="62"/>
      <c r="I27" s="63">
        <f>SUM(I28:J29)</f>
        <v>334</v>
      </c>
      <c r="J27" s="62"/>
      <c r="K27" s="63">
        <f>SUM(K28:L29)</f>
        <v>235</v>
      </c>
      <c r="L27" s="62"/>
      <c r="M27" s="63">
        <f>SUM(M28:N29)</f>
        <v>1469</v>
      </c>
      <c r="N27" s="62"/>
      <c r="O27" s="63">
        <f>SUM(O28:P29)</f>
        <v>1691</v>
      </c>
      <c r="P27" s="62"/>
      <c r="Q27" s="63">
        <f>SUM(Q28:R29)</f>
        <v>1849</v>
      </c>
      <c r="R27" s="62"/>
      <c r="S27" s="63">
        <f>SUM(S28:T29)</f>
        <v>1450</v>
      </c>
      <c r="T27" s="62"/>
      <c r="U27" s="63">
        <f>SUM(U28:V29)</f>
        <v>543</v>
      </c>
      <c r="V27" s="62"/>
      <c r="W27" s="63">
        <f>SUM(W28:X29)</f>
        <v>475</v>
      </c>
      <c r="X27" s="62"/>
      <c r="Y27" s="63">
        <f>SUM(Y28:Z29)</f>
        <v>503</v>
      </c>
      <c r="Z27" s="62"/>
      <c r="AA27" s="63">
        <f>SUM(AA28:AB29)</f>
        <v>342</v>
      </c>
      <c r="AB27" s="62"/>
      <c r="AC27" s="63">
        <f>SUM(AC28:AD29)</f>
        <v>415</v>
      </c>
      <c r="AD27" s="62"/>
      <c r="AE27" s="63">
        <f>SUM(AE28:AF29)</f>
        <v>109</v>
      </c>
      <c r="AF27" s="62"/>
      <c r="AG27" s="63">
        <f>SUM(AG28:AH29)</f>
        <v>5</v>
      </c>
      <c r="AH27" s="62"/>
      <c r="AI27" s="64">
        <f>SUM(C27:AH27)</f>
        <v>11172</v>
      </c>
      <c r="AJ27" s="65"/>
      <c r="AK27" s="66">
        <v>5066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383</v>
      </c>
      <c r="D28" s="71"/>
      <c r="E28" s="72">
        <f>SUM(D10:E15)</f>
        <v>371</v>
      </c>
      <c r="F28" s="71"/>
      <c r="G28" s="72">
        <f>SUM(D16:E18)</f>
        <v>181</v>
      </c>
      <c r="H28" s="71"/>
      <c r="I28" s="72">
        <f>SUM(D19:E21)</f>
        <v>184</v>
      </c>
      <c r="J28" s="71"/>
      <c r="K28" s="72">
        <f>SUM(D22:E23)</f>
        <v>129</v>
      </c>
      <c r="L28" s="71"/>
      <c r="M28" s="72">
        <f>SUM(L4:M13)</f>
        <v>700</v>
      </c>
      <c r="N28" s="71"/>
      <c r="O28" s="72">
        <f>SUM(L14:M23)</f>
        <v>870</v>
      </c>
      <c r="P28" s="71"/>
      <c r="Q28" s="72">
        <f>SUM(T4:U13)</f>
        <v>957</v>
      </c>
      <c r="R28" s="71"/>
      <c r="S28" s="72">
        <f>SUM(T14:U23)</f>
        <v>754</v>
      </c>
      <c r="T28" s="71"/>
      <c r="U28" s="72">
        <f>SUM(AB4:AC8)</f>
        <v>284</v>
      </c>
      <c r="V28" s="71"/>
      <c r="W28" s="72">
        <f>SUM(AB9:AC13)</f>
        <v>238</v>
      </c>
      <c r="X28" s="71"/>
      <c r="Y28" s="72">
        <f>SUM(AB14:AC18)</f>
        <v>248</v>
      </c>
      <c r="Z28" s="71"/>
      <c r="AA28" s="72">
        <f>SUM(AB19:AC23)</f>
        <v>148</v>
      </c>
      <c r="AB28" s="71"/>
      <c r="AC28" s="72">
        <f>SUM(AJ4:AK13)</f>
        <v>157</v>
      </c>
      <c r="AD28" s="71"/>
      <c r="AE28" s="72">
        <f>SUM(AJ14:AK23)</f>
        <v>25</v>
      </c>
      <c r="AF28" s="71"/>
      <c r="AG28" s="72">
        <f>AJ24</f>
        <v>1</v>
      </c>
      <c r="AH28" s="71"/>
      <c r="AI28" s="73">
        <f>SUM(C28:AH28)</f>
        <v>5630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354</v>
      </c>
      <c r="D29" s="78"/>
      <c r="E29" s="79">
        <f>SUM(F10:G15)</f>
        <v>310</v>
      </c>
      <c r="F29" s="78"/>
      <c r="G29" s="79">
        <f>SUM(F16:G18)</f>
        <v>153</v>
      </c>
      <c r="H29" s="78"/>
      <c r="I29" s="79">
        <f>SUM(F19:G21)</f>
        <v>150</v>
      </c>
      <c r="J29" s="78"/>
      <c r="K29" s="79">
        <f>SUM(F22:G23)</f>
        <v>106</v>
      </c>
      <c r="L29" s="78"/>
      <c r="M29" s="79">
        <f>SUM(N4:O13)</f>
        <v>769</v>
      </c>
      <c r="N29" s="78"/>
      <c r="O29" s="79">
        <f>SUM(N14:O23)</f>
        <v>821</v>
      </c>
      <c r="P29" s="78"/>
      <c r="Q29" s="79">
        <f>SUM(V4:W13)</f>
        <v>892</v>
      </c>
      <c r="R29" s="78"/>
      <c r="S29" s="79">
        <f>SUM(V14:W23)</f>
        <v>696</v>
      </c>
      <c r="T29" s="78"/>
      <c r="U29" s="79">
        <f>SUM(AD4:AE8)</f>
        <v>259</v>
      </c>
      <c r="V29" s="78"/>
      <c r="W29" s="79">
        <f>SUM(AD9:AE13)</f>
        <v>237</v>
      </c>
      <c r="X29" s="78"/>
      <c r="Y29" s="79">
        <f>SUM(AD14:AE18)</f>
        <v>255</v>
      </c>
      <c r="Z29" s="78"/>
      <c r="AA29" s="79">
        <f>SUM(AD19:AE23)</f>
        <v>194</v>
      </c>
      <c r="AB29" s="78"/>
      <c r="AC29" s="79">
        <f>SUM(AL4:AM13)</f>
        <v>258</v>
      </c>
      <c r="AD29" s="78"/>
      <c r="AE29" s="79">
        <f>SUM(AL14:AM23)</f>
        <v>84</v>
      </c>
      <c r="AF29" s="78"/>
      <c r="AG29" s="79">
        <f>AL24</f>
        <v>4</v>
      </c>
      <c r="AH29" s="78"/>
      <c r="AI29" s="80">
        <f>SUM(C29:AH29)</f>
        <v>5542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1752</v>
      </c>
      <c r="D31" s="92"/>
      <c r="E31" s="92"/>
      <c r="F31" s="93">
        <f>C31/AI27</f>
        <v>0.15682062298603652</v>
      </c>
      <c r="G31" s="93"/>
      <c r="H31" s="94"/>
      <c r="I31" s="95">
        <f>SUM(I27:V27)</f>
        <v>7571</v>
      </c>
      <c r="J31" s="96"/>
      <c r="K31" s="96"/>
      <c r="L31" s="96"/>
      <c r="M31" s="96"/>
      <c r="N31" s="96"/>
      <c r="O31" s="96"/>
      <c r="P31" s="97">
        <f>I31/AI27</f>
        <v>0.6776763336913713</v>
      </c>
      <c r="Q31" s="97"/>
      <c r="R31" s="97"/>
      <c r="S31" s="97"/>
      <c r="T31" s="97"/>
      <c r="U31" s="97"/>
      <c r="V31" s="98"/>
      <c r="W31" s="95">
        <f>SUM(W27:AH27)</f>
        <v>1849</v>
      </c>
      <c r="X31" s="99"/>
      <c r="Y31" s="99"/>
      <c r="Z31" s="99"/>
      <c r="AA31" s="99"/>
      <c r="AB31" s="99"/>
      <c r="AC31" s="97">
        <f>W31/AI27</f>
        <v>0.1655030433225922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7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43</v>
      </c>
      <c r="C4" s="15"/>
      <c r="D4" s="16">
        <v>21</v>
      </c>
      <c r="E4" s="16"/>
      <c r="F4" s="17">
        <v>22</v>
      </c>
      <c r="G4" s="18"/>
      <c r="H4" s="19" t="s">
        <v>7</v>
      </c>
      <c r="I4" s="20"/>
      <c r="J4" s="15">
        <f aca="true" t="shared" si="1" ref="J4:J23">SUM(L4:N4)</f>
        <v>90</v>
      </c>
      <c r="K4" s="15"/>
      <c r="L4" s="16">
        <v>46</v>
      </c>
      <c r="M4" s="16"/>
      <c r="N4" s="16">
        <v>44</v>
      </c>
      <c r="O4" s="21"/>
      <c r="P4" s="19" t="s">
        <v>8</v>
      </c>
      <c r="Q4" s="20"/>
      <c r="R4" s="15">
        <f aca="true" t="shared" si="2" ref="R4:R23">SUM(T4:V4)</f>
        <v>70</v>
      </c>
      <c r="S4" s="15"/>
      <c r="T4" s="16">
        <v>35</v>
      </c>
      <c r="U4" s="16"/>
      <c r="V4" s="16">
        <v>35</v>
      </c>
      <c r="W4" s="21"/>
      <c r="X4" s="19" t="s">
        <v>9</v>
      </c>
      <c r="Y4" s="20"/>
      <c r="Z4" s="15">
        <f aca="true" t="shared" si="3" ref="Z4:Z23">SUM(AB4:AD4)</f>
        <v>55</v>
      </c>
      <c r="AA4" s="15"/>
      <c r="AB4" s="16">
        <v>30</v>
      </c>
      <c r="AC4" s="16"/>
      <c r="AD4" s="16">
        <v>25</v>
      </c>
      <c r="AE4" s="21"/>
      <c r="AF4" s="19" t="s">
        <v>10</v>
      </c>
      <c r="AG4" s="20"/>
      <c r="AH4" s="15">
        <f aca="true" t="shared" si="4" ref="AH4:AH24">SUM(AJ4:AL4)</f>
        <v>78</v>
      </c>
      <c r="AI4" s="15"/>
      <c r="AJ4" s="16">
        <v>41</v>
      </c>
      <c r="AK4" s="16"/>
      <c r="AL4" s="16">
        <v>37</v>
      </c>
      <c r="AM4" s="22"/>
    </row>
    <row r="5" spans="1:39" s="13" customFormat="1" ht="18" customHeight="1">
      <c r="A5" s="23" t="s">
        <v>11</v>
      </c>
      <c r="B5" s="24">
        <f t="shared" si="0"/>
        <v>54</v>
      </c>
      <c r="C5" s="24"/>
      <c r="D5" s="25">
        <v>26</v>
      </c>
      <c r="E5" s="25"/>
      <c r="F5" s="26">
        <v>28</v>
      </c>
      <c r="G5" s="27"/>
      <c r="H5" s="28" t="s">
        <v>12</v>
      </c>
      <c r="I5" s="29"/>
      <c r="J5" s="24">
        <f t="shared" si="1"/>
        <v>76</v>
      </c>
      <c r="K5" s="24"/>
      <c r="L5" s="25">
        <v>45</v>
      </c>
      <c r="M5" s="25"/>
      <c r="N5" s="25">
        <v>31</v>
      </c>
      <c r="O5" s="30"/>
      <c r="P5" s="28" t="s">
        <v>13</v>
      </c>
      <c r="Q5" s="29"/>
      <c r="R5" s="24">
        <f t="shared" si="2"/>
        <v>91</v>
      </c>
      <c r="S5" s="24"/>
      <c r="T5" s="25">
        <v>45</v>
      </c>
      <c r="U5" s="25"/>
      <c r="V5" s="25">
        <v>46</v>
      </c>
      <c r="W5" s="30"/>
      <c r="X5" s="28" t="s">
        <v>14</v>
      </c>
      <c r="Y5" s="29"/>
      <c r="Z5" s="24">
        <f t="shared" si="3"/>
        <v>56</v>
      </c>
      <c r="AA5" s="24"/>
      <c r="AB5" s="25">
        <v>30</v>
      </c>
      <c r="AC5" s="25"/>
      <c r="AD5" s="25">
        <v>26</v>
      </c>
      <c r="AE5" s="30"/>
      <c r="AF5" s="28" t="s">
        <v>15</v>
      </c>
      <c r="AG5" s="29"/>
      <c r="AH5" s="24">
        <f t="shared" si="4"/>
        <v>66</v>
      </c>
      <c r="AI5" s="24"/>
      <c r="AJ5" s="25">
        <v>37</v>
      </c>
      <c r="AK5" s="25"/>
      <c r="AL5" s="25">
        <v>29</v>
      </c>
      <c r="AM5" s="31"/>
    </row>
    <row r="6" spans="1:39" s="13" customFormat="1" ht="18" customHeight="1">
      <c r="A6" s="23" t="s">
        <v>16</v>
      </c>
      <c r="B6" s="24">
        <f t="shared" si="0"/>
        <v>63</v>
      </c>
      <c r="C6" s="24"/>
      <c r="D6" s="25">
        <v>34</v>
      </c>
      <c r="E6" s="25"/>
      <c r="F6" s="26">
        <v>29</v>
      </c>
      <c r="G6" s="27"/>
      <c r="H6" s="28" t="s">
        <v>17</v>
      </c>
      <c r="I6" s="29"/>
      <c r="J6" s="24">
        <f t="shared" si="1"/>
        <v>83</v>
      </c>
      <c r="K6" s="24"/>
      <c r="L6" s="25">
        <v>38</v>
      </c>
      <c r="M6" s="25"/>
      <c r="N6" s="25">
        <v>45</v>
      </c>
      <c r="O6" s="30"/>
      <c r="P6" s="28" t="s">
        <v>18</v>
      </c>
      <c r="Q6" s="29"/>
      <c r="R6" s="24">
        <f t="shared" si="2"/>
        <v>87</v>
      </c>
      <c r="S6" s="24"/>
      <c r="T6" s="25">
        <v>44</v>
      </c>
      <c r="U6" s="25"/>
      <c r="V6" s="25">
        <v>43</v>
      </c>
      <c r="W6" s="30"/>
      <c r="X6" s="28" t="s">
        <v>19</v>
      </c>
      <c r="Y6" s="29"/>
      <c r="Z6" s="24">
        <f t="shared" si="3"/>
        <v>68</v>
      </c>
      <c r="AA6" s="24"/>
      <c r="AB6" s="25">
        <v>36</v>
      </c>
      <c r="AC6" s="25"/>
      <c r="AD6" s="25">
        <v>32</v>
      </c>
      <c r="AE6" s="30"/>
      <c r="AF6" s="28" t="s">
        <v>20</v>
      </c>
      <c r="AG6" s="29"/>
      <c r="AH6" s="24">
        <f t="shared" si="4"/>
        <v>49</v>
      </c>
      <c r="AI6" s="24"/>
      <c r="AJ6" s="25">
        <v>19</v>
      </c>
      <c r="AK6" s="25"/>
      <c r="AL6" s="25">
        <v>30</v>
      </c>
      <c r="AM6" s="31"/>
    </row>
    <row r="7" spans="1:39" s="13" customFormat="1" ht="18" customHeight="1">
      <c r="A7" s="23" t="s">
        <v>21</v>
      </c>
      <c r="B7" s="24">
        <f t="shared" si="0"/>
        <v>53</v>
      </c>
      <c r="C7" s="24"/>
      <c r="D7" s="25">
        <v>33</v>
      </c>
      <c r="E7" s="25"/>
      <c r="F7" s="26">
        <v>20</v>
      </c>
      <c r="G7" s="27"/>
      <c r="H7" s="28" t="s">
        <v>22</v>
      </c>
      <c r="I7" s="29"/>
      <c r="J7" s="24">
        <f t="shared" si="1"/>
        <v>93</v>
      </c>
      <c r="K7" s="24"/>
      <c r="L7" s="25">
        <v>44</v>
      </c>
      <c r="M7" s="25"/>
      <c r="N7" s="25">
        <v>49</v>
      </c>
      <c r="O7" s="30"/>
      <c r="P7" s="28" t="s">
        <v>23</v>
      </c>
      <c r="Q7" s="29"/>
      <c r="R7" s="24">
        <f t="shared" si="2"/>
        <v>81</v>
      </c>
      <c r="S7" s="24"/>
      <c r="T7" s="25">
        <v>36</v>
      </c>
      <c r="U7" s="25"/>
      <c r="V7" s="25">
        <v>45</v>
      </c>
      <c r="W7" s="30"/>
      <c r="X7" s="28" t="s">
        <v>24</v>
      </c>
      <c r="Y7" s="29"/>
      <c r="Z7" s="24">
        <f t="shared" si="3"/>
        <v>62</v>
      </c>
      <c r="AA7" s="24"/>
      <c r="AB7" s="25">
        <v>23</v>
      </c>
      <c r="AC7" s="25"/>
      <c r="AD7" s="25">
        <v>39</v>
      </c>
      <c r="AE7" s="30"/>
      <c r="AF7" s="28" t="s">
        <v>25</v>
      </c>
      <c r="AG7" s="29"/>
      <c r="AH7" s="24">
        <f t="shared" si="4"/>
        <v>45</v>
      </c>
      <c r="AI7" s="24"/>
      <c r="AJ7" s="25">
        <v>19</v>
      </c>
      <c r="AK7" s="25"/>
      <c r="AL7" s="25">
        <v>26</v>
      </c>
      <c r="AM7" s="31"/>
    </row>
    <row r="8" spans="1:39" s="13" customFormat="1" ht="18" customHeight="1">
      <c r="A8" s="23" t="s">
        <v>26</v>
      </c>
      <c r="B8" s="24">
        <f t="shared" si="0"/>
        <v>63</v>
      </c>
      <c r="C8" s="24"/>
      <c r="D8" s="25">
        <v>36</v>
      </c>
      <c r="E8" s="25"/>
      <c r="F8" s="26">
        <v>27</v>
      </c>
      <c r="G8" s="27"/>
      <c r="H8" s="28" t="s">
        <v>27</v>
      </c>
      <c r="I8" s="29"/>
      <c r="J8" s="24">
        <f t="shared" si="1"/>
        <v>67</v>
      </c>
      <c r="K8" s="24"/>
      <c r="L8" s="25">
        <v>33</v>
      </c>
      <c r="M8" s="25"/>
      <c r="N8" s="25">
        <v>34</v>
      </c>
      <c r="O8" s="30"/>
      <c r="P8" s="28" t="s">
        <v>28</v>
      </c>
      <c r="Q8" s="29"/>
      <c r="R8" s="24">
        <f t="shared" si="2"/>
        <v>97</v>
      </c>
      <c r="S8" s="24"/>
      <c r="T8" s="25">
        <v>46</v>
      </c>
      <c r="U8" s="25"/>
      <c r="V8" s="25">
        <v>51</v>
      </c>
      <c r="W8" s="30"/>
      <c r="X8" s="28" t="s">
        <v>29</v>
      </c>
      <c r="Y8" s="29"/>
      <c r="Z8" s="24">
        <f t="shared" si="3"/>
        <v>44</v>
      </c>
      <c r="AA8" s="24"/>
      <c r="AB8" s="25">
        <v>22</v>
      </c>
      <c r="AC8" s="25"/>
      <c r="AD8" s="25">
        <v>22</v>
      </c>
      <c r="AE8" s="30"/>
      <c r="AF8" s="28" t="s">
        <v>30</v>
      </c>
      <c r="AG8" s="29"/>
      <c r="AH8" s="24">
        <f t="shared" si="4"/>
        <v>46</v>
      </c>
      <c r="AI8" s="24"/>
      <c r="AJ8" s="25">
        <v>19</v>
      </c>
      <c r="AK8" s="25"/>
      <c r="AL8" s="25">
        <v>27</v>
      </c>
      <c r="AM8" s="31"/>
    </row>
    <row r="9" spans="1:39" s="13" customFormat="1" ht="18" customHeight="1">
      <c r="A9" s="23" t="s">
        <v>31</v>
      </c>
      <c r="B9" s="24">
        <f t="shared" si="0"/>
        <v>56</v>
      </c>
      <c r="C9" s="24"/>
      <c r="D9" s="25">
        <v>27</v>
      </c>
      <c r="E9" s="25"/>
      <c r="F9" s="26">
        <v>29</v>
      </c>
      <c r="G9" s="27"/>
      <c r="H9" s="28" t="s">
        <v>32</v>
      </c>
      <c r="I9" s="29"/>
      <c r="J9" s="24">
        <f t="shared" si="1"/>
        <v>80</v>
      </c>
      <c r="K9" s="24"/>
      <c r="L9" s="25">
        <v>43</v>
      </c>
      <c r="M9" s="25"/>
      <c r="N9" s="25">
        <v>37</v>
      </c>
      <c r="O9" s="30"/>
      <c r="P9" s="28" t="s">
        <v>33</v>
      </c>
      <c r="Q9" s="29"/>
      <c r="R9" s="24">
        <f t="shared" si="2"/>
        <v>92</v>
      </c>
      <c r="S9" s="24"/>
      <c r="T9" s="25">
        <v>45</v>
      </c>
      <c r="U9" s="25"/>
      <c r="V9" s="25">
        <v>47</v>
      </c>
      <c r="W9" s="30"/>
      <c r="X9" s="28" t="s">
        <v>34</v>
      </c>
      <c r="Y9" s="29"/>
      <c r="Z9" s="24">
        <f t="shared" si="3"/>
        <v>67</v>
      </c>
      <c r="AA9" s="24"/>
      <c r="AB9" s="25">
        <v>28</v>
      </c>
      <c r="AC9" s="25"/>
      <c r="AD9" s="25">
        <v>39</v>
      </c>
      <c r="AE9" s="30"/>
      <c r="AF9" s="28" t="s">
        <v>35</v>
      </c>
      <c r="AG9" s="29"/>
      <c r="AH9" s="24">
        <f t="shared" si="4"/>
        <v>49</v>
      </c>
      <c r="AI9" s="24"/>
      <c r="AJ9" s="25">
        <v>17</v>
      </c>
      <c r="AK9" s="25"/>
      <c r="AL9" s="25">
        <v>32</v>
      </c>
      <c r="AM9" s="31"/>
    </row>
    <row r="10" spans="1:39" s="13" customFormat="1" ht="18" customHeight="1">
      <c r="A10" s="23" t="s">
        <v>36</v>
      </c>
      <c r="B10" s="24">
        <f t="shared" si="0"/>
        <v>59</v>
      </c>
      <c r="C10" s="24"/>
      <c r="D10" s="25">
        <v>30</v>
      </c>
      <c r="E10" s="25"/>
      <c r="F10" s="26">
        <v>29</v>
      </c>
      <c r="G10" s="27"/>
      <c r="H10" s="28" t="s">
        <v>37</v>
      </c>
      <c r="I10" s="29"/>
      <c r="J10" s="24">
        <f t="shared" si="1"/>
        <v>70</v>
      </c>
      <c r="K10" s="24"/>
      <c r="L10" s="25">
        <v>36</v>
      </c>
      <c r="M10" s="25"/>
      <c r="N10" s="25">
        <v>34</v>
      </c>
      <c r="O10" s="30"/>
      <c r="P10" s="28" t="s">
        <v>38</v>
      </c>
      <c r="Q10" s="29"/>
      <c r="R10" s="24">
        <f t="shared" si="2"/>
        <v>95</v>
      </c>
      <c r="S10" s="24"/>
      <c r="T10" s="25">
        <v>47</v>
      </c>
      <c r="U10" s="25"/>
      <c r="V10" s="25">
        <v>48</v>
      </c>
      <c r="W10" s="30"/>
      <c r="X10" s="28" t="s">
        <v>39</v>
      </c>
      <c r="Y10" s="29"/>
      <c r="Z10" s="24">
        <f t="shared" si="3"/>
        <v>51</v>
      </c>
      <c r="AA10" s="24"/>
      <c r="AB10" s="25">
        <v>21</v>
      </c>
      <c r="AC10" s="25"/>
      <c r="AD10" s="25">
        <v>30</v>
      </c>
      <c r="AE10" s="30"/>
      <c r="AF10" s="28" t="s">
        <v>40</v>
      </c>
      <c r="AG10" s="29"/>
      <c r="AH10" s="24">
        <f t="shared" si="4"/>
        <v>26</v>
      </c>
      <c r="AI10" s="24"/>
      <c r="AJ10" s="25">
        <v>11</v>
      </c>
      <c r="AK10" s="25"/>
      <c r="AL10" s="25">
        <v>15</v>
      </c>
      <c r="AM10" s="31"/>
    </row>
    <row r="11" spans="1:39" s="13" customFormat="1" ht="18" customHeight="1">
      <c r="A11" s="23" t="s">
        <v>41</v>
      </c>
      <c r="B11" s="24">
        <f t="shared" si="0"/>
        <v>53</v>
      </c>
      <c r="C11" s="24"/>
      <c r="D11" s="25">
        <v>26</v>
      </c>
      <c r="E11" s="25"/>
      <c r="F11" s="26">
        <v>27</v>
      </c>
      <c r="G11" s="27"/>
      <c r="H11" s="28" t="s">
        <v>42</v>
      </c>
      <c r="I11" s="29"/>
      <c r="J11" s="24">
        <f t="shared" si="1"/>
        <v>67</v>
      </c>
      <c r="K11" s="24"/>
      <c r="L11" s="25">
        <v>36</v>
      </c>
      <c r="M11" s="25"/>
      <c r="N11" s="25">
        <v>31</v>
      </c>
      <c r="O11" s="30"/>
      <c r="P11" s="28" t="s">
        <v>43</v>
      </c>
      <c r="Q11" s="29"/>
      <c r="R11" s="24">
        <f t="shared" si="2"/>
        <v>114</v>
      </c>
      <c r="S11" s="24"/>
      <c r="T11" s="25">
        <v>44</v>
      </c>
      <c r="U11" s="25"/>
      <c r="V11" s="25">
        <v>70</v>
      </c>
      <c r="W11" s="30"/>
      <c r="X11" s="28" t="s">
        <v>44</v>
      </c>
      <c r="Y11" s="29"/>
      <c r="Z11" s="24">
        <f t="shared" si="3"/>
        <v>65</v>
      </c>
      <c r="AA11" s="24"/>
      <c r="AB11" s="25">
        <v>30</v>
      </c>
      <c r="AC11" s="25"/>
      <c r="AD11" s="25">
        <v>35</v>
      </c>
      <c r="AE11" s="30"/>
      <c r="AF11" s="28" t="s">
        <v>45</v>
      </c>
      <c r="AG11" s="29"/>
      <c r="AH11" s="24">
        <f t="shared" si="4"/>
        <v>25</v>
      </c>
      <c r="AI11" s="24"/>
      <c r="AJ11" s="25">
        <v>10</v>
      </c>
      <c r="AK11" s="25"/>
      <c r="AL11" s="25">
        <v>15</v>
      </c>
      <c r="AM11" s="31"/>
    </row>
    <row r="12" spans="1:39" s="13" customFormat="1" ht="18" customHeight="1">
      <c r="A12" s="23" t="s">
        <v>46</v>
      </c>
      <c r="B12" s="24">
        <f t="shared" si="0"/>
        <v>44</v>
      </c>
      <c r="C12" s="24"/>
      <c r="D12" s="25">
        <v>24</v>
      </c>
      <c r="E12" s="25"/>
      <c r="F12" s="26">
        <v>20</v>
      </c>
      <c r="G12" s="27"/>
      <c r="H12" s="28" t="s">
        <v>47</v>
      </c>
      <c r="I12" s="29"/>
      <c r="J12" s="24">
        <f t="shared" si="1"/>
        <v>66</v>
      </c>
      <c r="K12" s="24"/>
      <c r="L12" s="25">
        <v>37</v>
      </c>
      <c r="M12" s="25"/>
      <c r="N12" s="25">
        <v>29</v>
      </c>
      <c r="O12" s="30"/>
      <c r="P12" s="28" t="s">
        <v>48</v>
      </c>
      <c r="Q12" s="29"/>
      <c r="R12" s="24">
        <f t="shared" si="2"/>
        <v>110</v>
      </c>
      <c r="S12" s="24"/>
      <c r="T12" s="25">
        <v>51</v>
      </c>
      <c r="U12" s="25"/>
      <c r="V12" s="25">
        <v>59</v>
      </c>
      <c r="W12" s="30"/>
      <c r="X12" s="28" t="s">
        <v>49</v>
      </c>
      <c r="Y12" s="29"/>
      <c r="Z12" s="24">
        <f t="shared" si="3"/>
        <v>74</v>
      </c>
      <c r="AA12" s="24"/>
      <c r="AB12" s="25">
        <v>33</v>
      </c>
      <c r="AC12" s="25"/>
      <c r="AD12" s="25">
        <v>41</v>
      </c>
      <c r="AE12" s="30"/>
      <c r="AF12" s="28" t="s">
        <v>50</v>
      </c>
      <c r="AG12" s="29"/>
      <c r="AH12" s="24">
        <f t="shared" si="4"/>
        <v>33</v>
      </c>
      <c r="AI12" s="24"/>
      <c r="AJ12" s="25">
        <v>12</v>
      </c>
      <c r="AK12" s="25"/>
      <c r="AL12" s="25">
        <v>21</v>
      </c>
      <c r="AM12" s="31"/>
    </row>
    <row r="13" spans="1:39" s="13" customFormat="1" ht="18" customHeight="1">
      <c r="A13" s="23" t="s">
        <v>51</v>
      </c>
      <c r="B13" s="24">
        <f t="shared" si="0"/>
        <v>41</v>
      </c>
      <c r="C13" s="24"/>
      <c r="D13" s="25">
        <v>27</v>
      </c>
      <c r="E13" s="25"/>
      <c r="F13" s="26">
        <v>14</v>
      </c>
      <c r="G13" s="27"/>
      <c r="H13" s="28" t="s">
        <v>52</v>
      </c>
      <c r="I13" s="29"/>
      <c r="J13" s="24">
        <f t="shared" si="1"/>
        <v>57</v>
      </c>
      <c r="K13" s="24"/>
      <c r="L13" s="25">
        <v>36</v>
      </c>
      <c r="M13" s="25"/>
      <c r="N13" s="25">
        <v>21</v>
      </c>
      <c r="O13" s="30"/>
      <c r="P13" s="28" t="s">
        <v>53</v>
      </c>
      <c r="Q13" s="29"/>
      <c r="R13" s="24">
        <f t="shared" si="2"/>
        <v>122</v>
      </c>
      <c r="S13" s="24"/>
      <c r="T13" s="25">
        <v>69</v>
      </c>
      <c r="U13" s="25"/>
      <c r="V13" s="25">
        <v>53</v>
      </c>
      <c r="W13" s="30"/>
      <c r="X13" s="28" t="s">
        <v>54</v>
      </c>
      <c r="Y13" s="29"/>
      <c r="Z13" s="24">
        <f t="shared" si="3"/>
        <v>84</v>
      </c>
      <c r="AA13" s="24"/>
      <c r="AB13" s="25">
        <v>35</v>
      </c>
      <c r="AC13" s="25"/>
      <c r="AD13" s="25">
        <v>49</v>
      </c>
      <c r="AE13" s="30"/>
      <c r="AF13" s="28" t="s">
        <v>55</v>
      </c>
      <c r="AG13" s="29"/>
      <c r="AH13" s="24">
        <f t="shared" si="4"/>
        <v>15</v>
      </c>
      <c r="AI13" s="24"/>
      <c r="AJ13" s="25">
        <v>7</v>
      </c>
      <c r="AK13" s="25"/>
      <c r="AL13" s="25">
        <v>8</v>
      </c>
      <c r="AM13" s="31"/>
    </row>
    <row r="14" spans="1:39" s="13" customFormat="1" ht="18" customHeight="1">
      <c r="A14" s="23" t="s">
        <v>56</v>
      </c>
      <c r="B14" s="24">
        <f t="shared" si="0"/>
        <v>58</v>
      </c>
      <c r="C14" s="24"/>
      <c r="D14" s="25">
        <v>30</v>
      </c>
      <c r="E14" s="25"/>
      <c r="F14" s="26">
        <v>28</v>
      </c>
      <c r="G14" s="27"/>
      <c r="H14" s="28" t="s">
        <v>57</v>
      </c>
      <c r="I14" s="29"/>
      <c r="J14" s="24">
        <f t="shared" si="1"/>
        <v>66</v>
      </c>
      <c r="K14" s="24"/>
      <c r="L14" s="25">
        <v>33</v>
      </c>
      <c r="M14" s="25"/>
      <c r="N14" s="25">
        <v>33</v>
      </c>
      <c r="O14" s="30"/>
      <c r="P14" s="28" t="s">
        <v>58</v>
      </c>
      <c r="Q14" s="29"/>
      <c r="R14" s="24">
        <f t="shared" si="2"/>
        <v>125</v>
      </c>
      <c r="S14" s="24"/>
      <c r="T14" s="25">
        <v>53</v>
      </c>
      <c r="U14" s="25"/>
      <c r="V14" s="25">
        <v>72</v>
      </c>
      <c r="W14" s="30"/>
      <c r="X14" s="28" t="s">
        <v>59</v>
      </c>
      <c r="Y14" s="29"/>
      <c r="Z14" s="24">
        <f t="shared" si="3"/>
        <v>69</v>
      </c>
      <c r="AA14" s="24"/>
      <c r="AB14" s="25">
        <v>28</v>
      </c>
      <c r="AC14" s="25"/>
      <c r="AD14" s="25">
        <v>41</v>
      </c>
      <c r="AE14" s="30"/>
      <c r="AF14" s="28" t="s">
        <v>60</v>
      </c>
      <c r="AG14" s="29"/>
      <c r="AH14" s="24">
        <f t="shared" si="4"/>
        <v>12</v>
      </c>
      <c r="AI14" s="24"/>
      <c r="AJ14" s="25">
        <v>4</v>
      </c>
      <c r="AK14" s="25"/>
      <c r="AL14" s="25">
        <v>8</v>
      </c>
      <c r="AM14" s="31"/>
    </row>
    <row r="15" spans="1:39" s="13" customFormat="1" ht="18" customHeight="1">
      <c r="A15" s="23" t="s">
        <v>61</v>
      </c>
      <c r="B15" s="24">
        <f t="shared" si="0"/>
        <v>49</v>
      </c>
      <c r="C15" s="24"/>
      <c r="D15" s="25">
        <v>26</v>
      </c>
      <c r="E15" s="25"/>
      <c r="F15" s="26">
        <v>23</v>
      </c>
      <c r="G15" s="27"/>
      <c r="H15" s="28" t="s">
        <v>62</v>
      </c>
      <c r="I15" s="29"/>
      <c r="J15" s="24">
        <f t="shared" si="1"/>
        <v>62</v>
      </c>
      <c r="K15" s="24"/>
      <c r="L15" s="25">
        <v>28</v>
      </c>
      <c r="M15" s="25"/>
      <c r="N15" s="25">
        <v>34</v>
      </c>
      <c r="O15" s="30"/>
      <c r="P15" s="28" t="s">
        <v>63</v>
      </c>
      <c r="Q15" s="29"/>
      <c r="R15" s="24">
        <f t="shared" si="2"/>
        <v>100</v>
      </c>
      <c r="S15" s="24"/>
      <c r="T15" s="25">
        <v>55</v>
      </c>
      <c r="U15" s="25"/>
      <c r="V15" s="25">
        <v>45</v>
      </c>
      <c r="W15" s="30"/>
      <c r="X15" s="28" t="s">
        <v>64</v>
      </c>
      <c r="Y15" s="29"/>
      <c r="Z15" s="24">
        <f t="shared" si="3"/>
        <v>74</v>
      </c>
      <c r="AA15" s="24"/>
      <c r="AB15" s="25">
        <v>36</v>
      </c>
      <c r="AC15" s="25"/>
      <c r="AD15" s="25">
        <v>38</v>
      </c>
      <c r="AE15" s="30"/>
      <c r="AF15" s="28" t="s">
        <v>65</v>
      </c>
      <c r="AG15" s="29"/>
      <c r="AH15" s="24">
        <f t="shared" si="4"/>
        <v>11</v>
      </c>
      <c r="AI15" s="24"/>
      <c r="AJ15" s="25">
        <v>4</v>
      </c>
      <c r="AK15" s="25"/>
      <c r="AL15" s="25">
        <v>7</v>
      </c>
      <c r="AM15" s="31"/>
    </row>
    <row r="16" spans="1:39" s="13" customFormat="1" ht="18" customHeight="1">
      <c r="A16" s="23" t="s">
        <v>66</v>
      </c>
      <c r="B16" s="24">
        <f t="shared" si="0"/>
        <v>61</v>
      </c>
      <c r="C16" s="24"/>
      <c r="D16" s="25">
        <v>29</v>
      </c>
      <c r="E16" s="25"/>
      <c r="F16" s="26">
        <v>32</v>
      </c>
      <c r="G16" s="27"/>
      <c r="H16" s="28" t="s">
        <v>67</v>
      </c>
      <c r="I16" s="29"/>
      <c r="J16" s="24">
        <f t="shared" si="1"/>
        <v>75</v>
      </c>
      <c r="K16" s="24"/>
      <c r="L16" s="25">
        <v>44</v>
      </c>
      <c r="M16" s="25"/>
      <c r="N16" s="25">
        <v>31</v>
      </c>
      <c r="O16" s="30"/>
      <c r="P16" s="28" t="s">
        <v>68</v>
      </c>
      <c r="Q16" s="29"/>
      <c r="R16" s="24">
        <f t="shared" si="2"/>
        <v>114</v>
      </c>
      <c r="S16" s="24"/>
      <c r="T16" s="25">
        <v>64</v>
      </c>
      <c r="U16" s="25"/>
      <c r="V16" s="25">
        <v>50</v>
      </c>
      <c r="W16" s="30"/>
      <c r="X16" s="28" t="s">
        <v>69</v>
      </c>
      <c r="Y16" s="29"/>
      <c r="Z16" s="24">
        <f t="shared" si="3"/>
        <v>106</v>
      </c>
      <c r="AA16" s="24"/>
      <c r="AB16" s="25">
        <v>54</v>
      </c>
      <c r="AC16" s="25"/>
      <c r="AD16" s="25">
        <v>52</v>
      </c>
      <c r="AE16" s="30"/>
      <c r="AF16" s="28" t="s">
        <v>70</v>
      </c>
      <c r="AG16" s="29"/>
      <c r="AH16" s="24">
        <f t="shared" si="4"/>
        <v>7</v>
      </c>
      <c r="AI16" s="24"/>
      <c r="AJ16" s="25">
        <v>0</v>
      </c>
      <c r="AK16" s="25"/>
      <c r="AL16" s="25">
        <v>7</v>
      </c>
      <c r="AM16" s="31"/>
    </row>
    <row r="17" spans="1:39" s="13" customFormat="1" ht="18" customHeight="1">
      <c r="A17" s="23" t="s">
        <v>71</v>
      </c>
      <c r="B17" s="24">
        <f t="shared" si="0"/>
        <v>66</v>
      </c>
      <c r="C17" s="24"/>
      <c r="D17" s="25">
        <v>47</v>
      </c>
      <c r="E17" s="25"/>
      <c r="F17" s="26">
        <v>19</v>
      </c>
      <c r="G17" s="27"/>
      <c r="H17" s="28" t="s">
        <v>72</v>
      </c>
      <c r="I17" s="29"/>
      <c r="J17" s="24">
        <f t="shared" si="1"/>
        <v>62</v>
      </c>
      <c r="K17" s="24"/>
      <c r="L17" s="25">
        <v>35</v>
      </c>
      <c r="M17" s="25"/>
      <c r="N17" s="25">
        <v>27</v>
      </c>
      <c r="O17" s="30"/>
      <c r="P17" s="28" t="s">
        <v>73</v>
      </c>
      <c r="Q17" s="29"/>
      <c r="R17" s="24">
        <f t="shared" si="2"/>
        <v>100</v>
      </c>
      <c r="S17" s="24"/>
      <c r="T17" s="25">
        <v>50</v>
      </c>
      <c r="U17" s="25"/>
      <c r="V17" s="25">
        <v>50</v>
      </c>
      <c r="W17" s="30"/>
      <c r="X17" s="28" t="s">
        <v>74</v>
      </c>
      <c r="Y17" s="29"/>
      <c r="Z17" s="24">
        <f t="shared" si="3"/>
        <v>116</v>
      </c>
      <c r="AA17" s="24"/>
      <c r="AB17" s="25">
        <v>55</v>
      </c>
      <c r="AC17" s="25"/>
      <c r="AD17" s="25">
        <v>61</v>
      </c>
      <c r="AE17" s="30"/>
      <c r="AF17" s="28" t="s">
        <v>75</v>
      </c>
      <c r="AG17" s="29"/>
      <c r="AH17" s="24">
        <f t="shared" si="4"/>
        <v>6</v>
      </c>
      <c r="AI17" s="24"/>
      <c r="AJ17" s="25">
        <v>2</v>
      </c>
      <c r="AK17" s="25"/>
      <c r="AL17" s="25">
        <v>4</v>
      </c>
      <c r="AM17" s="31"/>
    </row>
    <row r="18" spans="1:39" s="13" customFormat="1" ht="18" customHeight="1">
      <c r="A18" s="23" t="s">
        <v>76</v>
      </c>
      <c r="B18" s="24">
        <f t="shared" si="0"/>
        <v>47</v>
      </c>
      <c r="C18" s="24"/>
      <c r="D18" s="25">
        <v>27</v>
      </c>
      <c r="E18" s="25"/>
      <c r="F18" s="26">
        <v>20</v>
      </c>
      <c r="G18" s="27"/>
      <c r="H18" s="28" t="s">
        <v>77</v>
      </c>
      <c r="I18" s="29"/>
      <c r="J18" s="24">
        <f t="shared" si="1"/>
        <v>59</v>
      </c>
      <c r="K18" s="24"/>
      <c r="L18" s="25">
        <v>32</v>
      </c>
      <c r="M18" s="25"/>
      <c r="N18" s="25">
        <v>27</v>
      </c>
      <c r="O18" s="30"/>
      <c r="P18" s="28" t="s">
        <v>78</v>
      </c>
      <c r="Q18" s="29"/>
      <c r="R18" s="24">
        <f t="shared" si="2"/>
        <v>108</v>
      </c>
      <c r="S18" s="24"/>
      <c r="T18" s="25">
        <v>49</v>
      </c>
      <c r="U18" s="25"/>
      <c r="V18" s="25">
        <v>59</v>
      </c>
      <c r="W18" s="30"/>
      <c r="X18" s="28" t="s">
        <v>79</v>
      </c>
      <c r="Y18" s="29"/>
      <c r="Z18" s="24">
        <f t="shared" si="3"/>
        <v>93</v>
      </c>
      <c r="AA18" s="24"/>
      <c r="AB18" s="25">
        <v>43</v>
      </c>
      <c r="AC18" s="25"/>
      <c r="AD18" s="25">
        <v>50</v>
      </c>
      <c r="AE18" s="30"/>
      <c r="AF18" s="28" t="s">
        <v>80</v>
      </c>
      <c r="AG18" s="29"/>
      <c r="AH18" s="24">
        <f t="shared" si="4"/>
        <v>3</v>
      </c>
      <c r="AI18" s="24"/>
      <c r="AJ18" s="25">
        <v>1</v>
      </c>
      <c r="AK18" s="25"/>
      <c r="AL18" s="25">
        <v>2</v>
      </c>
      <c r="AM18" s="31"/>
    </row>
    <row r="19" spans="1:39" s="13" customFormat="1" ht="18" customHeight="1">
      <c r="A19" s="23" t="s">
        <v>81</v>
      </c>
      <c r="B19" s="24">
        <f t="shared" si="0"/>
        <v>58</v>
      </c>
      <c r="C19" s="24"/>
      <c r="D19" s="25">
        <v>28</v>
      </c>
      <c r="E19" s="25"/>
      <c r="F19" s="26">
        <v>30</v>
      </c>
      <c r="G19" s="27"/>
      <c r="H19" s="28" t="s">
        <v>82</v>
      </c>
      <c r="I19" s="29"/>
      <c r="J19" s="24">
        <f t="shared" si="1"/>
        <v>86</v>
      </c>
      <c r="K19" s="24"/>
      <c r="L19" s="25">
        <v>47</v>
      </c>
      <c r="M19" s="25"/>
      <c r="N19" s="25">
        <v>39</v>
      </c>
      <c r="O19" s="30"/>
      <c r="P19" s="28" t="s">
        <v>83</v>
      </c>
      <c r="Q19" s="29"/>
      <c r="R19" s="24">
        <f t="shared" si="2"/>
        <v>71</v>
      </c>
      <c r="S19" s="24"/>
      <c r="T19" s="25">
        <v>38</v>
      </c>
      <c r="U19" s="25"/>
      <c r="V19" s="25">
        <v>33</v>
      </c>
      <c r="W19" s="30"/>
      <c r="X19" s="28" t="s">
        <v>84</v>
      </c>
      <c r="Y19" s="29"/>
      <c r="Z19" s="24">
        <f t="shared" si="3"/>
        <v>67</v>
      </c>
      <c r="AA19" s="24"/>
      <c r="AB19" s="25">
        <v>31</v>
      </c>
      <c r="AC19" s="25"/>
      <c r="AD19" s="25">
        <v>36</v>
      </c>
      <c r="AE19" s="30"/>
      <c r="AF19" s="28" t="s">
        <v>85</v>
      </c>
      <c r="AG19" s="29"/>
      <c r="AH19" s="24">
        <f t="shared" si="4"/>
        <v>5</v>
      </c>
      <c r="AI19" s="24"/>
      <c r="AJ19" s="25">
        <v>0</v>
      </c>
      <c r="AK19" s="25"/>
      <c r="AL19" s="25">
        <v>5</v>
      </c>
      <c r="AM19" s="31"/>
    </row>
    <row r="20" spans="1:39" s="13" customFormat="1" ht="18" customHeight="1">
      <c r="A20" s="23" t="s">
        <v>86</v>
      </c>
      <c r="B20" s="24">
        <f t="shared" si="0"/>
        <v>74</v>
      </c>
      <c r="C20" s="24"/>
      <c r="D20" s="25">
        <v>37</v>
      </c>
      <c r="E20" s="25"/>
      <c r="F20" s="26">
        <v>37</v>
      </c>
      <c r="G20" s="27"/>
      <c r="H20" s="28" t="s">
        <v>87</v>
      </c>
      <c r="I20" s="29"/>
      <c r="J20" s="24">
        <f t="shared" si="1"/>
        <v>67</v>
      </c>
      <c r="K20" s="24"/>
      <c r="L20" s="25">
        <v>30</v>
      </c>
      <c r="M20" s="25"/>
      <c r="N20" s="25">
        <v>37</v>
      </c>
      <c r="O20" s="30"/>
      <c r="P20" s="28" t="s">
        <v>88</v>
      </c>
      <c r="Q20" s="29"/>
      <c r="R20" s="24">
        <f t="shared" si="2"/>
        <v>93</v>
      </c>
      <c r="S20" s="24"/>
      <c r="T20" s="25">
        <v>47</v>
      </c>
      <c r="U20" s="25"/>
      <c r="V20" s="25">
        <v>46</v>
      </c>
      <c r="W20" s="30"/>
      <c r="X20" s="28" t="s">
        <v>89</v>
      </c>
      <c r="Y20" s="29"/>
      <c r="Z20" s="24">
        <f t="shared" si="3"/>
        <v>70</v>
      </c>
      <c r="AA20" s="24"/>
      <c r="AB20" s="25">
        <v>35</v>
      </c>
      <c r="AC20" s="25"/>
      <c r="AD20" s="25">
        <v>35</v>
      </c>
      <c r="AE20" s="30"/>
      <c r="AF20" s="28" t="s">
        <v>90</v>
      </c>
      <c r="AG20" s="29"/>
      <c r="AH20" s="24">
        <f t="shared" si="4"/>
        <v>2</v>
      </c>
      <c r="AI20" s="24"/>
      <c r="AJ20" s="25">
        <v>0</v>
      </c>
      <c r="AK20" s="25"/>
      <c r="AL20" s="25">
        <v>2</v>
      </c>
      <c r="AM20" s="31"/>
    </row>
    <row r="21" spans="1:39" s="13" customFormat="1" ht="18" customHeight="1">
      <c r="A21" s="23" t="s">
        <v>91</v>
      </c>
      <c r="B21" s="24">
        <f t="shared" si="0"/>
        <v>68</v>
      </c>
      <c r="C21" s="24"/>
      <c r="D21" s="25">
        <v>32</v>
      </c>
      <c r="E21" s="25"/>
      <c r="F21" s="26">
        <v>36</v>
      </c>
      <c r="G21" s="27"/>
      <c r="H21" s="28" t="s">
        <v>92</v>
      </c>
      <c r="I21" s="29"/>
      <c r="J21" s="24">
        <f t="shared" si="1"/>
        <v>73</v>
      </c>
      <c r="K21" s="24"/>
      <c r="L21" s="25">
        <v>42</v>
      </c>
      <c r="M21" s="25"/>
      <c r="N21" s="25">
        <v>31</v>
      </c>
      <c r="O21" s="30"/>
      <c r="P21" s="28" t="s">
        <v>93</v>
      </c>
      <c r="Q21" s="29"/>
      <c r="R21" s="24">
        <f t="shared" si="2"/>
        <v>87</v>
      </c>
      <c r="S21" s="24"/>
      <c r="T21" s="25">
        <v>53</v>
      </c>
      <c r="U21" s="25"/>
      <c r="V21" s="25">
        <v>34</v>
      </c>
      <c r="W21" s="30"/>
      <c r="X21" s="28" t="s">
        <v>94</v>
      </c>
      <c r="Y21" s="29"/>
      <c r="Z21" s="24">
        <f t="shared" si="3"/>
        <v>92</v>
      </c>
      <c r="AA21" s="24"/>
      <c r="AB21" s="25">
        <v>39</v>
      </c>
      <c r="AC21" s="25"/>
      <c r="AD21" s="25">
        <v>53</v>
      </c>
      <c r="AE21" s="30"/>
      <c r="AF21" s="28" t="s">
        <v>95</v>
      </c>
      <c r="AG21" s="29"/>
      <c r="AH21" s="24">
        <f t="shared" si="4"/>
        <v>4</v>
      </c>
      <c r="AI21" s="24"/>
      <c r="AJ21" s="25">
        <v>0</v>
      </c>
      <c r="AK21" s="25"/>
      <c r="AL21" s="25">
        <v>4</v>
      </c>
      <c r="AM21" s="31"/>
    </row>
    <row r="22" spans="1:39" s="13" customFormat="1" ht="18" customHeight="1">
      <c r="A22" s="23" t="s">
        <v>96</v>
      </c>
      <c r="B22" s="24">
        <f t="shared" si="0"/>
        <v>60</v>
      </c>
      <c r="C22" s="24"/>
      <c r="D22" s="25">
        <v>28</v>
      </c>
      <c r="E22" s="25"/>
      <c r="F22" s="26">
        <v>32</v>
      </c>
      <c r="G22" s="27"/>
      <c r="H22" s="28" t="s">
        <v>97</v>
      </c>
      <c r="I22" s="29"/>
      <c r="J22" s="24">
        <f t="shared" si="1"/>
        <v>88</v>
      </c>
      <c r="K22" s="24"/>
      <c r="L22" s="25">
        <v>51</v>
      </c>
      <c r="M22" s="25"/>
      <c r="N22" s="25">
        <v>37</v>
      </c>
      <c r="O22" s="30"/>
      <c r="P22" s="28" t="s">
        <v>98</v>
      </c>
      <c r="Q22" s="29"/>
      <c r="R22" s="24">
        <f t="shared" si="2"/>
        <v>53</v>
      </c>
      <c r="S22" s="24"/>
      <c r="T22" s="25">
        <v>30</v>
      </c>
      <c r="U22" s="25"/>
      <c r="V22" s="25">
        <v>23</v>
      </c>
      <c r="W22" s="30"/>
      <c r="X22" s="28" t="s">
        <v>99</v>
      </c>
      <c r="Y22" s="29"/>
      <c r="Z22" s="24">
        <f t="shared" si="3"/>
        <v>84</v>
      </c>
      <c r="AA22" s="24"/>
      <c r="AB22" s="25">
        <v>50</v>
      </c>
      <c r="AC22" s="25"/>
      <c r="AD22" s="25">
        <v>34</v>
      </c>
      <c r="AE22" s="30"/>
      <c r="AF22" s="28" t="s">
        <v>100</v>
      </c>
      <c r="AG22" s="29"/>
      <c r="AH22" s="24">
        <f t="shared" si="4"/>
        <v>2</v>
      </c>
      <c r="AI22" s="24"/>
      <c r="AJ22" s="25">
        <v>0</v>
      </c>
      <c r="AK22" s="25"/>
      <c r="AL22" s="25">
        <v>2</v>
      </c>
      <c r="AM22" s="31"/>
    </row>
    <row r="23" spans="1:39" s="13" customFormat="1" ht="18" customHeight="1">
      <c r="A23" s="32" t="s">
        <v>101</v>
      </c>
      <c r="B23" s="33">
        <f t="shared" si="0"/>
        <v>93</v>
      </c>
      <c r="C23" s="33"/>
      <c r="D23" s="34">
        <v>45</v>
      </c>
      <c r="E23" s="34"/>
      <c r="F23" s="35">
        <v>48</v>
      </c>
      <c r="G23" s="36"/>
      <c r="H23" s="37" t="s">
        <v>102</v>
      </c>
      <c r="I23" s="38"/>
      <c r="J23" s="33">
        <f t="shared" si="1"/>
        <v>88</v>
      </c>
      <c r="K23" s="33"/>
      <c r="L23" s="34">
        <v>45</v>
      </c>
      <c r="M23" s="34"/>
      <c r="N23" s="34">
        <v>43</v>
      </c>
      <c r="O23" s="39"/>
      <c r="P23" s="37" t="s">
        <v>103</v>
      </c>
      <c r="Q23" s="38"/>
      <c r="R23" s="33">
        <f t="shared" si="2"/>
        <v>68</v>
      </c>
      <c r="S23" s="33"/>
      <c r="T23" s="34">
        <v>31</v>
      </c>
      <c r="U23" s="34"/>
      <c r="V23" s="34">
        <v>37</v>
      </c>
      <c r="W23" s="39"/>
      <c r="X23" s="37" t="s">
        <v>104</v>
      </c>
      <c r="Y23" s="38"/>
      <c r="Z23" s="33">
        <f t="shared" si="3"/>
        <v>79</v>
      </c>
      <c r="AA23" s="33"/>
      <c r="AB23" s="34">
        <v>27</v>
      </c>
      <c r="AC23" s="34"/>
      <c r="AD23" s="34">
        <v>52</v>
      </c>
      <c r="AE23" s="39"/>
      <c r="AF23" s="40" t="s">
        <v>105</v>
      </c>
      <c r="AG23" s="41"/>
      <c r="AH23" s="42">
        <f t="shared" si="4"/>
        <v>0</v>
      </c>
      <c r="AI23" s="42"/>
      <c r="AJ23" s="43">
        <v>0</v>
      </c>
      <c r="AK23" s="43"/>
      <c r="AL23" s="43">
        <v>0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5</v>
      </c>
      <c r="AI24" s="33"/>
      <c r="AJ24" s="36">
        <v>0</v>
      </c>
      <c r="AK24" s="47"/>
      <c r="AL24" s="36">
        <v>5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332</v>
      </c>
      <c r="D27" s="62"/>
      <c r="E27" s="63">
        <f>SUM(E28:F29)</f>
        <v>304</v>
      </c>
      <c r="F27" s="62"/>
      <c r="G27" s="63">
        <f>SUM(G28:H29)</f>
        <v>174</v>
      </c>
      <c r="H27" s="62"/>
      <c r="I27" s="63">
        <f>SUM(I28:J29)</f>
        <v>200</v>
      </c>
      <c r="J27" s="62"/>
      <c r="K27" s="63">
        <f>SUM(K28:L29)</f>
        <v>153</v>
      </c>
      <c r="L27" s="62"/>
      <c r="M27" s="63">
        <f>SUM(M28:N29)</f>
        <v>749</v>
      </c>
      <c r="N27" s="62"/>
      <c r="O27" s="63">
        <f>SUM(O28:P29)</f>
        <v>726</v>
      </c>
      <c r="P27" s="62"/>
      <c r="Q27" s="63">
        <f>SUM(Q28:R29)</f>
        <v>959</v>
      </c>
      <c r="R27" s="62"/>
      <c r="S27" s="63">
        <f>SUM(S28:T29)</f>
        <v>919</v>
      </c>
      <c r="T27" s="62"/>
      <c r="U27" s="63">
        <f>SUM(U28:V29)</f>
        <v>285</v>
      </c>
      <c r="V27" s="62"/>
      <c r="W27" s="63">
        <f>SUM(W28:X29)</f>
        <v>341</v>
      </c>
      <c r="X27" s="62"/>
      <c r="Y27" s="63">
        <f>SUM(Y28:Z29)</f>
        <v>458</v>
      </c>
      <c r="Z27" s="62"/>
      <c r="AA27" s="63">
        <f>SUM(AA28:AB29)</f>
        <v>392</v>
      </c>
      <c r="AB27" s="62"/>
      <c r="AC27" s="63">
        <f>SUM(AC28:AD29)</f>
        <v>432</v>
      </c>
      <c r="AD27" s="62"/>
      <c r="AE27" s="63">
        <f>SUM(AE28:AF29)</f>
        <v>52</v>
      </c>
      <c r="AF27" s="62"/>
      <c r="AG27" s="63">
        <f>SUM(AG28:AH29)</f>
        <v>5</v>
      </c>
      <c r="AH27" s="62"/>
      <c r="AI27" s="64">
        <f>SUM(C27:AH27)</f>
        <v>6481</v>
      </c>
      <c r="AJ27" s="65"/>
      <c r="AK27" s="66">
        <v>2873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177</v>
      </c>
      <c r="D28" s="71"/>
      <c r="E28" s="72">
        <f>SUM(D10:E15)</f>
        <v>163</v>
      </c>
      <c r="F28" s="71"/>
      <c r="G28" s="72">
        <f>SUM(D16:E18)</f>
        <v>103</v>
      </c>
      <c r="H28" s="71"/>
      <c r="I28" s="72">
        <f>SUM(D19:E21)</f>
        <v>97</v>
      </c>
      <c r="J28" s="71"/>
      <c r="K28" s="72">
        <f>SUM(D22:E23)</f>
        <v>73</v>
      </c>
      <c r="L28" s="71"/>
      <c r="M28" s="72">
        <f>SUM(L4:M13)</f>
        <v>394</v>
      </c>
      <c r="N28" s="71"/>
      <c r="O28" s="72">
        <f>SUM(L14:M23)</f>
        <v>387</v>
      </c>
      <c r="P28" s="71"/>
      <c r="Q28" s="72">
        <f>SUM(T4:U13)</f>
        <v>462</v>
      </c>
      <c r="R28" s="71"/>
      <c r="S28" s="72">
        <f>SUM(T14:U23)</f>
        <v>470</v>
      </c>
      <c r="T28" s="71"/>
      <c r="U28" s="72">
        <f>SUM(AB4:AC8)</f>
        <v>141</v>
      </c>
      <c r="V28" s="71"/>
      <c r="W28" s="72">
        <f>SUM(AB9:AC13)</f>
        <v>147</v>
      </c>
      <c r="X28" s="71"/>
      <c r="Y28" s="72">
        <f>SUM(AB14:AC18)</f>
        <v>216</v>
      </c>
      <c r="Z28" s="71"/>
      <c r="AA28" s="72">
        <f>SUM(AB19:AC23)</f>
        <v>182</v>
      </c>
      <c r="AB28" s="71"/>
      <c r="AC28" s="72">
        <f>SUM(AJ4:AK13)</f>
        <v>192</v>
      </c>
      <c r="AD28" s="71"/>
      <c r="AE28" s="72">
        <f>SUM(AJ14:AK23)</f>
        <v>11</v>
      </c>
      <c r="AF28" s="71"/>
      <c r="AG28" s="72">
        <f>AJ24</f>
        <v>0</v>
      </c>
      <c r="AH28" s="71"/>
      <c r="AI28" s="73">
        <f>SUM(C28:AH28)</f>
        <v>3215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155</v>
      </c>
      <c r="D29" s="78"/>
      <c r="E29" s="79">
        <f>SUM(F10:G15)</f>
        <v>141</v>
      </c>
      <c r="F29" s="78"/>
      <c r="G29" s="79">
        <f>SUM(F16:G18)</f>
        <v>71</v>
      </c>
      <c r="H29" s="78"/>
      <c r="I29" s="79">
        <f>SUM(F19:G21)</f>
        <v>103</v>
      </c>
      <c r="J29" s="78"/>
      <c r="K29" s="79">
        <f>SUM(F22:G23)</f>
        <v>80</v>
      </c>
      <c r="L29" s="78"/>
      <c r="M29" s="79">
        <f>SUM(N4:O13)</f>
        <v>355</v>
      </c>
      <c r="N29" s="78"/>
      <c r="O29" s="79">
        <f>SUM(N14:O23)</f>
        <v>339</v>
      </c>
      <c r="P29" s="78"/>
      <c r="Q29" s="79">
        <f>SUM(V4:W13)</f>
        <v>497</v>
      </c>
      <c r="R29" s="78"/>
      <c r="S29" s="79">
        <f>SUM(V14:W23)</f>
        <v>449</v>
      </c>
      <c r="T29" s="78"/>
      <c r="U29" s="79">
        <f>SUM(AD4:AE8)</f>
        <v>144</v>
      </c>
      <c r="V29" s="78"/>
      <c r="W29" s="79">
        <f>SUM(AD9:AE13)</f>
        <v>194</v>
      </c>
      <c r="X29" s="78"/>
      <c r="Y29" s="79">
        <f>SUM(AD14:AE18)</f>
        <v>242</v>
      </c>
      <c r="Z29" s="78"/>
      <c r="AA29" s="79">
        <f>SUM(AD19:AE23)</f>
        <v>210</v>
      </c>
      <c r="AB29" s="78"/>
      <c r="AC29" s="79">
        <f>SUM(AL4:AM13)</f>
        <v>240</v>
      </c>
      <c r="AD29" s="78"/>
      <c r="AE29" s="79">
        <f>SUM(AL14:AM23)</f>
        <v>41</v>
      </c>
      <c r="AF29" s="78"/>
      <c r="AG29" s="79">
        <f>AL24</f>
        <v>5</v>
      </c>
      <c r="AH29" s="78"/>
      <c r="AI29" s="80">
        <f>SUM(C29:AH29)</f>
        <v>3266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810</v>
      </c>
      <c r="D31" s="92"/>
      <c r="E31" s="92"/>
      <c r="F31" s="93">
        <f>C31/AI27</f>
        <v>0.1249807128529548</v>
      </c>
      <c r="G31" s="93"/>
      <c r="H31" s="94"/>
      <c r="I31" s="95">
        <f>SUM(I27:V27)</f>
        <v>3991</v>
      </c>
      <c r="J31" s="96"/>
      <c r="K31" s="96"/>
      <c r="L31" s="96"/>
      <c r="M31" s="96"/>
      <c r="N31" s="96"/>
      <c r="O31" s="96"/>
      <c r="P31" s="97">
        <f>I31/AI27</f>
        <v>0.6158000308594352</v>
      </c>
      <c r="Q31" s="97"/>
      <c r="R31" s="97"/>
      <c r="S31" s="97"/>
      <c r="T31" s="97"/>
      <c r="U31" s="97"/>
      <c r="V31" s="98"/>
      <c r="W31" s="95">
        <f>SUM(W27:AH27)</f>
        <v>1680</v>
      </c>
      <c r="X31" s="99"/>
      <c r="Y31" s="99"/>
      <c r="Z31" s="99"/>
      <c r="AA31" s="99"/>
      <c r="AB31" s="99"/>
      <c r="AC31" s="97">
        <f>W31/AI27</f>
        <v>0.25921925628760994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8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79</v>
      </c>
      <c r="C4" s="15"/>
      <c r="D4" s="16">
        <v>35</v>
      </c>
      <c r="E4" s="16"/>
      <c r="F4" s="17">
        <v>44</v>
      </c>
      <c r="G4" s="18"/>
      <c r="H4" s="19" t="s">
        <v>7</v>
      </c>
      <c r="I4" s="20"/>
      <c r="J4" s="15">
        <f aca="true" t="shared" si="1" ref="J4:J23">SUM(L4:N4)</f>
        <v>78</v>
      </c>
      <c r="K4" s="15"/>
      <c r="L4" s="16">
        <v>38</v>
      </c>
      <c r="M4" s="16"/>
      <c r="N4" s="16">
        <v>40</v>
      </c>
      <c r="O4" s="21"/>
      <c r="P4" s="19" t="s">
        <v>8</v>
      </c>
      <c r="Q4" s="20"/>
      <c r="R4" s="15">
        <f aca="true" t="shared" si="2" ref="R4:R23">SUM(T4:V4)</f>
        <v>118</v>
      </c>
      <c r="S4" s="15"/>
      <c r="T4" s="16">
        <v>68</v>
      </c>
      <c r="U4" s="16"/>
      <c r="V4" s="16">
        <v>50</v>
      </c>
      <c r="W4" s="21"/>
      <c r="X4" s="19" t="s">
        <v>9</v>
      </c>
      <c r="Y4" s="20"/>
      <c r="Z4" s="15">
        <f aca="true" t="shared" si="3" ref="Z4:Z23">SUM(AB4:AD4)</f>
        <v>91</v>
      </c>
      <c r="AA4" s="15"/>
      <c r="AB4" s="16">
        <v>46</v>
      </c>
      <c r="AC4" s="16"/>
      <c r="AD4" s="16">
        <v>45</v>
      </c>
      <c r="AE4" s="21"/>
      <c r="AF4" s="19" t="s">
        <v>10</v>
      </c>
      <c r="AG4" s="20"/>
      <c r="AH4" s="15">
        <f aca="true" t="shared" si="4" ref="AH4:AH24">SUM(AJ4:AL4)</f>
        <v>87</v>
      </c>
      <c r="AI4" s="15"/>
      <c r="AJ4" s="16">
        <v>29</v>
      </c>
      <c r="AK4" s="16"/>
      <c r="AL4" s="16">
        <v>58</v>
      </c>
      <c r="AM4" s="22"/>
    </row>
    <row r="5" spans="1:39" s="13" customFormat="1" ht="18" customHeight="1">
      <c r="A5" s="23" t="s">
        <v>11</v>
      </c>
      <c r="B5" s="24">
        <f t="shared" si="0"/>
        <v>64</v>
      </c>
      <c r="C5" s="24"/>
      <c r="D5" s="25">
        <v>31</v>
      </c>
      <c r="E5" s="25"/>
      <c r="F5" s="26">
        <v>33</v>
      </c>
      <c r="G5" s="27"/>
      <c r="H5" s="28" t="s">
        <v>12</v>
      </c>
      <c r="I5" s="29"/>
      <c r="J5" s="24">
        <f t="shared" si="1"/>
        <v>76</v>
      </c>
      <c r="K5" s="24"/>
      <c r="L5" s="25">
        <v>39</v>
      </c>
      <c r="M5" s="25"/>
      <c r="N5" s="25">
        <v>37</v>
      </c>
      <c r="O5" s="30"/>
      <c r="P5" s="28" t="s">
        <v>13</v>
      </c>
      <c r="Q5" s="29"/>
      <c r="R5" s="24">
        <f t="shared" si="2"/>
        <v>133</v>
      </c>
      <c r="S5" s="24"/>
      <c r="T5" s="25">
        <v>60</v>
      </c>
      <c r="U5" s="25"/>
      <c r="V5" s="25">
        <v>73</v>
      </c>
      <c r="W5" s="30"/>
      <c r="X5" s="28" t="s">
        <v>14</v>
      </c>
      <c r="Y5" s="29"/>
      <c r="Z5" s="24">
        <f t="shared" si="3"/>
        <v>98</v>
      </c>
      <c r="AA5" s="24"/>
      <c r="AB5" s="25">
        <v>54</v>
      </c>
      <c r="AC5" s="25"/>
      <c r="AD5" s="25">
        <v>44</v>
      </c>
      <c r="AE5" s="30"/>
      <c r="AF5" s="28" t="s">
        <v>15</v>
      </c>
      <c r="AG5" s="29"/>
      <c r="AH5" s="24">
        <f t="shared" si="4"/>
        <v>60</v>
      </c>
      <c r="AI5" s="24"/>
      <c r="AJ5" s="25">
        <v>29</v>
      </c>
      <c r="AK5" s="25"/>
      <c r="AL5" s="25">
        <v>31</v>
      </c>
      <c r="AM5" s="31"/>
    </row>
    <row r="6" spans="1:39" s="13" customFormat="1" ht="18" customHeight="1">
      <c r="A6" s="23" t="s">
        <v>16</v>
      </c>
      <c r="B6" s="24">
        <f t="shared" si="0"/>
        <v>85</v>
      </c>
      <c r="C6" s="24"/>
      <c r="D6" s="25">
        <v>47</v>
      </c>
      <c r="E6" s="25"/>
      <c r="F6" s="26">
        <v>38</v>
      </c>
      <c r="G6" s="27"/>
      <c r="H6" s="28" t="s">
        <v>17</v>
      </c>
      <c r="I6" s="29"/>
      <c r="J6" s="24">
        <f t="shared" si="1"/>
        <v>80</v>
      </c>
      <c r="K6" s="24"/>
      <c r="L6" s="25">
        <v>40</v>
      </c>
      <c r="M6" s="25"/>
      <c r="N6" s="25">
        <v>40</v>
      </c>
      <c r="O6" s="30"/>
      <c r="P6" s="28" t="s">
        <v>18</v>
      </c>
      <c r="Q6" s="29"/>
      <c r="R6" s="24">
        <f t="shared" si="2"/>
        <v>152</v>
      </c>
      <c r="S6" s="24"/>
      <c r="T6" s="25">
        <v>84</v>
      </c>
      <c r="U6" s="25"/>
      <c r="V6" s="25">
        <v>68</v>
      </c>
      <c r="W6" s="30"/>
      <c r="X6" s="28" t="s">
        <v>19</v>
      </c>
      <c r="Y6" s="29"/>
      <c r="Z6" s="24">
        <f t="shared" si="3"/>
        <v>111</v>
      </c>
      <c r="AA6" s="24"/>
      <c r="AB6" s="25">
        <v>57</v>
      </c>
      <c r="AC6" s="25"/>
      <c r="AD6" s="25">
        <v>54</v>
      </c>
      <c r="AE6" s="30"/>
      <c r="AF6" s="28" t="s">
        <v>20</v>
      </c>
      <c r="AG6" s="29"/>
      <c r="AH6" s="24">
        <f t="shared" si="4"/>
        <v>48</v>
      </c>
      <c r="AI6" s="24"/>
      <c r="AJ6" s="25">
        <v>29</v>
      </c>
      <c r="AK6" s="25"/>
      <c r="AL6" s="25">
        <v>19</v>
      </c>
      <c r="AM6" s="31"/>
    </row>
    <row r="7" spans="1:39" s="13" customFormat="1" ht="18" customHeight="1">
      <c r="A7" s="23" t="s">
        <v>21</v>
      </c>
      <c r="B7" s="24">
        <f t="shared" si="0"/>
        <v>91</v>
      </c>
      <c r="C7" s="24"/>
      <c r="D7" s="25">
        <v>46</v>
      </c>
      <c r="E7" s="25"/>
      <c r="F7" s="26">
        <v>45</v>
      </c>
      <c r="G7" s="27"/>
      <c r="H7" s="28" t="s">
        <v>22</v>
      </c>
      <c r="I7" s="29"/>
      <c r="J7" s="24">
        <f t="shared" si="1"/>
        <v>90</v>
      </c>
      <c r="K7" s="24"/>
      <c r="L7" s="25">
        <v>44</v>
      </c>
      <c r="M7" s="25"/>
      <c r="N7" s="25">
        <v>46</v>
      </c>
      <c r="O7" s="30"/>
      <c r="P7" s="28" t="s">
        <v>23</v>
      </c>
      <c r="Q7" s="29"/>
      <c r="R7" s="24">
        <f t="shared" si="2"/>
        <v>126</v>
      </c>
      <c r="S7" s="24"/>
      <c r="T7" s="25">
        <v>68</v>
      </c>
      <c r="U7" s="25"/>
      <c r="V7" s="25">
        <v>58</v>
      </c>
      <c r="W7" s="30"/>
      <c r="X7" s="28" t="s">
        <v>24</v>
      </c>
      <c r="Y7" s="29"/>
      <c r="Z7" s="24">
        <f t="shared" si="3"/>
        <v>106</v>
      </c>
      <c r="AA7" s="24"/>
      <c r="AB7" s="25">
        <v>53</v>
      </c>
      <c r="AC7" s="25"/>
      <c r="AD7" s="25">
        <v>53</v>
      </c>
      <c r="AE7" s="30"/>
      <c r="AF7" s="28" t="s">
        <v>25</v>
      </c>
      <c r="AG7" s="29"/>
      <c r="AH7" s="24">
        <f t="shared" si="4"/>
        <v>53</v>
      </c>
      <c r="AI7" s="24"/>
      <c r="AJ7" s="25">
        <v>24</v>
      </c>
      <c r="AK7" s="25"/>
      <c r="AL7" s="25">
        <v>29</v>
      </c>
      <c r="AM7" s="31"/>
    </row>
    <row r="8" spans="1:39" s="13" customFormat="1" ht="18" customHeight="1">
      <c r="A8" s="23" t="s">
        <v>26</v>
      </c>
      <c r="B8" s="24">
        <f t="shared" si="0"/>
        <v>90</v>
      </c>
      <c r="C8" s="24"/>
      <c r="D8" s="25">
        <v>36</v>
      </c>
      <c r="E8" s="25"/>
      <c r="F8" s="26">
        <v>54</v>
      </c>
      <c r="G8" s="27"/>
      <c r="H8" s="28" t="s">
        <v>27</v>
      </c>
      <c r="I8" s="29"/>
      <c r="J8" s="24">
        <f t="shared" si="1"/>
        <v>93</v>
      </c>
      <c r="K8" s="24"/>
      <c r="L8" s="25">
        <v>46</v>
      </c>
      <c r="M8" s="25"/>
      <c r="N8" s="25">
        <v>47</v>
      </c>
      <c r="O8" s="30"/>
      <c r="P8" s="28" t="s">
        <v>28</v>
      </c>
      <c r="Q8" s="29"/>
      <c r="R8" s="24">
        <f t="shared" si="2"/>
        <v>144</v>
      </c>
      <c r="S8" s="24"/>
      <c r="T8" s="25">
        <v>77</v>
      </c>
      <c r="U8" s="25"/>
      <c r="V8" s="25">
        <v>67</v>
      </c>
      <c r="W8" s="30"/>
      <c r="X8" s="28" t="s">
        <v>29</v>
      </c>
      <c r="Y8" s="29"/>
      <c r="Z8" s="24">
        <f t="shared" si="3"/>
        <v>75</v>
      </c>
      <c r="AA8" s="24"/>
      <c r="AB8" s="25">
        <v>35</v>
      </c>
      <c r="AC8" s="25"/>
      <c r="AD8" s="25">
        <v>40</v>
      </c>
      <c r="AE8" s="30"/>
      <c r="AF8" s="28" t="s">
        <v>30</v>
      </c>
      <c r="AG8" s="29"/>
      <c r="AH8" s="24">
        <f t="shared" si="4"/>
        <v>54</v>
      </c>
      <c r="AI8" s="24"/>
      <c r="AJ8" s="25">
        <v>21</v>
      </c>
      <c r="AK8" s="25"/>
      <c r="AL8" s="25">
        <v>33</v>
      </c>
      <c r="AM8" s="31"/>
    </row>
    <row r="9" spans="1:39" s="13" customFormat="1" ht="18" customHeight="1">
      <c r="A9" s="23" t="s">
        <v>31</v>
      </c>
      <c r="B9" s="24">
        <f t="shared" si="0"/>
        <v>89</v>
      </c>
      <c r="C9" s="24"/>
      <c r="D9" s="25">
        <v>43</v>
      </c>
      <c r="E9" s="25"/>
      <c r="F9" s="26">
        <v>46</v>
      </c>
      <c r="G9" s="27"/>
      <c r="H9" s="28" t="s">
        <v>32</v>
      </c>
      <c r="I9" s="29"/>
      <c r="J9" s="24">
        <f t="shared" si="1"/>
        <v>91</v>
      </c>
      <c r="K9" s="24"/>
      <c r="L9" s="25">
        <v>47</v>
      </c>
      <c r="M9" s="25"/>
      <c r="N9" s="25">
        <v>44</v>
      </c>
      <c r="O9" s="30"/>
      <c r="P9" s="28" t="s">
        <v>33</v>
      </c>
      <c r="Q9" s="29"/>
      <c r="R9" s="24">
        <f t="shared" si="2"/>
        <v>142</v>
      </c>
      <c r="S9" s="24"/>
      <c r="T9" s="25">
        <v>82</v>
      </c>
      <c r="U9" s="25"/>
      <c r="V9" s="25">
        <v>60</v>
      </c>
      <c r="W9" s="30"/>
      <c r="X9" s="28" t="s">
        <v>34</v>
      </c>
      <c r="Y9" s="29"/>
      <c r="Z9" s="24">
        <f t="shared" si="3"/>
        <v>96</v>
      </c>
      <c r="AA9" s="24"/>
      <c r="AB9" s="25">
        <v>52</v>
      </c>
      <c r="AC9" s="25"/>
      <c r="AD9" s="25">
        <v>44</v>
      </c>
      <c r="AE9" s="30"/>
      <c r="AF9" s="28" t="s">
        <v>35</v>
      </c>
      <c r="AG9" s="29"/>
      <c r="AH9" s="24">
        <f t="shared" si="4"/>
        <v>54</v>
      </c>
      <c r="AI9" s="24"/>
      <c r="AJ9" s="25">
        <v>20</v>
      </c>
      <c r="AK9" s="25"/>
      <c r="AL9" s="25">
        <v>34</v>
      </c>
      <c r="AM9" s="31"/>
    </row>
    <row r="10" spans="1:39" s="13" customFormat="1" ht="18" customHeight="1">
      <c r="A10" s="23" t="s">
        <v>36</v>
      </c>
      <c r="B10" s="24">
        <f t="shared" si="0"/>
        <v>96</v>
      </c>
      <c r="C10" s="24"/>
      <c r="D10" s="25">
        <v>51</v>
      </c>
      <c r="E10" s="25"/>
      <c r="F10" s="26">
        <v>45</v>
      </c>
      <c r="G10" s="27"/>
      <c r="H10" s="28" t="s">
        <v>37</v>
      </c>
      <c r="I10" s="29"/>
      <c r="J10" s="24">
        <f t="shared" si="1"/>
        <v>103</v>
      </c>
      <c r="K10" s="24"/>
      <c r="L10" s="25">
        <v>43</v>
      </c>
      <c r="M10" s="25"/>
      <c r="N10" s="25">
        <v>60</v>
      </c>
      <c r="O10" s="30"/>
      <c r="P10" s="28" t="s">
        <v>38</v>
      </c>
      <c r="Q10" s="29"/>
      <c r="R10" s="24">
        <f t="shared" si="2"/>
        <v>142</v>
      </c>
      <c r="S10" s="24"/>
      <c r="T10" s="25">
        <v>73</v>
      </c>
      <c r="U10" s="25"/>
      <c r="V10" s="25">
        <v>69</v>
      </c>
      <c r="W10" s="30"/>
      <c r="X10" s="28" t="s">
        <v>39</v>
      </c>
      <c r="Y10" s="29"/>
      <c r="Z10" s="24">
        <f t="shared" si="3"/>
        <v>90</v>
      </c>
      <c r="AA10" s="24"/>
      <c r="AB10" s="25">
        <v>39</v>
      </c>
      <c r="AC10" s="25"/>
      <c r="AD10" s="25">
        <v>51</v>
      </c>
      <c r="AE10" s="30"/>
      <c r="AF10" s="28" t="s">
        <v>40</v>
      </c>
      <c r="AG10" s="29"/>
      <c r="AH10" s="24">
        <f t="shared" si="4"/>
        <v>33</v>
      </c>
      <c r="AI10" s="24"/>
      <c r="AJ10" s="25">
        <v>9</v>
      </c>
      <c r="AK10" s="25"/>
      <c r="AL10" s="25">
        <v>24</v>
      </c>
      <c r="AM10" s="31"/>
    </row>
    <row r="11" spans="1:39" s="13" customFormat="1" ht="18" customHeight="1">
      <c r="A11" s="23" t="s">
        <v>41</v>
      </c>
      <c r="B11" s="24">
        <f t="shared" si="0"/>
        <v>76</v>
      </c>
      <c r="C11" s="24"/>
      <c r="D11" s="25">
        <v>39</v>
      </c>
      <c r="E11" s="25"/>
      <c r="F11" s="26">
        <v>37</v>
      </c>
      <c r="G11" s="27"/>
      <c r="H11" s="28" t="s">
        <v>42</v>
      </c>
      <c r="I11" s="29"/>
      <c r="J11" s="24">
        <f t="shared" si="1"/>
        <v>95</v>
      </c>
      <c r="K11" s="24"/>
      <c r="L11" s="25">
        <v>46</v>
      </c>
      <c r="M11" s="25"/>
      <c r="N11" s="25">
        <v>49</v>
      </c>
      <c r="O11" s="30"/>
      <c r="P11" s="28" t="s">
        <v>43</v>
      </c>
      <c r="Q11" s="29"/>
      <c r="R11" s="24">
        <f t="shared" si="2"/>
        <v>150</v>
      </c>
      <c r="S11" s="24"/>
      <c r="T11" s="25">
        <v>67</v>
      </c>
      <c r="U11" s="25"/>
      <c r="V11" s="25">
        <v>83</v>
      </c>
      <c r="W11" s="30"/>
      <c r="X11" s="28" t="s">
        <v>44</v>
      </c>
      <c r="Y11" s="29"/>
      <c r="Z11" s="24">
        <f t="shared" si="3"/>
        <v>89</v>
      </c>
      <c r="AA11" s="24"/>
      <c r="AB11" s="25">
        <v>55</v>
      </c>
      <c r="AC11" s="25"/>
      <c r="AD11" s="25">
        <v>34</v>
      </c>
      <c r="AE11" s="30"/>
      <c r="AF11" s="28" t="s">
        <v>45</v>
      </c>
      <c r="AG11" s="29"/>
      <c r="AH11" s="24">
        <f t="shared" si="4"/>
        <v>33</v>
      </c>
      <c r="AI11" s="24"/>
      <c r="AJ11" s="25">
        <v>11</v>
      </c>
      <c r="AK11" s="25"/>
      <c r="AL11" s="25">
        <v>22</v>
      </c>
      <c r="AM11" s="31"/>
    </row>
    <row r="12" spans="1:39" s="13" customFormat="1" ht="18" customHeight="1">
      <c r="A12" s="23" t="s">
        <v>46</v>
      </c>
      <c r="B12" s="24">
        <f t="shared" si="0"/>
        <v>85</v>
      </c>
      <c r="C12" s="24"/>
      <c r="D12" s="25">
        <v>44</v>
      </c>
      <c r="E12" s="25"/>
      <c r="F12" s="26">
        <v>41</v>
      </c>
      <c r="G12" s="27"/>
      <c r="H12" s="28" t="s">
        <v>47</v>
      </c>
      <c r="I12" s="29"/>
      <c r="J12" s="24">
        <f t="shared" si="1"/>
        <v>116</v>
      </c>
      <c r="K12" s="24"/>
      <c r="L12" s="25">
        <v>66</v>
      </c>
      <c r="M12" s="25"/>
      <c r="N12" s="25">
        <v>50</v>
      </c>
      <c r="O12" s="30"/>
      <c r="P12" s="28" t="s">
        <v>48</v>
      </c>
      <c r="Q12" s="29"/>
      <c r="R12" s="24">
        <f t="shared" si="2"/>
        <v>178</v>
      </c>
      <c r="S12" s="24"/>
      <c r="T12" s="25">
        <v>78</v>
      </c>
      <c r="U12" s="25"/>
      <c r="V12" s="25">
        <v>100</v>
      </c>
      <c r="W12" s="30"/>
      <c r="X12" s="28" t="s">
        <v>49</v>
      </c>
      <c r="Y12" s="29"/>
      <c r="Z12" s="24">
        <f t="shared" si="3"/>
        <v>85</v>
      </c>
      <c r="AA12" s="24"/>
      <c r="AB12" s="25">
        <v>41</v>
      </c>
      <c r="AC12" s="25"/>
      <c r="AD12" s="25">
        <v>44</v>
      </c>
      <c r="AE12" s="30"/>
      <c r="AF12" s="28" t="s">
        <v>50</v>
      </c>
      <c r="AG12" s="29"/>
      <c r="AH12" s="24">
        <f t="shared" si="4"/>
        <v>36</v>
      </c>
      <c r="AI12" s="24"/>
      <c r="AJ12" s="25">
        <v>16</v>
      </c>
      <c r="AK12" s="25"/>
      <c r="AL12" s="25">
        <v>20</v>
      </c>
      <c r="AM12" s="31"/>
    </row>
    <row r="13" spans="1:39" s="13" customFormat="1" ht="18" customHeight="1">
      <c r="A13" s="23" t="s">
        <v>51</v>
      </c>
      <c r="B13" s="24">
        <f t="shared" si="0"/>
        <v>79</v>
      </c>
      <c r="C13" s="24"/>
      <c r="D13" s="25">
        <v>39</v>
      </c>
      <c r="E13" s="25"/>
      <c r="F13" s="26">
        <v>40</v>
      </c>
      <c r="G13" s="27"/>
      <c r="H13" s="28" t="s">
        <v>52</v>
      </c>
      <c r="I13" s="29"/>
      <c r="J13" s="24">
        <f t="shared" si="1"/>
        <v>101</v>
      </c>
      <c r="K13" s="24"/>
      <c r="L13" s="25">
        <v>52</v>
      </c>
      <c r="M13" s="25"/>
      <c r="N13" s="25">
        <v>49</v>
      </c>
      <c r="O13" s="30"/>
      <c r="P13" s="28" t="s">
        <v>53</v>
      </c>
      <c r="Q13" s="29"/>
      <c r="R13" s="24">
        <f t="shared" si="2"/>
        <v>142</v>
      </c>
      <c r="S13" s="24"/>
      <c r="T13" s="25">
        <v>72</v>
      </c>
      <c r="U13" s="25"/>
      <c r="V13" s="25">
        <v>70</v>
      </c>
      <c r="W13" s="30"/>
      <c r="X13" s="28" t="s">
        <v>54</v>
      </c>
      <c r="Y13" s="29"/>
      <c r="Z13" s="24">
        <f t="shared" si="3"/>
        <v>107</v>
      </c>
      <c r="AA13" s="24"/>
      <c r="AB13" s="25">
        <v>48</v>
      </c>
      <c r="AC13" s="25"/>
      <c r="AD13" s="25">
        <v>59</v>
      </c>
      <c r="AE13" s="30"/>
      <c r="AF13" s="28" t="s">
        <v>55</v>
      </c>
      <c r="AG13" s="29"/>
      <c r="AH13" s="24">
        <f t="shared" si="4"/>
        <v>27</v>
      </c>
      <c r="AI13" s="24"/>
      <c r="AJ13" s="25">
        <v>6</v>
      </c>
      <c r="AK13" s="25"/>
      <c r="AL13" s="25">
        <v>21</v>
      </c>
      <c r="AM13" s="31"/>
    </row>
    <row r="14" spans="1:39" s="13" customFormat="1" ht="18" customHeight="1">
      <c r="A14" s="23" t="s">
        <v>56</v>
      </c>
      <c r="B14" s="24">
        <f t="shared" si="0"/>
        <v>70</v>
      </c>
      <c r="C14" s="24"/>
      <c r="D14" s="25">
        <v>39</v>
      </c>
      <c r="E14" s="25"/>
      <c r="F14" s="26">
        <v>31</v>
      </c>
      <c r="G14" s="27"/>
      <c r="H14" s="28" t="s">
        <v>57</v>
      </c>
      <c r="I14" s="29"/>
      <c r="J14" s="24">
        <f t="shared" si="1"/>
        <v>83</v>
      </c>
      <c r="K14" s="24"/>
      <c r="L14" s="25">
        <v>46</v>
      </c>
      <c r="M14" s="25"/>
      <c r="N14" s="25">
        <v>37</v>
      </c>
      <c r="O14" s="30"/>
      <c r="P14" s="28" t="s">
        <v>58</v>
      </c>
      <c r="Q14" s="29"/>
      <c r="R14" s="24">
        <f t="shared" si="2"/>
        <v>148</v>
      </c>
      <c r="S14" s="24"/>
      <c r="T14" s="25">
        <v>71</v>
      </c>
      <c r="U14" s="25"/>
      <c r="V14" s="25">
        <v>77</v>
      </c>
      <c r="W14" s="30"/>
      <c r="X14" s="28" t="s">
        <v>59</v>
      </c>
      <c r="Y14" s="29"/>
      <c r="Z14" s="24">
        <f t="shared" si="3"/>
        <v>97</v>
      </c>
      <c r="AA14" s="24"/>
      <c r="AB14" s="25">
        <v>45</v>
      </c>
      <c r="AC14" s="25"/>
      <c r="AD14" s="25">
        <v>52</v>
      </c>
      <c r="AE14" s="30"/>
      <c r="AF14" s="28" t="s">
        <v>60</v>
      </c>
      <c r="AG14" s="29"/>
      <c r="AH14" s="24">
        <f t="shared" si="4"/>
        <v>13</v>
      </c>
      <c r="AI14" s="24"/>
      <c r="AJ14" s="25">
        <v>4</v>
      </c>
      <c r="AK14" s="25"/>
      <c r="AL14" s="25">
        <v>9</v>
      </c>
      <c r="AM14" s="31"/>
    </row>
    <row r="15" spans="1:39" s="13" customFormat="1" ht="18" customHeight="1">
      <c r="A15" s="23" t="s">
        <v>61</v>
      </c>
      <c r="B15" s="24">
        <f t="shared" si="0"/>
        <v>70</v>
      </c>
      <c r="C15" s="24"/>
      <c r="D15" s="25">
        <v>39</v>
      </c>
      <c r="E15" s="25"/>
      <c r="F15" s="26">
        <v>31</v>
      </c>
      <c r="G15" s="27"/>
      <c r="H15" s="28" t="s">
        <v>62</v>
      </c>
      <c r="I15" s="29"/>
      <c r="J15" s="24">
        <f t="shared" si="1"/>
        <v>121</v>
      </c>
      <c r="K15" s="24"/>
      <c r="L15" s="25">
        <v>56</v>
      </c>
      <c r="M15" s="25"/>
      <c r="N15" s="25">
        <v>65</v>
      </c>
      <c r="O15" s="30"/>
      <c r="P15" s="28" t="s">
        <v>63</v>
      </c>
      <c r="Q15" s="29"/>
      <c r="R15" s="24">
        <f t="shared" si="2"/>
        <v>161</v>
      </c>
      <c r="S15" s="24"/>
      <c r="T15" s="25">
        <v>83</v>
      </c>
      <c r="U15" s="25"/>
      <c r="V15" s="25">
        <v>78</v>
      </c>
      <c r="W15" s="30"/>
      <c r="X15" s="28" t="s">
        <v>64</v>
      </c>
      <c r="Y15" s="29"/>
      <c r="Z15" s="24">
        <f t="shared" si="3"/>
        <v>111</v>
      </c>
      <c r="AA15" s="24"/>
      <c r="AB15" s="25">
        <v>59</v>
      </c>
      <c r="AC15" s="25"/>
      <c r="AD15" s="25">
        <v>52</v>
      </c>
      <c r="AE15" s="30"/>
      <c r="AF15" s="28" t="s">
        <v>65</v>
      </c>
      <c r="AG15" s="29"/>
      <c r="AH15" s="24">
        <f t="shared" si="4"/>
        <v>21</v>
      </c>
      <c r="AI15" s="24"/>
      <c r="AJ15" s="25">
        <v>9</v>
      </c>
      <c r="AK15" s="25"/>
      <c r="AL15" s="25">
        <v>12</v>
      </c>
      <c r="AM15" s="31"/>
    </row>
    <row r="16" spans="1:39" s="13" customFormat="1" ht="18" customHeight="1">
      <c r="A16" s="23" t="s">
        <v>66</v>
      </c>
      <c r="B16" s="24">
        <f t="shared" si="0"/>
        <v>81</v>
      </c>
      <c r="C16" s="24"/>
      <c r="D16" s="25">
        <v>44</v>
      </c>
      <c r="E16" s="25"/>
      <c r="F16" s="26">
        <v>37</v>
      </c>
      <c r="G16" s="27"/>
      <c r="H16" s="28" t="s">
        <v>67</v>
      </c>
      <c r="I16" s="29"/>
      <c r="J16" s="24">
        <f t="shared" si="1"/>
        <v>110</v>
      </c>
      <c r="K16" s="24"/>
      <c r="L16" s="25">
        <v>56</v>
      </c>
      <c r="M16" s="25"/>
      <c r="N16" s="25">
        <v>54</v>
      </c>
      <c r="O16" s="30"/>
      <c r="P16" s="28" t="s">
        <v>68</v>
      </c>
      <c r="Q16" s="29"/>
      <c r="R16" s="24">
        <f t="shared" si="2"/>
        <v>147</v>
      </c>
      <c r="S16" s="24"/>
      <c r="T16" s="25">
        <v>77</v>
      </c>
      <c r="U16" s="25"/>
      <c r="V16" s="25">
        <v>70</v>
      </c>
      <c r="W16" s="30"/>
      <c r="X16" s="28" t="s">
        <v>69</v>
      </c>
      <c r="Y16" s="29"/>
      <c r="Z16" s="24">
        <f t="shared" si="3"/>
        <v>119</v>
      </c>
      <c r="AA16" s="24"/>
      <c r="AB16" s="25">
        <v>51</v>
      </c>
      <c r="AC16" s="25"/>
      <c r="AD16" s="25">
        <v>68</v>
      </c>
      <c r="AE16" s="30"/>
      <c r="AF16" s="28" t="s">
        <v>70</v>
      </c>
      <c r="AG16" s="29"/>
      <c r="AH16" s="24">
        <f t="shared" si="4"/>
        <v>15</v>
      </c>
      <c r="AI16" s="24"/>
      <c r="AJ16" s="25">
        <v>2</v>
      </c>
      <c r="AK16" s="25"/>
      <c r="AL16" s="25">
        <v>13</v>
      </c>
      <c r="AM16" s="31"/>
    </row>
    <row r="17" spans="1:39" s="13" customFormat="1" ht="18" customHeight="1">
      <c r="A17" s="23" t="s">
        <v>71</v>
      </c>
      <c r="B17" s="24">
        <f t="shared" si="0"/>
        <v>62</v>
      </c>
      <c r="C17" s="24"/>
      <c r="D17" s="25">
        <v>33</v>
      </c>
      <c r="E17" s="25"/>
      <c r="F17" s="26">
        <v>29</v>
      </c>
      <c r="G17" s="27"/>
      <c r="H17" s="28" t="s">
        <v>72</v>
      </c>
      <c r="I17" s="29"/>
      <c r="J17" s="24">
        <f t="shared" si="1"/>
        <v>128</v>
      </c>
      <c r="K17" s="24"/>
      <c r="L17" s="25">
        <v>63</v>
      </c>
      <c r="M17" s="25"/>
      <c r="N17" s="25">
        <v>65</v>
      </c>
      <c r="O17" s="30"/>
      <c r="P17" s="28" t="s">
        <v>73</v>
      </c>
      <c r="Q17" s="29"/>
      <c r="R17" s="24">
        <f t="shared" si="2"/>
        <v>120</v>
      </c>
      <c r="S17" s="24"/>
      <c r="T17" s="25">
        <v>52</v>
      </c>
      <c r="U17" s="25"/>
      <c r="V17" s="25">
        <v>68</v>
      </c>
      <c r="W17" s="30"/>
      <c r="X17" s="28" t="s">
        <v>74</v>
      </c>
      <c r="Y17" s="29"/>
      <c r="Z17" s="24">
        <f t="shared" si="3"/>
        <v>109</v>
      </c>
      <c r="AA17" s="24"/>
      <c r="AB17" s="25">
        <v>56</v>
      </c>
      <c r="AC17" s="25"/>
      <c r="AD17" s="25">
        <v>53</v>
      </c>
      <c r="AE17" s="30"/>
      <c r="AF17" s="28" t="s">
        <v>75</v>
      </c>
      <c r="AG17" s="29"/>
      <c r="AH17" s="24">
        <f t="shared" si="4"/>
        <v>9</v>
      </c>
      <c r="AI17" s="24"/>
      <c r="AJ17" s="25">
        <v>5</v>
      </c>
      <c r="AK17" s="25"/>
      <c r="AL17" s="25">
        <v>4</v>
      </c>
      <c r="AM17" s="31"/>
    </row>
    <row r="18" spans="1:39" s="13" customFormat="1" ht="18" customHeight="1">
      <c r="A18" s="23" t="s">
        <v>76</v>
      </c>
      <c r="B18" s="24">
        <f t="shared" si="0"/>
        <v>71</v>
      </c>
      <c r="C18" s="24"/>
      <c r="D18" s="25">
        <v>27</v>
      </c>
      <c r="E18" s="25"/>
      <c r="F18" s="26">
        <v>44</v>
      </c>
      <c r="G18" s="27"/>
      <c r="H18" s="28" t="s">
        <v>77</v>
      </c>
      <c r="I18" s="29"/>
      <c r="J18" s="24">
        <f t="shared" si="1"/>
        <v>99</v>
      </c>
      <c r="K18" s="24"/>
      <c r="L18" s="25">
        <v>42</v>
      </c>
      <c r="M18" s="25"/>
      <c r="N18" s="25">
        <v>57</v>
      </c>
      <c r="O18" s="30"/>
      <c r="P18" s="28" t="s">
        <v>78</v>
      </c>
      <c r="Q18" s="29"/>
      <c r="R18" s="24">
        <f t="shared" si="2"/>
        <v>127</v>
      </c>
      <c r="S18" s="24"/>
      <c r="T18" s="25">
        <v>67</v>
      </c>
      <c r="U18" s="25"/>
      <c r="V18" s="25">
        <v>60</v>
      </c>
      <c r="W18" s="30"/>
      <c r="X18" s="28" t="s">
        <v>79</v>
      </c>
      <c r="Y18" s="29"/>
      <c r="Z18" s="24">
        <f t="shared" si="3"/>
        <v>112</v>
      </c>
      <c r="AA18" s="24"/>
      <c r="AB18" s="25">
        <v>61</v>
      </c>
      <c r="AC18" s="25"/>
      <c r="AD18" s="25">
        <v>51</v>
      </c>
      <c r="AE18" s="30"/>
      <c r="AF18" s="28" t="s">
        <v>80</v>
      </c>
      <c r="AG18" s="29"/>
      <c r="AH18" s="24">
        <f t="shared" si="4"/>
        <v>13</v>
      </c>
      <c r="AI18" s="24"/>
      <c r="AJ18" s="25">
        <v>2</v>
      </c>
      <c r="AK18" s="25"/>
      <c r="AL18" s="25">
        <v>11</v>
      </c>
      <c r="AM18" s="31"/>
    </row>
    <row r="19" spans="1:39" s="13" customFormat="1" ht="18" customHeight="1">
      <c r="A19" s="23" t="s">
        <v>81</v>
      </c>
      <c r="B19" s="24">
        <f t="shared" si="0"/>
        <v>66</v>
      </c>
      <c r="C19" s="24"/>
      <c r="D19" s="25">
        <v>36</v>
      </c>
      <c r="E19" s="25"/>
      <c r="F19" s="26">
        <v>30</v>
      </c>
      <c r="G19" s="27"/>
      <c r="H19" s="28" t="s">
        <v>82</v>
      </c>
      <c r="I19" s="29"/>
      <c r="J19" s="24">
        <f t="shared" si="1"/>
        <v>121</v>
      </c>
      <c r="K19" s="24"/>
      <c r="L19" s="25">
        <v>59</v>
      </c>
      <c r="M19" s="25"/>
      <c r="N19" s="25">
        <v>62</v>
      </c>
      <c r="O19" s="30"/>
      <c r="P19" s="28" t="s">
        <v>83</v>
      </c>
      <c r="Q19" s="29"/>
      <c r="R19" s="24">
        <f t="shared" si="2"/>
        <v>93</v>
      </c>
      <c r="S19" s="24"/>
      <c r="T19" s="25">
        <v>50</v>
      </c>
      <c r="U19" s="25"/>
      <c r="V19" s="25">
        <v>43</v>
      </c>
      <c r="W19" s="30"/>
      <c r="X19" s="28" t="s">
        <v>84</v>
      </c>
      <c r="Y19" s="29"/>
      <c r="Z19" s="24">
        <f t="shared" si="3"/>
        <v>63</v>
      </c>
      <c r="AA19" s="24"/>
      <c r="AB19" s="25">
        <v>31</v>
      </c>
      <c r="AC19" s="25"/>
      <c r="AD19" s="25">
        <v>32</v>
      </c>
      <c r="AE19" s="30"/>
      <c r="AF19" s="28" t="s">
        <v>85</v>
      </c>
      <c r="AG19" s="29"/>
      <c r="AH19" s="24">
        <f t="shared" si="4"/>
        <v>7</v>
      </c>
      <c r="AI19" s="24"/>
      <c r="AJ19" s="25">
        <v>3</v>
      </c>
      <c r="AK19" s="25"/>
      <c r="AL19" s="25">
        <v>4</v>
      </c>
      <c r="AM19" s="31"/>
    </row>
    <row r="20" spans="1:39" s="13" customFormat="1" ht="18" customHeight="1">
      <c r="A20" s="23" t="s">
        <v>86</v>
      </c>
      <c r="B20" s="24">
        <f t="shared" si="0"/>
        <v>69</v>
      </c>
      <c r="C20" s="24"/>
      <c r="D20" s="25">
        <v>43</v>
      </c>
      <c r="E20" s="25"/>
      <c r="F20" s="26">
        <v>26</v>
      </c>
      <c r="G20" s="27"/>
      <c r="H20" s="28" t="s">
        <v>87</v>
      </c>
      <c r="I20" s="29"/>
      <c r="J20" s="24">
        <f t="shared" si="1"/>
        <v>148</v>
      </c>
      <c r="K20" s="24"/>
      <c r="L20" s="25">
        <v>71</v>
      </c>
      <c r="M20" s="25"/>
      <c r="N20" s="25">
        <v>77</v>
      </c>
      <c r="O20" s="30"/>
      <c r="P20" s="28" t="s">
        <v>88</v>
      </c>
      <c r="Q20" s="29"/>
      <c r="R20" s="24">
        <f t="shared" si="2"/>
        <v>129</v>
      </c>
      <c r="S20" s="24"/>
      <c r="T20" s="25">
        <v>71</v>
      </c>
      <c r="U20" s="25"/>
      <c r="V20" s="25">
        <v>58</v>
      </c>
      <c r="W20" s="30"/>
      <c r="X20" s="28" t="s">
        <v>89</v>
      </c>
      <c r="Y20" s="29"/>
      <c r="Z20" s="24">
        <f t="shared" si="3"/>
        <v>69</v>
      </c>
      <c r="AA20" s="24"/>
      <c r="AB20" s="25">
        <v>25</v>
      </c>
      <c r="AC20" s="25"/>
      <c r="AD20" s="25">
        <v>44</v>
      </c>
      <c r="AE20" s="30"/>
      <c r="AF20" s="28" t="s">
        <v>90</v>
      </c>
      <c r="AG20" s="29"/>
      <c r="AH20" s="24">
        <f t="shared" si="4"/>
        <v>8</v>
      </c>
      <c r="AI20" s="24"/>
      <c r="AJ20" s="25">
        <v>4</v>
      </c>
      <c r="AK20" s="25"/>
      <c r="AL20" s="25">
        <v>4</v>
      </c>
      <c r="AM20" s="31"/>
    </row>
    <row r="21" spans="1:39" s="13" customFormat="1" ht="18" customHeight="1">
      <c r="A21" s="23" t="s">
        <v>91</v>
      </c>
      <c r="B21" s="24">
        <f t="shared" si="0"/>
        <v>73</v>
      </c>
      <c r="C21" s="24"/>
      <c r="D21" s="25">
        <v>44</v>
      </c>
      <c r="E21" s="25"/>
      <c r="F21" s="26">
        <v>29</v>
      </c>
      <c r="G21" s="27"/>
      <c r="H21" s="28" t="s">
        <v>92</v>
      </c>
      <c r="I21" s="29"/>
      <c r="J21" s="24">
        <f t="shared" si="1"/>
        <v>119</v>
      </c>
      <c r="K21" s="24"/>
      <c r="L21" s="25">
        <v>64</v>
      </c>
      <c r="M21" s="25"/>
      <c r="N21" s="25">
        <v>55</v>
      </c>
      <c r="O21" s="30"/>
      <c r="P21" s="28" t="s">
        <v>93</v>
      </c>
      <c r="Q21" s="29"/>
      <c r="R21" s="24">
        <f t="shared" si="2"/>
        <v>103</v>
      </c>
      <c r="S21" s="24"/>
      <c r="T21" s="25">
        <v>47</v>
      </c>
      <c r="U21" s="25"/>
      <c r="V21" s="25">
        <v>56</v>
      </c>
      <c r="W21" s="30"/>
      <c r="X21" s="28" t="s">
        <v>94</v>
      </c>
      <c r="Y21" s="29"/>
      <c r="Z21" s="24">
        <f t="shared" si="3"/>
        <v>100</v>
      </c>
      <c r="AA21" s="24"/>
      <c r="AB21" s="25">
        <v>47</v>
      </c>
      <c r="AC21" s="25"/>
      <c r="AD21" s="25">
        <v>53</v>
      </c>
      <c r="AE21" s="30"/>
      <c r="AF21" s="28" t="s">
        <v>95</v>
      </c>
      <c r="AG21" s="29"/>
      <c r="AH21" s="24">
        <f t="shared" si="4"/>
        <v>2</v>
      </c>
      <c r="AI21" s="24"/>
      <c r="AJ21" s="25">
        <v>0</v>
      </c>
      <c r="AK21" s="25"/>
      <c r="AL21" s="25">
        <v>2</v>
      </c>
      <c r="AM21" s="31"/>
    </row>
    <row r="22" spans="1:39" s="13" customFormat="1" ht="18" customHeight="1">
      <c r="A22" s="23" t="s">
        <v>96</v>
      </c>
      <c r="B22" s="24">
        <f t="shared" si="0"/>
        <v>83</v>
      </c>
      <c r="C22" s="24"/>
      <c r="D22" s="25">
        <v>43</v>
      </c>
      <c r="E22" s="25"/>
      <c r="F22" s="26">
        <v>40</v>
      </c>
      <c r="G22" s="27"/>
      <c r="H22" s="28" t="s">
        <v>97</v>
      </c>
      <c r="I22" s="29"/>
      <c r="J22" s="24">
        <f t="shared" si="1"/>
        <v>143</v>
      </c>
      <c r="K22" s="24"/>
      <c r="L22" s="25">
        <v>76</v>
      </c>
      <c r="M22" s="25"/>
      <c r="N22" s="25">
        <v>67</v>
      </c>
      <c r="O22" s="30"/>
      <c r="P22" s="28" t="s">
        <v>98</v>
      </c>
      <c r="Q22" s="29"/>
      <c r="R22" s="24">
        <f t="shared" si="2"/>
        <v>112</v>
      </c>
      <c r="S22" s="24"/>
      <c r="T22" s="25">
        <v>51</v>
      </c>
      <c r="U22" s="25"/>
      <c r="V22" s="25">
        <v>61</v>
      </c>
      <c r="W22" s="30"/>
      <c r="X22" s="28" t="s">
        <v>99</v>
      </c>
      <c r="Y22" s="29"/>
      <c r="Z22" s="24">
        <f t="shared" si="3"/>
        <v>78</v>
      </c>
      <c r="AA22" s="24"/>
      <c r="AB22" s="25">
        <v>29</v>
      </c>
      <c r="AC22" s="25"/>
      <c r="AD22" s="25">
        <v>49</v>
      </c>
      <c r="AE22" s="30"/>
      <c r="AF22" s="28" t="s">
        <v>100</v>
      </c>
      <c r="AG22" s="29"/>
      <c r="AH22" s="24">
        <f t="shared" si="4"/>
        <v>3</v>
      </c>
      <c r="AI22" s="24"/>
      <c r="AJ22" s="25">
        <v>0</v>
      </c>
      <c r="AK22" s="25"/>
      <c r="AL22" s="25">
        <v>3</v>
      </c>
      <c r="AM22" s="31"/>
    </row>
    <row r="23" spans="1:39" s="13" customFormat="1" ht="18" customHeight="1">
      <c r="A23" s="32" t="s">
        <v>101</v>
      </c>
      <c r="B23" s="33">
        <f t="shared" si="0"/>
        <v>82</v>
      </c>
      <c r="C23" s="33"/>
      <c r="D23" s="34">
        <v>39</v>
      </c>
      <c r="E23" s="34"/>
      <c r="F23" s="35">
        <v>43</v>
      </c>
      <c r="G23" s="36"/>
      <c r="H23" s="37" t="s">
        <v>102</v>
      </c>
      <c r="I23" s="38"/>
      <c r="J23" s="33">
        <f t="shared" si="1"/>
        <v>141</v>
      </c>
      <c r="K23" s="33"/>
      <c r="L23" s="34">
        <v>66</v>
      </c>
      <c r="M23" s="34"/>
      <c r="N23" s="34">
        <v>75</v>
      </c>
      <c r="O23" s="39"/>
      <c r="P23" s="37" t="s">
        <v>103</v>
      </c>
      <c r="Q23" s="38"/>
      <c r="R23" s="33">
        <f t="shared" si="2"/>
        <v>102</v>
      </c>
      <c r="S23" s="33"/>
      <c r="T23" s="34">
        <v>59</v>
      </c>
      <c r="U23" s="34"/>
      <c r="V23" s="34">
        <v>43</v>
      </c>
      <c r="W23" s="39"/>
      <c r="X23" s="37" t="s">
        <v>104</v>
      </c>
      <c r="Y23" s="38"/>
      <c r="Z23" s="33">
        <f t="shared" si="3"/>
        <v>79</v>
      </c>
      <c r="AA23" s="33"/>
      <c r="AB23" s="34">
        <v>29</v>
      </c>
      <c r="AC23" s="34"/>
      <c r="AD23" s="34">
        <v>50</v>
      </c>
      <c r="AE23" s="39"/>
      <c r="AF23" s="40" t="s">
        <v>105</v>
      </c>
      <c r="AG23" s="41"/>
      <c r="AH23" s="42">
        <f t="shared" si="4"/>
        <v>1</v>
      </c>
      <c r="AI23" s="42"/>
      <c r="AJ23" s="43">
        <v>0</v>
      </c>
      <c r="AK23" s="43"/>
      <c r="AL23" s="43">
        <v>1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5</v>
      </c>
      <c r="AI24" s="33"/>
      <c r="AJ24" s="36">
        <v>0</v>
      </c>
      <c r="AK24" s="47"/>
      <c r="AL24" s="36">
        <v>5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498</v>
      </c>
      <c r="D27" s="62"/>
      <c r="E27" s="63">
        <f>SUM(E28:F29)</f>
        <v>476</v>
      </c>
      <c r="F27" s="62"/>
      <c r="G27" s="63">
        <f>SUM(G28:H29)</f>
        <v>214</v>
      </c>
      <c r="H27" s="62"/>
      <c r="I27" s="63">
        <f>SUM(I28:J29)</f>
        <v>208</v>
      </c>
      <c r="J27" s="62"/>
      <c r="K27" s="63">
        <f>SUM(K28:L29)</f>
        <v>165</v>
      </c>
      <c r="L27" s="62"/>
      <c r="M27" s="63">
        <f>SUM(M28:N29)</f>
        <v>923</v>
      </c>
      <c r="N27" s="62"/>
      <c r="O27" s="63">
        <f>SUM(O28:P29)</f>
        <v>1213</v>
      </c>
      <c r="P27" s="62"/>
      <c r="Q27" s="63">
        <f>SUM(Q28:R29)</f>
        <v>1427</v>
      </c>
      <c r="R27" s="62"/>
      <c r="S27" s="63">
        <f>SUM(S28:T29)</f>
        <v>1242</v>
      </c>
      <c r="T27" s="62"/>
      <c r="U27" s="63">
        <f>SUM(U28:V29)</f>
        <v>481</v>
      </c>
      <c r="V27" s="62"/>
      <c r="W27" s="63">
        <f>SUM(W28:X29)</f>
        <v>467</v>
      </c>
      <c r="X27" s="62"/>
      <c r="Y27" s="63">
        <f>SUM(Y28:Z29)</f>
        <v>548</v>
      </c>
      <c r="Z27" s="62"/>
      <c r="AA27" s="63">
        <f>SUM(AA28:AB29)</f>
        <v>389</v>
      </c>
      <c r="AB27" s="62"/>
      <c r="AC27" s="63">
        <f>SUM(AC28:AD29)</f>
        <v>485</v>
      </c>
      <c r="AD27" s="62"/>
      <c r="AE27" s="63">
        <f>SUM(AE28:AF29)</f>
        <v>92</v>
      </c>
      <c r="AF27" s="62"/>
      <c r="AG27" s="63">
        <f>SUM(AG28:AH29)</f>
        <v>5</v>
      </c>
      <c r="AH27" s="62"/>
      <c r="AI27" s="64">
        <f>SUM(C27:AH27)</f>
        <v>8833</v>
      </c>
      <c r="AJ27" s="65"/>
      <c r="AK27" s="66">
        <v>4408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238</v>
      </c>
      <c r="D28" s="71"/>
      <c r="E28" s="72">
        <f>SUM(D10:E15)</f>
        <v>251</v>
      </c>
      <c r="F28" s="71"/>
      <c r="G28" s="72">
        <f>SUM(D16:E18)</f>
        <v>104</v>
      </c>
      <c r="H28" s="71"/>
      <c r="I28" s="72">
        <f>SUM(D19:E21)</f>
        <v>123</v>
      </c>
      <c r="J28" s="71"/>
      <c r="K28" s="72">
        <f>SUM(D22:E23)</f>
        <v>82</v>
      </c>
      <c r="L28" s="71"/>
      <c r="M28" s="72">
        <f>SUM(L4:M13)</f>
        <v>461</v>
      </c>
      <c r="N28" s="71"/>
      <c r="O28" s="72">
        <f>SUM(L14:M23)</f>
        <v>599</v>
      </c>
      <c r="P28" s="71"/>
      <c r="Q28" s="72">
        <f>SUM(T4:U13)</f>
        <v>729</v>
      </c>
      <c r="R28" s="71"/>
      <c r="S28" s="72">
        <f>SUM(T14:U23)</f>
        <v>628</v>
      </c>
      <c r="T28" s="71"/>
      <c r="U28" s="72">
        <f>SUM(AB4:AC8)</f>
        <v>245</v>
      </c>
      <c r="V28" s="71"/>
      <c r="W28" s="72">
        <f>SUM(AB9:AC13)</f>
        <v>235</v>
      </c>
      <c r="X28" s="71"/>
      <c r="Y28" s="72">
        <f>SUM(AB14:AC18)</f>
        <v>272</v>
      </c>
      <c r="Z28" s="71"/>
      <c r="AA28" s="72">
        <f>SUM(AB19:AC23)</f>
        <v>161</v>
      </c>
      <c r="AB28" s="71"/>
      <c r="AC28" s="72">
        <f>SUM(AJ4:AK13)</f>
        <v>194</v>
      </c>
      <c r="AD28" s="71"/>
      <c r="AE28" s="72">
        <f>SUM(AJ14:AK23)</f>
        <v>29</v>
      </c>
      <c r="AF28" s="71"/>
      <c r="AG28" s="72">
        <f>AJ24</f>
        <v>0</v>
      </c>
      <c r="AH28" s="71"/>
      <c r="AI28" s="73">
        <f>SUM(C28:AH28)</f>
        <v>4351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260</v>
      </c>
      <c r="D29" s="78"/>
      <c r="E29" s="79">
        <f>SUM(F10:G15)</f>
        <v>225</v>
      </c>
      <c r="F29" s="78"/>
      <c r="G29" s="79">
        <f>SUM(F16:G18)</f>
        <v>110</v>
      </c>
      <c r="H29" s="78"/>
      <c r="I29" s="79">
        <f>SUM(F19:G21)</f>
        <v>85</v>
      </c>
      <c r="J29" s="78"/>
      <c r="K29" s="79">
        <f>SUM(F22:G23)</f>
        <v>83</v>
      </c>
      <c r="L29" s="78"/>
      <c r="M29" s="79">
        <f>SUM(N4:O13)</f>
        <v>462</v>
      </c>
      <c r="N29" s="78"/>
      <c r="O29" s="79">
        <f>SUM(N14:O23)</f>
        <v>614</v>
      </c>
      <c r="P29" s="78"/>
      <c r="Q29" s="79">
        <f>SUM(V4:W13)</f>
        <v>698</v>
      </c>
      <c r="R29" s="78"/>
      <c r="S29" s="79">
        <f>SUM(V14:W23)</f>
        <v>614</v>
      </c>
      <c r="T29" s="78"/>
      <c r="U29" s="79">
        <f>SUM(AD4:AE8)</f>
        <v>236</v>
      </c>
      <c r="V29" s="78"/>
      <c r="W29" s="79">
        <f>SUM(AD9:AE13)</f>
        <v>232</v>
      </c>
      <c r="X29" s="78"/>
      <c r="Y29" s="79">
        <f>SUM(AD14:AE18)</f>
        <v>276</v>
      </c>
      <c r="Z29" s="78"/>
      <c r="AA29" s="79">
        <f>SUM(AD19:AE23)</f>
        <v>228</v>
      </c>
      <c r="AB29" s="78"/>
      <c r="AC29" s="79">
        <f>SUM(AL4:AM13)</f>
        <v>291</v>
      </c>
      <c r="AD29" s="78"/>
      <c r="AE29" s="79">
        <f>SUM(AL14:AM23)</f>
        <v>63</v>
      </c>
      <c r="AF29" s="78"/>
      <c r="AG29" s="79">
        <f>AL24</f>
        <v>5</v>
      </c>
      <c r="AH29" s="78"/>
      <c r="AI29" s="80">
        <f>SUM(C29:AH29)</f>
        <v>4482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1188</v>
      </c>
      <c r="D31" s="92"/>
      <c r="E31" s="92"/>
      <c r="F31" s="93">
        <f>C31/AI27</f>
        <v>0.13449564134495642</v>
      </c>
      <c r="G31" s="93"/>
      <c r="H31" s="94"/>
      <c r="I31" s="95">
        <f>SUM(I27:V27)</f>
        <v>5659</v>
      </c>
      <c r="J31" s="96"/>
      <c r="K31" s="96"/>
      <c r="L31" s="96"/>
      <c r="M31" s="96"/>
      <c r="N31" s="96"/>
      <c r="O31" s="96"/>
      <c r="P31" s="97">
        <f>I31/AI27</f>
        <v>0.640665685497566</v>
      </c>
      <c r="Q31" s="97"/>
      <c r="R31" s="97"/>
      <c r="S31" s="97"/>
      <c r="T31" s="97"/>
      <c r="U31" s="97"/>
      <c r="V31" s="98"/>
      <c r="W31" s="95">
        <f>SUM(W27:AH27)</f>
        <v>1986</v>
      </c>
      <c r="X31" s="99"/>
      <c r="Y31" s="99"/>
      <c r="Z31" s="99"/>
      <c r="AA31" s="99"/>
      <c r="AB31" s="99"/>
      <c r="AC31" s="97">
        <f>W31/AI27</f>
        <v>0.22483867315747763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9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55</v>
      </c>
      <c r="C4" s="15"/>
      <c r="D4" s="16">
        <v>30</v>
      </c>
      <c r="E4" s="16"/>
      <c r="F4" s="17">
        <v>25</v>
      </c>
      <c r="G4" s="18"/>
      <c r="H4" s="19" t="s">
        <v>7</v>
      </c>
      <c r="I4" s="20"/>
      <c r="J4" s="15">
        <f aca="true" t="shared" si="1" ref="J4:J23">SUM(L4:N4)</f>
        <v>137</v>
      </c>
      <c r="K4" s="15"/>
      <c r="L4" s="16">
        <v>75</v>
      </c>
      <c r="M4" s="16"/>
      <c r="N4" s="16">
        <v>62</v>
      </c>
      <c r="O4" s="21"/>
      <c r="P4" s="19" t="s">
        <v>8</v>
      </c>
      <c r="Q4" s="20"/>
      <c r="R4" s="15">
        <f aca="true" t="shared" si="2" ref="R4:R23">SUM(T4:V4)</f>
        <v>114</v>
      </c>
      <c r="S4" s="15"/>
      <c r="T4" s="16">
        <v>50</v>
      </c>
      <c r="U4" s="16"/>
      <c r="V4" s="16">
        <v>64</v>
      </c>
      <c r="W4" s="21"/>
      <c r="X4" s="19" t="s">
        <v>9</v>
      </c>
      <c r="Y4" s="20"/>
      <c r="Z4" s="15">
        <f aca="true" t="shared" si="3" ref="Z4:Z23">SUM(AB4:AD4)</f>
        <v>114</v>
      </c>
      <c r="AA4" s="15"/>
      <c r="AB4" s="16">
        <v>48</v>
      </c>
      <c r="AC4" s="16"/>
      <c r="AD4" s="16">
        <v>66</v>
      </c>
      <c r="AE4" s="21"/>
      <c r="AF4" s="19" t="s">
        <v>10</v>
      </c>
      <c r="AG4" s="20"/>
      <c r="AH4" s="15">
        <f aca="true" t="shared" si="4" ref="AH4:AH24">SUM(AJ4:AL4)</f>
        <v>112</v>
      </c>
      <c r="AI4" s="15"/>
      <c r="AJ4" s="16">
        <v>48</v>
      </c>
      <c r="AK4" s="16"/>
      <c r="AL4" s="16">
        <v>64</v>
      </c>
      <c r="AM4" s="22"/>
    </row>
    <row r="5" spans="1:39" s="13" customFormat="1" ht="18" customHeight="1">
      <c r="A5" s="23" t="s">
        <v>11</v>
      </c>
      <c r="B5" s="24">
        <f t="shared" si="0"/>
        <v>76</v>
      </c>
      <c r="C5" s="24"/>
      <c r="D5" s="25">
        <v>45</v>
      </c>
      <c r="E5" s="25"/>
      <c r="F5" s="26">
        <v>31</v>
      </c>
      <c r="G5" s="27"/>
      <c r="H5" s="28" t="s">
        <v>12</v>
      </c>
      <c r="I5" s="29"/>
      <c r="J5" s="24">
        <f t="shared" si="1"/>
        <v>140</v>
      </c>
      <c r="K5" s="24"/>
      <c r="L5" s="25">
        <v>66</v>
      </c>
      <c r="M5" s="25"/>
      <c r="N5" s="25">
        <v>74</v>
      </c>
      <c r="O5" s="30"/>
      <c r="P5" s="28" t="s">
        <v>13</v>
      </c>
      <c r="Q5" s="29"/>
      <c r="R5" s="24">
        <f t="shared" si="2"/>
        <v>141</v>
      </c>
      <c r="S5" s="24"/>
      <c r="T5" s="25">
        <v>69</v>
      </c>
      <c r="U5" s="25"/>
      <c r="V5" s="25">
        <v>72</v>
      </c>
      <c r="W5" s="30"/>
      <c r="X5" s="28" t="s">
        <v>14</v>
      </c>
      <c r="Y5" s="29"/>
      <c r="Z5" s="24">
        <f t="shared" si="3"/>
        <v>137</v>
      </c>
      <c r="AA5" s="24"/>
      <c r="AB5" s="25">
        <v>69</v>
      </c>
      <c r="AC5" s="25"/>
      <c r="AD5" s="25">
        <v>68</v>
      </c>
      <c r="AE5" s="30"/>
      <c r="AF5" s="28" t="s">
        <v>15</v>
      </c>
      <c r="AG5" s="29"/>
      <c r="AH5" s="24">
        <f t="shared" si="4"/>
        <v>97</v>
      </c>
      <c r="AI5" s="24"/>
      <c r="AJ5" s="25">
        <v>52</v>
      </c>
      <c r="AK5" s="25"/>
      <c r="AL5" s="25">
        <v>45</v>
      </c>
      <c r="AM5" s="31"/>
    </row>
    <row r="6" spans="1:39" s="13" customFormat="1" ht="18" customHeight="1">
      <c r="A6" s="23" t="s">
        <v>16</v>
      </c>
      <c r="B6" s="24">
        <f t="shared" si="0"/>
        <v>59</v>
      </c>
      <c r="C6" s="24"/>
      <c r="D6" s="25">
        <v>28</v>
      </c>
      <c r="E6" s="25"/>
      <c r="F6" s="26">
        <v>31</v>
      </c>
      <c r="G6" s="27"/>
      <c r="H6" s="28" t="s">
        <v>17</v>
      </c>
      <c r="I6" s="29"/>
      <c r="J6" s="24">
        <f t="shared" si="1"/>
        <v>125</v>
      </c>
      <c r="K6" s="24"/>
      <c r="L6" s="25">
        <v>65</v>
      </c>
      <c r="M6" s="25"/>
      <c r="N6" s="25">
        <v>60</v>
      </c>
      <c r="O6" s="30"/>
      <c r="P6" s="28" t="s">
        <v>18</v>
      </c>
      <c r="Q6" s="29"/>
      <c r="R6" s="24">
        <f t="shared" si="2"/>
        <v>144</v>
      </c>
      <c r="S6" s="24"/>
      <c r="T6" s="25">
        <v>77</v>
      </c>
      <c r="U6" s="25"/>
      <c r="V6" s="25">
        <v>67</v>
      </c>
      <c r="W6" s="30"/>
      <c r="X6" s="28" t="s">
        <v>19</v>
      </c>
      <c r="Y6" s="29"/>
      <c r="Z6" s="24">
        <f t="shared" si="3"/>
        <v>145</v>
      </c>
      <c r="AA6" s="24"/>
      <c r="AB6" s="25">
        <v>59</v>
      </c>
      <c r="AC6" s="25"/>
      <c r="AD6" s="25">
        <v>86</v>
      </c>
      <c r="AE6" s="30"/>
      <c r="AF6" s="28" t="s">
        <v>20</v>
      </c>
      <c r="AG6" s="29"/>
      <c r="AH6" s="24">
        <f t="shared" si="4"/>
        <v>79</v>
      </c>
      <c r="AI6" s="24"/>
      <c r="AJ6" s="25">
        <v>39</v>
      </c>
      <c r="AK6" s="25"/>
      <c r="AL6" s="25">
        <v>40</v>
      </c>
      <c r="AM6" s="31"/>
    </row>
    <row r="7" spans="1:39" s="13" customFormat="1" ht="18" customHeight="1">
      <c r="A7" s="23" t="s">
        <v>21</v>
      </c>
      <c r="B7" s="24">
        <f t="shared" si="0"/>
        <v>101</v>
      </c>
      <c r="C7" s="24"/>
      <c r="D7" s="25">
        <v>56</v>
      </c>
      <c r="E7" s="25"/>
      <c r="F7" s="26">
        <v>45</v>
      </c>
      <c r="G7" s="27"/>
      <c r="H7" s="28" t="s">
        <v>22</v>
      </c>
      <c r="I7" s="29"/>
      <c r="J7" s="24">
        <f t="shared" si="1"/>
        <v>122</v>
      </c>
      <c r="K7" s="24"/>
      <c r="L7" s="25">
        <v>55</v>
      </c>
      <c r="M7" s="25"/>
      <c r="N7" s="25">
        <v>67</v>
      </c>
      <c r="O7" s="30"/>
      <c r="P7" s="28" t="s">
        <v>23</v>
      </c>
      <c r="Q7" s="29"/>
      <c r="R7" s="24">
        <f t="shared" si="2"/>
        <v>163</v>
      </c>
      <c r="S7" s="24"/>
      <c r="T7" s="25">
        <v>72</v>
      </c>
      <c r="U7" s="25"/>
      <c r="V7" s="25">
        <v>91</v>
      </c>
      <c r="W7" s="30"/>
      <c r="X7" s="28" t="s">
        <v>24</v>
      </c>
      <c r="Y7" s="29"/>
      <c r="Z7" s="24">
        <f t="shared" si="3"/>
        <v>141</v>
      </c>
      <c r="AA7" s="24"/>
      <c r="AB7" s="25">
        <v>69</v>
      </c>
      <c r="AC7" s="25"/>
      <c r="AD7" s="25">
        <v>72</v>
      </c>
      <c r="AE7" s="30"/>
      <c r="AF7" s="28" t="s">
        <v>25</v>
      </c>
      <c r="AG7" s="29"/>
      <c r="AH7" s="24">
        <f t="shared" si="4"/>
        <v>73</v>
      </c>
      <c r="AI7" s="24"/>
      <c r="AJ7" s="25">
        <v>29</v>
      </c>
      <c r="AK7" s="25"/>
      <c r="AL7" s="25">
        <v>44</v>
      </c>
      <c r="AM7" s="31"/>
    </row>
    <row r="8" spans="1:39" s="13" customFormat="1" ht="18" customHeight="1">
      <c r="A8" s="23" t="s">
        <v>26</v>
      </c>
      <c r="B8" s="24">
        <f t="shared" si="0"/>
        <v>69</v>
      </c>
      <c r="C8" s="24"/>
      <c r="D8" s="25">
        <v>38</v>
      </c>
      <c r="E8" s="25"/>
      <c r="F8" s="26">
        <v>31</v>
      </c>
      <c r="G8" s="27"/>
      <c r="H8" s="28" t="s">
        <v>27</v>
      </c>
      <c r="I8" s="29"/>
      <c r="J8" s="24">
        <f t="shared" si="1"/>
        <v>149</v>
      </c>
      <c r="K8" s="24"/>
      <c r="L8" s="25">
        <v>77</v>
      </c>
      <c r="M8" s="25"/>
      <c r="N8" s="25">
        <v>72</v>
      </c>
      <c r="O8" s="30"/>
      <c r="P8" s="28" t="s">
        <v>28</v>
      </c>
      <c r="Q8" s="29"/>
      <c r="R8" s="24">
        <f t="shared" si="2"/>
        <v>149</v>
      </c>
      <c r="S8" s="24"/>
      <c r="T8" s="25">
        <v>74</v>
      </c>
      <c r="U8" s="25"/>
      <c r="V8" s="25">
        <v>75</v>
      </c>
      <c r="W8" s="30"/>
      <c r="X8" s="28" t="s">
        <v>29</v>
      </c>
      <c r="Y8" s="29"/>
      <c r="Z8" s="24">
        <f t="shared" si="3"/>
        <v>114</v>
      </c>
      <c r="AA8" s="24"/>
      <c r="AB8" s="25">
        <v>50</v>
      </c>
      <c r="AC8" s="25"/>
      <c r="AD8" s="25">
        <v>64</v>
      </c>
      <c r="AE8" s="30"/>
      <c r="AF8" s="28" t="s">
        <v>30</v>
      </c>
      <c r="AG8" s="29"/>
      <c r="AH8" s="24">
        <f t="shared" si="4"/>
        <v>74</v>
      </c>
      <c r="AI8" s="24"/>
      <c r="AJ8" s="25">
        <v>34</v>
      </c>
      <c r="AK8" s="25"/>
      <c r="AL8" s="25">
        <v>40</v>
      </c>
      <c r="AM8" s="31"/>
    </row>
    <row r="9" spans="1:39" s="13" customFormat="1" ht="18" customHeight="1">
      <c r="A9" s="23" t="s">
        <v>31</v>
      </c>
      <c r="B9" s="24">
        <f t="shared" si="0"/>
        <v>87</v>
      </c>
      <c r="C9" s="24"/>
      <c r="D9" s="25">
        <v>41</v>
      </c>
      <c r="E9" s="25"/>
      <c r="F9" s="26">
        <v>46</v>
      </c>
      <c r="G9" s="27"/>
      <c r="H9" s="28" t="s">
        <v>32</v>
      </c>
      <c r="I9" s="29"/>
      <c r="J9" s="24">
        <f t="shared" si="1"/>
        <v>128</v>
      </c>
      <c r="K9" s="24"/>
      <c r="L9" s="25">
        <v>59</v>
      </c>
      <c r="M9" s="25"/>
      <c r="N9" s="25">
        <v>69</v>
      </c>
      <c r="O9" s="30"/>
      <c r="P9" s="28" t="s">
        <v>33</v>
      </c>
      <c r="Q9" s="29"/>
      <c r="R9" s="24">
        <f t="shared" si="2"/>
        <v>205</v>
      </c>
      <c r="S9" s="24"/>
      <c r="T9" s="25">
        <v>95</v>
      </c>
      <c r="U9" s="25"/>
      <c r="V9" s="25">
        <v>110</v>
      </c>
      <c r="W9" s="30"/>
      <c r="X9" s="28" t="s">
        <v>34</v>
      </c>
      <c r="Y9" s="29"/>
      <c r="Z9" s="24">
        <f t="shared" si="3"/>
        <v>111</v>
      </c>
      <c r="AA9" s="24"/>
      <c r="AB9" s="25">
        <v>54</v>
      </c>
      <c r="AC9" s="25"/>
      <c r="AD9" s="25">
        <v>57</v>
      </c>
      <c r="AE9" s="30"/>
      <c r="AF9" s="28" t="s">
        <v>35</v>
      </c>
      <c r="AG9" s="29"/>
      <c r="AH9" s="24">
        <f t="shared" si="4"/>
        <v>60</v>
      </c>
      <c r="AI9" s="24"/>
      <c r="AJ9" s="25">
        <v>27</v>
      </c>
      <c r="AK9" s="25"/>
      <c r="AL9" s="25">
        <v>33</v>
      </c>
      <c r="AM9" s="31"/>
    </row>
    <row r="10" spans="1:39" s="13" customFormat="1" ht="18" customHeight="1">
      <c r="A10" s="23" t="s">
        <v>36</v>
      </c>
      <c r="B10" s="24">
        <f t="shared" si="0"/>
        <v>101</v>
      </c>
      <c r="C10" s="24"/>
      <c r="D10" s="25">
        <v>56</v>
      </c>
      <c r="E10" s="25"/>
      <c r="F10" s="26">
        <v>45</v>
      </c>
      <c r="G10" s="27"/>
      <c r="H10" s="28" t="s">
        <v>37</v>
      </c>
      <c r="I10" s="29"/>
      <c r="J10" s="24">
        <f t="shared" si="1"/>
        <v>82</v>
      </c>
      <c r="K10" s="24"/>
      <c r="L10" s="25">
        <v>37</v>
      </c>
      <c r="M10" s="25"/>
      <c r="N10" s="25">
        <v>45</v>
      </c>
      <c r="O10" s="30"/>
      <c r="P10" s="28" t="s">
        <v>38</v>
      </c>
      <c r="Q10" s="29"/>
      <c r="R10" s="24">
        <f t="shared" si="2"/>
        <v>171</v>
      </c>
      <c r="S10" s="24"/>
      <c r="T10" s="25">
        <v>69</v>
      </c>
      <c r="U10" s="25"/>
      <c r="V10" s="25">
        <v>102</v>
      </c>
      <c r="W10" s="30"/>
      <c r="X10" s="28" t="s">
        <v>39</v>
      </c>
      <c r="Y10" s="29"/>
      <c r="Z10" s="24">
        <f t="shared" si="3"/>
        <v>126</v>
      </c>
      <c r="AA10" s="24"/>
      <c r="AB10" s="25">
        <v>56</v>
      </c>
      <c r="AC10" s="25"/>
      <c r="AD10" s="25">
        <v>70</v>
      </c>
      <c r="AE10" s="30"/>
      <c r="AF10" s="28" t="s">
        <v>40</v>
      </c>
      <c r="AG10" s="29"/>
      <c r="AH10" s="24">
        <f t="shared" si="4"/>
        <v>59</v>
      </c>
      <c r="AI10" s="24"/>
      <c r="AJ10" s="25">
        <v>26</v>
      </c>
      <c r="AK10" s="25"/>
      <c r="AL10" s="25">
        <v>33</v>
      </c>
      <c r="AM10" s="31"/>
    </row>
    <row r="11" spans="1:39" s="13" customFormat="1" ht="18" customHeight="1">
      <c r="A11" s="23" t="s">
        <v>41</v>
      </c>
      <c r="B11" s="24">
        <f t="shared" si="0"/>
        <v>106</v>
      </c>
      <c r="C11" s="24"/>
      <c r="D11" s="25">
        <v>55</v>
      </c>
      <c r="E11" s="25"/>
      <c r="F11" s="26">
        <v>51</v>
      </c>
      <c r="G11" s="27"/>
      <c r="H11" s="28" t="s">
        <v>42</v>
      </c>
      <c r="I11" s="29"/>
      <c r="J11" s="24">
        <f t="shared" si="1"/>
        <v>100</v>
      </c>
      <c r="K11" s="24"/>
      <c r="L11" s="25">
        <v>47</v>
      </c>
      <c r="M11" s="25"/>
      <c r="N11" s="25">
        <v>53</v>
      </c>
      <c r="O11" s="30"/>
      <c r="P11" s="28" t="s">
        <v>43</v>
      </c>
      <c r="Q11" s="29"/>
      <c r="R11" s="24">
        <f t="shared" si="2"/>
        <v>207</v>
      </c>
      <c r="S11" s="24"/>
      <c r="T11" s="25">
        <v>95</v>
      </c>
      <c r="U11" s="25"/>
      <c r="V11" s="25">
        <v>112</v>
      </c>
      <c r="W11" s="30"/>
      <c r="X11" s="28" t="s">
        <v>44</v>
      </c>
      <c r="Y11" s="29"/>
      <c r="Z11" s="24">
        <f t="shared" si="3"/>
        <v>109</v>
      </c>
      <c r="AA11" s="24"/>
      <c r="AB11" s="25">
        <v>50</v>
      </c>
      <c r="AC11" s="25"/>
      <c r="AD11" s="25">
        <v>59</v>
      </c>
      <c r="AE11" s="30"/>
      <c r="AF11" s="28" t="s">
        <v>45</v>
      </c>
      <c r="AG11" s="29"/>
      <c r="AH11" s="24">
        <f t="shared" si="4"/>
        <v>44</v>
      </c>
      <c r="AI11" s="24"/>
      <c r="AJ11" s="25">
        <v>24</v>
      </c>
      <c r="AK11" s="25"/>
      <c r="AL11" s="25">
        <v>20</v>
      </c>
      <c r="AM11" s="31"/>
    </row>
    <row r="12" spans="1:39" s="13" customFormat="1" ht="18" customHeight="1">
      <c r="A12" s="23" t="s">
        <v>46</v>
      </c>
      <c r="B12" s="24">
        <f t="shared" si="0"/>
        <v>96</v>
      </c>
      <c r="C12" s="24"/>
      <c r="D12" s="25">
        <v>45</v>
      </c>
      <c r="E12" s="25"/>
      <c r="F12" s="26">
        <v>51</v>
      </c>
      <c r="G12" s="27"/>
      <c r="H12" s="28" t="s">
        <v>47</v>
      </c>
      <c r="I12" s="29"/>
      <c r="J12" s="24">
        <f t="shared" si="1"/>
        <v>126</v>
      </c>
      <c r="K12" s="24"/>
      <c r="L12" s="25">
        <v>55</v>
      </c>
      <c r="M12" s="25"/>
      <c r="N12" s="25">
        <v>71</v>
      </c>
      <c r="O12" s="30"/>
      <c r="P12" s="28" t="s">
        <v>48</v>
      </c>
      <c r="Q12" s="29"/>
      <c r="R12" s="24">
        <f t="shared" si="2"/>
        <v>210</v>
      </c>
      <c r="S12" s="24"/>
      <c r="T12" s="25">
        <v>87</v>
      </c>
      <c r="U12" s="25"/>
      <c r="V12" s="25">
        <v>123</v>
      </c>
      <c r="W12" s="30"/>
      <c r="X12" s="28" t="s">
        <v>49</v>
      </c>
      <c r="Y12" s="29"/>
      <c r="Z12" s="24">
        <f t="shared" si="3"/>
        <v>148</v>
      </c>
      <c r="AA12" s="24"/>
      <c r="AB12" s="25">
        <v>69</v>
      </c>
      <c r="AC12" s="25"/>
      <c r="AD12" s="25">
        <v>79</v>
      </c>
      <c r="AE12" s="30"/>
      <c r="AF12" s="28" t="s">
        <v>50</v>
      </c>
      <c r="AG12" s="29"/>
      <c r="AH12" s="24">
        <f t="shared" si="4"/>
        <v>29</v>
      </c>
      <c r="AI12" s="24"/>
      <c r="AJ12" s="25">
        <v>13</v>
      </c>
      <c r="AK12" s="25"/>
      <c r="AL12" s="25">
        <v>16</v>
      </c>
      <c r="AM12" s="31"/>
    </row>
    <row r="13" spans="1:39" s="13" customFormat="1" ht="18" customHeight="1">
      <c r="A13" s="23" t="s">
        <v>51</v>
      </c>
      <c r="B13" s="24">
        <f t="shared" si="0"/>
        <v>141</v>
      </c>
      <c r="C13" s="24"/>
      <c r="D13" s="25">
        <v>62</v>
      </c>
      <c r="E13" s="25"/>
      <c r="F13" s="26">
        <v>79</v>
      </c>
      <c r="G13" s="27"/>
      <c r="H13" s="28" t="s">
        <v>52</v>
      </c>
      <c r="I13" s="29"/>
      <c r="J13" s="24">
        <f t="shared" si="1"/>
        <v>98</v>
      </c>
      <c r="K13" s="24"/>
      <c r="L13" s="25">
        <v>41</v>
      </c>
      <c r="M13" s="25"/>
      <c r="N13" s="25">
        <v>57</v>
      </c>
      <c r="O13" s="30"/>
      <c r="P13" s="28" t="s">
        <v>53</v>
      </c>
      <c r="Q13" s="29"/>
      <c r="R13" s="24">
        <f t="shared" si="2"/>
        <v>186</v>
      </c>
      <c r="S13" s="24"/>
      <c r="T13" s="25">
        <v>108</v>
      </c>
      <c r="U13" s="25"/>
      <c r="V13" s="25">
        <v>78</v>
      </c>
      <c r="W13" s="30"/>
      <c r="X13" s="28" t="s">
        <v>54</v>
      </c>
      <c r="Y13" s="29"/>
      <c r="Z13" s="24">
        <f t="shared" si="3"/>
        <v>130</v>
      </c>
      <c r="AA13" s="24"/>
      <c r="AB13" s="25">
        <v>61</v>
      </c>
      <c r="AC13" s="25"/>
      <c r="AD13" s="25">
        <v>69</v>
      </c>
      <c r="AE13" s="30"/>
      <c r="AF13" s="28" t="s">
        <v>55</v>
      </c>
      <c r="AG13" s="29"/>
      <c r="AH13" s="24">
        <f t="shared" si="4"/>
        <v>45</v>
      </c>
      <c r="AI13" s="24"/>
      <c r="AJ13" s="25">
        <v>20</v>
      </c>
      <c r="AK13" s="25"/>
      <c r="AL13" s="25">
        <v>25</v>
      </c>
      <c r="AM13" s="31"/>
    </row>
    <row r="14" spans="1:39" s="13" customFormat="1" ht="18" customHeight="1">
      <c r="A14" s="23" t="s">
        <v>56</v>
      </c>
      <c r="B14" s="24">
        <f t="shared" si="0"/>
        <v>132</v>
      </c>
      <c r="C14" s="24"/>
      <c r="D14" s="25">
        <v>70</v>
      </c>
      <c r="E14" s="25"/>
      <c r="F14" s="26">
        <v>62</v>
      </c>
      <c r="G14" s="27"/>
      <c r="H14" s="28" t="s">
        <v>57</v>
      </c>
      <c r="I14" s="29"/>
      <c r="J14" s="24">
        <f t="shared" si="1"/>
        <v>87</v>
      </c>
      <c r="K14" s="24"/>
      <c r="L14" s="25">
        <v>40</v>
      </c>
      <c r="M14" s="25"/>
      <c r="N14" s="25">
        <v>47</v>
      </c>
      <c r="O14" s="30"/>
      <c r="P14" s="28" t="s">
        <v>58</v>
      </c>
      <c r="Q14" s="29"/>
      <c r="R14" s="24">
        <f t="shared" si="2"/>
        <v>195</v>
      </c>
      <c r="S14" s="24"/>
      <c r="T14" s="25">
        <v>98</v>
      </c>
      <c r="U14" s="25"/>
      <c r="V14" s="25">
        <v>97</v>
      </c>
      <c r="W14" s="30"/>
      <c r="X14" s="28" t="s">
        <v>59</v>
      </c>
      <c r="Y14" s="29"/>
      <c r="Z14" s="24">
        <f t="shared" si="3"/>
        <v>156</v>
      </c>
      <c r="AA14" s="24"/>
      <c r="AB14" s="25">
        <v>77</v>
      </c>
      <c r="AC14" s="25"/>
      <c r="AD14" s="25">
        <v>79</v>
      </c>
      <c r="AE14" s="30"/>
      <c r="AF14" s="28" t="s">
        <v>60</v>
      </c>
      <c r="AG14" s="29"/>
      <c r="AH14" s="24">
        <f t="shared" si="4"/>
        <v>33</v>
      </c>
      <c r="AI14" s="24"/>
      <c r="AJ14" s="25">
        <v>10</v>
      </c>
      <c r="AK14" s="25"/>
      <c r="AL14" s="25">
        <v>23</v>
      </c>
      <c r="AM14" s="31"/>
    </row>
    <row r="15" spans="1:39" s="13" customFormat="1" ht="18" customHeight="1">
      <c r="A15" s="23" t="s">
        <v>61</v>
      </c>
      <c r="B15" s="24">
        <f t="shared" si="0"/>
        <v>109</v>
      </c>
      <c r="C15" s="24"/>
      <c r="D15" s="25">
        <v>51</v>
      </c>
      <c r="E15" s="25"/>
      <c r="F15" s="26">
        <v>58</v>
      </c>
      <c r="G15" s="27"/>
      <c r="H15" s="28" t="s">
        <v>62</v>
      </c>
      <c r="I15" s="29"/>
      <c r="J15" s="24">
        <f t="shared" si="1"/>
        <v>93</v>
      </c>
      <c r="K15" s="24"/>
      <c r="L15" s="25">
        <v>43</v>
      </c>
      <c r="M15" s="25"/>
      <c r="N15" s="25">
        <v>50</v>
      </c>
      <c r="O15" s="30"/>
      <c r="P15" s="28" t="s">
        <v>63</v>
      </c>
      <c r="Q15" s="29"/>
      <c r="R15" s="24">
        <f t="shared" si="2"/>
        <v>206</v>
      </c>
      <c r="S15" s="24"/>
      <c r="T15" s="25">
        <v>96</v>
      </c>
      <c r="U15" s="25"/>
      <c r="V15" s="25">
        <v>110</v>
      </c>
      <c r="W15" s="30"/>
      <c r="X15" s="28" t="s">
        <v>64</v>
      </c>
      <c r="Y15" s="29"/>
      <c r="Z15" s="24">
        <f t="shared" si="3"/>
        <v>153</v>
      </c>
      <c r="AA15" s="24"/>
      <c r="AB15" s="25">
        <v>61</v>
      </c>
      <c r="AC15" s="25"/>
      <c r="AD15" s="25">
        <v>92</v>
      </c>
      <c r="AE15" s="30"/>
      <c r="AF15" s="28" t="s">
        <v>65</v>
      </c>
      <c r="AG15" s="29"/>
      <c r="AH15" s="24">
        <f t="shared" si="4"/>
        <v>28</v>
      </c>
      <c r="AI15" s="24"/>
      <c r="AJ15" s="25">
        <v>6</v>
      </c>
      <c r="AK15" s="25"/>
      <c r="AL15" s="25">
        <v>22</v>
      </c>
      <c r="AM15" s="31"/>
    </row>
    <row r="16" spans="1:39" s="13" customFormat="1" ht="18" customHeight="1">
      <c r="A16" s="23" t="s">
        <v>66</v>
      </c>
      <c r="B16" s="24">
        <f t="shared" si="0"/>
        <v>148</v>
      </c>
      <c r="C16" s="24"/>
      <c r="D16" s="25">
        <v>80</v>
      </c>
      <c r="E16" s="25"/>
      <c r="F16" s="26">
        <v>68</v>
      </c>
      <c r="G16" s="27"/>
      <c r="H16" s="28" t="s">
        <v>67</v>
      </c>
      <c r="I16" s="29"/>
      <c r="J16" s="24">
        <f t="shared" si="1"/>
        <v>94</v>
      </c>
      <c r="K16" s="24"/>
      <c r="L16" s="25">
        <v>50</v>
      </c>
      <c r="M16" s="25"/>
      <c r="N16" s="25">
        <v>44</v>
      </c>
      <c r="O16" s="30"/>
      <c r="P16" s="28" t="s">
        <v>68</v>
      </c>
      <c r="Q16" s="29"/>
      <c r="R16" s="24">
        <f t="shared" si="2"/>
        <v>165</v>
      </c>
      <c r="S16" s="24"/>
      <c r="T16" s="25">
        <v>74</v>
      </c>
      <c r="U16" s="25"/>
      <c r="V16" s="25">
        <v>91</v>
      </c>
      <c r="W16" s="30"/>
      <c r="X16" s="28" t="s">
        <v>69</v>
      </c>
      <c r="Y16" s="29"/>
      <c r="Z16" s="24">
        <f t="shared" si="3"/>
        <v>151</v>
      </c>
      <c r="AA16" s="24"/>
      <c r="AB16" s="25">
        <v>74</v>
      </c>
      <c r="AC16" s="25"/>
      <c r="AD16" s="25">
        <v>77</v>
      </c>
      <c r="AE16" s="30"/>
      <c r="AF16" s="28" t="s">
        <v>70</v>
      </c>
      <c r="AG16" s="29"/>
      <c r="AH16" s="24">
        <f t="shared" si="4"/>
        <v>23</v>
      </c>
      <c r="AI16" s="24"/>
      <c r="AJ16" s="25">
        <v>4</v>
      </c>
      <c r="AK16" s="25"/>
      <c r="AL16" s="25">
        <v>19</v>
      </c>
      <c r="AM16" s="31"/>
    </row>
    <row r="17" spans="1:39" s="13" customFormat="1" ht="18" customHeight="1">
      <c r="A17" s="23" t="s">
        <v>71</v>
      </c>
      <c r="B17" s="24">
        <f t="shared" si="0"/>
        <v>114</v>
      </c>
      <c r="C17" s="24"/>
      <c r="D17" s="25">
        <v>61</v>
      </c>
      <c r="E17" s="25"/>
      <c r="F17" s="26">
        <v>53</v>
      </c>
      <c r="G17" s="27"/>
      <c r="H17" s="28" t="s">
        <v>72</v>
      </c>
      <c r="I17" s="29"/>
      <c r="J17" s="24">
        <f t="shared" si="1"/>
        <v>101</v>
      </c>
      <c r="K17" s="24"/>
      <c r="L17" s="25">
        <v>59</v>
      </c>
      <c r="M17" s="25"/>
      <c r="N17" s="25">
        <v>42</v>
      </c>
      <c r="O17" s="30"/>
      <c r="P17" s="28" t="s">
        <v>73</v>
      </c>
      <c r="Q17" s="29"/>
      <c r="R17" s="24">
        <f t="shared" si="2"/>
        <v>174</v>
      </c>
      <c r="S17" s="24"/>
      <c r="T17" s="25">
        <v>79</v>
      </c>
      <c r="U17" s="25"/>
      <c r="V17" s="25">
        <v>95</v>
      </c>
      <c r="W17" s="30"/>
      <c r="X17" s="28" t="s">
        <v>74</v>
      </c>
      <c r="Y17" s="29"/>
      <c r="Z17" s="24">
        <f t="shared" si="3"/>
        <v>184</v>
      </c>
      <c r="AA17" s="24"/>
      <c r="AB17" s="25">
        <v>83</v>
      </c>
      <c r="AC17" s="25"/>
      <c r="AD17" s="25">
        <v>101</v>
      </c>
      <c r="AE17" s="30"/>
      <c r="AF17" s="28" t="s">
        <v>75</v>
      </c>
      <c r="AG17" s="29"/>
      <c r="AH17" s="24">
        <f t="shared" si="4"/>
        <v>14</v>
      </c>
      <c r="AI17" s="24"/>
      <c r="AJ17" s="25">
        <v>9</v>
      </c>
      <c r="AK17" s="25"/>
      <c r="AL17" s="25">
        <v>5</v>
      </c>
      <c r="AM17" s="31"/>
    </row>
    <row r="18" spans="1:39" s="13" customFormat="1" ht="18" customHeight="1">
      <c r="A18" s="23" t="s">
        <v>76</v>
      </c>
      <c r="B18" s="24">
        <f t="shared" si="0"/>
        <v>147</v>
      </c>
      <c r="C18" s="24"/>
      <c r="D18" s="25">
        <v>66</v>
      </c>
      <c r="E18" s="25"/>
      <c r="F18" s="26">
        <v>81</v>
      </c>
      <c r="G18" s="27"/>
      <c r="H18" s="28" t="s">
        <v>77</v>
      </c>
      <c r="I18" s="29"/>
      <c r="J18" s="24">
        <f t="shared" si="1"/>
        <v>98</v>
      </c>
      <c r="K18" s="24"/>
      <c r="L18" s="25">
        <v>49</v>
      </c>
      <c r="M18" s="25"/>
      <c r="N18" s="25">
        <v>49</v>
      </c>
      <c r="O18" s="30"/>
      <c r="P18" s="28" t="s">
        <v>78</v>
      </c>
      <c r="Q18" s="29"/>
      <c r="R18" s="24">
        <f t="shared" si="2"/>
        <v>185</v>
      </c>
      <c r="S18" s="24"/>
      <c r="T18" s="25">
        <v>90</v>
      </c>
      <c r="U18" s="25"/>
      <c r="V18" s="25">
        <v>95</v>
      </c>
      <c r="W18" s="30"/>
      <c r="X18" s="28" t="s">
        <v>79</v>
      </c>
      <c r="Y18" s="29"/>
      <c r="Z18" s="24">
        <f t="shared" si="3"/>
        <v>168</v>
      </c>
      <c r="AA18" s="24"/>
      <c r="AB18" s="25">
        <v>81</v>
      </c>
      <c r="AC18" s="25"/>
      <c r="AD18" s="25">
        <v>87</v>
      </c>
      <c r="AE18" s="30"/>
      <c r="AF18" s="28" t="s">
        <v>80</v>
      </c>
      <c r="AG18" s="29"/>
      <c r="AH18" s="24">
        <f t="shared" si="4"/>
        <v>14</v>
      </c>
      <c r="AI18" s="24"/>
      <c r="AJ18" s="25">
        <v>7</v>
      </c>
      <c r="AK18" s="25"/>
      <c r="AL18" s="25">
        <v>7</v>
      </c>
      <c r="AM18" s="31"/>
    </row>
    <row r="19" spans="1:39" s="13" customFormat="1" ht="18" customHeight="1">
      <c r="A19" s="23" t="s">
        <v>81</v>
      </c>
      <c r="B19" s="24">
        <f t="shared" si="0"/>
        <v>108</v>
      </c>
      <c r="C19" s="24"/>
      <c r="D19" s="25">
        <v>54</v>
      </c>
      <c r="E19" s="25"/>
      <c r="F19" s="26">
        <v>54</v>
      </c>
      <c r="G19" s="27"/>
      <c r="H19" s="28" t="s">
        <v>82</v>
      </c>
      <c r="I19" s="29"/>
      <c r="J19" s="24">
        <f t="shared" si="1"/>
        <v>105</v>
      </c>
      <c r="K19" s="24"/>
      <c r="L19" s="25">
        <v>52</v>
      </c>
      <c r="M19" s="25"/>
      <c r="N19" s="25">
        <v>53</v>
      </c>
      <c r="O19" s="30"/>
      <c r="P19" s="28" t="s">
        <v>83</v>
      </c>
      <c r="Q19" s="29"/>
      <c r="R19" s="24">
        <f t="shared" si="2"/>
        <v>132</v>
      </c>
      <c r="S19" s="24"/>
      <c r="T19" s="25">
        <v>72</v>
      </c>
      <c r="U19" s="25"/>
      <c r="V19" s="25">
        <v>60</v>
      </c>
      <c r="W19" s="30"/>
      <c r="X19" s="28" t="s">
        <v>84</v>
      </c>
      <c r="Y19" s="29"/>
      <c r="Z19" s="24">
        <f t="shared" si="3"/>
        <v>96</v>
      </c>
      <c r="AA19" s="24"/>
      <c r="AB19" s="25">
        <v>41</v>
      </c>
      <c r="AC19" s="25"/>
      <c r="AD19" s="25">
        <v>55</v>
      </c>
      <c r="AE19" s="30"/>
      <c r="AF19" s="28" t="s">
        <v>85</v>
      </c>
      <c r="AG19" s="29"/>
      <c r="AH19" s="24">
        <f t="shared" si="4"/>
        <v>7</v>
      </c>
      <c r="AI19" s="24"/>
      <c r="AJ19" s="25">
        <v>0</v>
      </c>
      <c r="AK19" s="25"/>
      <c r="AL19" s="25">
        <v>7</v>
      </c>
      <c r="AM19" s="31"/>
    </row>
    <row r="20" spans="1:39" s="13" customFormat="1" ht="18" customHeight="1">
      <c r="A20" s="23" t="s">
        <v>86</v>
      </c>
      <c r="B20" s="24">
        <f t="shared" si="0"/>
        <v>113</v>
      </c>
      <c r="C20" s="24"/>
      <c r="D20" s="25">
        <v>49</v>
      </c>
      <c r="E20" s="25"/>
      <c r="F20" s="26">
        <v>64</v>
      </c>
      <c r="G20" s="27"/>
      <c r="H20" s="28" t="s">
        <v>87</v>
      </c>
      <c r="I20" s="29"/>
      <c r="J20" s="24">
        <f t="shared" si="1"/>
        <v>96</v>
      </c>
      <c r="K20" s="24"/>
      <c r="L20" s="25">
        <v>46</v>
      </c>
      <c r="M20" s="25"/>
      <c r="N20" s="25">
        <v>50</v>
      </c>
      <c r="O20" s="30"/>
      <c r="P20" s="28" t="s">
        <v>88</v>
      </c>
      <c r="Q20" s="29"/>
      <c r="R20" s="24">
        <f t="shared" si="2"/>
        <v>187</v>
      </c>
      <c r="S20" s="24"/>
      <c r="T20" s="25">
        <v>94</v>
      </c>
      <c r="U20" s="25"/>
      <c r="V20" s="25">
        <v>93</v>
      </c>
      <c r="W20" s="30"/>
      <c r="X20" s="28" t="s">
        <v>89</v>
      </c>
      <c r="Y20" s="29"/>
      <c r="Z20" s="24">
        <f t="shared" si="3"/>
        <v>105</v>
      </c>
      <c r="AA20" s="24"/>
      <c r="AB20" s="25">
        <v>46</v>
      </c>
      <c r="AC20" s="25"/>
      <c r="AD20" s="25">
        <v>59</v>
      </c>
      <c r="AE20" s="30"/>
      <c r="AF20" s="28" t="s">
        <v>90</v>
      </c>
      <c r="AG20" s="29"/>
      <c r="AH20" s="24">
        <f t="shared" si="4"/>
        <v>8</v>
      </c>
      <c r="AI20" s="24"/>
      <c r="AJ20" s="25">
        <v>4</v>
      </c>
      <c r="AK20" s="25"/>
      <c r="AL20" s="25">
        <v>4</v>
      </c>
      <c r="AM20" s="31"/>
    </row>
    <row r="21" spans="1:39" s="13" customFormat="1" ht="18" customHeight="1">
      <c r="A21" s="23" t="s">
        <v>91</v>
      </c>
      <c r="B21" s="24">
        <f t="shared" si="0"/>
        <v>125</v>
      </c>
      <c r="C21" s="24"/>
      <c r="D21" s="25">
        <v>71</v>
      </c>
      <c r="E21" s="25"/>
      <c r="F21" s="26">
        <v>54</v>
      </c>
      <c r="G21" s="27"/>
      <c r="H21" s="28" t="s">
        <v>92</v>
      </c>
      <c r="I21" s="29"/>
      <c r="J21" s="24">
        <f t="shared" si="1"/>
        <v>107</v>
      </c>
      <c r="K21" s="24"/>
      <c r="L21" s="25">
        <v>46</v>
      </c>
      <c r="M21" s="25"/>
      <c r="N21" s="25">
        <v>61</v>
      </c>
      <c r="O21" s="30"/>
      <c r="P21" s="28" t="s">
        <v>93</v>
      </c>
      <c r="Q21" s="29"/>
      <c r="R21" s="24">
        <f t="shared" si="2"/>
        <v>157</v>
      </c>
      <c r="S21" s="24"/>
      <c r="T21" s="25">
        <v>68</v>
      </c>
      <c r="U21" s="25"/>
      <c r="V21" s="25">
        <v>89</v>
      </c>
      <c r="W21" s="30"/>
      <c r="X21" s="28" t="s">
        <v>94</v>
      </c>
      <c r="Y21" s="29"/>
      <c r="Z21" s="24">
        <f t="shared" si="3"/>
        <v>120</v>
      </c>
      <c r="AA21" s="24"/>
      <c r="AB21" s="25">
        <v>60</v>
      </c>
      <c r="AC21" s="25"/>
      <c r="AD21" s="25">
        <v>60</v>
      </c>
      <c r="AE21" s="30"/>
      <c r="AF21" s="28" t="s">
        <v>95</v>
      </c>
      <c r="AG21" s="29"/>
      <c r="AH21" s="24">
        <f t="shared" si="4"/>
        <v>6</v>
      </c>
      <c r="AI21" s="24"/>
      <c r="AJ21" s="25">
        <v>2</v>
      </c>
      <c r="AK21" s="25"/>
      <c r="AL21" s="25">
        <v>4</v>
      </c>
      <c r="AM21" s="31"/>
    </row>
    <row r="22" spans="1:39" s="13" customFormat="1" ht="18" customHeight="1">
      <c r="A22" s="23" t="s">
        <v>96</v>
      </c>
      <c r="B22" s="24">
        <f t="shared" si="0"/>
        <v>128</v>
      </c>
      <c r="C22" s="24"/>
      <c r="D22" s="25">
        <v>70</v>
      </c>
      <c r="E22" s="25"/>
      <c r="F22" s="26">
        <v>58</v>
      </c>
      <c r="G22" s="27"/>
      <c r="H22" s="28" t="s">
        <v>97</v>
      </c>
      <c r="I22" s="29"/>
      <c r="J22" s="24">
        <f t="shared" si="1"/>
        <v>123</v>
      </c>
      <c r="K22" s="24"/>
      <c r="L22" s="25">
        <v>51</v>
      </c>
      <c r="M22" s="25"/>
      <c r="N22" s="25">
        <v>72</v>
      </c>
      <c r="O22" s="30"/>
      <c r="P22" s="28" t="s">
        <v>98</v>
      </c>
      <c r="Q22" s="29"/>
      <c r="R22" s="24">
        <f t="shared" si="2"/>
        <v>139</v>
      </c>
      <c r="S22" s="24"/>
      <c r="T22" s="25">
        <v>69</v>
      </c>
      <c r="U22" s="25"/>
      <c r="V22" s="25">
        <v>70</v>
      </c>
      <c r="W22" s="30"/>
      <c r="X22" s="28" t="s">
        <v>99</v>
      </c>
      <c r="Y22" s="29"/>
      <c r="Z22" s="24">
        <f t="shared" si="3"/>
        <v>129</v>
      </c>
      <c r="AA22" s="24"/>
      <c r="AB22" s="25">
        <v>58</v>
      </c>
      <c r="AC22" s="25"/>
      <c r="AD22" s="25">
        <v>71</v>
      </c>
      <c r="AE22" s="30"/>
      <c r="AF22" s="28" t="s">
        <v>100</v>
      </c>
      <c r="AG22" s="29"/>
      <c r="AH22" s="24">
        <f t="shared" si="4"/>
        <v>3</v>
      </c>
      <c r="AI22" s="24"/>
      <c r="AJ22" s="25">
        <v>0</v>
      </c>
      <c r="AK22" s="25"/>
      <c r="AL22" s="25">
        <v>3</v>
      </c>
      <c r="AM22" s="31"/>
    </row>
    <row r="23" spans="1:39" s="13" customFormat="1" ht="18" customHeight="1">
      <c r="A23" s="32" t="s">
        <v>101</v>
      </c>
      <c r="B23" s="33">
        <f t="shared" si="0"/>
        <v>121</v>
      </c>
      <c r="C23" s="33"/>
      <c r="D23" s="34">
        <v>68</v>
      </c>
      <c r="E23" s="34"/>
      <c r="F23" s="35">
        <v>53</v>
      </c>
      <c r="G23" s="36"/>
      <c r="H23" s="37" t="s">
        <v>102</v>
      </c>
      <c r="I23" s="38"/>
      <c r="J23" s="33">
        <f t="shared" si="1"/>
        <v>124</v>
      </c>
      <c r="K23" s="33"/>
      <c r="L23" s="34">
        <v>65</v>
      </c>
      <c r="M23" s="34"/>
      <c r="N23" s="34">
        <v>59</v>
      </c>
      <c r="O23" s="39"/>
      <c r="P23" s="37" t="s">
        <v>103</v>
      </c>
      <c r="Q23" s="38"/>
      <c r="R23" s="33">
        <f t="shared" si="2"/>
        <v>124</v>
      </c>
      <c r="S23" s="33"/>
      <c r="T23" s="34">
        <v>64</v>
      </c>
      <c r="U23" s="34"/>
      <c r="V23" s="34">
        <v>60</v>
      </c>
      <c r="W23" s="39"/>
      <c r="X23" s="37" t="s">
        <v>104</v>
      </c>
      <c r="Y23" s="38"/>
      <c r="Z23" s="33">
        <f t="shared" si="3"/>
        <v>114</v>
      </c>
      <c r="AA23" s="33"/>
      <c r="AB23" s="34">
        <v>53</v>
      </c>
      <c r="AC23" s="34"/>
      <c r="AD23" s="34">
        <v>61</v>
      </c>
      <c r="AE23" s="39"/>
      <c r="AF23" s="40" t="s">
        <v>105</v>
      </c>
      <c r="AG23" s="41"/>
      <c r="AH23" s="42">
        <f t="shared" si="4"/>
        <v>3</v>
      </c>
      <c r="AI23" s="42"/>
      <c r="AJ23" s="43">
        <v>0</v>
      </c>
      <c r="AK23" s="43"/>
      <c r="AL23" s="43">
        <v>3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10</v>
      </c>
      <c r="AI24" s="33"/>
      <c r="AJ24" s="36">
        <v>1</v>
      </c>
      <c r="AK24" s="47"/>
      <c r="AL24" s="36">
        <v>9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447</v>
      </c>
      <c r="D27" s="62"/>
      <c r="E27" s="63">
        <f>SUM(E28:F29)</f>
        <v>685</v>
      </c>
      <c r="F27" s="62"/>
      <c r="G27" s="63">
        <f>SUM(G28:H29)</f>
        <v>409</v>
      </c>
      <c r="H27" s="62"/>
      <c r="I27" s="63">
        <f>SUM(I28:J29)</f>
        <v>346</v>
      </c>
      <c r="J27" s="62"/>
      <c r="K27" s="63">
        <f>SUM(K28:L29)</f>
        <v>249</v>
      </c>
      <c r="L27" s="62"/>
      <c r="M27" s="63">
        <f>SUM(M28:N29)</f>
        <v>1207</v>
      </c>
      <c r="N27" s="62"/>
      <c r="O27" s="63">
        <f>SUM(O28:P29)</f>
        <v>1028</v>
      </c>
      <c r="P27" s="62"/>
      <c r="Q27" s="63">
        <f>SUM(Q28:R29)</f>
        <v>1690</v>
      </c>
      <c r="R27" s="62"/>
      <c r="S27" s="63">
        <f>SUM(S28:T29)</f>
        <v>1664</v>
      </c>
      <c r="T27" s="62"/>
      <c r="U27" s="63">
        <f>SUM(U28:V29)</f>
        <v>651</v>
      </c>
      <c r="V27" s="62"/>
      <c r="W27" s="63">
        <f>SUM(W28:X29)</f>
        <v>624</v>
      </c>
      <c r="X27" s="62"/>
      <c r="Y27" s="63">
        <f>SUM(Y28:Z29)</f>
        <v>812</v>
      </c>
      <c r="Z27" s="62"/>
      <c r="AA27" s="63">
        <f>SUM(AA28:AB29)</f>
        <v>564</v>
      </c>
      <c r="AB27" s="62"/>
      <c r="AC27" s="63">
        <f>SUM(AC28:AD29)</f>
        <v>672</v>
      </c>
      <c r="AD27" s="62"/>
      <c r="AE27" s="63">
        <f>SUM(AE28:AF29)</f>
        <v>139</v>
      </c>
      <c r="AF27" s="62"/>
      <c r="AG27" s="63">
        <f>SUM(AG28:AH29)</f>
        <v>10</v>
      </c>
      <c r="AH27" s="62"/>
      <c r="AI27" s="64">
        <f>SUM(C27:AH27)</f>
        <v>11197</v>
      </c>
      <c r="AJ27" s="65"/>
      <c r="AK27" s="66">
        <v>4785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238</v>
      </c>
      <c r="D28" s="71"/>
      <c r="E28" s="72">
        <f>SUM(D10:E15)</f>
        <v>339</v>
      </c>
      <c r="F28" s="71"/>
      <c r="G28" s="72">
        <f>SUM(D16:E18)</f>
        <v>207</v>
      </c>
      <c r="H28" s="71"/>
      <c r="I28" s="72">
        <f>SUM(D19:E21)</f>
        <v>174</v>
      </c>
      <c r="J28" s="71"/>
      <c r="K28" s="72">
        <f>SUM(D22:E23)</f>
        <v>138</v>
      </c>
      <c r="L28" s="71"/>
      <c r="M28" s="72">
        <f>SUM(L4:M13)</f>
        <v>577</v>
      </c>
      <c r="N28" s="71"/>
      <c r="O28" s="72">
        <f>SUM(L14:M23)</f>
        <v>501</v>
      </c>
      <c r="P28" s="71"/>
      <c r="Q28" s="72">
        <f>SUM(T4:U13)</f>
        <v>796</v>
      </c>
      <c r="R28" s="71"/>
      <c r="S28" s="72">
        <f>SUM(T14:U23)</f>
        <v>804</v>
      </c>
      <c r="T28" s="71"/>
      <c r="U28" s="72">
        <f>SUM(AB4:AC8)</f>
        <v>295</v>
      </c>
      <c r="V28" s="71"/>
      <c r="W28" s="72">
        <f>SUM(AB9:AC13)</f>
        <v>290</v>
      </c>
      <c r="X28" s="71"/>
      <c r="Y28" s="72">
        <f>SUM(AB14:AC18)</f>
        <v>376</v>
      </c>
      <c r="Z28" s="71"/>
      <c r="AA28" s="72">
        <f>SUM(AB19:AC23)</f>
        <v>258</v>
      </c>
      <c r="AB28" s="71"/>
      <c r="AC28" s="72">
        <f>SUM(AJ4:AK13)</f>
        <v>312</v>
      </c>
      <c r="AD28" s="71"/>
      <c r="AE28" s="72">
        <f>SUM(AJ14:AK23)</f>
        <v>42</v>
      </c>
      <c r="AF28" s="71"/>
      <c r="AG28" s="72">
        <f>AJ24</f>
        <v>1</v>
      </c>
      <c r="AH28" s="71"/>
      <c r="AI28" s="73">
        <f>SUM(C28:AH28)</f>
        <v>5348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209</v>
      </c>
      <c r="D29" s="78"/>
      <c r="E29" s="79">
        <f>SUM(F10:G15)</f>
        <v>346</v>
      </c>
      <c r="F29" s="78"/>
      <c r="G29" s="79">
        <f>SUM(F16:G18)</f>
        <v>202</v>
      </c>
      <c r="H29" s="78"/>
      <c r="I29" s="79">
        <f>SUM(F19:G21)</f>
        <v>172</v>
      </c>
      <c r="J29" s="78"/>
      <c r="K29" s="79">
        <f>SUM(F22:G23)</f>
        <v>111</v>
      </c>
      <c r="L29" s="78"/>
      <c r="M29" s="79">
        <f>SUM(N4:O13)</f>
        <v>630</v>
      </c>
      <c r="N29" s="78"/>
      <c r="O29" s="79">
        <f>SUM(N14:O23)</f>
        <v>527</v>
      </c>
      <c r="P29" s="78"/>
      <c r="Q29" s="79">
        <f>SUM(V4:W13)</f>
        <v>894</v>
      </c>
      <c r="R29" s="78"/>
      <c r="S29" s="79">
        <f>SUM(V14:W23)</f>
        <v>860</v>
      </c>
      <c r="T29" s="78"/>
      <c r="U29" s="79">
        <f>SUM(AD4:AE8)</f>
        <v>356</v>
      </c>
      <c r="V29" s="78"/>
      <c r="W29" s="79">
        <f>SUM(AD9:AE13)</f>
        <v>334</v>
      </c>
      <c r="X29" s="78"/>
      <c r="Y29" s="79">
        <f>SUM(AD14:AE18)</f>
        <v>436</v>
      </c>
      <c r="Z29" s="78"/>
      <c r="AA29" s="79">
        <f>SUM(AD19:AE23)</f>
        <v>306</v>
      </c>
      <c r="AB29" s="78"/>
      <c r="AC29" s="79">
        <f>SUM(AL4:AM13)</f>
        <v>360</v>
      </c>
      <c r="AD29" s="78"/>
      <c r="AE29" s="79">
        <f>SUM(AL14:AM23)</f>
        <v>97</v>
      </c>
      <c r="AF29" s="78"/>
      <c r="AG29" s="79">
        <f>AL24</f>
        <v>9</v>
      </c>
      <c r="AH29" s="78"/>
      <c r="AI29" s="80">
        <f>SUM(C29:AH29)</f>
        <v>5849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1541</v>
      </c>
      <c r="D31" s="92"/>
      <c r="E31" s="92"/>
      <c r="F31" s="93">
        <f>C31/AI27</f>
        <v>0.13762614986157007</v>
      </c>
      <c r="G31" s="93"/>
      <c r="H31" s="94"/>
      <c r="I31" s="95">
        <f>SUM(I27:V27)</f>
        <v>6835</v>
      </c>
      <c r="J31" s="96"/>
      <c r="K31" s="96"/>
      <c r="L31" s="96"/>
      <c r="M31" s="96"/>
      <c r="N31" s="96"/>
      <c r="O31" s="96"/>
      <c r="P31" s="97">
        <f>I31/AI27</f>
        <v>0.6104313655443422</v>
      </c>
      <c r="Q31" s="97"/>
      <c r="R31" s="97"/>
      <c r="S31" s="97"/>
      <c r="T31" s="97"/>
      <c r="U31" s="97"/>
      <c r="V31" s="98"/>
      <c r="W31" s="95">
        <f>SUM(W27:AH27)</f>
        <v>2821</v>
      </c>
      <c r="X31" s="99"/>
      <c r="Y31" s="99"/>
      <c r="Z31" s="99"/>
      <c r="AA31" s="99"/>
      <c r="AB31" s="99"/>
      <c r="AC31" s="97">
        <f>W31/AI27</f>
        <v>0.2519424845940877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30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68</v>
      </c>
      <c r="C4" s="15"/>
      <c r="D4" s="16">
        <v>30</v>
      </c>
      <c r="E4" s="16"/>
      <c r="F4" s="17">
        <v>38</v>
      </c>
      <c r="G4" s="18"/>
      <c r="H4" s="19" t="s">
        <v>7</v>
      </c>
      <c r="I4" s="20"/>
      <c r="J4" s="15">
        <f aca="true" t="shared" si="1" ref="J4:J23">SUM(L4:N4)</f>
        <v>49</v>
      </c>
      <c r="K4" s="15"/>
      <c r="L4" s="16">
        <v>25</v>
      </c>
      <c r="M4" s="16"/>
      <c r="N4" s="16">
        <v>24</v>
      </c>
      <c r="O4" s="21"/>
      <c r="P4" s="19" t="s">
        <v>8</v>
      </c>
      <c r="Q4" s="20"/>
      <c r="R4" s="15">
        <f aca="true" t="shared" si="2" ref="R4:R23">SUM(T4:V4)</f>
        <v>81</v>
      </c>
      <c r="S4" s="15"/>
      <c r="T4" s="16">
        <v>46</v>
      </c>
      <c r="U4" s="16"/>
      <c r="V4" s="16">
        <v>35</v>
      </c>
      <c r="W4" s="21"/>
      <c r="X4" s="19" t="s">
        <v>9</v>
      </c>
      <c r="Y4" s="20"/>
      <c r="Z4" s="15">
        <f aca="true" t="shared" si="3" ref="Z4:Z23">SUM(AB4:AD4)</f>
        <v>48</v>
      </c>
      <c r="AA4" s="15"/>
      <c r="AB4" s="16">
        <v>22</v>
      </c>
      <c r="AC4" s="16"/>
      <c r="AD4" s="16">
        <v>26</v>
      </c>
      <c r="AE4" s="21"/>
      <c r="AF4" s="19" t="s">
        <v>10</v>
      </c>
      <c r="AG4" s="20"/>
      <c r="AH4" s="15">
        <f aca="true" t="shared" si="4" ref="AH4:AH24">SUM(AJ4:AL4)</f>
        <v>47</v>
      </c>
      <c r="AI4" s="15"/>
      <c r="AJ4" s="16">
        <v>24</v>
      </c>
      <c r="AK4" s="16"/>
      <c r="AL4" s="16">
        <v>23</v>
      </c>
      <c r="AM4" s="22"/>
    </row>
    <row r="5" spans="1:39" s="13" customFormat="1" ht="18" customHeight="1">
      <c r="A5" s="23" t="s">
        <v>11</v>
      </c>
      <c r="B5" s="24">
        <f t="shared" si="0"/>
        <v>62</v>
      </c>
      <c r="C5" s="24"/>
      <c r="D5" s="25">
        <v>25</v>
      </c>
      <c r="E5" s="25"/>
      <c r="F5" s="26">
        <v>37</v>
      </c>
      <c r="G5" s="27"/>
      <c r="H5" s="28" t="s">
        <v>12</v>
      </c>
      <c r="I5" s="29"/>
      <c r="J5" s="24">
        <f t="shared" si="1"/>
        <v>58</v>
      </c>
      <c r="K5" s="24"/>
      <c r="L5" s="25">
        <v>29</v>
      </c>
      <c r="M5" s="25"/>
      <c r="N5" s="25">
        <v>29</v>
      </c>
      <c r="O5" s="30"/>
      <c r="P5" s="28" t="s">
        <v>13</v>
      </c>
      <c r="Q5" s="29"/>
      <c r="R5" s="24">
        <f t="shared" si="2"/>
        <v>81</v>
      </c>
      <c r="S5" s="24"/>
      <c r="T5" s="25">
        <v>42</v>
      </c>
      <c r="U5" s="25"/>
      <c r="V5" s="25">
        <v>39</v>
      </c>
      <c r="W5" s="30"/>
      <c r="X5" s="28" t="s">
        <v>14</v>
      </c>
      <c r="Y5" s="29"/>
      <c r="Z5" s="24">
        <f t="shared" si="3"/>
        <v>63</v>
      </c>
      <c r="AA5" s="24"/>
      <c r="AB5" s="25">
        <v>35</v>
      </c>
      <c r="AC5" s="25"/>
      <c r="AD5" s="25">
        <v>28</v>
      </c>
      <c r="AE5" s="30"/>
      <c r="AF5" s="28" t="s">
        <v>15</v>
      </c>
      <c r="AG5" s="29"/>
      <c r="AH5" s="24">
        <f t="shared" si="4"/>
        <v>37</v>
      </c>
      <c r="AI5" s="24"/>
      <c r="AJ5" s="25">
        <v>12</v>
      </c>
      <c r="AK5" s="25"/>
      <c r="AL5" s="25">
        <v>25</v>
      </c>
      <c r="AM5" s="31"/>
    </row>
    <row r="6" spans="1:39" s="13" customFormat="1" ht="18" customHeight="1">
      <c r="A6" s="23" t="s">
        <v>16</v>
      </c>
      <c r="B6" s="24">
        <f t="shared" si="0"/>
        <v>63</v>
      </c>
      <c r="C6" s="24"/>
      <c r="D6" s="25">
        <v>33</v>
      </c>
      <c r="E6" s="25"/>
      <c r="F6" s="26">
        <v>30</v>
      </c>
      <c r="G6" s="27"/>
      <c r="H6" s="28" t="s">
        <v>17</v>
      </c>
      <c r="I6" s="29"/>
      <c r="J6" s="24">
        <f t="shared" si="1"/>
        <v>59</v>
      </c>
      <c r="K6" s="24"/>
      <c r="L6" s="25">
        <v>21</v>
      </c>
      <c r="M6" s="25"/>
      <c r="N6" s="25">
        <v>38</v>
      </c>
      <c r="O6" s="30"/>
      <c r="P6" s="28" t="s">
        <v>18</v>
      </c>
      <c r="Q6" s="29"/>
      <c r="R6" s="24">
        <f t="shared" si="2"/>
        <v>87</v>
      </c>
      <c r="S6" s="24"/>
      <c r="T6" s="25">
        <v>39</v>
      </c>
      <c r="U6" s="25"/>
      <c r="V6" s="25">
        <v>48</v>
      </c>
      <c r="W6" s="30"/>
      <c r="X6" s="28" t="s">
        <v>19</v>
      </c>
      <c r="Y6" s="29"/>
      <c r="Z6" s="24">
        <f t="shared" si="3"/>
        <v>57</v>
      </c>
      <c r="AA6" s="24"/>
      <c r="AB6" s="25">
        <v>26</v>
      </c>
      <c r="AC6" s="25"/>
      <c r="AD6" s="25">
        <v>31</v>
      </c>
      <c r="AE6" s="30"/>
      <c r="AF6" s="28" t="s">
        <v>20</v>
      </c>
      <c r="AG6" s="29"/>
      <c r="AH6" s="24">
        <f t="shared" si="4"/>
        <v>28</v>
      </c>
      <c r="AI6" s="24"/>
      <c r="AJ6" s="25">
        <v>13</v>
      </c>
      <c r="AK6" s="25"/>
      <c r="AL6" s="25">
        <v>15</v>
      </c>
      <c r="AM6" s="31"/>
    </row>
    <row r="7" spans="1:39" s="13" customFormat="1" ht="18" customHeight="1">
      <c r="A7" s="23" t="s">
        <v>21</v>
      </c>
      <c r="B7" s="24">
        <f t="shared" si="0"/>
        <v>56</v>
      </c>
      <c r="C7" s="24"/>
      <c r="D7" s="25">
        <v>25</v>
      </c>
      <c r="E7" s="25"/>
      <c r="F7" s="26">
        <v>31</v>
      </c>
      <c r="G7" s="27"/>
      <c r="H7" s="28" t="s">
        <v>22</v>
      </c>
      <c r="I7" s="29"/>
      <c r="J7" s="24">
        <f t="shared" si="1"/>
        <v>52</v>
      </c>
      <c r="K7" s="24"/>
      <c r="L7" s="25">
        <v>26</v>
      </c>
      <c r="M7" s="25"/>
      <c r="N7" s="25">
        <v>26</v>
      </c>
      <c r="O7" s="30"/>
      <c r="P7" s="28" t="s">
        <v>23</v>
      </c>
      <c r="Q7" s="29"/>
      <c r="R7" s="24">
        <f t="shared" si="2"/>
        <v>80</v>
      </c>
      <c r="S7" s="24"/>
      <c r="T7" s="25">
        <v>42</v>
      </c>
      <c r="U7" s="25"/>
      <c r="V7" s="25">
        <v>38</v>
      </c>
      <c r="W7" s="30"/>
      <c r="X7" s="28" t="s">
        <v>24</v>
      </c>
      <c r="Y7" s="29"/>
      <c r="Z7" s="24">
        <f t="shared" si="3"/>
        <v>38</v>
      </c>
      <c r="AA7" s="24"/>
      <c r="AB7" s="25">
        <v>16</v>
      </c>
      <c r="AC7" s="25"/>
      <c r="AD7" s="25">
        <v>22</v>
      </c>
      <c r="AE7" s="30"/>
      <c r="AF7" s="28" t="s">
        <v>25</v>
      </c>
      <c r="AG7" s="29"/>
      <c r="AH7" s="24">
        <f t="shared" si="4"/>
        <v>33</v>
      </c>
      <c r="AI7" s="24"/>
      <c r="AJ7" s="25">
        <v>15</v>
      </c>
      <c r="AK7" s="25"/>
      <c r="AL7" s="25">
        <v>18</v>
      </c>
      <c r="AM7" s="31"/>
    </row>
    <row r="8" spans="1:39" s="13" customFormat="1" ht="18" customHeight="1">
      <c r="A8" s="23" t="s">
        <v>26</v>
      </c>
      <c r="B8" s="24">
        <f t="shared" si="0"/>
        <v>72</v>
      </c>
      <c r="C8" s="24"/>
      <c r="D8" s="25">
        <v>31</v>
      </c>
      <c r="E8" s="25"/>
      <c r="F8" s="26">
        <v>41</v>
      </c>
      <c r="G8" s="27"/>
      <c r="H8" s="28" t="s">
        <v>27</v>
      </c>
      <c r="I8" s="29"/>
      <c r="J8" s="24">
        <f t="shared" si="1"/>
        <v>65</v>
      </c>
      <c r="K8" s="24"/>
      <c r="L8" s="25">
        <v>31</v>
      </c>
      <c r="M8" s="25"/>
      <c r="N8" s="25">
        <v>34</v>
      </c>
      <c r="O8" s="30"/>
      <c r="P8" s="28" t="s">
        <v>28</v>
      </c>
      <c r="Q8" s="29"/>
      <c r="R8" s="24">
        <f t="shared" si="2"/>
        <v>79</v>
      </c>
      <c r="S8" s="24"/>
      <c r="T8" s="25">
        <v>38</v>
      </c>
      <c r="U8" s="25"/>
      <c r="V8" s="25">
        <v>41</v>
      </c>
      <c r="W8" s="30"/>
      <c r="X8" s="28" t="s">
        <v>29</v>
      </c>
      <c r="Y8" s="29"/>
      <c r="Z8" s="24">
        <f t="shared" si="3"/>
        <v>53</v>
      </c>
      <c r="AA8" s="24"/>
      <c r="AB8" s="25">
        <v>29</v>
      </c>
      <c r="AC8" s="25"/>
      <c r="AD8" s="25">
        <v>24</v>
      </c>
      <c r="AE8" s="30"/>
      <c r="AF8" s="28" t="s">
        <v>30</v>
      </c>
      <c r="AG8" s="29"/>
      <c r="AH8" s="24">
        <f t="shared" si="4"/>
        <v>33</v>
      </c>
      <c r="AI8" s="24"/>
      <c r="AJ8" s="25">
        <v>16</v>
      </c>
      <c r="AK8" s="25"/>
      <c r="AL8" s="25">
        <v>17</v>
      </c>
      <c r="AM8" s="31"/>
    </row>
    <row r="9" spans="1:39" s="13" customFormat="1" ht="18" customHeight="1">
      <c r="A9" s="23" t="s">
        <v>31</v>
      </c>
      <c r="B9" s="24">
        <f t="shared" si="0"/>
        <v>65</v>
      </c>
      <c r="C9" s="24"/>
      <c r="D9" s="25">
        <v>33</v>
      </c>
      <c r="E9" s="25"/>
      <c r="F9" s="26">
        <v>32</v>
      </c>
      <c r="G9" s="27"/>
      <c r="H9" s="28" t="s">
        <v>32</v>
      </c>
      <c r="I9" s="29"/>
      <c r="J9" s="24">
        <f t="shared" si="1"/>
        <v>70</v>
      </c>
      <c r="K9" s="24"/>
      <c r="L9" s="25">
        <v>30</v>
      </c>
      <c r="M9" s="25"/>
      <c r="N9" s="25">
        <v>40</v>
      </c>
      <c r="O9" s="30"/>
      <c r="P9" s="28" t="s">
        <v>33</v>
      </c>
      <c r="Q9" s="29"/>
      <c r="R9" s="24">
        <f t="shared" si="2"/>
        <v>103</v>
      </c>
      <c r="S9" s="24"/>
      <c r="T9" s="25">
        <v>56</v>
      </c>
      <c r="U9" s="25"/>
      <c r="V9" s="25">
        <v>47</v>
      </c>
      <c r="W9" s="30"/>
      <c r="X9" s="28" t="s">
        <v>34</v>
      </c>
      <c r="Y9" s="29"/>
      <c r="Z9" s="24">
        <f t="shared" si="3"/>
        <v>49</v>
      </c>
      <c r="AA9" s="24"/>
      <c r="AB9" s="25">
        <v>20</v>
      </c>
      <c r="AC9" s="25"/>
      <c r="AD9" s="25">
        <v>29</v>
      </c>
      <c r="AE9" s="30"/>
      <c r="AF9" s="28" t="s">
        <v>35</v>
      </c>
      <c r="AG9" s="29"/>
      <c r="AH9" s="24">
        <f t="shared" si="4"/>
        <v>24</v>
      </c>
      <c r="AI9" s="24"/>
      <c r="AJ9" s="25">
        <v>9</v>
      </c>
      <c r="AK9" s="25"/>
      <c r="AL9" s="25">
        <v>15</v>
      </c>
      <c r="AM9" s="31"/>
    </row>
    <row r="10" spans="1:39" s="13" customFormat="1" ht="18" customHeight="1">
      <c r="A10" s="23" t="s">
        <v>36</v>
      </c>
      <c r="B10" s="24">
        <f t="shared" si="0"/>
        <v>62</v>
      </c>
      <c r="C10" s="24"/>
      <c r="D10" s="25">
        <v>39</v>
      </c>
      <c r="E10" s="25"/>
      <c r="F10" s="26">
        <v>23</v>
      </c>
      <c r="G10" s="27"/>
      <c r="H10" s="28" t="s">
        <v>37</v>
      </c>
      <c r="I10" s="29"/>
      <c r="J10" s="24">
        <f t="shared" si="1"/>
        <v>60</v>
      </c>
      <c r="K10" s="24"/>
      <c r="L10" s="25">
        <v>27</v>
      </c>
      <c r="M10" s="25"/>
      <c r="N10" s="25">
        <v>33</v>
      </c>
      <c r="O10" s="30"/>
      <c r="P10" s="28" t="s">
        <v>38</v>
      </c>
      <c r="Q10" s="29"/>
      <c r="R10" s="24">
        <f t="shared" si="2"/>
        <v>89</v>
      </c>
      <c r="S10" s="24"/>
      <c r="T10" s="25">
        <v>51</v>
      </c>
      <c r="U10" s="25"/>
      <c r="V10" s="25">
        <v>38</v>
      </c>
      <c r="W10" s="30"/>
      <c r="X10" s="28" t="s">
        <v>39</v>
      </c>
      <c r="Y10" s="29"/>
      <c r="Z10" s="24">
        <f t="shared" si="3"/>
        <v>70</v>
      </c>
      <c r="AA10" s="24"/>
      <c r="AB10" s="25">
        <v>25</v>
      </c>
      <c r="AC10" s="25"/>
      <c r="AD10" s="25">
        <v>45</v>
      </c>
      <c r="AE10" s="30"/>
      <c r="AF10" s="28" t="s">
        <v>40</v>
      </c>
      <c r="AG10" s="29"/>
      <c r="AH10" s="24">
        <f t="shared" si="4"/>
        <v>27</v>
      </c>
      <c r="AI10" s="24"/>
      <c r="AJ10" s="25">
        <v>7</v>
      </c>
      <c r="AK10" s="25"/>
      <c r="AL10" s="25">
        <v>20</v>
      </c>
      <c r="AM10" s="31"/>
    </row>
    <row r="11" spans="1:39" s="13" customFormat="1" ht="18" customHeight="1">
      <c r="A11" s="23" t="s">
        <v>41</v>
      </c>
      <c r="B11" s="24">
        <f t="shared" si="0"/>
        <v>65</v>
      </c>
      <c r="C11" s="24"/>
      <c r="D11" s="25">
        <v>37</v>
      </c>
      <c r="E11" s="25"/>
      <c r="F11" s="26">
        <v>28</v>
      </c>
      <c r="G11" s="27"/>
      <c r="H11" s="28" t="s">
        <v>42</v>
      </c>
      <c r="I11" s="29"/>
      <c r="J11" s="24">
        <f t="shared" si="1"/>
        <v>64</v>
      </c>
      <c r="K11" s="24"/>
      <c r="L11" s="25">
        <v>28</v>
      </c>
      <c r="M11" s="25"/>
      <c r="N11" s="25">
        <v>36</v>
      </c>
      <c r="O11" s="30"/>
      <c r="P11" s="28" t="s">
        <v>43</v>
      </c>
      <c r="Q11" s="29"/>
      <c r="R11" s="24">
        <f t="shared" si="2"/>
        <v>106</v>
      </c>
      <c r="S11" s="24"/>
      <c r="T11" s="25">
        <v>49</v>
      </c>
      <c r="U11" s="25"/>
      <c r="V11" s="25">
        <v>57</v>
      </c>
      <c r="W11" s="30"/>
      <c r="X11" s="28" t="s">
        <v>44</v>
      </c>
      <c r="Y11" s="29"/>
      <c r="Z11" s="24">
        <f t="shared" si="3"/>
        <v>40</v>
      </c>
      <c r="AA11" s="24"/>
      <c r="AB11" s="25">
        <v>21</v>
      </c>
      <c r="AC11" s="25"/>
      <c r="AD11" s="25">
        <v>19</v>
      </c>
      <c r="AE11" s="30"/>
      <c r="AF11" s="28" t="s">
        <v>45</v>
      </c>
      <c r="AG11" s="29"/>
      <c r="AH11" s="24">
        <f t="shared" si="4"/>
        <v>17</v>
      </c>
      <c r="AI11" s="24"/>
      <c r="AJ11" s="25">
        <v>7</v>
      </c>
      <c r="AK11" s="25"/>
      <c r="AL11" s="25">
        <v>10</v>
      </c>
      <c r="AM11" s="31"/>
    </row>
    <row r="12" spans="1:39" s="13" customFormat="1" ht="18" customHeight="1">
      <c r="A12" s="23" t="s">
        <v>46</v>
      </c>
      <c r="B12" s="24">
        <f t="shared" si="0"/>
        <v>58</v>
      </c>
      <c r="C12" s="24"/>
      <c r="D12" s="25">
        <v>37</v>
      </c>
      <c r="E12" s="25"/>
      <c r="F12" s="26">
        <v>21</v>
      </c>
      <c r="G12" s="27"/>
      <c r="H12" s="28" t="s">
        <v>47</v>
      </c>
      <c r="I12" s="29"/>
      <c r="J12" s="24">
        <f t="shared" si="1"/>
        <v>83</v>
      </c>
      <c r="K12" s="24"/>
      <c r="L12" s="25">
        <v>46</v>
      </c>
      <c r="M12" s="25"/>
      <c r="N12" s="25">
        <v>37</v>
      </c>
      <c r="O12" s="30"/>
      <c r="P12" s="28" t="s">
        <v>48</v>
      </c>
      <c r="Q12" s="29"/>
      <c r="R12" s="24">
        <f t="shared" si="2"/>
        <v>118</v>
      </c>
      <c r="S12" s="24"/>
      <c r="T12" s="25">
        <v>64</v>
      </c>
      <c r="U12" s="25"/>
      <c r="V12" s="25">
        <v>54</v>
      </c>
      <c r="W12" s="30"/>
      <c r="X12" s="28" t="s">
        <v>49</v>
      </c>
      <c r="Y12" s="29"/>
      <c r="Z12" s="24">
        <f t="shared" si="3"/>
        <v>52</v>
      </c>
      <c r="AA12" s="24"/>
      <c r="AB12" s="25">
        <v>30</v>
      </c>
      <c r="AC12" s="25"/>
      <c r="AD12" s="25">
        <v>22</v>
      </c>
      <c r="AE12" s="30"/>
      <c r="AF12" s="28" t="s">
        <v>50</v>
      </c>
      <c r="AG12" s="29"/>
      <c r="AH12" s="24">
        <f t="shared" si="4"/>
        <v>18</v>
      </c>
      <c r="AI12" s="24"/>
      <c r="AJ12" s="25">
        <v>4</v>
      </c>
      <c r="AK12" s="25"/>
      <c r="AL12" s="25">
        <v>14</v>
      </c>
      <c r="AM12" s="31"/>
    </row>
    <row r="13" spans="1:39" s="13" customFormat="1" ht="18" customHeight="1">
      <c r="A13" s="23" t="s">
        <v>51</v>
      </c>
      <c r="B13" s="24">
        <f t="shared" si="0"/>
        <v>56</v>
      </c>
      <c r="C13" s="24"/>
      <c r="D13" s="25">
        <v>29</v>
      </c>
      <c r="E13" s="25"/>
      <c r="F13" s="26">
        <v>27</v>
      </c>
      <c r="G13" s="27"/>
      <c r="H13" s="28" t="s">
        <v>52</v>
      </c>
      <c r="I13" s="29"/>
      <c r="J13" s="24">
        <f t="shared" si="1"/>
        <v>74</v>
      </c>
      <c r="K13" s="24"/>
      <c r="L13" s="25">
        <v>39</v>
      </c>
      <c r="M13" s="25"/>
      <c r="N13" s="25">
        <v>35</v>
      </c>
      <c r="O13" s="30"/>
      <c r="P13" s="28" t="s">
        <v>53</v>
      </c>
      <c r="Q13" s="29"/>
      <c r="R13" s="24">
        <f t="shared" si="2"/>
        <v>97</v>
      </c>
      <c r="S13" s="24"/>
      <c r="T13" s="25">
        <v>48</v>
      </c>
      <c r="U13" s="25"/>
      <c r="V13" s="25">
        <v>49</v>
      </c>
      <c r="W13" s="30"/>
      <c r="X13" s="28" t="s">
        <v>54</v>
      </c>
      <c r="Y13" s="29"/>
      <c r="Z13" s="24">
        <f t="shared" si="3"/>
        <v>55</v>
      </c>
      <c r="AA13" s="24"/>
      <c r="AB13" s="25">
        <v>23</v>
      </c>
      <c r="AC13" s="25"/>
      <c r="AD13" s="25">
        <v>32</v>
      </c>
      <c r="AE13" s="30"/>
      <c r="AF13" s="28" t="s">
        <v>55</v>
      </c>
      <c r="AG13" s="29"/>
      <c r="AH13" s="24">
        <f t="shared" si="4"/>
        <v>21</v>
      </c>
      <c r="AI13" s="24"/>
      <c r="AJ13" s="25">
        <v>5</v>
      </c>
      <c r="AK13" s="25"/>
      <c r="AL13" s="25">
        <v>16</v>
      </c>
      <c r="AM13" s="31"/>
    </row>
    <row r="14" spans="1:39" s="13" customFormat="1" ht="18" customHeight="1">
      <c r="A14" s="23" t="s">
        <v>56</v>
      </c>
      <c r="B14" s="24">
        <f t="shared" si="0"/>
        <v>75</v>
      </c>
      <c r="C14" s="24"/>
      <c r="D14" s="25">
        <v>38</v>
      </c>
      <c r="E14" s="25"/>
      <c r="F14" s="26">
        <v>37</v>
      </c>
      <c r="G14" s="27"/>
      <c r="H14" s="28" t="s">
        <v>57</v>
      </c>
      <c r="I14" s="29"/>
      <c r="J14" s="24">
        <f t="shared" si="1"/>
        <v>63</v>
      </c>
      <c r="K14" s="24"/>
      <c r="L14" s="25">
        <v>31</v>
      </c>
      <c r="M14" s="25"/>
      <c r="N14" s="25">
        <v>32</v>
      </c>
      <c r="O14" s="30"/>
      <c r="P14" s="28" t="s">
        <v>58</v>
      </c>
      <c r="Q14" s="29"/>
      <c r="R14" s="24">
        <f t="shared" si="2"/>
        <v>95</v>
      </c>
      <c r="S14" s="24"/>
      <c r="T14" s="25">
        <v>55</v>
      </c>
      <c r="U14" s="25"/>
      <c r="V14" s="25">
        <v>40</v>
      </c>
      <c r="W14" s="30"/>
      <c r="X14" s="28" t="s">
        <v>59</v>
      </c>
      <c r="Y14" s="29"/>
      <c r="Z14" s="24">
        <f t="shared" si="3"/>
        <v>59</v>
      </c>
      <c r="AA14" s="24"/>
      <c r="AB14" s="25">
        <v>28</v>
      </c>
      <c r="AC14" s="25"/>
      <c r="AD14" s="25">
        <v>31</v>
      </c>
      <c r="AE14" s="30"/>
      <c r="AF14" s="28" t="s">
        <v>60</v>
      </c>
      <c r="AG14" s="29"/>
      <c r="AH14" s="24">
        <f t="shared" si="4"/>
        <v>14</v>
      </c>
      <c r="AI14" s="24"/>
      <c r="AJ14" s="25">
        <v>6</v>
      </c>
      <c r="AK14" s="25"/>
      <c r="AL14" s="25">
        <v>8</v>
      </c>
      <c r="AM14" s="31"/>
    </row>
    <row r="15" spans="1:39" s="13" customFormat="1" ht="18" customHeight="1">
      <c r="A15" s="23" t="s">
        <v>61</v>
      </c>
      <c r="B15" s="24">
        <f t="shared" si="0"/>
        <v>44</v>
      </c>
      <c r="C15" s="24"/>
      <c r="D15" s="25">
        <v>21</v>
      </c>
      <c r="E15" s="25"/>
      <c r="F15" s="26">
        <v>23</v>
      </c>
      <c r="G15" s="27"/>
      <c r="H15" s="28" t="s">
        <v>62</v>
      </c>
      <c r="I15" s="29"/>
      <c r="J15" s="24">
        <f t="shared" si="1"/>
        <v>93</v>
      </c>
      <c r="K15" s="24"/>
      <c r="L15" s="25">
        <v>51</v>
      </c>
      <c r="M15" s="25"/>
      <c r="N15" s="25">
        <v>42</v>
      </c>
      <c r="O15" s="30"/>
      <c r="P15" s="28" t="s">
        <v>63</v>
      </c>
      <c r="Q15" s="29"/>
      <c r="R15" s="24">
        <f t="shared" si="2"/>
        <v>89</v>
      </c>
      <c r="S15" s="24"/>
      <c r="T15" s="25">
        <v>39</v>
      </c>
      <c r="U15" s="25"/>
      <c r="V15" s="25">
        <v>50</v>
      </c>
      <c r="W15" s="30"/>
      <c r="X15" s="28" t="s">
        <v>64</v>
      </c>
      <c r="Y15" s="29"/>
      <c r="Z15" s="24">
        <f t="shared" si="3"/>
        <v>59</v>
      </c>
      <c r="AA15" s="24"/>
      <c r="AB15" s="25">
        <v>30</v>
      </c>
      <c r="AC15" s="25"/>
      <c r="AD15" s="25">
        <v>29</v>
      </c>
      <c r="AE15" s="30"/>
      <c r="AF15" s="28" t="s">
        <v>65</v>
      </c>
      <c r="AG15" s="29"/>
      <c r="AH15" s="24">
        <f t="shared" si="4"/>
        <v>8</v>
      </c>
      <c r="AI15" s="24"/>
      <c r="AJ15" s="25">
        <v>1</v>
      </c>
      <c r="AK15" s="25"/>
      <c r="AL15" s="25">
        <v>7</v>
      </c>
      <c r="AM15" s="31"/>
    </row>
    <row r="16" spans="1:39" s="13" customFormat="1" ht="18" customHeight="1">
      <c r="A16" s="23" t="s">
        <v>66</v>
      </c>
      <c r="B16" s="24">
        <f t="shared" si="0"/>
        <v>66</v>
      </c>
      <c r="C16" s="24"/>
      <c r="D16" s="25">
        <v>31</v>
      </c>
      <c r="E16" s="25"/>
      <c r="F16" s="26">
        <v>35</v>
      </c>
      <c r="G16" s="27"/>
      <c r="H16" s="28" t="s">
        <v>67</v>
      </c>
      <c r="I16" s="29"/>
      <c r="J16" s="24">
        <f t="shared" si="1"/>
        <v>79</v>
      </c>
      <c r="K16" s="24"/>
      <c r="L16" s="25">
        <v>41</v>
      </c>
      <c r="M16" s="25"/>
      <c r="N16" s="25">
        <v>38</v>
      </c>
      <c r="O16" s="30"/>
      <c r="P16" s="28" t="s">
        <v>68</v>
      </c>
      <c r="Q16" s="29"/>
      <c r="R16" s="24">
        <f t="shared" si="2"/>
        <v>76</v>
      </c>
      <c r="S16" s="24"/>
      <c r="T16" s="25">
        <v>39</v>
      </c>
      <c r="U16" s="25"/>
      <c r="V16" s="25">
        <v>37</v>
      </c>
      <c r="W16" s="30"/>
      <c r="X16" s="28" t="s">
        <v>69</v>
      </c>
      <c r="Y16" s="29"/>
      <c r="Z16" s="24">
        <f t="shared" si="3"/>
        <v>71</v>
      </c>
      <c r="AA16" s="24"/>
      <c r="AB16" s="25">
        <v>40</v>
      </c>
      <c r="AC16" s="25"/>
      <c r="AD16" s="25">
        <v>31</v>
      </c>
      <c r="AE16" s="30"/>
      <c r="AF16" s="28" t="s">
        <v>70</v>
      </c>
      <c r="AG16" s="29"/>
      <c r="AH16" s="24">
        <f t="shared" si="4"/>
        <v>14</v>
      </c>
      <c r="AI16" s="24"/>
      <c r="AJ16" s="25">
        <v>1</v>
      </c>
      <c r="AK16" s="25"/>
      <c r="AL16" s="25">
        <v>13</v>
      </c>
      <c r="AM16" s="31"/>
    </row>
    <row r="17" spans="1:39" s="13" customFormat="1" ht="18" customHeight="1">
      <c r="A17" s="23" t="s">
        <v>71</v>
      </c>
      <c r="B17" s="24">
        <f t="shared" si="0"/>
        <v>49</v>
      </c>
      <c r="C17" s="24"/>
      <c r="D17" s="25">
        <v>21</v>
      </c>
      <c r="E17" s="25"/>
      <c r="F17" s="26">
        <v>28</v>
      </c>
      <c r="G17" s="27"/>
      <c r="H17" s="28" t="s">
        <v>72</v>
      </c>
      <c r="I17" s="29"/>
      <c r="J17" s="24">
        <f t="shared" si="1"/>
        <v>94</v>
      </c>
      <c r="K17" s="24"/>
      <c r="L17" s="25">
        <v>41</v>
      </c>
      <c r="M17" s="25"/>
      <c r="N17" s="25">
        <v>53</v>
      </c>
      <c r="O17" s="30"/>
      <c r="P17" s="28" t="s">
        <v>73</v>
      </c>
      <c r="Q17" s="29"/>
      <c r="R17" s="24">
        <f t="shared" si="2"/>
        <v>81</v>
      </c>
      <c r="S17" s="24"/>
      <c r="T17" s="25">
        <v>41</v>
      </c>
      <c r="U17" s="25"/>
      <c r="V17" s="25">
        <v>40</v>
      </c>
      <c r="W17" s="30"/>
      <c r="X17" s="28" t="s">
        <v>74</v>
      </c>
      <c r="Y17" s="29"/>
      <c r="Z17" s="24">
        <f t="shared" si="3"/>
        <v>66</v>
      </c>
      <c r="AA17" s="24"/>
      <c r="AB17" s="25">
        <v>26</v>
      </c>
      <c r="AC17" s="25"/>
      <c r="AD17" s="25">
        <v>40</v>
      </c>
      <c r="AE17" s="30"/>
      <c r="AF17" s="28" t="s">
        <v>75</v>
      </c>
      <c r="AG17" s="29"/>
      <c r="AH17" s="24">
        <f t="shared" si="4"/>
        <v>6</v>
      </c>
      <c r="AI17" s="24"/>
      <c r="AJ17" s="25">
        <v>3</v>
      </c>
      <c r="AK17" s="25"/>
      <c r="AL17" s="25">
        <v>3</v>
      </c>
      <c r="AM17" s="31"/>
    </row>
    <row r="18" spans="1:39" s="13" customFormat="1" ht="18" customHeight="1">
      <c r="A18" s="23" t="s">
        <v>76</v>
      </c>
      <c r="B18" s="24">
        <f t="shared" si="0"/>
        <v>62</v>
      </c>
      <c r="C18" s="24"/>
      <c r="D18" s="25">
        <v>33</v>
      </c>
      <c r="E18" s="25"/>
      <c r="F18" s="26">
        <v>29</v>
      </c>
      <c r="G18" s="27"/>
      <c r="H18" s="28" t="s">
        <v>77</v>
      </c>
      <c r="I18" s="29"/>
      <c r="J18" s="24">
        <f t="shared" si="1"/>
        <v>92</v>
      </c>
      <c r="K18" s="24"/>
      <c r="L18" s="25">
        <v>52</v>
      </c>
      <c r="M18" s="25"/>
      <c r="N18" s="25">
        <v>40</v>
      </c>
      <c r="O18" s="30"/>
      <c r="P18" s="28" t="s">
        <v>78</v>
      </c>
      <c r="Q18" s="29"/>
      <c r="R18" s="24">
        <f t="shared" si="2"/>
        <v>77</v>
      </c>
      <c r="S18" s="24"/>
      <c r="T18" s="25">
        <v>40</v>
      </c>
      <c r="U18" s="25"/>
      <c r="V18" s="25">
        <v>37</v>
      </c>
      <c r="W18" s="30"/>
      <c r="X18" s="28" t="s">
        <v>79</v>
      </c>
      <c r="Y18" s="29"/>
      <c r="Z18" s="24">
        <f t="shared" si="3"/>
        <v>84</v>
      </c>
      <c r="AA18" s="24"/>
      <c r="AB18" s="25">
        <v>39</v>
      </c>
      <c r="AC18" s="25"/>
      <c r="AD18" s="25">
        <v>45</v>
      </c>
      <c r="AE18" s="30"/>
      <c r="AF18" s="28" t="s">
        <v>80</v>
      </c>
      <c r="AG18" s="29"/>
      <c r="AH18" s="24">
        <f t="shared" si="4"/>
        <v>12</v>
      </c>
      <c r="AI18" s="24"/>
      <c r="AJ18" s="25">
        <v>1</v>
      </c>
      <c r="AK18" s="25"/>
      <c r="AL18" s="25">
        <v>11</v>
      </c>
      <c r="AM18" s="31"/>
    </row>
    <row r="19" spans="1:39" s="13" customFormat="1" ht="18" customHeight="1">
      <c r="A19" s="23" t="s">
        <v>81</v>
      </c>
      <c r="B19" s="24">
        <f t="shared" si="0"/>
        <v>45</v>
      </c>
      <c r="C19" s="24"/>
      <c r="D19" s="25">
        <v>22</v>
      </c>
      <c r="E19" s="25"/>
      <c r="F19" s="26">
        <v>23</v>
      </c>
      <c r="G19" s="27"/>
      <c r="H19" s="28" t="s">
        <v>82</v>
      </c>
      <c r="I19" s="29"/>
      <c r="J19" s="24">
        <f t="shared" si="1"/>
        <v>98</v>
      </c>
      <c r="K19" s="24"/>
      <c r="L19" s="25">
        <v>46</v>
      </c>
      <c r="M19" s="25"/>
      <c r="N19" s="25">
        <v>52</v>
      </c>
      <c r="O19" s="30"/>
      <c r="P19" s="28" t="s">
        <v>83</v>
      </c>
      <c r="Q19" s="29"/>
      <c r="R19" s="24">
        <f t="shared" si="2"/>
        <v>65</v>
      </c>
      <c r="S19" s="24"/>
      <c r="T19" s="25">
        <v>33</v>
      </c>
      <c r="U19" s="25"/>
      <c r="V19" s="25">
        <v>32</v>
      </c>
      <c r="W19" s="30"/>
      <c r="X19" s="28" t="s">
        <v>84</v>
      </c>
      <c r="Y19" s="29"/>
      <c r="Z19" s="24">
        <f t="shared" si="3"/>
        <v>40</v>
      </c>
      <c r="AA19" s="24"/>
      <c r="AB19" s="25">
        <v>20</v>
      </c>
      <c r="AC19" s="25"/>
      <c r="AD19" s="25">
        <v>20</v>
      </c>
      <c r="AE19" s="30"/>
      <c r="AF19" s="28" t="s">
        <v>85</v>
      </c>
      <c r="AG19" s="29"/>
      <c r="AH19" s="24">
        <f t="shared" si="4"/>
        <v>6</v>
      </c>
      <c r="AI19" s="24"/>
      <c r="AJ19" s="25">
        <v>1</v>
      </c>
      <c r="AK19" s="25"/>
      <c r="AL19" s="25">
        <v>5</v>
      </c>
      <c r="AM19" s="31"/>
    </row>
    <row r="20" spans="1:39" s="13" customFormat="1" ht="18" customHeight="1">
      <c r="A20" s="23" t="s">
        <v>86</v>
      </c>
      <c r="B20" s="24">
        <f t="shared" si="0"/>
        <v>51</v>
      </c>
      <c r="C20" s="24"/>
      <c r="D20" s="25">
        <v>30</v>
      </c>
      <c r="E20" s="25"/>
      <c r="F20" s="26">
        <v>21</v>
      </c>
      <c r="G20" s="27"/>
      <c r="H20" s="28" t="s">
        <v>87</v>
      </c>
      <c r="I20" s="29"/>
      <c r="J20" s="24">
        <f t="shared" si="1"/>
        <v>104</v>
      </c>
      <c r="K20" s="24"/>
      <c r="L20" s="25">
        <v>59</v>
      </c>
      <c r="M20" s="25"/>
      <c r="N20" s="25">
        <v>45</v>
      </c>
      <c r="O20" s="30"/>
      <c r="P20" s="28" t="s">
        <v>88</v>
      </c>
      <c r="Q20" s="29"/>
      <c r="R20" s="24">
        <f t="shared" si="2"/>
        <v>60</v>
      </c>
      <c r="S20" s="24"/>
      <c r="T20" s="25">
        <v>29</v>
      </c>
      <c r="U20" s="25"/>
      <c r="V20" s="25">
        <v>31</v>
      </c>
      <c r="W20" s="30"/>
      <c r="X20" s="28" t="s">
        <v>89</v>
      </c>
      <c r="Y20" s="29"/>
      <c r="Z20" s="24">
        <f t="shared" si="3"/>
        <v>53</v>
      </c>
      <c r="AA20" s="24"/>
      <c r="AB20" s="25">
        <v>27</v>
      </c>
      <c r="AC20" s="25"/>
      <c r="AD20" s="25">
        <v>26</v>
      </c>
      <c r="AE20" s="30"/>
      <c r="AF20" s="28" t="s">
        <v>90</v>
      </c>
      <c r="AG20" s="29"/>
      <c r="AH20" s="24">
        <f t="shared" si="4"/>
        <v>0</v>
      </c>
      <c r="AI20" s="24"/>
      <c r="AJ20" s="25">
        <v>0</v>
      </c>
      <c r="AK20" s="25"/>
      <c r="AL20" s="25">
        <v>0</v>
      </c>
      <c r="AM20" s="31"/>
    </row>
    <row r="21" spans="1:39" s="13" customFormat="1" ht="18" customHeight="1">
      <c r="A21" s="23" t="s">
        <v>91</v>
      </c>
      <c r="B21" s="24">
        <f t="shared" si="0"/>
        <v>56</v>
      </c>
      <c r="C21" s="24"/>
      <c r="D21" s="25">
        <v>35</v>
      </c>
      <c r="E21" s="25"/>
      <c r="F21" s="26">
        <v>21</v>
      </c>
      <c r="G21" s="27"/>
      <c r="H21" s="28" t="s">
        <v>92</v>
      </c>
      <c r="I21" s="29"/>
      <c r="J21" s="24">
        <f t="shared" si="1"/>
        <v>100</v>
      </c>
      <c r="K21" s="24"/>
      <c r="L21" s="25">
        <v>53</v>
      </c>
      <c r="M21" s="25"/>
      <c r="N21" s="25">
        <v>47</v>
      </c>
      <c r="O21" s="30"/>
      <c r="P21" s="28" t="s">
        <v>93</v>
      </c>
      <c r="Q21" s="29"/>
      <c r="R21" s="24">
        <f t="shared" si="2"/>
        <v>69</v>
      </c>
      <c r="S21" s="24"/>
      <c r="T21" s="25">
        <v>43</v>
      </c>
      <c r="U21" s="25"/>
      <c r="V21" s="25">
        <v>26</v>
      </c>
      <c r="W21" s="30"/>
      <c r="X21" s="28" t="s">
        <v>94</v>
      </c>
      <c r="Y21" s="29"/>
      <c r="Z21" s="24">
        <f t="shared" si="3"/>
        <v>56</v>
      </c>
      <c r="AA21" s="24"/>
      <c r="AB21" s="25">
        <v>22</v>
      </c>
      <c r="AC21" s="25"/>
      <c r="AD21" s="25">
        <v>34</v>
      </c>
      <c r="AE21" s="30"/>
      <c r="AF21" s="28" t="s">
        <v>95</v>
      </c>
      <c r="AG21" s="29"/>
      <c r="AH21" s="24">
        <f t="shared" si="4"/>
        <v>0</v>
      </c>
      <c r="AI21" s="24"/>
      <c r="AJ21" s="25">
        <v>0</v>
      </c>
      <c r="AK21" s="25"/>
      <c r="AL21" s="25">
        <v>0</v>
      </c>
      <c r="AM21" s="31"/>
    </row>
    <row r="22" spans="1:39" s="13" customFormat="1" ht="18" customHeight="1">
      <c r="A22" s="23" t="s">
        <v>96</v>
      </c>
      <c r="B22" s="24">
        <f t="shared" si="0"/>
        <v>49</v>
      </c>
      <c r="C22" s="24"/>
      <c r="D22" s="25">
        <v>23</v>
      </c>
      <c r="E22" s="25"/>
      <c r="F22" s="26">
        <v>26</v>
      </c>
      <c r="G22" s="27"/>
      <c r="H22" s="28" t="s">
        <v>97</v>
      </c>
      <c r="I22" s="29"/>
      <c r="J22" s="24">
        <f t="shared" si="1"/>
        <v>110</v>
      </c>
      <c r="K22" s="24"/>
      <c r="L22" s="25">
        <v>56</v>
      </c>
      <c r="M22" s="25"/>
      <c r="N22" s="25">
        <v>54</v>
      </c>
      <c r="O22" s="30"/>
      <c r="P22" s="28" t="s">
        <v>98</v>
      </c>
      <c r="Q22" s="29"/>
      <c r="R22" s="24">
        <f t="shared" si="2"/>
        <v>58</v>
      </c>
      <c r="S22" s="24"/>
      <c r="T22" s="25">
        <v>30</v>
      </c>
      <c r="U22" s="25"/>
      <c r="V22" s="25">
        <v>28</v>
      </c>
      <c r="W22" s="30"/>
      <c r="X22" s="28" t="s">
        <v>99</v>
      </c>
      <c r="Y22" s="29"/>
      <c r="Z22" s="24">
        <f t="shared" si="3"/>
        <v>38</v>
      </c>
      <c r="AA22" s="24"/>
      <c r="AB22" s="25">
        <v>16</v>
      </c>
      <c r="AC22" s="25"/>
      <c r="AD22" s="25">
        <v>22</v>
      </c>
      <c r="AE22" s="30"/>
      <c r="AF22" s="28" t="s">
        <v>100</v>
      </c>
      <c r="AG22" s="29"/>
      <c r="AH22" s="24">
        <f t="shared" si="4"/>
        <v>2</v>
      </c>
      <c r="AI22" s="24"/>
      <c r="AJ22" s="25">
        <v>0</v>
      </c>
      <c r="AK22" s="25"/>
      <c r="AL22" s="25">
        <v>2</v>
      </c>
      <c r="AM22" s="31"/>
    </row>
    <row r="23" spans="1:39" s="13" customFormat="1" ht="18" customHeight="1">
      <c r="A23" s="32" t="s">
        <v>101</v>
      </c>
      <c r="B23" s="33">
        <f t="shared" si="0"/>
        <v>57</v>
      </c>
      <c r="C23" s="33"/>
      <c r="D23" s="34">
        <v>26</v>
      </c>
      <c r="E23" s="34"/>
      <c r="F23" s="35">
        <v>31</v>
      </c>
      <c r="G23" s="36"/>
      <c r="H23" s="37" t="s">
        <v>102</v>
      </c>
      <c r="I23" s="38"/>
      <c r="J23" s="33">
        <f t="shared" si="1"/>
        <v>85</v>
      </c>
      <c r="K23" s="33"/>
      <c r="L23" s="34">
        <v>50</v>
      </c>
      <c r="M23" s="34"/>
      <c r="N23" s="34">
        <v>35</v>
      </c>
      <c r="O23" s="39"/>
      <c r="P23" s="37" t="s">
        <v>103</v>
      </c>
      <c r="Q23" s="38"/>
      <c r="R23" s="33">
        <f t="shared" si="2"/>
        <v>57</v>
      </c>
      <c r="S23" s="33"/>
      <c r="T23" s="34">
        <v>24</v>
      </c>
      <c r="U23" s="34"/>
      <c r="V23" s="34">
        <v>33</v>
      </c>
      <c r="W23" s="39"/>
      <c r="X23" s="37" t="s">
        <v>104</v>
      </c>
      <c r="Y23" s="38"/>
      <c r="Z23" s="33">
        <f t="shared" si="3"/>
        <v>53</v>
      </c>
      <c r="AA23" s="33"/>
      <c r="AB23" s="34">
        <v>17</v>
      </c>
      <c r="AC23" s="34"/>
      <c r="AD23" s="34">
        <v>36</v>
      </c>
      <c r="AE23" s="39"/>
      <c r="AF23" s="40" t="s">
        <v>105</v>
      </c>
      <c r="AG23" s="41"/>
      <c r="AH23" s="42">
        <f t="shared" si="4"/>
        <v>1</v>
      </c>
      <c r="AI23" s="42"/>
      <c r="AJ23" s="43">
        <v>1</v>
      </c>
      <c r="AK23" s="43"/>
      <c r="AL23" s="43">
        <v>0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2</v>
      </c>
      <c r="AI24" s="33"/>
      <c r="AJ24" s="36">
        <v>0</v>
      </c>
      <c r="AK24" s="47"/>
      <c r="AL24" s="36">
        <v>2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386</v>
      </c>
      <c r="D27" s="62"/>
      <c r="E27" s="63">
        <f>SUM(E28:F29)</f>
        <v>360</v>
      </c>
      <c r="F27" s="62"/>
      <c r="G27" s="63">
        <f>SUM(G28:H29)</f>
        <v>177</v>
      </c>
      <c r="H27" s="62"/>
      <c r="I27" s="63">
        <f>SUM(I28:J29)</f>
        <v>152</v>
      </c>
      <c r="J27" s="62"/>
      <c r="K27" s="63">
        <f>SUM(K28:L29)</f>
        <v>106</v>
      </c>
      <c r="L27" s="62"/>
      <c r="M27" s="63">
        <f>SUM(M28:N29)</f>
        <v>634</v>
      </c>
      <c r="N27" s="62"/>
      <c r="O27" s="63">
        <f>SUM(O28:P29)</f>
        <v>918</v>
      </c>
      <c r="P27" s="62"/>
      <c r="Q27" s="63">
        <f>SUM(Q28:R29)</f>
        <v>921</v>
      </c>
      <c r="R27" s="62"/>
      <c r="S27" s="63">
        <f>SUM(S28:T29)</f>
        <v>727</v>
      </c>
      <c r="T27" s="62"/>
      <c r="U27" s="63">
        <f>SUM(U28:V29)</f>
        <v>259</v>
      </c>
      <c r="V27" s="62"/>
      <c r="W27" s="63">
        <f>SUM(W28:X29)</f>
        <v>266</v>
      </c>
      <c r="X27" s="62"/>
      <c r="Y27" s="63">
        <f>SUM(Y28:Z29)</f>
        <v>339</v>
      </c>
      <c r="Z27" s="62"/>
      <c r="AA27" s="63">
        <f>SUM(AA28:AB29)</f>
        <v>240</v>
      </c>
      <c r="AB27" s="62"/>
      <c r="AC27" s="63">
        <f>SUM(AC28:AD29)</f>
        <v>285</v>
      </c>
      <c r="AD27" s="62"/>
      <c r="AE27" s="63">
        <f>SUM(AE28:AF29)</f>
        <v>63</v>
      </c>
      <c r="AF27" s="62"/>
      <c r="AG27" s="63">
        <f>SUM(AG28:AH29)</f>
        <v>2</v>
      </c>
      <c r="AH27" s="62"/>
      <c r="AI27" s="64">
        <f>SUM(C27:AH27)</f>
        <v>5835</v>
      </c>
      <c r="AJ27" s="65"/>
      <c r="AK27" s="66">
        <v>2695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177</v>
      </c>
      <c r="D28" s="71"/>
      <c r="E28" s="72">
        <f>SUM(D10:E15)</f>
        <v>201</v>
      </c>
      <c r="F28" s="71"/>
      <c r="G28" s="72">
        <f>SUM(D16:E18)</f>
        <v>85</v>
      </c>
      <c r="H28" s="71"/>
      <c r="I28" s="72">
        <f>SUM(D19:E21)</f>
        <v>87</v>
      </c>
      <c r="J28" s="71"/>
      <c r="K28" s="72">
        <f>SUM(D22:E23)</f>
        <v>49</v>
      </c>
      <c r="L28" s="71"/>
      <c r="M28" s="72">
        <f>SUM(L4:M13)</f>
        <v>302</v>
      </c>
      <c r="N28" s="71"/>
      <c r="O28" s="72">
        <f>SUM(L14:M23)</f>
        <v>480</v>
      </c>
      <c r="P28" s="71"/>
      <c r="Q28" s="72">
        <f>SUM(T4:U13)</f>
        <v>475</v>
      </c>
      <c r="R28" s="71"/>
      <c r="S28" s="72">
        <f>SUM(T14:U23)</f>
        <v>373</v>
      </c>
      <c r="T28" s="71"/>
      <c r="U28" s="72">
        <f>SUM(AB4:AC8)</f>
        <v>128</v>
      </c>
      <c r="V28" s="71"/>
      <c r="W28" s="72">
        <f>SUM(AB9:AC13)</f>
        <v>119</v>
      </c>
      <c r="X28" s="71"/>
      <c r="Y28" s="72">
        <f>SUM(AB14:AC18)</f>
        <v>163</v>
      </c>
      <c r="Z28" s="71"/>
      <c r="AA28" s="72">
        <f>SUM(AB19:AC23)</f>
        <v>102</v>
      </c>
      <c r="AB28" s="71"/>
      <c r="AC28" s="72">
        <f>SUM(AJ4:AK13)</f>
        <v>112</v>
      </c>
      <c r="AD28" s="71"/>
      <c r="AE28" s="72">
        <f>SUM(AJ14:AK23)</f>
        <v>14</v>
      </c>
      <c r="AF28" s="71"/>
      <c r="AG28" s="72">
        <f>AJ24</f>
        <v>0</v>
      </c>
      <c r="AH28" s="71"/>
      <c r="AI28" s="73">
        <f>SUM(C28:AH28)</f>
        <v>2867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209</v>
      </c>
      <c r="D29" s="78"/>
      <c r="E29" s="79">
        <f>SUM(F10:G15)</f>
        <v>159</v>
      </c>
      <c r="F29" s="78"/>
      <c r="G29" s="79">
        <f>SUM(F16:G18)</f>
        <v>92</v>
      </c>
      <c r="H29" s="78"/>
      <c r="I29" s="79">
        <f>SUM(F19:G21)</f>
        <v>65</v>
      </c>
      <c r="J29" s="78"/>
      <c r="K29" s="79">
        <f>SUM(F22:G23)</f>
        <v>57</v>
      </c>
      <c r="L29" s="78"/>
      <c r="M29" s="79">
        <f>SUM(N4:O13)</f>
        <v>332</v>
      </c>
      <c r="N29" s="78"/>
      <c r="O29" s="79">
        <f>SUM(N14:O23)</f>
        <v>438</v>
      </c>
      <c r="P29" s="78"/>
      <c r="Q29" s="79">
        <f>SUM(V4:W13)</f>
        <v>446</v>
      </c>
      <c r="R29" s="78"/>
      <c r="S29" s="79">
        <f>SUM(V14:W23)</f>
        <v>354</v>
      </c>
      <c r="T29" s="78"/>
      <c r="U29" s="79">
        <f>SUM(AD4:AE8)</f>
        <v>131</v>
      </c>
      <c r="V29" s="78"/>
      <c r="W29" s="79">
        <f>SUM(AD9:AE13)</f>
        <v>147</v>
      </c>
      <c r="X29" s="78"/>
      <c r="Y29" s="79">
        <f>SUM(AD14:AE18)</f>
        <v>176</v>
      </c>
      <c r="Z29" s="78"/>
      <c r="AA29" s="79">
        <f>SUM(AD19:AE23)</f>
        <v>138</v>
      </c>
      <c r="AB29" s="78"/>
      <c r="AC29" s="79">
        <f>SUM(AL4:AM13)</f>
        <v>173</v>
      </c>
      <c r="AD29" s="78"/>
      <c r="AE29" s="79">
        <f>SUM(AL14:AM23)</f>
        <v>49</v>
      </c>
      <c r="AF29" s="78"/>
      <c r="AG29" s="79">
        <f>AL24</f>
        <v>2</v>
      </c>
      <c r="AH29" s="78"/>
      <c r="AI29" s="80">
        <f>SUM(C29:AH29)</f>
        <v>2968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923</v>
      </c>
      <c r="D31" s="92"/>
      <c r="E31" s="92"/>
      <c r="F31" s="93">
        <f>C31/AI27</f>
        <v>0.1581833761782348</v>
      </c>
      <c r="G31" s="93"/>
      <c r="H31" s="94"/>
      <c r="I31" s="95">
        <f>SUM(I27:V27)</f>
        <v>3717</v>
      </c>
      <c r="J31" s="96"/>
      <c r="K31" s="96"/>
      <c r="L31" s="96"/>
      <c r="M31" s="96"/>
      <c r="N31" s="96"/>
      <c r="O31" s="96"/>
      <c r="P31" s="97">
        <f>I31/AI27</f>
        <v>0.6370179948586119</v>
      </c>
      <c r="Q31" s="97"/>
      <c r="R31" s="97"/>
      <c r="S31" s="97"/>
      <c r="T31" s="97"/>
      <c r="U31" s="97"/>
      <c r="V31" s="98"/>
      <c r="W31" s="95">
        <f>SUM(W27:AH27)</f>
        <v>1195</v>
      </c>
      <c r="X31" s="99"/>
      <c r="Y31" s="99"/>
      <c r="Z31" s="99"/>
      <c r="AA31" s="99"/>
      <c r="AB31" s="99"/>
      <c r="AC31" s="97">
        <f>W31/AI27</f>
        <v>0.20479862896315337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1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56</v>
      </c>
      <c r="C4" s="15"/>
      <c r="D4" s="16">
        <v>27</v>
      </c>
      <c r="E4" s="16"/>
      <c r="F4" s="17">
        <v>29</v>
      </c>
      <c r="G4" s="18"/>
      <c r="H4" s="19" t="s">
        <v>7</v>
      </c>
      <c r="I4" s="20"/>
      <c r="J4" s="15">
        <f aca="true" t="shared" si="1" ref="J4:J23">SUM(L4:N4)</f>
        <v>55</v>
      </c>
      <c r="K4" s="15"/>
      <c r="L4" s="16">
        <v>26</v>
      </c>
      <c r="M4" s="16"/>
      <c r="N4" s="16">
        <v>29</v>
      </c>
      <c r="O4" s="21"/>
      <c r="P4" s="19" t="s">
        <v>8</v>
      </c>
      <c r="Q4" s="20"/>
      <c r="R4" s="15">
        <f aca="true" t="shared" si="2" ref="R4:R23">SUM(T4:V4)</f>
        <v>118</v>
      </c>
      <c r="S4" s="15"/>
      <c r="T4" s="16">
        <v>64</v>
      </c>
      <c r="U4" s="16"/>
      <c r="V4" s="16">
        <v>54</v>
      </c>
      <c r="W4" s="21"/>
      <c r="X4" s="19" t="s">
        <v>9</v>
      </c>
      <c r="Y4" s="20"/>
      <c r="Z4" s="15">
        <f aca="true" t="shared" si="3" ref="Z4:Z23">SUM(AB4:AD4)</f>
        <v>51</v>
      </c>
      <c r="AA4" s="15"/>
      <c r="AB4" s="16">
        <v>25</v>
      </c>
      <c r="AC4" s="16"/>
      <c r="AD4" s="16">
        <v>26</v>
      </c>
      <c r="AE4" s="21"/>
      <c r="AF4" s="19" t="s">
        <v>10</v>
      </c>
      <c r="AG4" s="20"/>
      <c r="AH4" s="15">
        <f aca="true" t="shared" si="4" ref="AH4:AH24">SUM(AJ4:AL4)</f>
        <v>122</v>
      </c>
      <c r="AI4" s="15"/>
      <c r="AJ4" s="16">
        <v>63</v>
      </c>
      <c r="AK4" s="16"/>
      <c r="AL4" s="16">
        <v>59</v>
      </c>
      <c r="AM4" s="22"/>
    </row>
    <row r="5" spans="1:39" s="13" customFormat="1" ht="18" customHeight="1">
      <c r="A5" s="23" t="s">
        <v>11</v>
      </c>
      <c r="B5" s="24">
        <f t="shared" si="0"/>
        <v>83</v>
      </c>
      <c r="C5" s="24"/>
      <c r="D5" s="25">
        <v>37</v>
      </c>
      <c r="E5" s="25"/>
      <c r="F5" s="26">
        <v>46</v>
      </c>
      <c r="G5" s="27"/>
      <c r="H5" s="28" t="s">
        <v>12</v>
      </c>
      <c r="I5" s="29"/>
      <c r="J5" s="24">
        <f t="shared" si="1"/>
        <v>57</v>
      </c>
      <c r="K5" s="24"/>
      <c r="L5" s="25">
        <v>32</v>
      </c>
      <c r="M5" s="25"/>
      <c r="N5" s="25">
        <v>25</v>
      </c>
      <c r="O5" s="30"/>
      <c r="P5" s="28" t="s">
        <v>13</v>
      </c>
      <c r="Q5" s="29"/>
      <c r="R5" s="24">
        <f t="shared" si="2"/>
        <v>153</v>
      </c>
      <c r="S5" s="24"/>
      <c r="T5" s="25">
        <v>83</v>
      </c>
      <c r="U5" s="25"/>
      <c r="V5" s="25">
        <v>70</v>
      </c>
      <c r="W5" s="30"/>
      <c r="X5" s="28" t="s">
        <v>14</v>
      </c>
      <c r="Y5" s="29"/>
      <c r="Z5" s="24">
        <f t="shared" si="3"/>
        <v>70</v>
      </c>
      <c r="AA5" s="24"/>
      <c r="AB5" s="25">
        <v>30</v>
      </c>
      <c r="AC5" s="25"/>
      <c r="AD5" s="25">
        <v>40</v>
      </c>
      <c r="AE5" s="30"/>
      <c r="AF5" s="28" t="s">
        <v>15</v>
      </c>
      <c r="AG5" s="29"/>
      <c r="AH5" s="24">
        <f t="shared" si="4"/>
        <v>114</v>
      </c>
      <c r="AI5" s="24"/>
      <c r="AJ5" s="25">
        <v>72</v>
      </c>
      <c r="AK5" s="25"/>
      <c r="AL5" s="25">
        <v>42</v>
      </c>
      <c r="AM5" s="31"/>
    </row>
    <row r="6" spans="1:39" s="13" customFormat="1" ht="18" customHeight="1">
      <c r="A6" s="23" t="s">
        <v>16</v>
      </c>
      <c r="B6" s="24">
        <f t="shared" si="0"/>
        <v>91</v>
      </c>
      <c r="C6" s="24"/>
      <c r="D6" s="25">
        <v>39</v>
      </c>
      <c r="E6" s="25"/>
      <c r="F6" s="26">
        <v>52</v>
      </c>
      <c r="G6" s="27"/>
      <c r="H6" s="28" t="s">
        <v>17</v>
      </c>
      <c r="I6" s="29"/>
      <c r="J6" s="24">
        <f t="shared" si="1"/>
        <v>33</v>
      </c>
      <c r="K6" s="24"/>
      <c r="L6" s="25">
        <v>18</v>
      </c>
      <c r="M6" s="25"/>
      <c r="N6" s="25">
        <v>15</v>
      </c>
      <c r="O6" s="30"/>
      <c r="P6" s="28" t="s">
        <v>18</v>
      </c>
      <c r="Q6" s="29"/>
      <c r="R6" s="24">
        <f t="shared" si="2"/>
        <v>151</v>
      </c>
      <c r="S6" s="24"/>
      <c r="T6" s="25">
        <v>70</v>
      </c>
      <c r="U6" s="25"/>
      <c r="V6" s="25">
        <v>81</v>
      </c>
      <c r="W6" s="30"/>
      <c r="X6" s="28" t="s">
        <v>19</v>
      </c>
      <c r="Y6" s="29"/>
      <c r="Z6" s="24">
        <f t="shared" si="3"/>
        <v>53</v>
      </c>
      <c r="AA6" s="24"/>
      <c r="AB6" s="25">
        <v>20</v>
      </c>
      <c r="AC6" s="25"/>
      <c r="AD6" s="25">
        <v>33</v>
      </c>
      <c r="AE6" s="30"/>
      <c r="AF6" s="28" t="s">
        <v>20</v>
      </c>
      <c r="AG6" s="29"/>
      <c r="AH6" s="24">
        <f t="shared" si="4"/>
        <v>80</v>
      </c>
      <c r="AI6" s="24"/>
      <c r="AJ6" s="25">
        <v>50</v>
      </c>
      <c r="AK6" s="25"/>
      <c r="AL6" s="25">
        <v>30</v>
      </c>
      <c r="AM6" s="31"/>
    </row>
    <row r="7" spans="1:39" s="13" customFormat="1" ht="18" customHeight="1">
      <c r="A7" s="23" t="s">
        <v>21</v>
      </c>
      <c r="B7" s="24">
        <f t="shared" si="0"/>
        <v>93</v>
      </c>
      <c r="C7" s="24"/>
      <c r="D7" s="25">
        <v>56</v>
      </c>
      <c r="E7" s="25"/>
      <c r="F7" s="26">
        <v>37</v>
      </c>
      <c r="G7" s="27"/>
      <c r="H7" s="28" t="s">
        <v>22</v>
      </c>
      <c r="I7" s="29"/>
      <c r="J7" s="24">
        <f t="shared" si="1"/>
        <v>36</v>
      </c>
      <c r="K7" s="24"/>
      <c r="L7" s="25">
        <v>15</v>
      </c>
      <c r="M7" s="25"/>
      <c r="N7" s="25">
        <v>21</v>
      </c>
      <c r="O7" s="30"/>
      <c r="P7" s="28" t="s">
        <v>23</v>
      </c>
      <c r="Q7" s="29"/>
      <c r="R7" s="24">
        <f t="shared" si="2"/>
        <v>140</v>
      </c>
      <c r="S7" s="24"/>
      <c r="T7" s="25">
        <v>83</v>
      </c>
      <c r="U7" s="25"/>
      <c r="V7" s="25">
        <v>57</v>
      </c>
      <c r="W7" s="30"/>
      <c r="X7" s="28" t="s">
        <v>24</v>
      </c>
      <c r="Y7" s="29"/>
      <c r="Z7" s="24">
        <f t="shared" si="3"/>
        <v>74</v>
      </c>
      <c r="AA7" s="24"/>
      <c r="AB7" s="25">
        <v>30</v>
      </c>
      <c r="AC7" s="25"/>
      <c r="AD7" s="25">
        <v>44</v>
      </c>
      <c r="AE7" s="30"/>
      <c r="AF7" s="28" t="s">
        <v>25</v>
      </c>
      <c r="AG7" s="29"/>
      <c r="AH7" s="24">
        <f t="shared" si="4"/>
        <v>73</v>
      </c>
      <c r="AI7" s="24"/>
      <c r="AJ7" s="25">
        <v>39</v>
      </c>
      <c r="AK7" s="25"/>
      <c r="AL7" s="25">
        <v>34</v>
      </c>
      <c r="AM7" s="31"/>
    </row>
    <row r="8" spans="1:39" s="13" customFormat="1" ht="18" customHeight="1">
      <c r="A8" s="23" t="s">
        <v>26</v>
      </c>
      <c r="B8" s="24">
        <f t="shared" si="0"/>
        <v>117</v>
      </c>
      <c r="C8" s="24"/>
      <c r="D8" s="25">
        <v>65</v>
      </c>
      <c r="E8" s="25"/>
      <c r="F8" s="26">
        <v>52</v>
      </c>
      <c r="G8" s="27"/>
      <c r="H8" s="28" t="s">
        <v>27</v>
      </c>
      <c r="I8" s="29"/>
      <c r="J8" s="24">
        <f t="shared" si="1"/>
        <v>35</v>
      </c>
      <c r="K8" s="24"/>
      <c r="L8" s="25">
        <v>18</v>
      </c>
      <c r="M8" s="25"/>
      <c r="N8" s="25">
        <v>17</v>
      </c>
      <c r="O8" s="30"/>
      <c r="P8" s="28" t="s">
        <v>28</v>
      </c>
      <c r="Q8" s="29"/>
      <c r="R8" s="24">
        <f t="shared" si="2"/>
        <v>144</v>
      </c>
      <c r="S8" s="24"/>
      <c r="T8" s="25">
        <v>59</v>
      </c>
      <c r="U8" s="25"/>
      <c r="V8" s="25">
        <v>85</v>
      </c>
      <c r="W8" s="30"/>
      <c r="X8" s="28" t="s">
        <v>29</v>
      </c>
      <c r="Y8" s="29"/>
      <c r="Z8" s="24">
        <f t="shared" si="3"/>
        <v>95</v>
      </c>
      <c r="AA8" s="24"/>
      <c r="AB8" s="25">
        <v>41</v>
      </c>
      <c r="AC8" s="25"/>
      <c r="AD8" s="25">
        <v>54</v>
      </c>
      <c r="AE8" s="30"/>
      <c r="AF8" s="28" t="s">
        <v>30</v>
      </c>
      <c r="AG8" s="29"/>
      <c r="AH8" s="24">
        <f t="shared" si="4"/>
        <v>44</v>
      </c>
      <c r="AI8" s="24"/>
      <c r="AJ8" s="25">
        <v>27</v>
      </c>
      <c r="AK8" s="25"/>
      <c r="AL8" s="25">
        <v>17</v>
      </c>
      <c r="AM8" s="31"/>
    </row>
    <row r="9" spans="1:39" s="13" customFormat="1" ht="18" customHeight="1">
      <c r="A9" s="23" t="s">
        <v>31</v>
      </c>
      <c r="B9" s="24">
        <f t="shared" si="0"/>
        <v>111</v>
      </c>
      <c r="C9" s="24"/>
      <c r="D9" s="25">
        <v>56</v>
      </c>
      <c r="E9" s="25"/>
      <c r="F9" s="26">
        <v>55</v>
      </c>
      <c r="G9" s="27"/>
      <c r="H9" s="28" t="s">
        <v>32</v>
      </c>
      <c r="I9" s="29"/>
      <c r="J9" s="24">
        <f t="shared" si="1"/>
        <v>43</v>
      </c>
      <c r="K9" s="24"/>
      <c r="L9" s="25">
        <v>19</v>
      </c>
      <c r="M9" s="25"/>
      <c r="N9" s="25">
        <v>24</v>
      </c>
      <c r="O9" s="30"/>
      <c r="P9" s="28" t="s">
        <v>33</v>
      </c>
      <c r="Q9" s="29"/>
      <c r="R9" s="24">
        <f t="shared" si="2"/>
        <v>148</v>
      </c>
      <c r="S9" s="24"/>
      <c r="T9" s="25">
        <v>78</v>
      </c>
      <c r="U9" s="25"/>
      <c r="V9" s="25">
        <v>70</v>
      </c>
      <c r="W9" s="30"/>
      <c r="X9" s="28" t="s">
        <v>34</v>
      </c>
      <c r="Y9" s="29"/>
      <c r="Z9" s="24">
        <f t="shared" si="3"/>
        <v>92</v>
      </c>
      <c r="AA9" s="24"/>
      <c r="AB9" s="25">
        <v>36</v>
      </c>
      <c r="AC9" s="25"/>
      <c r="AD9" s="25">
        <v>56</v>
      </c>
      <c r="AE9" s="30"/>
      <c r="AF9" s="28" t="s">
        <v>35</v>
      </c>
      <c r="AG9" s="29"/>
      <c r="AH9" s="24">
        <f t="shared" si="4"/>
        <v>51</v>
      </c>
      <c r="AI9" s="24"/>
      <c r="AJ9" s="25">
        <v>29</v>
      </c>
      <c r="AK9" s="25"/>
      <c r="AL9" s="25">
        <v>22</v>
      </c>
      <c r="AM9" s="31"/>
    </row>
    <row r="10" spans="1:39" s="13" customFormat="1" ht="18" customHeight="1">
      <c r="A10" s="23" t="s">
        <v>36</v>
      </c>
      <c r="B10" s="24">
        <f t="shared" si="0"/>
        <v>125</v>
      </c>
      <c r="C10" s="24"/>
      <c r="D10" s="25">
        <v>46</v>
      </c>
      <c r="E10" s="25"/>
      <c r="F10" s="26">
        <v>79</v>
      </c>
      <c r="G10" s="27"/>
      <c r="H10" s="28" t="s">
        <v>37</v>
      </c>
      <c r="I10" s="29"/>
      <c r="J10" s="24">
        <f t="shared" si="1"/>
        <v>40</v>
      </c>
      <c r="K10" s="24"/>
      <c r="L10" s="25">
        <v>24</v>
      </c>
      <c r="M10" s="25"/>
      <c r="N10" s="25">
        <v>16</v>
      </c>
      <c r="O10" s="30"/>
      <c r="P10" s="28" t="s">
        <v>38</v>
      </c>
      <c r="Q10" s="29"/>
      <c r="R10" s="24">
        <f t="shared" si="2"/>
        <v>119</v>
      </c>
      <c r="S10" s="24"/>
      <c r="T10" s="25">
        <v>55</v>
      </c>
      <c r="U10" s="25"/>
      <c r="V10" s="25">
        <v>64</v>
      </c>
      <c r="W10" s="30"/>
      <c r="X10" s="28" t="s">
        <v>39</v>
      </c>
      <c r="Y10" s="29"/>
      <c r="Z10" s="24">
        <f t="shared" si="3"/>
        <v>102</v>
      </c>
      <c r="AA10" s="24"/>
      <c r="AB10" s="25">
        <v>43</v>
      </c>
      <c r="AC10" s="25"/>
      <c r="AD10" s="25">
        <v>59</v>
      </c>
      <c r="AE10" s="30"/>
      <c r="AF10" s="28" t="s">
        <v>40</v>
      </c>
      <c r="AG10" s="29"/>
      <c r="AH10" s="24">
        <f t="shared" si="4"/>
        <v>39</v>
      </c>
      <c r="AI10" s="24"/>
      <c r="AJ10" s="25">
        <v>21</v>
      </c>
      <c r="AK10" s="25"/>
      <c r="AL10" s="25">
        <v>18</v>
      </c>
      <c r="AM10" s="31"/>
    </row>
    <row r="11" spans="1:39" s="13" customFormat="1" ht="18" customHeight="1">
      <c r="A11" s="23" t="s">
        <v>41</v>
      </c>
      <c r="B11" s="24">
        <f t="shared" si="0"/>
        <v>119</v>
      </c>
      <c r="C11" s="24"/>
      <c r="D11" s="25">
        <v>61</v>
      </c>
      <c r="E11" s="25"/>
      <c r="F11" s="26">
        <v>58</v>
      </c>
      <c r="G11" s="27"/>
      <c r="H11" s="28" t="s">
        <v>42</v>
      </c>
      <c r="I11" s="29"/>
      <c r="J11" s="24">
        <f t="shared" si="1"/>
        <v>46</v>
      </c>
      <c r="K11" s="24"/>
      <c r="L11" s="25">
        <v>26</v>
      </c>
      <c r="M11" s="25"/>
      <c r="N11" s="25">
        <v>20</v>
      </c>
      <c r="O11" s="30"/>
      <c r="P11" s="28" t="s">
        <v>43</v>
      </c>
      <c r="Q11" s="29"/>
      <c r="R11" s="24">
        <f t="shared" si="2"/>
        <v>118</v>
      </c>
      <c r="S11" s="24"/>
      <c r="T11" s="25">
        <v>57</v>
      </c>
      <c r="U11" s="25"/>
      <c r="V11" s="25">
        <v>61</v>
      </c>
      <c r="W11" s="30"/>
      <c r="X11" s="28" t="s">
        <v>44</v>
      </c>
      <c r="Y11" s="29"/>
      <c r="Z11" s="24">
        <f t="shared" si="3"/>
        <v>94</v>
      </c>
      <c r="AA11" s="24"/>
      <c r="AB11" s="25">
        <v>46</v>
      </c>
      <c r="AC11" s="25"/>
      <c r="AD11" s="25">
        <v>48</v>
      </c>
      <c r="AE11" s="30"/>
      <c r="AF11" s="28" t="s">
        <v>45</v>
      </c>
      <c r="AG11" s="29"/>
      <c r="AH11" s="24">
        <f t="shared" si="4"/>
        <v>29</v>
      </c>
      <c r="AI11" s="24"/>
      <c r="AJ11" s="25">
        <v>12</v>
      </c>
      <c r="AK11" s="25"/>
      <c r="AL11" s="25">
        <v>17</v>
      </c>
      <c r="AM11" s="31"/>
    </row>
    <row r="12" spans="1:39" s="13" customFormat="1" ht="18" customHeight="1">
      <c r="A12" s="23" t="s">
        <v>46</v>
      </c>
      <c r="B12" s="24">
        <f t="shared" si="0"/>
        <v>119</v>
      </c>
      <c r="C12" s="24"/>
      <c r="D12" s="25">
        <v>57</v>
      </c>
      <c r="E12" s="25"/>
      <c r="F12" s="26">
        <v>62</v>
      </c>
      <c r="G12" s="27"/>
      <c r="H12" s="28" t="s">
        <v>47</v>
      </c>
      <c r="I12" s="29"/>
      <c r="J12" s="24">
        <f t="shared" si="1"/>
        <v>44</v>
      </c>
      <c r="K12" s="24"/>
      <c r="L12" s="25">
        <v>19</v>
      </c>
      <c r="M12" s="25"/>
      <c r="N12" s="25">
        <v>25</v>
      </c>
      <c r="O12" s="30"/>
      <c r="P12" s="28" t="s">
        <v>48</v>
      </c>
      <c r="Q12" s="29"/>
      <c r="R12" s="24">
        <f t="shared" si="2"/>
        <v>126</v>
      </c>
      <c r="S12" s="24"/>
      <c r="T12" s="25">
        <v>61</v>
      </c>
      <c r="U12" s="25"/>
      <c r="V12" s="25">
        <v>65</v>
      </c>
      <c r="W12" s="30"/>
      <c r="X12" s="28" t="s">
        <v>49</v>
      </c>
      <c r="Y12" s="29"/>
      <c r="Z12" s="24">
        <f t="shared" si="3"/>
        <v>121</v>
      </c>
      <c r="AA12" s="24"/>
      <c r="AB12" s="25">
        <v>49</v>
      </c>
      <c r="AC12" s="25"/>
      <c r="AD12" s="25">
        <v>72</v>
      </c>
      <c r="AE12" s="30"/>
      <c r="AF12" s="28" t="s">
        <v>50</v>
      </c>
      <c r="AG12" s="29"/>
      <c r="AH12" s="24">
        <f t="shared" si="4"/>
        <v>32</v>
      </c>
      <c r="AI12" s="24"/>
      <c r="AJ12" s="25">
        <v>11</v>
      </c>
      <c r="AK12" s="25"/>
      <c r="AL12" s="25">
        <v>21</v>
      </c>
      <c r="AM12" s="31"/>
    </row>
    <row r="13" spans="1:39" s="13" customFormat="1" ht="18" customHeight="1">
      <c r="A13" s="23" t="s">
        <v>51</v>
      </c>
      <c r="B13" s="24">
        <f t="shared" si="0"/>
        <v>132</v>
      </c>
      <c r="C13" s="24"/>
      <c r="D13" s="25">
        <v>64</v>
      </c>
      <c r="E13" s="25"/>
      <c r="F13" s="26">
        <v>68</v>
      </c>
      <c r="G13" s="27"/>
      <c r="H13" s="28" t="s">
        <v>52</v>
      </c>
      <c r="I13" s="29"/>
      <c r="J13" s="24">
        <f t="shared" si="1"/>
        <v>46</v>
      </c>
      <c r="K13" s="24"/>
      <c r="L13" s="25">
        <v>20</v>
      </c>
      <c r="M13" s="25"/>
      <c r="N13" s="25">
        <v>26</v>
      </c>
      <c r="O13" s="30"/>
      <c r="P13" s="28" t="s">
        <v>53</v>
      </c>
      <c r="Q13" s="29"/>
      <c r="R13" s="24">
        <f t="shared" si="2"/>
        <v>109</v>
      </c>
      <c r="S13" s="24"/>
      <c r="T13" s="25">
        <v>59</v>
      </c>
      <c r="U13" s="25"/>
      <c r="V13" s="25">
        <v>50</v>
      </c>
      <c r="W13" s="30"/>
      <c r="X13" s="28" t="s">
        <v>54</v>
      </c>
      <c r="Y13" s="29"/>
      <c r="Z13" s="24">
        <f t="shared" si="3"/>
        <v>120</v>
      </c>
      <c r="AA13" s="24"/>
      <c r="AB13" s="25">
        <v>52</v>
      </c>
      <c r="AC13" s="25"/>
      <c r="AD13" s="25">
        <v>68</v>
      </c>
      <c r="AE13" s="30"/>
      <c r="AF13" s="28" t="s">
        <v>55</v>
      </c>
      <c r="AG13" s="29"/>
      <c r="AH13" s="24">
        <f t="shared" si="4"/>
        <v>33</v>
      </c>
      <c r="AI13" s="24"/>
      <c r="AJ13" s="25">
        <v>13</v>
      </c>
      <c r="AK13" s="25"/>
      <c r="AL13" s="25">
        <v>20</v>
      </c>
      <c r="AM13" s="31"/>
    </row>
    <row r="14" spans="1:39" s="13" customFormat="1" ht="18" customHeight="1">
      <c r="A14" s="23" t="s">
        <v>56</v>
      </c>
      <c r="B14" s="24">
        <f t="shared" si="0"/>
        <v>116</v>
      </c>
      <c r="C14" s="24"/>
      <c r="D14" s="25">
        <v>56</v>
      </c>
      <c r="E14" s="25"/>
      <c r="F14" s="26">
        <v>60</v>
      </c>
      <c r="G14" s="27"/>
      <c r="H14" s="28" t="s">
        <v>57</v>
      </c>
      <c r="I14" s="29"/>
      <c r="J14" s="24">
        <f t="shared" si="1"/>
        <v>44</v>
      </c>
      <c r="K14" s="24"/>
      <c r="L14" s="25">
        <v>19</v>
      </c>
      <c r="M14" s="25"/>
      <c r="N14" s="25">
        <v>25</v>
      </c>
      <c r="O14" s="30"/>
      <c r="P14" s="28" t="s">
        <v>58</v>
      </c>
      <c r="Q14" s="29"/>
      <c r="R14" s="24">
        <f t="shared" si="2"/>
        <v>118</v>
      </c>
      <c r="S14" s="24"/>
      <c r="T14" s="25">
        <v>56</v>
      </c>
      <c r="U14" s="25"/>
      <c r="V14" s="25">
        <v>62</v>
      </c>
      <c r="W14" s="30"/>
      <c r="X14" s="28" t="s">
        <v>59</v>
      </c>
      <c r="Y14" s="29"/>
      <c r="Z14" s="24">
        <f t="shared" si="3"/>
        <v>135</v>
      </c>
      <c r="AA14" s="24"/>
      <c r="AB14" s="25">
        <v>54</v>
      </c>
      <c r="AC14" s="25"/>
      <c r="AD14" s="25">
        <v>81</v>
      </c>
      <c r="AE14" s="30"/>
      <c r="AF14" s="28" t="s">
        <v>60</v>
      </c>
      <c r="AG14" s="29"/>
      <c r="AH14" s="24">
        <f t="shared" si="4"/>
        <v>16</v>
      </c>
      <c r="AI14" s="24"/>
      <c r="AJ14" s="25">
        <v>4</v>
      </c>
      <c r="AK14" s="25"/>
      <c r="AL14" s="25">
        <v>12</v>
      </c>
      <c r="AM14" s="31"/>
    </row>
    <row r="15" spans="1:39" s="13" customFormat="1" ht="18" customHeight="1">
      <c r="A15" s="23" t="s">
        <v>61</v>
      </c>
      <c r="B15" s="24">
        <f t="shared" si="0"/>
        <v>103</v>
      </c>
      <c r="C15" s="24"/>
      <c r="D15" s="25">
        <v>45</v>
      </c>
      <c r="E15" s="25"/>
      <c r="F15" s="26">
        <v>58</v>
      </c>
      <c r="G15" s="27"/>
      <c r="H15" s="28" t="s">
        <v>62</v>
      </c>
      <c r="I15" s="29"/>
      <c r="J15" s="24">
        <f t="shared" si="1"/>
        <v>57</v>
      </c>
      <c r="K15" s="24"/>
      <c r="L15" s="25">
        <v>26</v>
      </c>
      <c r="M15" s="25"/>
      <c r="N15" s="25">
        <v>31</v>
      </c>
      <c r="O15" s="30"/>
      <c r="P15" s="28" t="s">
        <v>63</v>
      </c>
      <c r="Q15" s="29"/>
      <c r="R15" s="24">
        <f t="shared" si="2"/>
        <v>132</v>
      </c>
      <c r="S15" s="24"/>
      <c r="T15" s="25">
        <v>58</v>
      </c>
      <c r="U15" s="25"/>
      <c r="V15" s="25">
        <v>74</v>
      </c>
      <c r="W15" s="30"/>
      <c r="X15" s="28" t="s">
        <v>64</v>
      </c>
      <c r="Y15" s="29"/>
      <c r="Z15" s="24">
        <f t="shared" si="3"/>
        <v>155</v>
      </c>
      <c r="AA15" s="24"/>
      <c r="AB15" s="25">
        <v>69</v>
      </c>
      <c r="AC15" s="25"/>
      <c r="AD15" s="25">
        <v>86</v>
      </c>
      <c r="AE15" s="30"/>
      <c r="AF15" s="28" t="s">
        <v>65</v>
      </c>
      <c r="AG15" s="29"/>
      <c r="AH15" s="24">
        <f t="shared" si="4"/>
        <v>17</v>
      </c>
      <c r="AI15" s="24"/>
      <c r="AJ15" s="25">
        <v>7</v>
      </c>
      <c r="AK15" s="25"/>
      <c r="AL15" s="25">
        <v>10</v>
      </c>
      <c r="AM15" s="31"/>
    </row>
    <row r="16" spans="1:39" s="13" customFormat="1" ht="18" customHeight="1">
      <c r="A16" s="23" t="s">
        <v>66</v>
      </c>
      <c r="B16" s="24">
        <f t="shared" si="0"/>
        <v>129</v>
      </c>
      <c r="C16" s="24"/>
      <c r="D16" s="25">
        <v>69</v>
      </c>
      <c r="E16" s="25"/>
      <c r="F16" s="26">
        <v>60</v>
      </c>
      <c r="G16" s="27"/>
      <c r="H16" s="28" t="s">
        <v>67</v>
      </c>
      <c r="I16" s="29"/>
      <c r="J16" s="24">
        <f t="shared" si="1"/>
        <v>81</v>
      </c>
      <c r="K16" s="24"/>
      <c r="L16" s="25">
        <v>40</v>
      </c>
      <c r="M16" s="25"/>
      <c r="N16" s="25">
        <v>41</v>
      </c>
      <c r="O16" s="30"/>
      <c r="P16" s="28" t="s">
        <v>68</v>
      </c>
      <c r="Q16" s="29"/>
      <c r="R16" s="24">
        <f t="shared" si="2"/>
        <v>68</v>
      </c>
      <c r="S16" s="24"/>
      <c r="T16" s="25">
        <v>35</v>
      </c>
      <c r="U16" s="25"/>
      <c r="V16" s="25">
        <v>33</v>
      </c>
      <c r="W16" s="30"/>
      <c r="X16" s="28" t="s">
        <v>69</v>
      </c>
      <c r="Y16" s="29"/>
      <c r="Z16" s="24">
        <f t="shared" si="3"/>
        <v>210</v>
      </c>
      <c r="AA16" s="24"/>
      <c r="AB16" s="25">
        <v>97</v>
      </c>
      <c r="AC16" s="25"/>
      <c r="AD16" s="25">
        <v>113</v>
      </c>
      <c r="AE16" s="30"/>
      <c r="AF16" s="28" t="s">
        <v>70</v>
      </c>
      <c r="AG16" s="29"/>
      <c r="AH16" s="24">
        <f t="shared" si="4"/>
        <v>16</v>
      </c>
      <c r="AI16" s="24"/>
      <c r="AJ16" s="25">
        <v>4</v>
      </c>
      <c r="AK16" s="25"/>
      <c r="AL16" s="25">
        <v>12</v>
      </c>
      <c r="AM16" s="31"/>
    </row>
    <row r="17" spans="1:39" s="13" customFormat="1" ht="18" customHeight="1">
      <c r="A17" s="23" t="s">
        <v>71</v>
      </c>
      <c r="B17" s="24">
        <f t="shared" si="0"/>
        <v>99</v>
      </c>
      <c r="C17" s="24"/>
      <c r="D17" s="25">
        <v>47</v>
      </c>
      <c r="E17" s="25"/>
      <c r="F17" s="26">
        <v>52</v>
      </c>
      <c r="G17" s="27"/>
      <c r="H17" s="28" t="s">
        <v>72</v>
      </c>
      <c r="I17" s="29"/>
      <c r="J17" s="24">
        <f t="shared" si="1"/>
        <v>102</v>
      </c>
      <c r="K17" s="24"/>
      <c r="L17" s="25">
        <v>40</v>
      </c>
      <c r="M17" s="25"/>
      <c r="N17" s="25">
        <v>62</v>
      </c>
      <c r="O17" s="30"/>
      <c r="P17" s="28" t="s">
        <v>73</v>
      </c>
      <c r="Q17" s="29"/>
      <c r="R17" s="24">
        <f t="shared" si="2"/>
        <v>81</v>
      </c>
      <c r="S17" s="24"/>
      <c r="T17" s="25">
        <v>36</v>
      </c>
      <c r="U17" s="25"/>
      <c r="V17" s="25">
        <v>45</v>
      </c>
      <c r="W17" s="30"/>
      <c r="X17" s="28" t="s">
        <v>74</v>
      </c>
      <c r="Y17" s="29"/>
      <c r="Z17" s="24">
        <f t="shared" si="3"/>
        <v>196</v>
      </c>
      <c r="AA17" s="24"/>
      <c r="AB17" s="25">
        <v>84</v>
      </c>
      <c r="AC17" s="25"/>
      <c r="AD17" s="25">
        <v>112</v>
      </c>
      <c r="AE17" s="30"/>
      <c r="AF17" s="28" t="s">
        <v>75</v>
      </c>
      <c r="AG17" s="29"/>
      <c r="AH17" s="24">
        <f t="shared" si="4"/>
        <v>9</v>
      </c>
      <c r="AI17" s="24"/>
      <c r="AJ17" s="25">
        <v>3</v>
      </c>
      <c r="AK17" s="25"/>
      <c r="AL17" s="25">
        <v>6</v>
      </c>
      <c r="AM17" s="31"/>
    </row>
    <row r="18" spans="1:39" s="13" customFormat="1" ht="18" customHeight="1">
      <c r="A18" s="23" t="s">
        <v>76</v>
      </c>
      <c r="B18" s="24">
        <f t="shared" si="0"/>
        <v>85</v>
      </c>
      <c r="C18" s="24"/>
      <c r="D18" s="25">
        <v>42</v>
      </c>
      <c r="E18" s="25"/>
      <c r="F18" s="26">
        <v>43</v>
      </c>
      <c r="G18" s="27"/>
      <c r="H18" s="28" t="s">
        <v>77</v>
      </c>
      <c r="I18" s="29"/>
      <c r="J18" s="24">
        <f t="shared" si="1"/>
        <v>111</v>
      </c>
      <c r="K18" s="24"/>
      <c r="L18" s="25">
        <v>51</v>
      </c>
      <c r="M18" s="25"/>
      <c r="N18" s="25">
        <v>60</v>
      </c>
      <c r="O18" s="30"/>
      <c r="P18" s="28" t="s">
        <v>78</v>
      </c>
      <c r="Q18" s="29"/>
      <c r="R18" s="24">
        <f t="shared" si="2"/>
        <v>70</v>
      </c>
      <c r="S18" s="24"/>
      <c r="T18" s="25">
        <v>37</v>
      </c>
      <c r="U18" s="25"/>
      <c r="V18" s="25">
        <v>33</v>
      </c>
      <c r="W18" s="30"/>
      <c r="X18" s="28" t="s">
        <v>79</v>
      </c>
      <c r="Y18" s="29"/>
      <c r="Z18" s="24">
        <f t="shared" si="3"/>
        <v>220</v>
      </c>
      <c r="AA18" s="24"/>
      <c r="AB18" s="25">
        <v>106</v>
      </c>
      <c r="AC18" s="25"/>
      <c r="AD18" s="25">
        <v>114</v>
      </c>
      <c r="AE18" s="30"/>
      <c r="AF18" s="28" t="s">
        <v>80</v>
      </c>
      <c r="AG18" s="29"/>
      <c r="AH18" s="24">
        <f t="shared" si="4"/>
        <v>11</v>
      </c>
      <c r="AI18" s="24"/>
      <c r="AJ18" s="25">
        <v>3</v>
      </c>
      <c r="AK18" s="25"/>
      <c r="AL18" s="25">
        <v>8</v>
      </c>
      <c r="AM18" s="31"/>
    </row>
    <row r="19" spans="1:39" s="13" customFormat="1" ht="18" customHeight="1">
      <c r="A19" s="23" t="s">
        <v>81</v>
      </c>
      <c r="B19" s="24">
        <f t="shared" si="0"/>
        <v>76</v>
      </c>
      <c r="C19" s="24"/>
      <c r="D19" s="25">
        <v>28</v>
      </c>
      <c r="E19" s="25"/>
      <c r="F19" s="26">
        <v>48</v>
      </c>
      <c r="G19" s="27"/>
      <c r="H19" s="28" t="s">
        <v>82</v>
      </c>
      <c r="I19" s="29"/>
      <c r="J19" s="24">
        <f t="shared" si="1"/>
        <v>135</v>
      </c>
      <c r="K19" s="24"/>
      <c r="L19" s="25">
        <v>67</v>
      </c>
      <c r="M19" s="25"/>
      <c r="N19" s="25">
        <v>68</v>
      </c>
      <c r="O19" s="30"/>
      <c r="P19" s="28" t="s">
        <v>83</v>
      </c>
      <c r="Q19" s="29"/>
      <c r="R19" s="24">
        <f t="shared" si="2"/>
        <v>66</v>
      </c>
      <c r="S19" s="24"/>
      <c r="T19" s="25">
        <v>33</v>
      </c>
      <c r="U19" s="25"/>
      <c r="V19" s="25">
        <v>33</v>
      </c>
      <c r="W19" s="30"/>
      <c r="X19" s="28" t="s">
        <v>84</v>
      </c>
      <c r="Y19" s="29"/>
      <c r="Z19" s="24">
        <f t="shared" si="3"/>
        <v>136</v>
      </c>
      <c r="AA19" s="24"/>
      <c r="AB19" s="25">
        <v>66</v>
      </c>
      <c r="AC19" s="25"/>
      <c r="AD19" s="25">
        <v>70</v>
      </c>
      <c r="AE19" s="30"/>
      <c r="AF19" s="28" t="s">
        <v>85</v>
      </c>
      <c r="AG19" s="29"/>
      <c r="AH19" s="24">
        <f t="shared" si="4"/>
        <v>7</v>
      </c>
      <c r="AI19" s="24"/>
      <c r="AJ19" s="25">
        <v>1</v>
      </c>
      <c r="AK19" s="25"/>
      <c r="AL19" s="25">
        <v>6</v>
      </c>
      <c r="AM19" s="31"/>
    </row>
    <row r="20" spans="1:39" s="13" customFormat="1" ht="18" customHeight="1">
      <c r="A20" s="23" t="s">
        <v>86</v>
      </c>
      <c r="B20" s="24">
        <f t="shared" si="0"/>
        <v>81</v>
      </c>
      <c r="C20" s="24"/>
      <c r="D20" s="25">
        <v>44</v>
      </c>
      <c r="E20" s="25"/>
      <c r="F20" s="26">
        <v>37</v>
      </c>
      <c r="G20" s="27"/>
      <c r="H20" s="28" t="s">
        <v>87</v>
      </c>
      <c r="I20" s="29"/>
      <c r="J20" s="24">
        <f t="shared" si="1"/>
        <v>119</v>
      </c>
      <c r="K20" s="24"/>
      <c r="L20" s="25">
        <v>62</v>
      </c>
      <c r="M20" s="25"/>
      <c r="N20" s="25">
        <v>57</v>
      </c>
      <c r="O20" s="30"/>
      <c r="P20" s="28" t="s">
        <v>88</v>
      </c>
      <c r="Q20" s="29"/>
      <c r="R20" s="24">
        <f t="shared" si="2"/>
        <v>68</v>
      </c>
      <c r="S20" s="24"/>
      <c r="T20" s="25">
        <v>44</v>
      </c>
      <c r="U20" s="25"/>
      <c r="V20" s="25">
        <v>24</v>
      </c>
      <c r="W20" s="30"/>
      <c r="X20" s="28" t="s">
        <v>89</v>
      </c>
      <c r="Y20" s="29"/>
      <c r="Z20" s="24">
        <f t="shared" si="3"/>
        <v>119</v>
      </c>
      <c r="AA20" s="24"/>
      <c r="AB20" s="25">
        <v>53</v>
      </c>
      <c r="AC20" s="25"/>
      <c r="AD20" s="25">
        <v>66</v>
      </c>
      <c r="AE20" s="30"/>
      <c r="AF20" s="28" t="s">
        <v>90</v>
      </c>
      <c r="AG20" s="29"/>
      <c r="AH20" s="24">
        <f t="shared" si="4"/>
        <v>8</v>
      </c>
      <c r="AI20" s="24"/>
      <c r="AJ20" s="25">
        <v>1</v>
      </c>
      <c r="AK20" s="25"/>
      <c r="AL20" s="25">
        <v>7</v>
      </c>
      <c r="AM20" s="31"/>
    </row>
    <row r="21" spans="1:39" s="13" customFormat="1" ht="18" customHeight="1">
      <c r="A21" s="23" t="s">
        <v>91</v>
      </c>
      <c r="B21" s="24">
        <f t="shared" si="0"/>
        <v>79</v>
      </c>
      <c r="C21" s="24"/>
      <c r="D21" s="25">
        <v>39</v>
      </c>
      <c r="E21" s="25"/>
      <c r="F21" s="26">
        <v>40</v>
      </c>
      <c r="G21" s="27"/>
      <c r="H21" s="28" t="s">
        <v>92</v>
      </c>
      <c r="I21" s="29"/>
      <c r="J21" s="24">
        <f t="shared" si="1"/>
        <v>137</v>
      </c>
      <c r="K21" s="24"/>
      <c r="L21" s="25">
        <v>68</v>
      </c>
      <c r="M21" s="25"/>
      <c r="N21" s="25">
        <v>69</v>
      </c>
      <c r="O21" s="30"/>
      <c r="P21" s="28" t="s">
        <v>93</v>
      </c>
      <c r="Q21" s="29"/>
      <c r="R21" s="24">
        <f t="shared" si="2"/>
        <v>76</v>
      </c>
      <c r="S21" s="24"/>
      <c r="T21" s="25">
        <v>37</v>
      </c>
      <c r="U21" s="25"/>
      <c r="V21" s="25">
        <v>39</v>
      </c>
      <c r="W21" s="30"/>
      <c r="X21" s="28" t="s">
        <v>94</v>
      </c>
      <c r="Y21" s="29"/>
      <c r="Z21" s="24">
        <f t="shared" si="3"/>
        <v>138</v>
      </c>
      <c r="AA21" s="24"/>
      <c r="AB21" s="25">
        <v>61</v>
      </c>
      <c r="AC21" s="25"/>
      <c r="AD21" s="25">
        <v>77</v>
      </c>
      <c r="AE21" s="30"/>
      <c r="AF21" s="28" t="s">
        <v>95</v>
      </c>
      <c r="AG21" s="29"/>
      <c r="AH21" s="24">
        <f t="shared" si="4"/>
        <v>5</v>
      </c>
      <c r="AI21" s="24"/>
      <c r="AJ21" s="25">
        <v>0</v>
      </c>
      <c r="AK21" s="25"/>
      <c r="AL21" s="25">
        <v>5</v>
      </c>
      <c r="AM21" s="31"/>
    </row>
    <row r="22" spans="1:39" s="13" customFormat="1" ht="18" customHeight="1">
      <c r="A22" s="23" t="s">
        <v>96</v>
      </c>
      <c r="B22" s="24">
        <f t="shared" si="0"/>
        <v>47</v>
      </c>
      <c r="C22" s="24"/>
      <c r="D22" s="25">
        <v>25</v>
      </c>
      <c r="E22" s="25"/>
      <c r="F22" s="26">
        <v>22</v>
      </c>
      <c r="G22" s="27"/>
      <c r="H22" s="28" t="s">
        <v>97</v>
      </c>
      <c r="I22" s="29"/>
      <c r="J22" s="24">
        <f t="shared" si="1"/>
        <v>113</v>
      </c>
      <c r="K22" s="24"/>
      <c r="L22" s="25">
        <v>57</v>
      </c>
      <c r="M22" s="25"/>
      <c r="N22" s="25">
        <v>56</v>
      </c>
      <c r="O22" s="30"/>
      <c r="P22" s="28" t="s">
        <v>98</v>
      </c>
      <c r="Q22" s="29"/>
      <c r="R22" s="24">
        <f t="shared" si="2"/>
        <v>58</v>
      </c>
      <c r="S22" s="24"/>
      <c r="T22" s="25">
        <v>33</v>
      </c>
      <c r="U22" s="25"/>
      <c r="V22" s="25">
        <v>25</v>
      </c>
      <c r="W22" s="30"/>
      <c r="X22" s="28" t="s">
        <v>99</v>
      </c>
      <c r="Y22" s="29"/>
      <c r="Z22" s="24">
        <f t="shared" si="3"/>
        <v>156</v>
      </c>
      <c r="AA22" s="24"/>
      <c r="AB22" s="25">
        <v>80</v>
      </c>
      <c r="AC22" s="25"/>
      <c r="AD22" s="25">
        <v>76</v>
      </c>
      <c r="AE22" s="30"/>
      <c r="AF22" s="28" t="s">
        <v>100</v>
      </c>
      <c r="AG22" s="29"/>
      <c r="AH22" s="24">
        <f t="shared" si="4"/>
        <v>4</v>
      </c>
      <c r="AI22" s="24"/>
      <c r="AJ22" s="25">
        <v>1</v>
      </c>
      <c r="AK22" s="25"/>
      <c r="AL22" s="25">
        <v>3</v>
      </c>
      <c r="AM22" s="31"/>
    </row>
    <row r="23" spans="1:39" s="13" customFormat="1" ht="18" customHeight="1">
      <c r="A23" s="32" t="s">
        <v>101</v>
      </c>
      <c r="B23" s="33">
        <f t="shared" si="0"/>
        <v>67</v>
      </c>
      <c r="C23" s="33"/>
      <c r="D23" s="34">
        <v>27</v>
      </c>
      <c r="E23" s="34"/>
      <c r="F23" s="35">
        <v>40</v>
      </c>
      <c r="G23" s="36"/>
      <c r="H23" s="37" t="s">
        <v>102</v>
      </c>
      <c r="I23" s="38"/>
      <c r="J23" s="33">
        <f t="shared" si="1"/>
        <v>116</v>
      </c>
      <c r="K23" s="33"/>
      <c r="L23" s="34">
        <v>52</v>
      </c>
      <c r="M23" s="34"/>
      <c r="N23" s="34">
        <v>64</v>
      </c>
      <c r="O23" s="39"/>
      <c r="P23" s="37" t="s">
        <v>103</v>
      </c>
      <c r="Q23" s="38"/>
      <c r="R23" s="33">
        <f t="shared" si="2"/>
        <v>60</v>
      </c>
      <c r="S23" s="33"/>
      <c r="T23" s="34">
        <v>24</v>
      </c>
      <c r="U23" s="34"/>
      <c r="V23" s="34">
        <v>36</v>
      </c>
      <c r="W23" s="39"/>
      <c r="X23" s="37" t="s">
        <v>104</v>
      </c>
      <c r="Y23" s="38"/>
      <c r="Z23" s="33">
        <f t="shared" si="3"/>
        <v>156</v>
      </c>
      <c r="AA23" s="33"/>
      <c r="AB23" s="34">
        <v>80</v>
      </c>
      <c r="AC23" s="34"/>
      <c r="AD23" s="34">
        <v>76</v>
      </c>
      <c r="AE23" s="39"/>
      <c r="AF23" s="40" t="s">
        <v>105</v>
      </c>
      <c r="AG23" s="41"/>
      <c r="AH23" s="42">
        <f t="shared" si="4"/>
        <v>1</v>
      </c>
      <c r="AI23" s="42"/>
      <c r="AJ23" s="43">
        <v>0</v>
      </c>
      <c r="AK23" s="43"/>
      <c r="AL23" s="43">
        <v>1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3</v>
      </c>
      <c r="AI24" s="33"/>
      <c r="AJ24" s="36">
        <v>0</v>
      </c>
      <c r="AK24" s="47"/>
      <c r="AL24" s="36">
        <v>3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551</v>
      </c>
      <c r="D27" s="62"/>
      <c r="E27" s="63">
        <f>SUM(E28:F29)</f>
        <v>714</v>
      </c>
      <c r="F27" s="62"/>
      <c r="G27" s="63">
        <f>SUM(G28:H29)</f>
        <v>313</v>
      </c>
      <c r="H27" s="62"/>
      <c r="I27" s="63">
        <f>SUM(I28:J29)</f>
        <v>236</v>
      </c>
      <c r="J27" s="62"/>
      <c r="K27" s="63">
        <f>SUM(K28:L29)</f>
        <v>114</v>
      </c>
      <c r="L27" s="62"/>
      <c r="M27" s="63">
        <f>SUM(M28:N29)</f>
        <v>435</v>
      </c>
      <c r="N27" s="62"/>
      <c r="O27" s="63">
        <f>SUM(O28:P29)</f>
        <v>1015</v>
      </c>
      <c r="P27" s="62"/>
      <c r="Q27" s="63">
        <f>SUM(Q28:R29)</f>
        <v>1326</v>
      </c>
      <c r="R27" s="62"/>
      <c r="S27" s="63">
        <f>SUM(S28:T29)</f>
        <v>797</v>
      </c>
      <c r="T27" s="62"/>
      <c r="U27" s="63">
        <f>SUM(U28:V29)</f>
        <v>343</v>
      </c>
      <c r="V27" s="62"/>
      <c r="W27" s="63">
        <f>SUM(W28:X29)</f>
        <v>529</v>
      </c>
      <c r="X27" s="62"/>
      <c r="Y27" s="63">
        <f>SUM(Y28:Z29)</f>
        <v>916</v>
      </c>
      <c r="Z27" s="62"/>
      <c r="AA27" s="63">
        <f>SUM(AA28:AB29)</f>
        <v>705</v>
      </c>
      <c r="AB27" s="62"/>
      <c r="AC27" s="63">
        <f>SUM(AC28:AD29)</f>
        <v>617</v>
      </c>
      <c r="AD27" s="62"/>
      <c r="AE27" s="63">
        <f>SUM(AE28:AF29)</f>
        <v>94</v>
      </c>
      <c r="AF27" s="62"/>
      <c r="AG27" s="63">
        <f>SUM(AG28:AH29)</f>
        <v>3</v>
      </c>
      <c r="AH27" s="62"/>
      <c r="AI27" s="64">
        <f>SUM(C27:AH27)</f>
        <v>8708</v>
      </c>
      <c r="AJ27" s="65"/>
      <c r="AK27" s="66">
        <v>3526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280</v>
      </c>
      <c r="D28" s="71"/>
      <c r="E28" s="72">
        <f>SUM(D10:E15)</f>
        <v>329</v>
      </c>
      <c r="F28" s="71"/>
      <c r="G28" s="72">
        <f>SUM(D16:E18)</f>
        <v>158</v>
      </c>
      <c r="H28" s="71"/>
      <c r="I28" s="72">
        <f>SUM(D19:E21)</f>
        <v>111</v>
      </c>
      <c r="J28" s="71"/>
      <c r="K28" s="72">
        <f>SUM(D22:E23)</f>
        <v>52</v>
      </c>
      <c r="L28" s="71"/>
      <c r="M28" s="72">
        <f>SUM(L4:M13)</f>
        <v>217</v>
      </c>
      <c r="N28" s="71"/>
      <c r="O28" s="72">
        <f>SUM(L14:M23)</f>
        <v>482</v>
      </c>
      <c r="P28" s="71"/>
      <c r="Q28" s="72">
        <f>SUM(T4:U13)</f>
        <v>669</v>
      </c>
      <c r="R28" s="71"/>
      <c r="S28" s="72">
        <f>SUM(T14:U23)</f>
        <v>393</v>
      </c>
      <c r="T28" s="71"/>
      <c r="U28" s="72">
        <f>SUM(AB4:AC8)</f>
        <v>146</v>
      </c>
      <c r="V28" s="71"/>
      <c r="W28" s="72">
        <f>SUM(AB9:AC13)</f>
        <v>226</v>
      </c>
      <c r="X28" s="71"/>
      <c r="Y28" s="72">
        <f>SUM(AB14:AC18)</f>
        <v>410</v>
      </c>
      <c r="Z28" s="71"/>
      <c r="AA28" s="72">
        <f>SUM(AB19:AC23)</f>
        <v>340</v>
      </c>
      <c r="AB28" s="71"/>
      <c r="AC28" s="72">
        <f>SUM(AJ4:AK13)</f>
        <v>337</v>
      </c>
      <c r="AD28" s="71"/>
      <c r="AE28" s="72">
        <f>SUM(AJ14:AK23)</f>
        <v>24</v>
      </c>
      <c r="AF28" s="71"/>
      <c r="AG28" s="72">
        <f>AJ24</f>
        <v>0</v>
      </c>
      <c r="AH28" s="71"/>
      <c r="AI28" s="73">
        <f>SUM(C28:AH28)</f>
        <v>4174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271</v>
      </c>
      <c r="D29" s="78"/>
      <c r="E29" s="79">
        <f>SUM(F10:G15)</f>
        <v>385</v>
      </c>
      <c r="F29" s="78"/>
      <c r="G29" s="79">
        <f>SUM(F16:G18)</f>
        <v>155</v>
      </c>
      <c r="H29" s="78"/>
      <c r="I29" s="79">
        <f>SUM(F19:G21)</f>
        <v>125</v>
      </c>
      <c r="J29" s="78"/>
      <c r="K29" s="79">
        <f>SUM(F22:G23)</f>
        <v>62</v>
      </c>
      <c r="L29" s="78"/>
      <c r="M29" s="79">
        <f>SUM(N4:O13)</f>
        <v>218</v>
      </c>
      <c r="N29" s="78"/>
      <c r="O29" s="79">
        <f>SUM(N14:O23)</f>
        <v>533</v>
      </c>
      <c r="P29" s="78"/>
      <c r="Q29" s="79">
        <f>SUM(V4:W13)</f>
        <v>657</v>
      </c>
      <c r="R29" s="78"/>
      <c r="S29" s="79">
        <f>SUM(V14:W23)</f>
        <v>404</v>
      </c>
      <c r="T29" s="78"/>
      <c r="U29" s="79">
        <f>SUM(AD4:AE8)</f>
        <v>197</v>
      </c>
      <c r="V29" s="78"/>
      <c r="W29" s="79">
        <f>SUM(AD9:AE13)</f>
        <v>303</v>
      </c>
      <c r="X29" s="78"/>
      <c r="Y29" s="79">
        <f>SUM(AD14:AE18)</f>
        <v>506</v>
      </c>
      <c r="Z29" s="78"/>
      <c r="AA29" s="79">
        <f>SUM(AD19:AE23)</f>
        <v>365</v>
      </c>
      <c r="AB29" s="78"/>
      <c r="AC29" s="79">
        <f>SUM(AL4:AM13)</f>
        <v>280</v>
      </c>
      <c r="AD29" s="78"/>
      <c r="AE29" s="79">
        <f>SUM(AL14:AM23)</f>
        <v>70</v>
      </c>
      <c r="AF29" s="78"/>
      <c r="AG29" s="79">
        <f>AL24</f>
        <v>3</v>
      </c>
      <c r="AH29" s="78"/>
      <c r="AI29" s="80">
        <f>SUM(C29:AH29)</f>
        <v>4534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1578</v>
      </c>
      <c r="D31" s="92"/>
      <c r="E31" s="92"/>
      <c r="F31" s="93">
        <f>C31/AI27</f>
        <v>0.18121267799724392</v>
      </c>
      <c r="G31" s="93"/>
      <c r="H31" s="94"/>
      <c r="I31" s="95">
        <f>SUM(I27:V27)</f>
        <v>4266</v>
      </c>
      <c r="J31" s="96"/>
      <c r="K31" s="96"/>
      <c r="L31" s="96"/>
      <c r="M31" s="96"/>
      <c r="N31" s="96"/>
      <c r="O31" s="96"/>
      <c r="P31" s="97">
        <f>I31/AI27</f>
        <v>0.4898943500229674</v>
      </c>
      <c r="Q31" s="97"/>
      <c r="R31" s="97"/>
      <c r="S31" s="97"/>
      <c r="T31" s="97"/>
      <c r="U31" s="97"/>
      <c r="V31" s="98"/>
      <c r="W31" s="95">
        <f>SUM(W27:AH27)</f>
        <v>2864</v>
      </c>
      <c r="X31" s="99"/>
      <c r="Y31" s="99"/>
      <c r="Z31" s="99"/>
      <c r="AA31" s="99"/>
      <c r="AB31" s="99"/>
      <c r="AC31" s="97">
        <f>W31/AI27</f>
        <v>0.3288929719797887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2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69</v>
      </c>
      <c r="C4" s="15"/>
      <c r="D4" s="16">
        <v>37</v>
      </c>
      <c r="E4" s="16"/>
      <c r="F4" s="17">
        <v>32</v>
      </c>
      <c r="G4" s="18"/>
      <c r="H4" s="19" t="s">
        <v>7</v>
      </c>
      <c r="I4" s="20"/>
      <c r="J4" s="15">
        <f aca="true" t="shared" si="1" ref="J4:J23">SUM(L4:N4)</f>
        <v>93</v>
      </c>
      <c r="K4" s="15"/>
      <c r="L4" s="16">
        <v>49</v>
      </c>
      <c r="M4" s="16"/>
      <c r="N4" s="16">
        <v>44</v>
      </c>
      <c r="O4" s="21"/>
      <c r="P4" s="19" t="s">
        <v>8</v>
      </c>
      <c r="Q4" s="20"/>
      <c r="R4" s="15">
        <f aca="true" t="shared" si="2" ref="R4:R23">SUM(T4:V4)</f>
        <v>125</v>
      </c>
      <c r="S4" s="15"/>
      <c r="T4" s="16">
        <v>66</v>
      </c>
      <c r="U4" s="16"/>
      <c r="V4" s="16">
        <v>59</v>
      </c>
      <c r="W4" s="21"/>
      <c r="X4" s="19" t="s">
        <v>9</v>
      </c>
      <c r="Y4" s="20"/>
      <c r="Z4" s="15">
        <f aca="true" t="shared" si="3" ref="Z4:Z23">SUM(AB4:AD4)</f>
        <v>94</v>
      </c>
      <c r="AA4" s="15"/>
      <c r="AB4" s="16">
        <v>38</v>
      </c>
      <c r="AC4" s="16"/>
      <c r="AD4" s="16">
        <v>56</v>
      </c>
      <c r="AE4" s="21"/>
      <c r="AF4" s="19" t="s">
        <v>10</v>
      </c>
      <c r="AG4" s="20"/>
      <c r="AH4" s="15">
        <f aca="true" t="shared" si="4" ref="AH4:AH24">SUM(AJ4:AL4)</f>
        <v>100</v>
      </c>
      <c r="AI4" s="15"/>
      <c r="AJ4" s="16">
        <v>47</v>
      </c>
      <c r="AK4" s="16"/>
      <c r="AL4" s="16">
        <v>53</v>
      </c>
      <c r="AM4" s="22"/>
    </row>
    <row r="5" spans="1:39" s="13" customFormat="1" ht="18" customHeight="1">
      <c r="A5" s="23" t="s">
        <v>11</v>
      </c>
      <c r="B5" s="24">
        <f t="shared" si="0"/>
        <v>94</v>
      </c>
      <c r="C5" s="24"/>
      <c r="D5" s="25">
        <v>50</v>
      </c>
      <c r="E5" s="25"/>
      <c r="F5" s="26">
        <v>44</v>
      </c>
      <c r="G5" s="27"/>
      <c r="H5" s="28" t="s">
        <v>12</v>
      </c>
      <c r="I5" s="29"/>
      <c r="J5" s="24">
        <f t="shared" si="1"/>
        <v>97</v>
      </c>
      <c r="K5" s="24"/>
      <c r="L5" s="25">
        <v>43</v>
      </c>
      <c r="M5" s="25"/>
      <c r="N5" s="25">
        <v>54</v>
      </c>
      <c r="O5" s="30"/>
      <c r="P5" s="28" t="s">
        <v>13</v>
      </c>
      <c r="Q5" s="29"/>
      <c r="R5" s="24">
        <f t="shared" si="2"/>
        <v>137</v>
      </c>
      <c r="S5" s="24"/>
      <c r="T5" s="25">
        <v>64</v>
      </c>
      <c r="U5" s="25"/>
      <c r="V5" s="25">
        <v>73</v>
      </c>
      <c r="W5" s="30"/>
      <c r="X5" s="28" t="s">
        <v>14</v>
      </c>
      <c r="Y5" s="29"/>
      <c r="Z5" s="24">
        <f t="shared" si="3"/>
        <v>85</v>
      </c>
      <c r="AA5" s="24"/>
      <c r="AB5" s="25">
        <v>38</v>
      </c>
      <c r="AC5" s="25"/>
      <c r="AD5" s="25">
        <v>47</v>
      </c>
      <c r="AE5" s="30"/>
      <c r="AF5" s="28" t="s">
        <v>15</v>
      </c>
      <c r="AG5" s="29"/>
      <c r="AH5" s="24">
        <f t="shared" si="4"/>
        <v>69</v>
      </c>
      <c r="AI5" s="24"/>
      <c r="AJ5" s="25">
        <v>29</v>
      </c>
      <c r="AK5" s="25"/>
      <c r="AL5" s="25">
        <v>40</v>
      </c>
      <c r="AM5" s="31"/>
    </row>
    <row r="6" spans="1:39" s="13" customFormat="1" ht="18" customHeight="1">
      <c r="A6" s="23" t="s">
        <v>16</v>
      </c>
      <c r="B6" s="24">
        <f t="shared" si="0"/>
        <v>77</v>
      </c>
      <c r="C6" s="24"/>
      <c r="D6" s="25">
        <v>36</v>
      </c>
      <c r="E6" s="25"/>
      <c r="F6" s="26">
        <v>41</v>
      </c>
      <c r="G6" s="27"/>
      <c r="H6" s="28" t="s">
        <v>17</v>
      </c>
      <c r="I6" s="29"/>
      <c r="J6" s="24">
        <f t="shared" si="1"/>
        <v>94</v>
      </c>
      <c r="K6" s="24"/>
      <c r="L6" s="25">
        <v>56</v>
      </c>
      <c r="M6" s="25"/>
      <c r="N6" s="25">
        <v>38</v>
      </c>
      <c r="O6" s="30"/>
      <c r="P6" s="28" t="s">
        <v>18</v>
      </c>
      <c r="Q6" s="29"/>
      <c r="R6" s="24">
        <f t="shared" si="2"/>
        <v>141</v>
      </c>
      <c r="S6" s="24"/>
      <c r="T6" s="25">
        <v>71</v>
      </c>
      <c r="U6" s="25"/>
      <c r="V6" s="25">
        <v>70</v>
      </c>
      <c r="W6" s="30"/>
      <c r="X6" s="28" t="s">
        <v>19</v>
      </c>
      <c r="Y6" s="29"/>
      <c r="Z6" s="24">
        <f t="shared" si="3"/>
        <v>90</v>
      </c>
      <c r="AA6" s="24"/>
      <c r="AB6" s="25">
        <v>40</v>
      </c>
      <c r="AC6" s="25"/>
      <c r="AD6" s="25">
        <v>50</v>
      </c>
      <c r="AE6" s="30"/>
      <c r="AF6" s="28" t="s">
        <v>20</v>
      </c>
      <c r="AG6" s="29"/>
      <c r="AH6" s="24">
        <f t="shared" si="4"/>
        <v>71</v>
      </c>
      <c r="AI6" s="24"/>
      <c r="AJ6" s="25">
        <v>29</v>
      </c>
      <c r="AK6" s="25"/>
      <c r="AL6" s="25">
        <v>42</v>
      </c>
      <c r="AM6" s="31"/>
    </row>
    <row r="7" spans="1:39" s="13" customFormat="1" ht="18" customHeight="1">
      <c r="A7" s="23" t="s">
        <v>21</v>
      </c>
      <c r="B7" s="24">
        <f t="shared" si="0"/>
        <v>108</v>
      </c>
      <c r="C7" s="24"/>
      <c r="D7" s="25">
        <v>56</v>
      </c>
      <c r="E7" s="25"/>
      <c r="F7" s="26">
        <v>52</v>
      </c>
      <c r="G7" s="27"/>
      <c r="H7" s="28" t="s">
        <v>22</v>
      </c>
      <c r="I7" s="29"/>
      <c r="J7" s="24">
        <f t="shared" si="1"/>
        <v>91</v>
      </c>
      <c r="K7" s="24"/>
      <c r="L7" s="25">
        <v>38</v>
      </c>
      <c r="M7" s="25"/>
      <c r="N7" s="25">
        <v>53</v>
      </c>
      <c r="O7" s="30"/>
      <c r="P7" s="28" t="s">
        <v>23</v>
      </c>
      <c r="Q7" s="29"/>
      <c r="R7" s="24">
        <f t="shared" si="2"/>
        <v>153</v>
      </c>
      <c r="S7" s="24"/>
      <c r="T7" s="25">
        <v>71</v>
      </c>
      <c r="U7" s="25"/>
      <c r="V7" s="25">
        <v>82</v>
      </c>
      <c r="W7" s="30"/>
      <c r="X7" s="28" t="s">
        <v>24</v>
      </c>
      <c r="Y7" s="29"/>
      <c r="Z7" s="24">
        <f t="shared" si="3"/>
        <v>65</v>
      </c>
      <c r="AA7" s="24"/>
      <c r="AB7" s="25">
        <v>32</v>
      </c>
      <c r="AC7" s="25"/>
      <c r="AD7" s="25">
        <v>33</v>
      </c>
      <c r="AE7" s="30"/>
      <c r="AF7" s="28" t="s">
        <v>25</v>
      </c>
      <c r="AG7" s="29"/>
      <c r="AH7" s="24">
        <f t="shared" si="4"/>
        <v>65</v>
      </c>
      <c r="AI7" s="24"/>
      <c r="AJ7" s="25">
        <v>26</v>
      </c>
      <c r="AK7" s="25"/>
      <c r="AL7" s="25">
        <v>39</v>
      </c>
      <c r="AM7" s="31"/>
    </row>
    <row r="8" spans="1:39" s="13" customFormat="1" ht="18" customHeight="1">
      <c r="A8" s="23" t="s">
        <v>26</v>
      </c>
      <c r="B8" s="24">
        <f t="shared" si="0"/>
        <v>105</v>
      </c>
      <c r="C8" s="24"/>
      <c r="D8" s="25">
        <v>50</v>
      </c>
      <c r="E8" s="25"/>
      <c r="F8" s="26">
        <v>55</v>
      </c>
      <c r="G8" s="27"/>
      <c r="H8" s="28" t="s">
        <v>27</v>
      </c>
      <c r="I8" s="29"/>
      <c r="J8" s="24">
        <f t="shared" si="1"/>
        <v>106</v>
      </c>
      <c r="K8" s="24"/>
      <c r="L8" s="25">
        <v>52</v>
      </c>
      <c r="M8" s="25"/>
      <c r="N8" s="25">
        <v>54</v>
      </c>
      <c r="O8" s="30"/>
      <c r="P8" s="28" t="s">
        <v>28</v>
      </c>
      <c r="Q8" s="29"/>
      <c r="R8" s="24">
        <f t="shared" si="2"/>
        <v>149</v>
      </c>
      <c r="S8" s="24"/>
      <c r="T8" s="25">
        <v>75</v>
      </c>
      <c r="U8" s="25"/>
      <c r="V8" s="25">
        <v>74</v>
      </c>
      <c r="W8" s="30"/>
      <c r="X8" s="28" t="s">
        <v>29</v>
      </c>
      <c r="Y8" s="29"/>
      <c r="Z8" s="24">
        <f t="shared" si="3"/>
        <v>78</v>
      </c>
      <c r="AA8" s="24"/>
      <c r="AB8" s="25">
        <v>37</v>
      </c>
      <c r="AC8" s="25"/>
      <c r="AD8" s="25">
        <v>41</v>
      </c>
      <c r="AE8" s="30"/>
      <c r="AF8" s="28" t="s">
        <v>30</v>
      </c>
      <c r="AG8" s="29"/>
      <c r="AH8" s="24">
        <f t="shared" si="4"/>
        <v>54</v>
      </c>
      <c r="AI8" s="24"/>
      <c r="AJ8" s="25">
        <v>28</v>
      </c>
      <c r="AK8" s="25"/>
      <c r="AL8" s="25">
        <v>26</v>
      </c>
      <c r="AM8" s="31"/>
    </row>
    <row r="9" spans="1:39" s="13" customFormat="1" ht="18" customHeight="1">
      <c r="A9" s="23" t="s">
        <v>31</v>
      </c>
      <c r="B9" s="24">
        <f t="shared" si="0"/>
        <v>106</v>
      </c>
      <c r="C9" s="24"/>
      <c r="D9" s="25">
        <v>43</v>
      </c>
      <c r="E9" s="25"/>
      <c r="F9" s="26">
        <v>63</v>
      </c>
      <c r="G9" s="27"/>
      <c r="H9" s="28" t="s">
        <v>32</v>
      </c>
      <c r="I9" s="29"/>
      <c r="J9" s="24">
        <f t="shared" si="1"/>
        <v>94</v>
      </c>
      <c r="K9" s="24"/>
      <c r="L9" s="25">
        <v>49</v>
      </c>
      <c r="M9" s="25"/>
      <c r="N9" s="25">
        <v>45</v>
      </c>
      <c r="O9" s="30"/>
      <c r="P9" s="28" t="s">
        <v>33</v>
      </c>
      <c r="Q9" s="29"/>
      <c r="R9" s="24">
        <f t="shared" si="2"/>
        <v>154</v>
      </c>
      <c r="S9" s="24"/>
      <c r="T9" s="25">
        <v>81</v>
      </c>
      <c r="U9" s="25"/>
      <c r="V9" s="25">
        <v>73</v>
      </c>
      <c r="W9" s="30"/>
      <c r="X9" s="28" t="s">
        <v>34</v>
      </c>
      <c r="Y9" s="29"/>
      <c r="Z9" s="24">
        <f t="shared" si="3"/>
        <v>76</v>
      </c>
      <c r="AA9" s="24"/>
      <c r="AB9" s="25">
        <v>32</v>
      </c>
      <c r="AC9" s="25"/>
      <c r="AD9" s="25">
        <v>44</v>
      </c>
      <c r="AE9" s="30"/>
      <c r="AF9" s="28" t="s">
        <v>35</v>
      </c>
      <c r="AG9" s="29"/>
      <c r="AH9" s="24">
        <f t="shared" si="4"/>
        <v>37</v>
      </c>
      <c r="AI9" s="24"/>
      <c r="AJ9" s="25">
        <v>20</v>
      </c>
      <c r="AK9" s="25"/>
      <c r="AL9" s="25">
        <v>17</v>
      </c>
      <c r="AM9" s="31"/>
    </row>
    <row r="10" spans="1:39" s="13" customFormat="1" ht="18" customHeight="1">
      <c r="A10" s="23" t="s">
        <v>36</v>
      </c>
      <c r="B10" s="24">
        <f t="shared" si="0"/>
        <v>105</v>
      </c>
      <c r="C10" s="24"/>
      <c r="D10" s="25">
        <v>57</v>
      </c>
      <c r="E10" s="25"/>
      <c r="F10" s="26">
        <v>48</v>
      </c>
      <c r="G10" s="27"/>
      <c r="H10" s="28" t="s">
        <v>37</v>
      </c>
      <c r="I10" s="29"/>
      <c r="J10" s="24">
        <f t="shared" si="1"/>
        <v>89</v>
      </c>
      <c r="K10" s="24"/>
      <c r="L10" s="25">
        <v>48</v>
      </c>
      <c r="M10" s="25"/>
      <c r="N10" s="25">
        <v>41</v>
      </c>
      <c r="O10" s="30"/>
      <c r="P10" s="28" t="s">
        <v>38</v>
      </c>
      <c r="Q10" s="29"/>
      <c r="R10" s="24">
        <f t="shared" si="2"/>
        <v>158</v>
      </c>
      <c r="S10" s="24"/>
      <c r="T10" s="25">
        <v>85</v>
      </c>
      <c r="U10" s="25"/>
      <c r="V10" s="25">
        <v>73</v>
      </c>
      <c r="W10" s="30"/>
      <c r="X10" s="28" t="s">
        <v>39</v>
      </c>
      <c r="Y10" s="29"/>
      <c r="Z10" s="24">
        <f t="shared" si="3"/>
        <v>80</v>
      </c>
      <c r="AA10" s="24"/>
      <c r="AB10" s="25">
        <v>34</v>
      </c>
      <c r="AC10" s="25"/>
      <c r="AD10" s="25">
        <v>46</v>
      </c>
      <c r="AE10" s="30"/>
      <c r="AF10" s="28" t="s">
        <v>40</v>
      </c>
      <c r="AG10" s="29"/>
      <c r="AH10" s="24">
        <f t="shared" si="4"/>
        <v>43</v>
      </c>
      <c r="AI10" s="24"/>
      <c r="AJ10" s="25">
        <v>13</v>
      </c>
      <c r="AK10" s="25"/>
      <c r="AL10" s="25">
        <v>30</v>
      </c>
      <c r="AM10" s="31"/>
    </row>
    <row r="11" spans="1:39" s="13" customFormat="1" ht="18" customHeight="1">
      <c r="A11" s="23" t="s">
        <v>41</v>
      </c>
      <c r="B11" s="24">
        <f t="shared" si="0"/>
        <v>110</v>
      </c>
      <c r="C11" s="24"/>
      <c r="D11" s="25">
        <v>59</v>
      </c>
      <c r="E11" s="25"/>
      <c r="F11" s="26">
        <v>51</v>
      </c>
      <c r="G11" s="27"/>
      <c r="H11" s="28" t="s">
        <v>42</v>
      </c>
      <c r="I11" s="29"/>
      <c r="J11" s="24">
        <f t="shared" si="1"/>
        <v>118</v>
      </c>
      <c r="K11" s="24"/>
      <c r="L11" s="25">
        <v>60</v>
      </c>
      <c r="M11" s="25"/>
      <c r="N11" s="25">
        <v>58</v>
      </c>
      <c r="O11" s="30"/>
      <c r="P11" s="28" t="s">
        <v>43</v>
      </c>
      <c r="Q11" s="29"/>
      <c r="R11" s="24">
        <f t="shared" si="2"/>
        <v>176</v>
      </c>
      <c r="S11" s="24"/>
      <c r="T11" s="25">
        <v>88</v>
      </c>
      <c r="U11" s="25"/>
      <c r="V11" s="25">
        <v>88</v>
      </c>
      <c r="W11" s="30"/>
      <c r="X11" s="28" t="s">
        <v>44</v>
      </c>
      <c r="Y11" s="29"/>
      <c r="Z11" s="24">
        <f t="shared" si="3"/>
        <v>121</v>
      </c>
      <c r="AA11" s="24"/>
      <c r="AB11" s="25">
        <v>66</v>
      </c>
      <c r="AC11" s="25"/>
      <c r="AD11" s="25">
        <v>55</v>
      </c>
      <c r="AE11" s="30"/>
      <c r="AF11" s="28" t="s">
        <v>45</v>
      </c>
      <c r="AG11" s="29"/>
      <c r="AH11" s="24">
        <f t="shared" si="4"/>
        <v>27</v>
      </c>
      <c r="AI11" s="24"/>
      <c r="AJ11" s="25">
        <v>15</v>
      </c>
      <c r="AK11" s="25"/>
      <c r="AL11" s="25">
        <v>12</v>
      </c>
      <c r="AM11" s="31"/>
    </row>
    <row r="12" spans="1:39" s="13" customFormat="1" ht="18" customHeight="1">
      <c r="A12" s="23" t="s">
        <v>46</v>
      </c>
      <c r="B12" s="24">
        <f t="shared" si="0"/>
        <v>97</v>
      </c>
      <c r="C12" s="24"/>
      <c r="D12" s="25">
        <v>41</v>
      </c>
      <c r="E12" s="25"/>
      <c r="F12" s="26">
        <v>56</v>
      </c>
      <c r="G12" s="27"/>
      <c r="H12" s="28" t="s">
        <v>47</v>
      </c>
      <c r="I12" s="29"/>
      <c r="J12" s="24">
        <f t="shared" si="1"/>
        <v>85</v>
      </c>
      <c r="K12" s="24"/>
      <c r="L12" s="25">
        <v>44</v>
      </c>
      <c r="M12" s="25"/>
      <c r="N12" s="25">
        <v>41</v>
      </c>
      <c r="O12" s="30"/>
      <c r="P12" s="28" t="s">
        <v>48</v>
      </c>
      <c r="Q12" s="29"/>
      <c r="R12" s="24">
        <f t="shared" si="2"/>
        <v>160</v>
      </c>
      <c r="S12" s="24"/>
      <c r="T12" s="25">
        <v>76</v>
      </c>
      <c r="U12" s="25"/>
      <c r="V12" s="25">
        <v>84</v>
      </c>
      <c r="W12" s="30"/>
      <c r="X12" s="28" t="s">
        <v>49</v>
      </c>
      <c r="Y12" s="29"/>
      <c r="Z12" s="24">
        <f t="shared" si="3"/>
        <v>111</v>
      </c>
      <c r="AA12" s="24"/>
      <c r="AB12" s="25">
        <v>47</v>
      </c>
      <c r="AC12" s="25"/>
      <c r="AD12" s="25">
        <v>64</v>
      </c>
      <c r="AE12" s="30"/>
      <c r="AF12" s="28" t="s">
        <v>50</v>
      </c>
      <c r="AG12" s="29"/>
      <c r="AH12" s="24">
        <f t="shared" si="4"/>
        <v>25</v>
      </c>
      <c r="AI12" s="24"/>
      <c r="AJ12" s="25">
        <v>9</v>
      </c>
      <c r="AK12" s="25"/>
      <c r="AL12" s="25">
        <v>16</v>
      </c>
      <c r="AM12" s="31"/>
    </row>
    <row r="13" spans="1:39" s="13" customFormat="1" ht="18" customHeight="1">
      <c r="A13" s="23" t="s">
        <v>51</v>
      </c>
      <c r="B13" s="24">
        <f t="shared" si="0"/>
        <v>102</v>
      </c>
      <c r="C13" s="24"/>
      <c r="D13" s="25">
        <v>49</v>
      </c>
      <c r="E13" s="25"/>
      <c r="F13" s="26">
        <v>53</v>
      </c>
      <c r="G13" s="27"/>
      <c r="H13" s="28" t="s">
        <v>52</v>
      </c>
      <c r="I13" s="29"/>
      <c r="J13" s="24">
        <f t="shared" si="1"/>
        <v>110</v>
      </c>
      <c r="K13" s="24"/>
      <c r="L13" s="25">
        <v>50</v>
      </c>
      <c r="M13" s="25"/>
      <c r="N13" s="25">
        <v>60</v>
      </c>
      <c r="O13" s="30"/>
      <c r="P13" s="28" t="s">
        <v>53</v>
      </c>
      <c r="Q13" s="29"/>
      <c r="R13" s="24">
        <f t="shared" si="2"/>
        <v>154</v>
      </c>
      <c r="S13" s="24"/>
      <c r="T13" s="25">
        <v>70</v>
      </c>
      <c r="U13" s="25"/>
      <c r="V13" s="25">
        <v>84</v>
      </c>
      <c r="W13" s="30"/>
      <c r="X13" s="28" t="s">
        <v>54</v>
      </c>
      <c r="Y13" s="29"/>
      <c r="Z13" s="24">
        <f t="shared" si="3"/>
        <v>116</v>
      </c>
      <c r="AA13" s="24"/>
      <c r="AB13" s="25">
        <v>43</v>
      </c>
      <c r="AC13" s="25"/>
      <c r="AD13" s="25">
        <v>73</v>
      </c>
      <c r="AE13" s="30"/>
      <c r="AF13" s="28" t="s">
        <v>55</v>
      </c>
      <c r="AG13" s="29"/>
      <c r="AH13" s="24">
        <f t="shared" si="4"/>
        <v>14</v>
      </c>
      <c r="AI13" s="24"/>
      <c r="AJ13" s="25">
        <v>7</v>
      </c>
      <c r="AK13" s="25"/>
      <c r="AL13" s="25">
        <v>7</v>
      </c>
      <c r="AM13" s="31"/>
    </row>
    <row r="14" spans="1:39" s="13" customFormat="1" ht="18" customHeight="1">
      <c r="A14" s="23" t="s">
        <v>56</v>
      </c>
      <c r="B14" s="24">
        <f t="shared" si="0"/>
        <v>128</v>
      </c>
      <c r="C14" s="24"/>
      <c r="D14" s="25">
        <v>68</v>
      </c>
      <c r="E14" s="25"/>
      <c r="F14" s="26">
        <v>60</v>
      </c>
      <c r="G14" s="27"/>
      <c r="H14" s="28" t="s">
        <v>57</v>
      </c>
      <c r="I14" s="29"/>
      <c r="J14" s="24">
        <f t="shared" si="1"/>
        <v>107</v>
      </c>
      <c r="K14" s="24"/>
      <c r="L14" s="25">
        <v>49</v>
      </c>
      <c r="M14" s="25"/>
      <c r="N14" s="25">
        <v>58</v>
      </c>
      <c r="O14" s="30"/>
      <c r="P14" s="28" t="s">
        <v>58</v>
      </c>
      <c r="Q14" s="29"/>
      <c r="R14" s="24">
        <f t="shared" si="2"/>
        <v>141</v>
      </c>
      <c r="S14" s="24"/>
      <c r="T14" s="25">
        <v>78</v>
      </c>
      <c r="U14" s="25"/>
      <c r="V14" s="25">
        <v>63</v>
      </c>
      <c r="W14" s="30"/>
      <c r="X14" s="28" t="s">
        <v>59</v>
      </c>
      <c r="Y14" s="29"/>
      <c r="Z14" s="24">
        <f t="shared" si="3"/>
        <v>125</v>
      </c>
      <c r="AA14" s="24"/>
      <c r="AB14" s="25">
        <v>64</v>
      </c>
      <c r="AC14" s="25"/>
      <c r="AD14" s="25">
        <v>61</v>
      </c>
      <c r="AE14" s="30"/>
      <c r="AF14" s="28" t="s">
        <v>60</v>
      </c>
      <c r="AG14" s="29"/>
      <c r="AH14" s="24">
        <f t="shared" si="4"/>
        <v>14</v>
      </c>
      <c r="AI14" s="24"/>
      <c r="AJ14" s="25">
        <v>2</v>
      </c>
      <c r="AK14" s="25"/>
      <c r="AL14" s="25">
        <v>12</v>
      </c>
      <c r="AM14" s="31"/>
    </row>
    <row r="15" spans="1:39" s="13" customFormat="1" ht="18" customHeight="1">
      <c r="A15" s="23" t="s">
        <v>61</v>
      </c>
      <c r="B15" s="24">
        <f t="shared" si="0"/>
        <v>106</v>
      </c>
      <c r="C15" s="24"/>
      <c r="D15" s="25">
        <v>47</v>
      </c>
      <c r="E15" s="25"/>
      <c r="F15" s="26">
        <v>59</v>
      </c>
      <c r="G15" s="27"/>
      <c r="H15" s="28" t="s">
        <v>62</v>
      </c>
      <c r="I15" s="29"/>
      <c r="J15" s="24">
        <f t="shared" si="1"/>
        <v>105</v>
      </c>
      <c r="K15" s="24"/>
      <c r="L15" s="25">
        <v>46</v>
      </c>
      <c r="M15" s="25"/>
      <c r="N15" s="25">
        <v>59</v>
      </c>
      <c r="O15" s="30"/>
      <c r="P15" s="28" t="s">
        <v>63</v>
      </c>
      <c r="Q15" s="29"/>
      <c r="R15" s="24">
        <f t="shared" si="2"/>
        <v>120</v>
      </c>
      <c r="S15" s="24"/>
      <c r="T15" s="25">
        <v>64</v>
      </c>
      <c r="U15" s="25"/>
      <c r="V15" s="25">
        <v>56</v>
      </c>
      <c r="W15" s="30"/>
      <c r="X15" s="28" t="s">
        <v>64</v>
      </c>
      <c r="Y15" s="29"/>
      <c r="Z15" s="24">
        <f t="shared" si="3"/>
        <v>141</v>
      </c>
      <c r="AA15" s="24"/>
      <c r="AB15" s="25">
        <v>59</v>
      </c>
      <c r="AC15" s="25"/>
      <c r="AD15" s="25">
        <v>82</v>
      </c>
      <c r="AE15" s="30"/>
      <c r="AF15" s="28" t="s">
        <v>65</v>
      </c>
      <c r="AG15" s="29"/>
      <c r="AH15" s="24">
        <f t="shared" si="4"/>
        <v>14</v>
      </c>
      <c r="AI15" s="24"/>
      <c r="AJ15" s="25">
        <v>4</v>
      </c>
      <c r="AK15" s="25"/>
      <c r="AL15" s="25">
        <v>10</v>
      </c>
      <c r="AM15" s="31"/>
    </row>
    <row r="16" spans="1:39" s="13" customFormat="1" ht="18" customHeight="1">
      <c r="A16" s="23" t="s">
        <v>66</v>
      </c>
      <c r="B16" s="24">
        <f t="shared" si="0"/>
        <v>111</v>
      </c>
      <c r="C16" s="24"/>
      <c r="D16" s="25">
        <v>61</v>
      </c>
      <c r="E16" s="25"/>
      <c r="F16" s="26">
        <v>50</v>
      </c>
      <c r="G16" s="27"/>
      <c r="H16" s="28" t="s">
        <v>67</v>
      </c>
      <c r="I16" s="29"/>
      <c r="J16" s="24">
        <f t="shared" si="1"/>
        <v>112</v>
      </c>
      <c r="K16" s="24"/>
      <c r="L16" s="25">
        <v>59</v>
      </c>
      <c r="M16" s="25"/>
      <c r="N16" s="25">
        <v>53</v>
      </c>
      <c r="O16" s="30"/>
      <c r="P16" s="28" t="s">
        <v>68</v>
      </c>
      <c r="Q16" s="29"/>
      <c r="R16" s="24">
        <f t="shared" si="2"/>
        <v>112</v>
      </c>
      <c r="S16" s="24"/>
      <c r="T16" s="25">
        <v>57</v>
      </c>
      <c r="U16" s="25"/>
      <c r="V16" s="25">
        <v>55</v>
      </c>
      <c r="W16" s="30"/>
      <c r="X16" s="28" t="s">
        <v>69</v>
      </c>
      <c r="Y16" s="29"/>
      <c r="Z16" s="24">
        <f t="shared" si="3"/>
        <v>132</v>
      </c>
      <c r="AA16" s="24"/>
      <c r="AB16" s="25">
        <v>54</v>
      </c>
      <c r="AC16" s="25"/>
      <c r="AD16" s="25">
        <v>78</v>
      </c>
      <c r="AE16" s="30"/>
      <c r="AF16" s="28" t="s">
        <v>70</v>
      </c>
      <c r="AG16" s="29"/>
      <c r="AH16" s="24">
        <f t="shared" si="4"/>
        <v>10</v>
      </c>
      <c r="AI16" s="24"/>
      <c r="AJ16" s="25">
        <v>3</v>
      </c>
      <c r="AK16" s="25"/>
      <c r="AL16" s="25">
        <v>7</v>
      </c>
      <c r="AM16" s="31"/>
    </row>
    <row r="17" spans="1:39" s="13" customFormat="1" ht="18" customHeight="1">
      <c r="A17" s="23" t="s">
        <v>71</v>
      </c>
      <c r="B17" s="24">
        <f t="shared" si="0"/>
        <v>111</v>
      </c>
      <c r="C17" s="24"/>
      <c r="D17" s="25">
        <v>60</v>
      </c>
      <c r="E17" s="25"/>
      <c r="F17" s="26">
        <v>51</v>
      </c>
      <c r="G17" s="27"/>
      <c r="H17" s="28" t="s">
        <v>72</v>
      </c>
      <c r="I17" s="29"/>
      <c r="J17" s="24">
        <f t="shared" si="1"/>
        <v>122</v>
      </c>
      <c r="K17" s="24"/>
      <c r="L17" s="25">
        <v>67</v>
      </c>
      <c r="M17" s="25"/>
      <c r="N17" s="25">
        <v>55</v>
      </c>
      <c r="O17" s="30"/>
      <c r="P17" s="28" t="s">
        <v>73</v>
      </c>
      <c r="Q17" s="29"/>
      <c r="R17" s="24">
        <f t="shared" si="2"/>
        <v>119</v>
      </c>
      <c r="S17" s="24"/>
      <c r="T17" s="25">
        <v>54</v>
      </c>
      <c r="U17" s="25"/>
      <c r="V17" s="25">
        <v>65</v>
      </c>
      <c r="W17" s="30"/>
      <c r="X17" s="28" t="s">
        <v>74</v>
      </c>
      <c r="Y17" s="29"/>
      <c r="Z17" s="24">
        <f t="shared" si="3"/>
        <v>148</v>
      </c>
      <c r="AA17" s="24"/>
      <c r="AB17" s="25">
        <v>73</v>
      </c>
      <c r="AC17" s="25"/>
      <c r="AD17" s="25">
        <v>75</v>
      </c>
      <c r="AE17" s="30"/>
      <c r="AF17" s="28" t="s">
        <v>75</v>
      </c>
      <c r="AG17" s="29"/>
      <c r="AH17" s="24">
        <f t="shared" si="4"/>
        <v>6</v>
      </c>
      <c r="AI17" s="24"/>
      <c r="AJ17" s="25">
        <v>0</v>
      </c>
      <c r="AK17" s="25"/>
      <c r="AL17" s="25">
        <v>6</v>
      </c>
      <c r="AM17" s="31"/>
    </row>
    <row r="18" spans="1:39" s="13" customFormat="1" ht="18" customHeight="1">
      <c r="A18" s="23" t="s">
        <v>76</v>
      </c>
      <c r="B18" s="24">
        <f t="shared" si="0"/>
        <v>101</v>
      </c>
      <c r="C18" s="24"/>
      <c r="D18" s="25">
        <v>56</v>
      </c>
      <c r="E18" s="25"/>
      <c r="F18" s="26">
        <v>45</v>
      </c>
      <c r="G18" s="27"/>
      <c r="H18" s="28" t="s">
        <v>77</v>
      </c>
      <c r="I18" s="29"/>
      <c r="J18" s="24">
        <f t="shared" si="1"/>
        <v>110</v>
      </c>
      <c r="K18" s="24"/>
      <c r="L18" s="25">
        <v>49</v>
      </c>
      <c r="M18" s="25"/>
      <c r="N18" s="25">
        <v>61</v>
      </c>
      <c r="O18" s="30"/>
      <c r="P18" s="28" t="s">
        <v>78</v>
      </c>
      <c r="Q18" s="29"/>
      <c r="R18" s="24">
        <f t="shared" si="2"/>
        <v>104</v>
      </c>
      <c r="S18" s="24"/>
      <c r="T18" s="25">
        <v>50</v>
      </c>
      <c r="U18" s="25"/>
      <c r="V18" s="25">
        <v>54</v>
      </c>
      <c r="W18" s="30"/>
      <c r="X18" s="28" t="s">
        <v>79</v>
      </c>
      <c r="Y18" s="29"/>
      <c r="Z18" s="24">
        <f t="shared" si="3"/>
        <v>155</v>
      </c>
      <c r="AA18" s="24"/>
      <c r="AB18" s="25">
        <v>64</v>
      </c>
      <c r="AC18" s="25"/>
      <c r="AD18" s="25">
        <v>91</v>
      </c>
      <c r="AE18" s="30"/>
      <c r="AF18" s="28" t="s">
        <v>80</v>
      </c>
      <c r="AG18" s="29"/>
      <c r="AH18" s="24">
        <f t="shared" si="4"/>
        <v>6</v>
      </c>
      <c r="AI18" s="24"/>
      <c r="AJ18" s="25">
        <v>1</v>
      </c>
      <c r="AK18" s="25"/>
      <c r="AL18" s="25">
        <v>5</v>
      </c>
      <c r="AM18" s="31"/>
    </row>
    <row r="19" spans="1:39" s="13" customFormat="1" ht="18" customHeight="1">
      <c r="A19" s="23" t="s">
        <v>81</v>
      </c>
      <c r="B19" s="24">
        <f t="shared" si="0"/>
        <v>91</v>
      </c>
      <c r="C19" s="24"/>
      <c r="D19" s="25">
        <v>46</v>
      </c>
      <c r="E19" s="25"/>
      <c r="F19" s="26">
        <v>45</v>
      </c>
      <c r="G19" s="27"/>
      <c r="H19" s="28" t="s">
        <v>82</v>
      </c>
      <c r="I19" s="29"/>
      <c r="J19" s="24">
        <f t="shared" si="1"/>
        <v>127</v>
      </c>
      <c r="K19" s="24"/>
      <c r="L19" s="25">
        <v>58</v>
      </c>
      <c r="M19" s="25"/>
      <c r="N19" s="25">
        <v>69</v>
      </c>
      <c r="O19" s="30"/>
      <c r="P19" s="28" t="s">
        <v>83</v>
      </c>
      <c r="Q19" s="29"/>
      <c r="R19" s="24">
        <f t="shared" si="2"/>
        <v>88</v>
      </c>
      <c r="S19" s="24"/>
      <c r="T19" s="25">
        <v>55</v>
      </c>
      <c r="U19" s="25"/>
      <c r="V19" s="25">
        <v>33</v>
      </c>
      <c r="W19" s="30"/>
      <c r="X19" s="28" t="s">
        <v>84</v>
      </c>
      <c r="Y19" s="29"/>
      <c r="Z19" s="24">
        <f t="shared" si="3"/>
        <v>87</v>
      </c>
      <c r="AA19" s="24"/>
      <c r="AB19" s="25">
        <v>39</v>
      </c>
      <c r="AC19" s="25"/>
      <c r="AD19" s="25">
        <v>48</v>
      </c>
      <c r="AE19" s="30"/>
      <c r="AF19" s="28" t="s">
        <v>85</v>
      </c>
      <c r="AG19" s="29"/>
      <c r="AH19" s="24">
        <f t="shared" si="4"/>
        <v>4</v>
      </c>
      <c r="AI19" s="24"/>
      <c r="AJ19" s="25">
        <v>0</v>
      </c>
      <c r="AK19" s="25"/>
      <c r="AL19" s="25">
        <v>4</v>
      </c>
      <c r="AM19" s="31"/>
    </row>
    <row r="20" spans="1:39" s="13" customFormat="1" ht="18" customHeight="1">
      <c r="A20" s="23" t="s">
        <v>86</v>
      </c>
      <c r="B20" s="24">
        <f t="shared" si="0"/>
        <v>73</v>
      </c>
      <c r="C20" s="24"/>
      <c r="D20" s="25">
        <v>39</v>
      </c>
      <c r="E20" s="25"/>
      <c r="F20" s="26">
        <v>34</v>
      </c>
      <c r="G20" s="27"/>
      <c r="H20" s="28" t="s">
        <v>87</v>
      </c>
      <c r="I20" s="29"/>
      <c r="J20" s="24">
        <f t="shared" si="1"/>
        <v>121</v>
      </c>
      <c r="K20" s="24"/>
      <c r="L20" s="25">
        <v>64</v>
      </c>
      <c r="M20" s="25"/>
      <c r="N20" s="25">
        <v>57</v>
      </c>
      <c r="O20" s="30"/>
      <c r="P20" s="28" t="s">
        <v>88</v>
      </c>
      <c r="Q20" s="29"/>
      <c r="R20" s="24">
        <f t="shared" si="2"/>
        <v>116</v>
      </c>
      <c r="S20" s="24"/>
      <c r="T20" s="25">
        <v>62</v>
      </c>
      <c r="U20" s="25"/>
      <c r="V20" s="25">
        <v>54</v>
      </c>
      <c r="W20" s="30"/>
      <c r="X20" s="28" t="s">
        <v>89</v>
      </c>
      <c r="Y20" s="29"/>
      <c r="Z20" s="24">
        <f t="shared" si="3"/>
        <v>102</v>
      </c>
      <c r="AA20" s="24"/>
      <c r="AB20" s="25">
        <v>42</v>
      </c>
      <c r="AC20" s="25"/>
      <c r="AD20" s="25">
        <v>60</v>
      </c>
      <c r="AE20" s="30"/>
      <c r="AF20" s="28" t="s">
        <v>90</v>
      </c>
      <c r="AG20" s="29"/>
      <c r="AH20" s="24">
        <f t="shared" si="4"/>
        <v>8</v>
      </c>
      <c r="AI20" s="24"/>
      <c r="AJ20" s="25">
        <v>0</v>
      </c>
      <c r="AK20" s="25"/>
      <c r="AL20" s="25">
        <v>8</v>
      </c>
      <c r="AM20" s="31"/>
    </row>
    <row r="21" spans="1:39" s="13" customFormat="1" ht="18" customHeight="1">
      <c r="A21" s="23" t="s">
        <v>91</v>
      </c>
      <c r="B21" s="24">
        <f t="shared" si="0"/>
        <v>101</v>
      </c>
      <c r="C21" s="24"/>
      <c r="D21" s="25">
        <v>53</v>
      </c>
      <c r="E21" s="25"/>
      <c r="F21" s="26">
        <v>48</v>
      </c>
      <c r="G21" s="27"/>
      <c r="H21" s="28" t="s">
        <v>92</v>
      </c>
      <c r="I21" s="29"/>
      <c r="J21" s="24">
        <f t="shared" si="1"/>
        <v>127</v>
      </c>
      <c r="K21" s="24"/>
      <c r="L21" s="25">
        <v>66</v>
      </c>
      <c r="M21" s="25"/>
      <c r="N21" s="25">
        <v>61</v>
      </c>
      <c r="O21" s="30"/>
      <c r="P21" s="28" t="s">
        <v>93</v>
      </c>
      <c r="Q21" s="29"/>
      <c r="R21" s="24">
        <f t="shared" si="2"/>
        <v>88</v>
      </c>
      <c r="S21" s="24"/>
      <c r="T21" s="25">
        <v>36</v>
      </c>
      <c r="U21" s="25"/>
      <c r="V21" s="25">
        <v>52</v>
      </c>
      <c r="W21" s="30"/>
      <c r="X21" s="28" t="s">
        <v>94</v>
      </c>
      <c r="Y21" s="29"/>
      <c r="Z21" s="24">
        <f t="shared" si="3"/>
        <v>138</v>
      </c>
      <c r="AA21" s="24"/>
      <c r="AB21" s="25">
        <v>58</v>
      </c>
      <c r="AC21" s="25"/>
      <c r="AD21" s="25">
        <v>80</v>
      </c>
      <c r="AE21" s="30"/>
      <c r="AF21" s="28" t="s">
        <v>95</v>
      </c>
      <c r="AG21" s="29"/>
      <c r="AH21" s="24">
        <f t="shared" si="4"/>
        <v>3</v>
      </c>
      <c r="AI21" s="24"/>
      <c r="AJ21" s="25">
        <v>0</v>
      </c>
      <c r="AK21" s="25"/>
      <c r="AL21" s="25">
        <v>3</v>
      </c>
      <c r="AM21" s="31"/>
    </row>
    <row r="22" spans="1:39" s="13" customFormat="1" ht="18" customHeight="1">
      <c r="A22" s="23" t="s">
        <v>96</v>
      </c>
      <c r="B22" s="24">
        <f t="shared" si="0"/>
        <v>99</v>
      </c>
      <c r="C22" s="24"/>
      <c r="D22" s="25">
        <v>48</v>
      </c>
      <c r="E22" s="25"/>
      <c r="F22" s="26">
        <v>51</v>
      </c>
      <c r="G22" s="27"/>
      <c r="H22" s="28" t="s">
        <v>97</v>
      </c>
      <c r="I22" s="29"/>
      <c r="J22" s="24">
        <f t="shared" si="1"/>
        <v>130</v>
      </c>
      <c r="K22" s="24"/>
      <c r="L22" s="25">
        <v>62</v>
      </c>
      <c r="M22" s="25"/>
      <c r="N22" s="25">
        <v>68</v>
      </c>
      <c r="O22" s="30"/>
      <c r="P22" s="28" t="s">
        <v>98</v>
      </c>
      <c r="Q22" s="29"/>
      <c r="R22" s="24">
        <f t="shared" si="2"/>
        <v>80</v>
      </c>
      <c r="S22" s="24"/>
      <c r="T22" s="25">
        <v>48</v>
      </c>
      <c r="U22" s="25"/>
      <c r="V22" s="25">
        <v>32</v>
      </c>
      <c r="W22" s="30"/>
      <c r="X22" s="28" t="s">
        <v>99</v>
      </c>
      <c r="Y22" s="29"/>
      <c r="Z22" s="24">
        <f t="shared" si="3"/>
        <v>124</v>
      </c>
      <c r="AA22" s="24"/>
      <c r="AB22" s="25">
        <v>48</v>
      </c>
      <c r="AC22" s="25"/>
      <c r="AD22" s="25">
        <v>76</v>
      </c>
      <c r="AE22" s="30"/>
      <c r="AF22" s="28" t="s">
        <v>100</v>
      </c>
      <c r="AG22" s="29"/>
      <c r="AH22" s="24">
        <f t="shared" si="4"/>
        <v>2</v>
      </c>
      <c r="AI22" s="24"/>
      <c r="AJ22" s="25">
        <v>0</v>
      </c>
      <c r="AK22" s="25"/>
      <c r="AL22" s="25">
        <v>2</v>
      </c>
      <c r="AM22" s="31"/>
    </row>
    <row r="23" spans="1:39" s="13" customFormat="1" ht="18" customHeight="1">
      <c r="A23" s="32" t="s">
        <v>101</v>
      </c>
      <c r="B23" s="33">
        <f t="shared" si="0"/>
        <v>89</v>
      </c>
      <c r="C23" s="33"/>
      <c r="D23" s="34">
        <v>48</v>
      </c>
      <c r="E23" s="34"/>
      <c r="F23" s="35">
        <v>41</v>
      </c>
      <c r="G23" s="36"/>
      <c r="H23" s="37" t="s">
        <v>102</v>
      </c>
      <c r="I23" s="38"/>
      <c r="J23" s="33">
        <f t="shared" si="1"/>
        <v>93</v>
      </c>
      <c r="K23" s="33"/>
      <c r="L23" s="34">
        <v>43</v>
      </c>
      <c r="M23" s="34"/>
      <c r="N23" s="34">
        <v>50</v>
      </c>
      <c r="O23" s="39"/>
      <c r="P23" s="37" t="s">
        <v>103</v>
      </c>
      <c r="Q23" s="38"/>
      <c r="R23" s="33">
        <f t="shared" si="2"/>
        <v>77</v>
      </c>
      <c r="S23" s="33"/>
      <c r="T23" s="34">
        <v>37</v>
      </c>
      <c r="U23" s="34"/>
      <c r="V23" s="34">
        <v>40</v>
      </c>
      <c r="W23" s="39"/>
      <c r="X23" s="37" t="s">
        <v>104</v>
      </c>
      <c r="Y23" s="38"/>
      <c r="Z23" s="33">
        <f t="shared" si="3"/>
        <v>115</v>
      </c>
      <c r="AA23" s="33"/>
      <c r="AB23" s="34">
        <v>60</v>
      </c>
      <c r="AC23" s="34"/>
      <c r="AD23" s="34">
        <v>55</v>
      </c>
      <c r="AE23" s="39"/>
      <c r="AF23" s="40" t="s">
        <v>105</v>
      </c>
      <c r="AG23" s="41"/>
      <c r="AH23" s="42">
        <f t="shared" si="4"/>
        <v>1</v>
      </c>
      <c r="AI23" s="42"/>
      <c r="AJ23" s="43">
        <v>0</v>
      </c>
      <c r="AK23" s="43"/>
      <c r="AL23" s="43">
        <v>1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2</v>
      </c>
      <c r="AI24" s="33"/>
      <c r="AJ24" s="36">
        <v>0</v>
      </c>
      <c r="AK24" s="47"/>
      <c r="AL24" s="36">
        <v>2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559</v>
      </c>
      <c r="D27" s="62"/>
      <c r="E27" s="63">
        <f>SUM(E28:F29)</f>
        <v>648</v>
      </c>
      <c r="F27" s="62"/>
      <c r="G27" s="63">
        <f>SUM(G28:H29)</f>
        <v>323</v>
      </c>
      <c r="H27" s="62"/>
      <c r="I27" s="63">
        <f>SUM(I28:J29)</f>
        <v>265</v>
      </c>
      <c r="J27" s="62"/>
      <c r="K27" s="63">
        <f>SUM(K28:L29)</f>
        <v>188</v>
      </c>
      <c r="L27" s="62"/>
      <c r="M27" s="63">
        <f>SUM(M28:N29)</f>
        <v>977</v>
      </c>
      <c r="N27" s="62"/>
      <c r="O27" s="63">
        <f>SUM(O28:P29)</f>
        <v>1154</v>
      </c>
      <c r="P27" s="62"/>
      <c r="Q27" s="63">
        <f>SUM(Q28:R29)</f>
        <v>1507</v>
      </c>
      <c r="R27" s="62"/>
      <c r="S27" s="63">
        <f>SUM(S28:T29)</f>
        <v>1045</v>
      </c>
      <c r="T27" s="62"/>
      <c r="U27" s="63">
        <f>SUM(U28:V29)</f>
        <v>412</v>
      </c>
      <c r="V27" s="62"/>
      <c r="W27" s="63">
        <f>SUM(W28:X29)</f>
        <v>504</v>
      </c>
      <c r="X27" s="62"/>
      <c r="Y27" s="63">
        <f>SUM(Y28:Z29)</f>
        <v>701</v>
      </c>
      <c r="Z27" s="62"/>
      <c r="AA27" s="63">
        <f>SUM(AA28:AB29)</f>
        <v>566</v>
      </c>
      <c r="AB27" s="62"/>
      <c r="AC27" s="63">
        <f>SUM(AC28:AD29)</f>
        <v>505</v>
      </c>
      <c r="AD27" s="62"/>
      <c r="AE27" s="63">
        <f>SUM(AE28:AF29)</f>
        <v>68</v>
      </c>
      <c r="AF27" s="62"/>
      <c r="AG27" s="63">
        <f>SUM(AG28:AH29)</f>
        <v>2</v>
      </c>
      <c r="AH27" s="62"/>
      <c r="AI27" s="64">
        <f>SUM(C27:AH27)</f>
        <v>9424</v>
      </c>
      <c r="AJ27" s="65"/>
      <c r="AK27" s="66">
        <v>4077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272</v>
      </c>
      <c r="D28" s="71"/>
      <c r="E28" s="72">
        <f>SUM(D10:E15)</f>
        <v>321</v>
      </c>
      <c r="F28" s="71"/>
      <c r="G28" s="72">
        <f>SUM(D16:E18)</f>
        <v>177</v>
      </c>
      <c r="H28" s="71"/>
      <c r="I28" s="72">
        <f>SUM(D19:E21)</f>
        <v>138</v>
      </c>
      <c r="J28" s="71"/>
      <c r="K28" s="72">
        <f>SUM(D22:E23)</f>
        <v>96</v>
      </c>
      <c r="L28" s="71"/>
      <c r="M28" s="72">
        <f>SUM(L4:M13)</f>
        <v>489</v>
      </c>
      <c r="N28" s="71"/>
      <c r="O28" s="72">
        <f>SUM(L14:M23)</f>
        <v>563</v>
      </c>
      <c r="P28" s="71"/>
      <c r="Q28" s="72">
        <f>SUM(T4:U13)</f>
        <v>747</v>
      </c>
      <c r="R28" s="71"/>
      <c r="S28" s="72">
        <f>SUM(T14:U23)</f>
        <v>541</v>
      </c>
      <c r="T28" s="71"/>
      <c r="U28" s="72">
        <f>SUM(AB4:AC8)</f>
        <v>185</v>
      </c>
      <c r="V28" s="71"/>
      <c r="W28" s="72">
        <f>SUM(AB9:AC13)</f>
        <v>222</v>
      </c>
      <c r="X28" s="71"/>
      <c r="Y28" s="72">
        <f>SUM(AB14:AC18)</f>
        <v>314</v>
      </c>
      <c r="Z28" s="71"/>
      <c r="AA28" s="72">
        <f>SUM(AB19:AC23)</f>
        <v>247</v>
      </c>
      <c r="AB28" s="71"/>
      <c r="AC28" s="72">
        <f>SUM(AJ4:AK13)</f>
        <v>223</v>
      </c>
      <c r="AD28" s="71"/>
      <c r="AE28" s="72">
        <f>SUM(AJ14:AK23)</f>
        <v>10</v>
      </c>
      <c r="AF28" s="71"/>
      <c r="AG28" s="72">
        <f>AJ24</f>
        <v>0</v>
      </c>
      <c r="AH28" s="71"/>
      <c r="AI28" s="73">
        <f>SUM(C28:AH28)</f>
        <v>4545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287</v>
      </c>
      <c r="D29" s="78"/>
      <c r="E29" s="79">
        <f>SUM(F10:G15)</f>
        <v>327</v>
      </c>
      <c r="F29" s="78"/>
      <c r="G29" s="79">
        <f>SUM(F16:G18)</f>
        <v>146</v>
      </c>
      <c r="H29" s="78"/>
      <c r="I29" s="79">
        <f>SUM(F19:G21)</f>
        <v>127</v>
      </c>
      <c r="J29" s="78"/>
      <c r="K29" s="79">
        <f>SUM(F22:G23)</f>
        <v>92</v>
      </c>
      <c r="L29" s="78"/>
      <c r="M29" s="79">
        <f>SUM(N4:O13)</f>
        <v>488</v>
      </c>
      <c r="N29" s="78"/>
      <c r="O29" s="79">
        <f>SUM(N14:O23)</f>
        <v>591</v>
      </c>
      <c r="P29" s="78"/>
      <c r="Q29" s="79">
        <f>SUM(V4:W13)</f>
        <v>760</v>
      </c>
      <c r="R29" s="78"/>
      <c r="S29" s="79">
        <f>SUM(V14:W23)</f>
        <v>504</v>
      </c>
      <c r="T29" s="78"/>
      <c r="U29" s="79">
        <f>SUM(AD4:AE8)</f>
        <v>227</v>
      </c>
      <c r="V29" s="78"/>
      <c r="W29" s="79">
        <f>SUM(AD9:AE13)</f>
        <v>282</v>
      </c>
      <c r="X29" s="78"/>
      <c r="Y29" s="79">
        <f>SUM(AD14:AE18)</f>
        <v>387</v>
      </c>
      <c r="Z29" s="78"/>
      <c r="AA29" s="79">
        <f>SUM(AD19:AE23)</f>
        <v>319</v>
      </c>
      <c r="AB29" s="78"/>
      <c r="AC29" s="79">
        <f>SUM(AL4:AM13)</f>
        <v>282</v>
      </c>
      <c r="AD29" s="78"/>
      <c r="AE29" s="79">
        <f>SUM(AL14:AM23)</f>
        <v>58</v>
      </c>
      <c r="AF29" s="78"/>
      <c r="AG29" s="79">
        <f>AL24</f>
        <v>2</v>
      </c>
      <c r="AH29" s="78"/>
      <c r="AI29" s="80">
        <f>SUM(C29:AH29)</f>
        <v>4879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1530</v>
      </c>
      <c r="D31" s="92"/>
      <c r="E31" s="92"/>
      <c r="F31" s="93">
        <f>C31/AI27</f>
        <v>0.16235144312393887</v>
      </c>
      <c r="G31" s="93"/>
      <c r="H31" s="94"/>
      <c r="I31" s="95">
        <f>SUM(I27:V27)</f>
        <v>5548</v>
      </c>
      <c r="J31" s="96"/>
      <c r="K31" s="96"/>
      <c r="L31" s="96"/>
      <c r="M31" s="96"/>
      <c r="N31" s="96"/>
      <c r="O31" s="96"/>
      <c r="P31" s="97">
        <f>I31/AI27</f>
        <v>0.5887096774193549</v>
      </c>
      <c r="Q31" s="97"/>
      <c r="R31" s="97"/>
      <c r="S31" s="97"/>
      <c r="T31" s="97"/>
      <c r="U31" s="97"/>
      <c r="V31" s="98"/>
      <c r="W31" s="95">
        <f>SUM(W27:AH27)</f>
        <v>2346</v>
      </c>
      <c r="X31" s="99"/>
      <c r="Y31" s="99"/>
      <c r="Z31" s="99"/>
      <c r="AA31" s="99"/>
      <c r="AB31" s="99"/>
      <c r="AC31" s="97">
        <f>W31/AI27</f>
        <v>0.24893887945670629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3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54</v>
      </c>
      <c r="C4" s="15"/>
      <c r="D4" s="16">
        <v>35</v>
      </c>
      <c r="E4" s="16"/>
      <c r="F4" s="17">
        <v>19</v>
      </c>
      <c r="G4" s="18"/>
      <c r="H4" s="19" t="s">
        <v>7</v>
      </c>
      <c r="I4" s="20"/>
      <c r="J4" s="15">
        <f aca="true" t="shared" si="1" ref="J4:J23">SUM(L4:N4)</f>
        <v>96</v>
      </c>
      <c r="K4" s="15"/>
      <c r="L4" s="16">
        <v>40</v>
      </c>
      <c r="M4" s="16"/>
      <c r="N4" s="16">
        <v>56</v>
      </c>
      <c r="O4" s="21"/>
      <c r="P4" s="19" t="s">
        <v>8</v>
      </c>
      <c r="Q4" s="20"/>
      <c r="R4" s="15">
        <f aca="true" t="shared" si="2" ref="R4:R23">SUM(T4:V4)</f>
        <v>130</v>
      </c>
      <c r="S4" s="15"/>
      <c r="T4" s="16">
        <v>55</v>
      </c>
      <c r="U4" s="16"/>
      <c r="V4" s="16">
        <v>75</v>
      </c>
      <c r="W4" s="21"/>
      <c r="X4" s="19" t="s">
        <v>9</v>
      </c>
      <c r="Y4" s="20"/>
      <c r="Z4" s="15">
        <f aca="true" t="shared" si="3" ref="Z4:Z23">SUM(AB4:AD4)</f>
        <v>95</v>
      </c>
      <c r="AA4" s="15"/>
      <c r="AB4" s="16">
        <v>45</v>
      </c>
      <c r="AC4" s="16"/>
      <c r="AD4" s="16">
        <v>50</v>
      </c>
      <c r="AE4" s="21"/>
      <c r="AF4" s="19" t="s">
        <v>10</v>
      </c>
      <c r="AG4" s="20"/>
      <c r="AH4" s="15">
        <f aca="true" t="shared" si="4" ref="AH4:AH24">SUM(AJ4:AL4)</f>
        <v>107</v>
      </c>
      <c r="AI4" s="15"/>
      <c r="AJ4" s="16">
        <v>48</v>
      </c>
      <c r="AK4" s="16"/>
      <c r="AL4" s="16">
        <v>59</v>
      </c>
      <c r="AM4" s="22"/>
    </row>
    <row r="5" spans="1:39" s="13" customFormat="1" ht="18" customHeight="1">
      <c r="A5" s="23" t="s">
        <v>11</v>
      </c>
      <c r="B5" s="24">
        <f t="shared" si="0"/>
        <v>50</v>
      </c>
      <c r="C5" s="24"/>
      <c r="D5" s="25">
        <v>26</v>
      </c>
      <c r="E5" s="25"/>
      <c r="F5" s="26">
        <v>24</v>
      </c>
      <c r="G5" s="27"/>
      <c r="H5" s="28" t="s">
        <v>12</v>
      </c>
      <c r="I5" s="29"/>
      <c r="J5" s="24">
        <f t="shared" si="1"/>
        <v>73</v>
      </c>
      <c r="K5" s="24"/>
      <c r="L5" s="25">
        <v>41</v>
      </c>
      <c r="M5" s="25"/>
      <c r="N5" s="25">
        <v>32</v>
      </c>
      <c r="O5" s="30"/>
      <c r="P5" s="28" t="s">
        <v>13</v>
      </c>
      <c r="Q5" s="29"/>
      <c r="R5" s="24">
        <f t="shared" si="2"/>
        <v>126</v>
      </c>
      <c r="S5" s="24"/>
      <c r="T5" s="25">
        <v>58</v>
      </c>
      <c r="U5" s="25"/>
      <c r="V5" s="25">
        <v>68</v>
      </c>
      <c r="W5" s="30"/>
      <c r="X5" s="28" t="s">
        <v>14</v>
      </c>
      <c r="Y5" s="29"/>
      <c r="Z5" s="24">
        <f t="shared" si="3"/>
        <v>91</v>
      </c>
      <c r="AA5" s="24"/>
      <c r="AB5" s="25">
        <v>42</v>
      </c>
      <c r="AC5" s="25"/>
      <c r="AD5" s="25">
        <v>49</v>
      </c>
      <c r="AE5" s="30"/>
      <c r="AF5" s="28" t="s">
        <v>15</v>
      </c>
      <c r="AG5" s="29"/>
      <c r="AH5" s="24">
        <f t="shared" si="4"/>
        <v>93</v>
      </c>
      <c r="AI5" s="24"/>
      <c r="AJ5" s="25">
        <v>39</v>
      </c>
      <c r="AK5" s="25"/>
      <c r="AL5" s="25">
        <v>54</v>
      </c>
      <c r="AM5" s="31"/>
    </row>
    <row r="6" spans="1:39" s="13" customFormat="1" ht="18" customHeight="1">
      <c r="A6" s="23" t="s">
        <v>16</v>
      </c>
      <c r="B6" s="24">
        <f t="shared" si="0"/>
        <v>53</v>
      </c>
      <c r="C6" s="24"/>
      <c r="D6" s="25">
        <v>23</v>
      </c>
      <c r="E6" s="25"/>
      <c r="F6" s="26">
        <v>30</v>
      </c>
      <c r="G6" s="27"/>
      <c r="H6" s="28" t="s">
        <v>17</v>
      </c>
      <c r="I6" s="29"/>
      <c r="J6" s="24">
        <f t="shared" si="1"/>
        <v>111</v>
      </c>
      <c r="K6" s="24"/>
      <c r="L6" s="25">
        <v>65</v>
      </c>
      <c r="M6" s="25"/>
      <c r="N6" s="25">
        <v>46</v>
      </c>
      <c r="O6" s="30"/>
      <c r="P6" s="28" t="s">
        <v>18</v>
      </c>
      <c r="Q6" s="29"/>
      <c r="R6" s="24">
        <f t="shared" si="2"/>
        <v>113</v>
      </c>
      <c r="S6" s="24"/>
      <c r="T6" s="25">
        <v>55</v>
      </c>
      <c r="U6" s="25"/>
      <c r="V6" s="25">
        <v>58</v>
      </c>
      <c r="W6" s="30"/>
      <c r="X6" s="28" t="s">
        <v>19</v>
      </c>
      <c r="Y6" s="29"/>
      <c r="Z6" s="24">
        <f t="shared" si="3"/>
        <v>85</v>
      </c>
      <c r="AA6" s="24"/>
      <c r="AB6" s="25">
        <v>42</v>
      </c>
      <c r="AC6" s="25"/>
      <c r="AD6" s="25">
        <v>43</v>
      </c>
      <c r="AE6" s="30"/>
      <c r="AF6" s="28" t="s">
        <v>20</v>
      </c>
      <c r="AG6" s="29"/>
      <c r="AH6" s="24">
        <f t="shared" si="4"/>
        <v>68</v>
      </c>
      <c r="AI6" s="24"/>
      <c r="AJ6" s="25">
        <v>28</v>
      </c>
      <c r="AK6" s="25"/>
      <c r="AL6" s="25">
        <v>40</v>
      </c>
      <c r="AM6" s="31"/>
    </row>
    <row r="7" spans="1:39" s="13" customFormat="1" ht="18" customHeight="1">
      <c r="A7" s="23" t="s">
        <v>21</v>
      </c>
      <c r="B7" s="24">
        <f t="shared" si="0"/>
        <v>50</v>
      </c>
      <c r="C7" s="24"/>
      <c r="D7" s="25">
        <v>26</v>
      </c>
      <c r="E7" s="25"/>
      <c r="F7" s="26">
        <v>24</v>
      </c>
      <c r="G7" s="27"/>
      <c r="H7" s="28" t="s">
        <v>22</v>
      </c>
      <c r="I7" s="29"/>
      <c r="J7" s="24">
        <f t="shared" si="1"/>
        <v>95</v>
      </c>
      <c r="K7" s="24"/>
      <c r="L7" s="25">
        <v>35</v>
      </c>
      <c r="M7" s="25"/>
      <c r="N7" s="25">
        <v>60</v>
      </c>
      <c r="O7" s="30"/>
      <c r="P7" s="28" t="s">
        <v>23</v>
      </c>
      <c r="Q7" s="29"/>
      <c r="R7" s="24">
        <f t="shared" si="2"/>
        <v>119</v>
      </c>
      <c r="S7" s="24"/>
      <c r="T7" s="25">
        <v>48</v>
      </c>
      <c r="U7" s="25"/>
      <c r="V7" s="25">
        <v>71</v>
      </c>
      <c r="W7" s="30"/>
      <c r="X7" s="28" t="s">
        <v>24</v>
      </c>
      <c r="Y7" s="29"/>
      <c r="Z7" s="24">
        <f t="shared" si="3"/>
        <v>98</v>
      </c>
      <c r="AA7" s="24"/>
      <c r="AB7" s="25">
        <v>44</v>
      </c>
      <c r="AC7" s="25"/>
      <c r="AD7" s="25">
        <v>54</v>
      </c>
      <c r="AE7" s="30"/>
      <c r="AF7" s="28" t="s">
        <v>25</v>
      </c>
      <c r="AG7" s="29"/>
      <c r="AH7" s="24">
        <f t="shared" si="4"/>
        <v>65</v>
      </c>
      <c r="AI7" s="24"/>
      <c r="AJ7" s="25">
        <v>32</v>
      </c>
      <c r="AK7" s="25"/>
      <c r="AL7" s="25">
        <v>33</v>
      </c>
      <c r="AM7" s="31"/>
    </row>
    <row r="8" spans="1:39" s="13" customFormat="1" ht="18" customHeight="1">
      <c r="A8" s="23" t="s">
        <v>26</v>
      </c>
      <c r="B8" s="24">
        <f t="shared" si="0"/>
        <v>64</v>
      </c>
      <c r="C8" s="24"/>
      <c r="D8" s="25">
        <v>24</v>
      </c>
      <c r="E8" s="25"/>
      <c r="F8" s="26">
        <v>40</v>
      </c>
      <c r="G8" s="27"/>
      <c r="H8" s="28" t="s">
        <v>27</v>
      </c>
      <c r="I8" s="29"/>
      <c r="J8" s="24">
        <f t="shared" si="1"/>
        <v>85</v>
      </c>
      <c r="K8" s="24"/>
      <c r="L8" s="25">
        <v>39</v>
      </c>
      <c r="M8" s="25"/>
      <c r="N8" s="25">
        <v>46</v>
      </c>
      <c r="O8" s="30"/>
      <c r="P8" s="28" t="s">
        <v>28</v>
      </c>
      <c r="Q8" s="29"/>
      <c r="R8" s="24">
        <f t="shared" si="2"/>
        <v>129</v>
      </c>
      <c r="S8" s="24"/>
      <c r="T8" s="25">
        <v>71</v>
      </c>
      <c r="U8" s="25"/>
      <c r="V8" s="25">
        <v>58</v>
      </c>
      <c r="W8" s="30"/>
      <c r="X8" s="28" t="s">
        <v>29</v>
      </c>
      <c r="Y8" s="29"/>
      <c r="Z8" s="24">
        <f t="shared" si="3"/>
        <v>84</v>
      </c>
      <c r="AA8" s="24"/>
      <c r="AB8" s="25">
        <v>35</v>
      </c>
      <c r="AC8" s="25"/>
      <c r="AD8" s="25">
        <v>49</v>
      </c>
      <c r="AE8" s="30"/>
      <c r="AF8" s="28" t="s">
        <v>30</v>
      </c>
      <c r="AG8" s="29"/>
      <c r="AH8" s="24">
        <f t="shared" si="4"/>
        <v>71</v>
      </c>
      <c r="AI8" s="24"/>
      <c r="AJ8" s="25">
        <v>32</v>
      </c>
      <c r="AK8" s="25"/>
      <c r="AL8" s="25">
        <v>39</v>
      </c>
      <c r="AM8" s="31"/>
    </row>
    <row r="9" spans="1:39" s="13" customFormat="1" ht="18" customHeight="1">
      <c r="A9" s="23" t="s">
        <v>31</v>
      </c>
      <c r="B9" s="24">
        <f t="shared" si="0"/>
        <v>63</v>
      </c>
      <c r="C9" s="24"/>
      <c r="D9" s="25">
        <v>31</v>
      </c>
      <c r="E9" s="25"/>
      <c r="F9" s="26">
        <v>32</v>
      </c>
      <c r="G9" s="27"/>
      <c r="H9" s="28" t="s">
        <v>32</v>
      </c>
      <c r="I9" s="29"/>
      <c r="J9" s="24">
        <f t="shared" si="1"/>
        <v>83</v>
      </c>
      <c r="K9" s="24"/>
      <c r="L9" s="25">
        <v>43</v>
      </c>
      <c r="M9" s="25"/>
      <c r="N9" s="25">
        <v>40</v>
      </c>
      <c r="O9" s="30"/>
      <c r="P9" s="28" t="s">
        <v>33</v>
      </c>
      <c r="Q9" s="29"/>
      <c r="R9" s="24">
        <f t="shared" si="2"/>
        <v>140</v>
      </c>
      <c r="S9" s="24"/>
      <c r="T9" s="25">
        <v>61</v>
      </c>
      <c r="U9" s="25"/>
      <c r="V9" s="25">
        <v>79</v>
      </c>
      <c r="W9" s="30"/>
      <c r="X9" s="28" t="s">
        <v>34</v>
      </c>
      <c r="Y9" s="29"/>
      <c r="Z9" s="24">
        <f t="shared" si="3"/>
        <v>85</v>
      </c>
      <c r="AA9" s="24"/>
      <c r="AB9" s="25">
        <v>40</v>
      </c>
      <c r="AC9" s="25"/>
      <c r="AD9" s="25">
        <v>45</v>
      </c>
      <c r="AE9" s="30"/>
      <c r="AF9" s="28" t="s">
        <v>35</v>
      </c>
      <c r="AG9" s="29"/>
      <c r="AH9" s="24">
        <f t="shared" si="4"/>
        <v>49</v>
      </c>
      <c r="AI9" s="24"/>
      <c r="AJ9" s="25">
        <v>22</v>
      </c>
      <c r="AK9" s="25"/>
      <c r="AL9" s="25">
        <v>27</v>
      </c>
      <c r="AM9" s="31"/>
    </row>
    <row r="10" spans="1:39" s="13" customFormat="1" ht="18" customHeight="1">
      <c r="A10" s="23" t="s">
        <v>36</v>
      </c>
      <c r="B10" s="24">
        <f t="shared" si="0"/>
        <v>58</v>
      </c>
      <c r="C10" s="24"/>
      <c r="D10" s="25">
        <v>32</v>
      </c>
      <c r="E10" s="25"/>
      <c r="F10" s="26">
        <v>26</v>
      </c>
      <c r="G10" s="27"/>
      <c r="H10" s="28" t="s">
        <v>37</v>
      </c>
      <c r="I10" s="29"/>
      <c r="J10" s="24">
        <f t="shared" si="1"/>
        <v>99</v>
      </c>
      <c r="K10" s="24"/>
      <c r="L10" s="25">
        <v>61</v>
      </c>
      <c r="M10" s="25"/>
      <c r="N10" s="25">
        <v>38</v>
      </c>
      <c r="O10" s="30"/>
      <c r="P10" s="28" t="s">
        <v>38</v>
      </c>
      <c r="Q10" s="29"/>
      <c r="R10" s="24">
        <f t="shared" si="2"/>
        <v>134</v>
      </c>
      <c r="S10" s="24"/>
      <c r="T10" s="25">
        <v>63</v>
      </c>
      <c r="U10" s="25"/>
      <c r="V10" s="25">
        <v>71</v>
      </c>
      <c r="W10" s="30"/>
      <c r="X10" s="28" t="s">
        <v>39</v>
      </c>
      <c r="Y10" s="29"/>
      <c r="Z10" s="24">
        <f t="shared" si="3"/>
        <v>99</v>
      </c>
      <c r="AA10" s="24"/>
      <c r="AB10" s="25">
        <v>35</v>
      </c>
      <c r="AC10" s="25"/>
      <c r="AD10" s="25">
        <v>64</v>
      </c>
      <c r="AE10" s="30"/>
      <c r="AF10" s="28" t="s">
        <v>40</v>
      </c>
      <c r="AG10" s="29"/>
      <c r="AH10" s="24">
        <f t="shared" si="4"/>
        <v>36</v>
      </c>
      <c r="AI10" s="24"/>
      <c r="AJ10" s="25">
        <v>14</v>
      </c>
      <c r="AK10" s="25"/>
      <c r="AL10" s="25">
        <v>22</v>
      </c>
      <c r="AM10" s="31"/>
    </row>
    <row r="11" spans="1:39" s="13" customFormat="1" ht="18" customHeight="1">
      <c r="A11" s="23" t="s">
        <v>41</v>
      </c>
      <c r="B11" s="24">
        <f t="shared" si="0"/>
        <v>66</v>
      </c>
      <c r="C11" s="24"/>
      <c r="D11" s="25">
        <v>34</v>
      </c>
      <c r="E11" s="25"/>
      <c r="F11" s="26">
        <v>32</v>
      </c>
      <c r="G11" s="27"/>
      <c r="H11" s="28" t="s">
        <v>42</v>
      </c>
      <c r="I11" s="29"/>
      <c r="J11" s="24">
        <f t="shared" si="1"/>
        <v>80</v>
      </c>
      <c r="K11" s="24"/>
      <c r="L11" s="25">
        <v>42</v>
      </c>
      <c r="M11" s="25"/>
      <c r="N11" s="25">
        <v>38</v>
      </c>
      <c r="O11" s="30"/>
      <c r="P11" s="28" t="s">
        <v>43</v>
      </c>
      <c r="Q11" s="29"/>
      <c r="R11" s="24">
        <f t="shared" si="2"/>
        <v>147</v>
      </c>
      <c r="S11" s="24"/>
      <c r="T11" s="25">
        <v>77</v>
      </c>
      <c r="U11" s="25"/>
      <c r="V11" s="25">
        <v>70</v>
      </c>
      <c r="W11" s="30"/>
      <c r="X11" s="28" t="s">
        <v>44</v>
      </c>
      <c r="Y11" s="29"/>
      <c r="Z11" s="24">
        <f t="shared" si="3"/>
        <v>98</v>
      </c>
      <c r="AA11" s="24"/>
      <c r="AB11" s="25">
        <v>38</v>
      </c>
      <c r="AC11" s="25"/>
      <c r="AD11" s="25">
        <v>60</v>
      </c>
      <c r="AE11" s="30"/>
      <c r="AF11" s="28" t="s">
        <v>45</v>
      </c>
      <c r="AG11" s="29"/>
      <c r="AH11" s="24">
        <f t="shared" si="4"/>
        <v>40</v>
      </c>
      <c r="AI11" s="24"/>
      <c r="AJ11" s="25">
        <v>15</v>
      </c>
      <c r="AK11" s="25"/>
      <c r="AL11" s="25">
        <v>25</v>
      </c>
      <c r="AM11" s="31"/>
    </row>
    <row r="12" spans="1:39" s="13" customFormat="1" ht="18" customHeight="1">
      <c r="A12" s="23" t="s">
        <v>46</v>
      </c>
      <c r="B12" s="24">
        <f t="shared" si="0"/>
        <v>73</v>
      </c>
      <c r="C12" s="24"/>
      <c r="D12" s="25">
        <v>30</v>
      </c>
      <c r="E12" s="25"/>
      <c r="F12" s="26">
        <v>43</v>
      </c>
      <c r="G12" s="27"/>
      <c r="H12" s="28" t="s">
        <v>47</v>
      </c>
      <c r="I12" s="29"/>
      <c r="J12" s="24">
        <f t="shared" si="1"/>
        <v>68</v>
      </c>
      <c r="K12" s="24"/>
      <c r="L12" s="25">
        <v>28</v>
      </c>
      <c r="M12" s="25"/>
      <c r="N12" s="25">
        <v>40</v>
      </c>
      <c r="O12" s="30"/>
      <c r="P12" s="28" t="s">
        <v>48</v>
      </c>
      <c r="Q12" s="29"/>
      <c r="R12" s="24">
        <f t="shared" si="2"/>
        <v>145</v>
      </c>
      <c r="S12" s="24"/>
      <c r="T12" s="25">
        <v>69</v>
      </c>
      <c r="U12" s="25"/>
      <c r="V12" s="25">
        <v>76</v>
      </c>
      <c r="W12" s="30"/>
      <c r="X12" s="28" t="s">
        <v>49</v>
      </c>
      <c r="Y12" s="29"/>
      <c r="Z12" s="24">
        <f t="shared" si="3"/>
        <v>121</v>
      </c>
      <c r="AA12" s="24"/>
      <c r="AB12" s="25">
        <v>53</v>
      </c>
      <c r="AC12" s="25"/>
      <c r="AD12" s="25">
        <v>68</v>
      </c>
      <c r="AE12" s="30"/>
      <c r="AF12" s="28" t="s">
        <v>50</v>
      </c>
      <c r="AG12" s="29"/>
      <c r="AH12" s="24">
        <f t="shared" si="4"/>
        <v>37</v>
      </c>
      <c r="AI12" s="24"/>
      <c r="AJ12" s="25">
        <v>14</v>
      </c>
      <c r="AK12" s="25"/>
      <c r="AL12" s="25">
        <v>23</v>
      </c>
      <c r="AM12" s="31"/>
    </row>
    <row r="13" spans="1:39" s="13" customFormat="1" ht="18" customHeight="1">
      <c r="A13" s="23" t="s">
        <v>51</v>
      </c>
      <c r="B13" s="24">
        <f t="shared" si="0"/>
        <v>85</v>
      </c>
      <c r="C13" s="24"/>
      <c r="D13" s="25">
        <v>43</v>
      </c>
      <c r="E13" s="25"/>
      <c r="F13" s="26">
        <v>42</v>
      </c>
      <c r="G13" s="27"/>
      <c r="H13" s="28" t="s">
        <v>52</v>
      </c>
      <c r="I13" s="29"/>
      <c r="J13" s="24">
        <f t="shared" si="1"/>
        <v>63</v>
      </c>
      <c r="K13" s="24"/>
      <c r="L13" s="25">
        <v>29</v>
      </c>
      <c r="M13" s="25"/>
      <c r="N13" s="25">
        <v>34</v>
      </c>
      <c r="O13" s="30"/>
      <c r="P13" s="28" t="s">
        <v>53</v>
      </c>
      <c r="Q13" s="29"/>
      <c r="R13" s="24">
        <f t="shared" si="2"/>
        <v>146</v>
      </c>
      <c r="S13" s="24"/>
      <c r="T13" s="25">
        <v>70</v>
      </c>
      <c r="U13" s="25"/>
      <c r="V13" s="25">
        <v>76</v>
      </c>
      <c r="W13" s="30"/>
      <c r="X13" s="28" t="s">
        <v>54</v>
      </c>
      <c r="Y13" s="29"/>
      <c r="Z13" s="24">
        <f t="shared" si="3"/>
        <v>142</v>
      </c>
      <c r="AA13" s="24"/>
      <c r="AB13" s="25">
        <v>65</v>
      </c>
      <c r="AC13" s="25"/>
      <c r="AD13" s="25">
        <v>77</v>
      </c>
      <c r="AE13" s="30"/>
      <c r="AF13" s="28" t="s">
        <v>55</v>
      </c>
      <c r="AG13" s="29"/>
      <c r="AH13" s="24">
        <f t="shared" si="4"/>
        <v>29</v>
      </c>
      <c r="AI13" s="24"/>
      <c r="AJ13" s="25">
        <v>7</v>
      </c>
      <c r="AK13" s="25"/>
      <c r="AL13" s="25">
        <v>22</v>
      </c>
      <c r="AM13" s="31"/>
    </row>
    <row r="14" spans="1:39" s="13" customFormat="1" ht="18" customHeight="1">
      <c r="A14" s="23" t="s">
        <v>56</v>
      </c>
      <c r="B14" s="24">
        <f t="shared" si="0"/>
        <v>67</v>
      </c>
      <c r="C14" s="24"/>
      <c r="D14" s="25">
        <v>38</v>
      </c>
      <c r="E14" s="25"/>
      <c r="F14" s="26">
        <v>29</v>
      </c>
      <c r="G14" s="27"/>
      <c r="H14" s="28" t="s">
        <v>57</v>
      </c>
      <c r="I14" s="29"/>
      <c r="J14" s="24">
        <f t="shared" si="1"/>
        <v>78</v>
      </c>
      <c r="K14" s="24"/>
      <c r="L14" s="25">
        <v>38</v>
      </c>
      <c r="M14" s="25"/>
      <c r="N14" s="25">
        <v>40</v>
      </c>
      <c r="O14" s="30"/>
      <c r="P14" s="28" t="s">
        <v>58</v>
      </c>
      <c r="Q14" s="29"/>
      <c r="R14" s="24">
        <f t="shared" si="2"/>
        <v>132</v>
      </c>
      <c r="S14" s="24"/>
      <c r="T14" s="25">
        <v>59</v>
      </c>
      <c r="U14" s="25"/>
      <c r="V14" s="25">
        <v>73</v>
      </c>
      <c r="W14" s="30"/>
      <c r="X14" s="28" t="s">
        <v>59</v>
      </c>
      <c r="Y14" s="29"/>
      <c r="Z14" s="24">
        <f t="shared" si="3"/>
        <v>119</v>
      </c>
      <c r="AA14" s="24"/>
      <c r="AB14" s="25">
        <v>49</v>
      </c>
      <c r="AC14" s="25"/>
      <c r="AD14" s="25">
        <v>70</v>
      </c>
      <c r="AE14" s="30"/>
      <c r="AF14" s="28" t="s">
        <v>60</v>
      </c>
      <c r="AG14" s="29"/>
      <c r="AH14" s="24">
        <f t="shared" si="4"/>
        <v>33</v>
      </c>
      <c r="AI14" s="24"/>
      <c r="AJ14" s="25">
        <v>13</v>
      </c>
      <c r="AK14" s="25"/>
      <c r="AL14" s="25">
        <v>20</v>
      </c>
      <c r="AM14" s="31"/>
    </row>
    <row r="15" spans="1:39" s="13" customFormat="1" ht="18" customHeight="1">
      <c r="A15" s="23" t="s">
        <v>61</v>
      </c>
      <c r="B15" s="24">
        <f t="shared" si="0"/>
        <v>83</v>
      </c>
      <c r="C15" s="24"/>
      <c r="D15" s="25">
        <v>42</v>
      </c>
      <c r="E15" s="25"/>
      <c r="F15" s="26">
        <v>41</v>
      </c>
      <c r="G15" s="27"/>
      <c r="H15" s="28" t="s">
        <v>62</v>
      </c>
      <c r="I15" s="29"/>
      <c r="J15" s="24">
        <f t="shared" si="1"/>
        <v>76</v>
      </c>
      <c r="K15" s="24"/>
      <c r="L15" s="25">
        <v>42</v>
      </c>
      <c r="M15" s="25"/>
      <c r="N15" s="25">
        <v>34</v>
      </c>
      <c r="O15" s="30"/>
      <c r="P15" s="28" t="s">
        <v>63</v>
      </c>
      <c r="Q15" s="29"/>
      <c r="R15" s="24">
        <f t="shared" si="2"/>
        <v>135</v>
      </c>
      <c r="S15" s="24"/>
      <c r="T15" s="25">
        <v>48</v>
      </c>
      <c r="U15" s="25"/>
      <c r="V15" s="25">
        <v>87</v>
      </c>
      <c r="W15" s="30"/>
      <c r="X15" s="28" t="s">
        <v>64</v>
      </c>
      <c r="Y15" s="29"/>
      <c r="Z15" s="24">
        <f t="shared" si="3"/>
        <v>130</v>
      </c>
      <c r="AA15" s="24"/>
      <c r="AB15" s="25">
        <v>52</v>
      </c>
      <c r="AC15" s="25"/>
      <c r="AD15" s="25">
        <v>78</v>
      </c>
      <c r="AE15" s="30"/>
      <c r="AF15" s="28" t="s">
        <v>65</v>
      </c>
      <c r="AG15" s="29"/>
      <c r="AH15" s="24">
        <f t="shared" si="4"/>
        <v>17</v>
      </c>
      <c r="AI15" s="24"/>
      <c r="AJ15" s="25">
        <v>7</v>
      </c>
      <c r="AK15" s="25"/>
      <c r="AL15" s="25">
        <v>10</v>
      </c>
      <c r="AM15" s="31"/>
    </row>
    <row r="16" spans="1:39" s="13" customFormat="1" ht="18" customHeight="1">
      <c r="A16" s="23" t="s">
        <v>66</v>
      </c>
      <c r="B16" s="24">
        <f t="shared" si="0"/>
        <v>74</v>
      </c>
      <c r="C16" s="24"/>
      <c r="D16" s="25">
        <v>32</v>
      </c>
      <c r="E16" s="25"/>
      <c r="F16" s="26">
        <v>42</v>
      </c>
      <c r="G16" s="27"/>
      <c r="H16" s="28" t="s">
        <v>67</v>
      </c>
      <c r="I16" s="29"/>
      <c r="J16" s="24">
        <f t="shared" si="1"/>
        <v>69</v>
      </c>
      <c r="K16" s="24"/>
      <c r="L16" s="25">
        <v>27</v>
      </c>
      <c r="M16" s="25"/>
      <c r="N16" s="25">
        <v>42</v>
      </c>
      <c r="O16" s="30"/>
      <c r="P16" s="28" t="s">
        <v>68</v>
      </c>
      <c r="Q16" s="29"/>
      <c r="R16" s="24">
        <f t="shared" si="2"/>
        <v>119</v>
      </c>
      <c r="S16" s="24"/>
      <c r="T16" s="25">
        <v>52</v>
      </c>
      <c r="U16" s="25"/>
      <c r="V16" s="25">
        <v>67</v>
      </c>
      <c r="W16" s="30"/>
      <c r="X16" s="28" t="s">
        <v>69</v>
      </c>
      <c r="Y16" s="29"/>
      <c r="Z16" s="24">
        <f t="shared" si="3"/>
        <v>182</v>
      </c>
      <c r="AA16" s="24"/>
      <c r="AB16" s="25">
        <v>83</v>
      </c>
      <c r="AC16" s="25"/>
      <c r="AD16" s="25">
        <v>99</v>
      </c>
      <c r="AE16" s="30"/>
      <c r="AF16" s="28" t="s">
        <v>70</v>
      </c>
      <c r="AG16" s="29"/>
      <c r="AH16" s="24">
        <f t="shared" si="4"/>
        <v>16</v>
      </c>
      <c r="AI16" s="24"/>
      <c r="AJ16" s="25">
        <v>3</v>
      </c>
      <c r="AK16" s="25"/>
      <c r="AL16" s="25">
        <v>13</v>
      </c>
      <c r="AM16" s="31"/>
    </row>
    <row r="17" spans="1:39" s="13" customFormat="1" ht="18" customHeight="1">
      <c r="A17" s="23" t="s">
        <v>71</v>
      </c>
      <c r="B17" s="24">
        <f t="shared" si="0"/>
        <v>67</v>
      </c>
      <c r="C17" s="24"/>
      <c r="D17" s="25">
        <v>33</v>
      </c>
      <c r="E17" s="25"/>
      <c r="F17" s="26">
        <v>34</v>
      </c>
      <c r="G17" s="27"/>
      <c r="H17" s="28" t="s">
        <v>72</v>
      </c>
      <c r="I17" s="29"/>
      <c r="J17" s="24">
        <f t="shared" si="1"/>
        <v>92</v>
      </c>
      <c r="K17" s="24"/>
      <c r="L17" s="25">
        <v>51</v>
      </c>
      <c r="M17" s="25"/>
      <c r="N17" s="25">
        <v>41</v>
      </c>
      <c r="O17" s="30"/>
      <c r="P17" s="28" t="s">
        <v>73</v>
      </c>
      <c r="Q17" s="29"/>
      <c r="R17" s="24">
        <f t="shared" si="2"/>
        <v>140</v>
      </c>
      <c r="S17" s="24"/>
      <c r="T17" s="25">
        <v>70</v>
      </c>
      <c r="U17" s="25"/>
      <c r="V17" s="25">
        <v>70</v>
      </c>
      <c r="W17" s="30"/>
      <c r="X17" s="28" t="s">
        <v>74</v>
      </c>
      <c r="Y17" s="29"/>
      <c r="Z17" s="24">
        <f t="shared" si="3"/>
        <v>186</v>
      </c>
      <c r="AA17" s="24"/>
      <c r="AB17" s="25">
        <v>83</v>
      </c>
      <c r="AC17" s="25"/>
      <c r="AD17" s="25">
        <v>103</v>
      </c>
      <c r="AE17" s="30"/>
      <c r="AF17" s="28" t="s">
        <v>75</v>
      </c>
      <c r="AG17" s="29"/>
      <c r="AH17" s="24">
        <f t="shared" si="4"/>
        <v>9</v>
      </c>
      <c r="AI17" s="24"/>
      <c r="AJ17" s="25">
        <v>2</v>
      </c>
      <c r="AK17" s="25"/>
      <c r="AL17" s="25">
        <v>7</v>
      </c>
      <c r="AM17" s="31"/>
    </row>
    <row r="18" spans="1:39" s="13" customFormat="1" ht="18" customHeight="1">
      <c r="A18" s="23" t="s">
        <v>76</v>
      </c>
      <c r="B18" s="24">
        <f t="shared" si="0"/>
        <v>86</v>
      </c>
      <c r="C18" s="24"/>
      <c r="D18" s="25">
        <v>44</v>
      </c>
      <c r="E18" s="25"/>
      <c r="F18" s="26">
        <v>42</v>
      </c>
      <c r="G18" s="27"/>
      <c r="H18" s="28" t="s">
        <v>77</v>
      </c>
      <c r="I18" s="29"/>
      <c r="J18" s="24">
        <f t="shared" si="1"/>
        <v>69</v>
      </c>
      <c r="K18" s="24"/>
      <c r="L18" s="25">
        <v>38</v>
      </c>
      <c r="M18" s="25"/>
      <c r="N18" s="25">
        <v>31</v>
      </c>
      <c r="O18" s="30"/>
      <c r="P18" s="28" t="s">
        <v>78</v>
      </c>
      <c r="Q18" s="29"/>
      <c r="R18" s="24">
        <f t="shared" si="2"/>
        <v>128</v>
      </c>
      <c r="S18" s="24"/>
      <c r="T18" s="25">
        <v>55</v>
      </c>
      <c r="U18" s="25"/>
      <c r="V18" s="25">
        <v>73</v>
      </c>
      <c r="W18" s="30"/>
      <c r="X18" s="28" t="s">
        <v>79</v>
      </c>
      <c r="Y18" s="29"/>
      <c r="Z18" s="24">
        <f t="shared" si="3"/>
        <v>173</v>
      </c>
      <c r="AA18" s="24"/>
      <c r="AB18" s="25">
        <v>79</v>
      </c>
      <c r="AC18" s="25"/>
      <c r="AD18" s="25">
        <v>94</v>
      </c>
      <c r="AE18" s="30"/>
      <c r="AF18" s="28" t="s">
        <v>80</v>
      </c>
      <c r="AG18" s="29"/>
      <c r="AH18" s="24">
        <f t="shared" si="4"/>
        <v>13</v>
      </c>
      <c r="AI18" s="24"/>
      <c r="AJ18" s="25">
        <v>6</v>
      </c>
      <c r="AK18" s="25"/>
      <c r="AL18" s="25">
        <v>7</v>
      </c>
      <c r="AM18" s="31"/>
    </row>
    <row r="19" spans="1:39" s="13" customFormat="1" ht="18" customHeight="1">
      <c r="A19" s="23" t="s">
        <v>81</v>
      </c>
      <c r="B19" s="24">
        <f t="shared" si="0"/>
        <v>74</v>
      </c>
      <c r="C19" s="24"/>
      <c r="D19" s="25">
        <v>34</v>
      </c>
      <c r="E19" s="25"/>
      <c r="F19" s="26">
        <v>40</v>
      </c>
      <c r="G19" s="27"/>
      <c r="H19" s="28" t="s">
        <v>82</v>
      </c>
      <c r="I19" s="29"/>
      <c r="J19" s="24">
        <f t="shared" si="1"/>
        <v>98</v>
      </c>
      <c r="K19" s="24"/>
      <c r="L19" s="25">
        <v>49</v>
      </c>
      <c r="M19" s="25"/>
      <c r="N19" s="25">
        <v>49</v>
      </c>
      <c r="O19" s="30"/>
      <c r="P19" s="28" t="s">
        <v>83</v>
      </c>
      <c r="Q19" s="29"/>
      <c r="R19" s="24">
        <f t="shared" si="2"/>
        <v>96</v>
      </c>
      <c r="S19" s="24"/>
      <c r="T19" s="25">
        <v>53</v>
      </c>
      <c r="U19" s="25"/>
      <c r="V19" s="25">
        <v>43</v>
      </c>
      <c r="W19" s="30"/>
      <c r="X19" s="28" t="s">
        <v>84</v>
      </c>
      <c r="Y19" s="29"/>
      <c r="Z19" s="24">
        <f t="shared" si="3"/>
        <v>92</v>
      </c>
      <c r="AA19" s="24"/>
      <c r="AB19" s="25">
        <v>49</v>
      </c>
      <c r="AC19" s="25"/>
      <c r="AD19" s="25">
        <v>43</v>
      </c>
      <c r="AE19" s="30"/>
      <c r="AF19" s="28" t="s">
        <v>85</v>
      </c>
      <c r="AG19" s="29"/>
      <c r="AH19" s="24">
        <f t="shared" si="4"/>
        <v>4</v>
      </c>
      <c r="AI19" s="24"/>
      <c r="AJ19" s="25">
        <v>0</v>
      </c>
      <c r="AK19" s="25"/>
      <c r="AL19" s="25">
        <v>4</v>
      </c>
      <c r="AM19" s="31"/>
    </row>
    <row r="20" spans="1:39" s="13" customFormat="1" ht="18" customHeight="1">
      <c r="A20" s="23" t="s">
        <v>86</v>
      </c>
      <c r="B20" s="24">
        <f t="shared" si="0"/>
        <v>77</v>
      </c>
      <c r="C20" s="24"/>
      <c r="D20" s="25">
        <v>42</v>
      </c>
      <c r="E20" s="25"/>
      <c r="F20" s="26">
        <v>35</v>
      </c>
      <c r="G20" s="27"/>
      <c r="H20" s="28" t="s">
        <v>87</v>
      </c>
      <c r="I20" s="29"/>
      <c r="J20" s="24">
        <f t="shared" si="1"/>
        <v>84</v>
      </c>
      <c r="K20" s="24"/>
      <c r="L20" s="25">
        <v>39</v>
      </c>
      <c r="M20" s="25"/>
      <c r="N20" s="25">
        <v>45</v>
      </c>
      <c r="O20" s="30"/>
      <c r="P20" s="28" t="s">
        <v>88</v>
      </c>
      <c r="Q20" s="29"/>
      <c r="R20" s="24">
        <f t="shared" si="2"/>
        <v>130</v>
      </c>
      <c r="S20" s="24"/>
      <c r="T20" s="25">
        <v>62</v>
      </c>
      <c r="U20" s="25"/>
      <c r="V20" s="25">
        <v>68</v>
      </c>
      <c r="W20" s="30"/>
      <c r="X20" s="28" t="s">
        <v>89</v>
      </c>
      <c r="Y20" s="29"/>
      <c r="Z20" s="24">
        <f t="shared" si="3"/>
        <v>114</v>
      </c>
      <c r="AA20" s="24"/>
      <c r="AB20" s="25">
        <v>50</v>
      </c>
      <c r="AC20" s="25"/>
      <c r="AD20" s="25">
        <v>64</v>
      </c>
      <c r="AE20" s="30"/>
      <c r="AF20" s="28" t="s">
        <v>90</v>
      </c>
      <c r="AG20" s="29"/>
      <c r="AH20" s="24">
        <f t="shared" si="4"/>
        <v>6</v>
      </c>
      <c r="AI20" s="24"/>
      <c r="AJ20" s="25">
        <v>1</v>
      </c>
      <c r="AK20" s="25"/>
      <c r="AL20" s="25">
        <v>5</v>
      </c>
      <c r="AM20" s="31"/>
    </row>
    <row r="21" spans="1:39" s="13" customFormat="1" ht="18" customHeight="1">
      <c r="A21" s="23" t="s">
        <v>91</v>
      </c>
      <c r="B21" s="24">
        <f t="shared" si="0"/>
        <v>67</v>
      </c>
      <c r="C21" s="24"/>
      <c r="D21" s="25">
        <v>40</v>
      </c>
      <c r="E21" s="25"/>
      <c r="F21" s="26">
        <v>27</v>
      </c>
      <c r="G21" s="27"/>
      <c r="H21" s="28" t="s">
        <v>92</v>
      </c>
      <c r="I21" s="29"/>
      <c r="J21" s="24">
        <f t="shared" si="1"/>
        <v>95</v>
      </c>
      <c r="K21" s="24"/>
      <c r="L21" s="25">
        <v>49</v>
      </c>
      <c r="M21" s="25"/>
      <c r="N21" s="25">
        <v>46</v>
      </c>
      <c r="O21" s="30"/>
      <c r="P21" s="28" t="s">
        <v>93</v>
      </c>
      <c r="Q21" s="29"/>
      <c r="R21" s="24">
        <f t="shared" si="2"/>
        <v>131</v>
      </c>
      <c r="S21" s="24"/>
      <c r="T21" s="25">
        <v>58</v>
      </c>
      <c r="U21" s="25"/>
      <c r="V21" s="25">
        <v>73</v>
      </c>
      <c r="W21" s="30"/>
      <c r="X21" s="28" t="s">
        <v>94</v>
      </c>
      <c r="Y21" s="29"/>
      <c r="Z21" s="24">
        <f t="shared" si="3"/>
        <v>111</v>
      </c>
      <c r="AA21" s="24"/>
      <c r="AB21" s="25">
        <v>47</v>
      </c>
      <c r="AC21" s="25"/>
      <c r="AD21" s="25">
        <v>64</v>
      </c>
      <c r="AE21" s="30"/>
      <c r="AF21" s="28" t="s">
        <v>95</v>
      </c>
      <c r="AG21" s="29"/>
      <c r="AH21" s="24">
        <f t="shared" si="4"/>
        <v>5</v>
      </c>
      <c r="AI21" s="24"/>
      <c r="AJ21" s="25">
        <v>3</v>
      </c>
      <c r="AK21" s="25"/>
      <c r="AL21" s="25">
        <v>2</v>
      </c>
      <c r="AM21" s="31"/>
    </row>
    <row r="22" spans="1:39" s="13" customFormat="1" ht="18" customHeight="1">
      <c r="A22" s="23" t="s">
        <v>96</v>
      </c>
      <c r="B22" s="24">
        <f t="shared" si="0"/>
        <v>89</v>
      </c>
      <c r="C22" s="24"/>
      <c r="D22" s="25">
        <v>38</v>
      </c>
      <c r="E22" s="25"/>
      <c r="F22" s="26">
        <v>51</v>
      </c>
      <c r="G22" s="27"/>
      <c r="H22" s="28" t="s">
        <v>97</v>
      </c>
      <c r="I22" s="29"/>
      <c r="J22" s="24">
        <f t="shared" si="1"/>
        <v>103</v>
      </c>
      <c r="K22" s="24"/>
      <c r="L22" s="25">
        <v>40</v>
      </c>
      <c r="M22" s="25"/>
      <c r="N22" s="25">
        <v>63</v>
      </c>
      <c r="O22" s="30"/>
      <c r="P22" s="28" t="s">
        <v>98</v>
      </c>
      <c r="Q22" s="29"/>
      <c r="R22" s="24">
        <f t="shared" si="2"/>
        <v>96</v>
      </c>
      <c r="S22" s="24"/>
      <c r="T22" s="25">
        <v>50</v>
      </c>
      <c r="U22" s="25"/>
      <c r="V22" s="25">
        <v>46</v>
      </c>
      <c r="W22" s="30"/>
      <c r="X22" s="28" t="s">
        <v>99</v>
      </c>
      <c r="Y22" s="29"/>
      <c r="Z22" s="24">
        <f t="shared" si="3"/>
        <v>98</v>
      </c>
      <c r="AA22" s="24"/>
      <c r="AB22" s="25">
        <v>49</v>
      </c>
      <c r="AC22" s="25"/>
      <c r="AD22" s="25">
        <v>49</v>
      </c>
      <c r="AE22" s="30"/>
      <c r="AF22" s="28" t="s">
        <v>100</v>
      </c>
      <c r="AG22" s="29"/>
      <c r="AH22" s="24">
        <f t="shared" si="4"/>
        <v>2</v>
      </c>
      <c r="AI22" s="24"/>
      <c r="AJ22" s="25">
        <v>0</v>
      </c>
      <c r="AK22" s="25"/>
      <c r="AL22" s="25">
        <v>2</v>
      </c>
      <c r="AM22" s="31"/>
    </row>
    <row r="23" spans="1:39" s="13" customFormat="1" ht="18" customHeight="1">
      <c r="A23" s="32" t="s">
        <v>101</v>
      </c>
      <c r="B23" s="33">
        <f t="shared" si="0"/>
        <v>83</v>
      </c>
      <c r="C23" s="33"/>
      <c r="D23" s="34">
        <v>50</v>
      </c>
      <c r="E23" s="34"/>
      <c r="F23" s="35">
        <v>33</v>
      </c>
      <c r="G23" s="36"/>
      <c r="H23" s="37" t="s">
        <v>102</v>
      </c>
      <c r="I23" s="38"/>
      <c r="J23" s="33">
        <f t="shared" si="1"/>
        <v>108</v>
      </c>
      <c r="K23" s="33"/>
      <c r="L23" s="34">
        <v>52</v>
      </c>
      <c r="M23" s="34"/>
      <c r="N23" s="34">
        <v>56</v>
      </c>
      <c r="O23" s="39"/>
      <c r="P23" s="37" t="s">
        <v>103</v>
      </c>
      <c r="Q23" s="38"/>
      <c r="R23" s="33">
        <f t="shared" si="2"/>
        <v>105</v>
      </c>
      <c r="S23" s="33"/>
      <c r="T23" s="34">
        <v>51</v>
      </c>
      <c r="U23" s="34"/>
      <c r="V23" s="34">
        <v>54</v>
      </c>
      <c r="W23" s="39"/>
      <c r="X23" s="37" t="s">
        <v>104</v>
      </c>
      <c r="Y23" s="38"/>
      <c r="Z23" s="33">
        <f t="shared" si="3"/>
        <v>93</v>
      </c>
      <c r="AA23" s="33"/>
      <c r="AB23" s="34">
        <v>39</v>
      </c>
      <c r="AC23" s="34"/>
      <c r="AD23" s="34">
        <v>54</v>
      </c>
      <c r="AE23" s="39"/>
      <c r="AF23" s="40" t="s">
        <v>105</v>
      </c>
      <c r="AG23" s="41"/>
      <c r="AH23" s="42">
        <f t="shared" si="4"/>
        <v>1</v>
      </c>
      <c r="AI23" s="42"/>
      <c r="AJ23" s="43">
        <v>0</v>
      </c>
      <c r="AK23" s="43"/>
      <c r="AL23" s="43">
        <v>1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3</v>
      </c>
      <c r="AI24" s="33"/>
      <c r="AJ24" s="36">
        <v>1</v>
      </c>
      <c r="AK24" s="47"/>
      <c r="AL24" s="36">
        <v>2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334</v>
      </c>
      <c r="D27" s="62"/>
      <c r="E27" s="63">
        <f>SUM(E28:F29)</f>
        <v>432</v>
      </c>
      <c r="F27" s="62"/>
      <c r="G27" s="63">
        <f>SUM(G28:H29)</f>
        <v>227</v>
      </c>
      <c r="H27" s="62"/>
      <c r="I27" s="63">
        <f>SUM(I28:J29)</f>
        <v>218</v>
      </c>
      <c r="J27" s="62"/>
      <c r="K27" s="63">
        <f>SUM(K28:L29)</f>
        <v>172</v>
      </c>
      <c r="L27" s="62"/>
      <c r="M27" s="63">
        <f>SUM(M28:N29)</f>
        <v>853</v>
      </c>
      <c r="N27" s="62"/>
      <c r="O27" s="63">
        <f>SUM(O28:P29)</f>
        <v>872</v>
      </c>
      <c r="P27" s="62"/>
      <c r="Q27" s="63">
        <f>SUM(Q28:R29)</f>
        <v>1329</v>
      </c>
      <c r="R27" s="62"/>
      <c r="S27" s="63">
        <f>SUM(S28:T29)</f>
        <v>1212</v>
      </c>
      <c r="T27" s="62"/>
      <c r="U27" s="63">
        <f>SUM(U28:V29)</f>
        <v>453</v>
      </c>
      <c r="V27" s="62"/>
      <c r="W27" s="63">
        <f>SUM(W28:X29)</f>
        <v>545</v>
      </c>
      <c r="X27" s="62"/>
      <c r="Y27" s="63">
        <f>SUM(Y28:Z29)</f>
        <v>790</v>
      </c>
      <c r="Z27" s="62"/>
      <c r="AA27" s="63">
        <f>SUM(AA28:AB29)</f>
        <v>508</v>
      </c>
      <c r="AB27" s="62"/>
      <c r="AC27" s="63">
        <f>SUM(AC28:AD29)</f>
        <v>595</v>
      </c>
      <c r="AD27" s="62"/>
      <c r="AE27" s="63">
        <f>SUM(AE28:AF29)</f>
        <v>106</v>
      </c>
      <c r="AF27" s="62"/>
      <c r="AG27" s="63">
        <f>SUM(AG28:AH29)</f>
        <v>3</v>
      </c>
      <c r="AH27" s="62"/>
      <c r="AI27" s="64">
        <f>SUM(C27:AH27)</f>
        <v>8649</v>
      </c>
      <c r="AJ27" s="65"/>
      <c r="AK27" s="66">
        <v>4077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165</v>
      </c>
      <c r="D28" s="71"/>
      <c r="E28" s="72">
        <f>SUM(D10:E15)</f>
        <v>219</v>
      </c>
      <c r="F28" s="71"/>
      <c r="G28" s="72">
        <f>SUM(D16:E18)</f>
        <v>109</v>
      </c>
      <c r="H28" s="71"/>
      <c r="I28" s="72">
        <f>SUM(D19:E21)</f>
        <v>116</v>
      </c>
      <c r="J28" s="71"/>
      <c r="K28" s="72">
        <f>SUM(D22:E23)</f>
        <v>88</v>
      </c>
      <c r="L28" s="71"/>
      <c r="M28" s="72">
        <f>SUM(L4:M13)</f>
        <v>423</v>
      </c>
      <c r="N28" s="71"/>
      <c r="O28" s="72">
        <f>SUM(L14:M23)</f>
        <v>425</v>
      </c>
      <c r="P28" s="71"/>
      <c r="Q28" s="72">
        <f>SUM(T4:U13)</f>
        <v>627</v>
      </c>
      <c r="R28" s="71"/>
      <c r="S28" s="72">
        <f>SUM(T14:U23)</f>
        <v>558</v>
      </c>
      <c r="T28" s="71"/>
      <c r="U28" s="72">
        <f>SUM(AB4:AC8)</f>
        <v>208</v>
      </c>
      <c r="V28" s="71"/>
      <c r="W28" s="72">
        <f>SUM(AB9:AC13)</f>
        <v>231</v>
      </c>
      <c r="X28" s="71"/>
      <c r="Y28" s="72">
        <f>SUM(AB14:AC18)</f>
        <v>346</v>
      </c>
      <c r="Z28" s="71"/>
      <c r="AA28" s="72">
        <f>SUM(AB19:AC23)</f>
        <v>234</v>
      </c>
      <c r="AB28" s="71"/>
      <c r="AC28" s="72">
        <f>SUM(AJ4:AK13)</f>
        <v>251</v>
      </c>
      <c r="AD28" s="71"/>
      <c r="AE28" s="72">
        <f>SUM(AJ14:AK23)</f>
        <v>35</v>
      </c>
      <c r="AF28" s="71"/>
      <c r="AG28" s="72">
        <f>AJ24</f>
        <v>1</v>
      </c>
      <c r="AH28" s="71"/>
      <c r="AI28" s="73">
        <f>SUM(C28:AH28)</f>
        <v>4036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169</v>
      </c>
      <c r="D29" s="78"/>
      <c r="E29" s="79">
        <f>SUM(F10:G15)</f>
        <v>213</v>
      </c>
      <c r="F29" s="78"/>
      <c r="G29" s="79">
        <f>SUM(F16:G18)</f>
        <v>118</v>
      </c>
      <c r="H29" s="78"/>
      <c r="I29" s="79">
        <f>SUM(F19:G21)</f>
        <v>102</v>
      </c>
      <c r="J29" s="78"/>
      <c r="K29" s="79">
        <f>SUM(F22:G23)</f>
        <v>84</v>
      </c>
      <c r="L29" s="78"/>
      <c r="M29" s="79">
        <f>SUM(N4:O13)</f>
        <v>430</v>
      </c>
      <c r="N29" s="78"/>
      <c r="O29" s="79">
        <f>SUM(N14:O23)</f>
        <v>447</v>
      </c>
      <c r="P29" s="78"/>
      <c r="Q29" s="79">
        <f>SUM(V4:W13)</f>
        <v>702</v>
      </c>
      <c r="R29" s="78"/>
      <c r="S29" s="79">
        <f>SUM(V14:W23)</f>
        <v>654</v>
      </c>
      <c r="T29" s="78"/>
      <c r="U29" s="79">
        <f>SUM(AD4:AE8)</f>
        <v>245</v>
      </c>
      <c r="V29" s="78"/>
      <c r="W29" s="79">
        <f>SUM(AD9:AE13)</f>
        <v>314</v>
      </c>
      <c r="X29" s="78"/>
      <c r="Y29" s="79">
        <f>SUM(AD14:AE18)</f>
        <v>444</v>
      </c>
      <c r="Z29" s="78"/>
      <c r="AA29" s="79">
        <f>SUM(AD19:AE23)</f>
        <v>274</v>
      </c>
      <c r="AB29" s="78"/>
      <c r="AC29" s="79">
        <f>SUM(AL4:AM13)</f>
        <v>344</v>
      </c>
      <c r="AD29" s="78"/>
      <c r="AE29" s="79">
        <f>SUM(AL14:AM23)</f>
        <v>71</v>
      </c>
      <c r="AF29" s="78"/>
      <c r="AG29" s="79">
        <f>AL24</f>
        <v>2</v>
      </c>
      <c r="AH29" s="78"/>
      <c r="AI29" s="80">
        <f>SUM(C29:AH29)</f>
        <v>4613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993</v>
      </c>
      <c r="D31" s="92"/>
      <c r="E31" s="92"/>
      <c r="F31" s="93">
        <f>C31/AI27</f>
        <v>0.11481096080471731</v>
      </c>
      <c r="G31" s="93"/>
      <c r="H31" s="94"/>
      <c r="I31" s="95">
        <f>SUM(I27:V27)</f>
        <v>5109</v>
      </c>
      <c r="J31" s="96"/>
      <c r="K31" s="96"/>
      <c r="L31" s="96"/>
      <c r="M31" s="96"/>
      <c r="N31" s="96"/>
      <c r="O31" s="96"/>
      <c r="P31" s="97">
        <f>I31/AI27</f>
        <v>0.5907041276448144</v>
      </c>
      <c r="Q31" s="97"/>
      <c r="R31" s="97"/>
      <c r="S31" s="97"/>
      <c r="T31" s="97"/>
      <c r="U31" s="97"/>
      <c r="V31" s="98"/>
      <c r="W31" s="95">
        <f>SUM(W27:AH27)</f>
        <v>2547</v>
      </c>
      <c r="X31" s="99"/>
      <c r="Y31" s="99"/>
      <c r="Z31" s="99"/>
      <c r="AA31" s="99"/>
      <c r="AB31" s="99"/>
      <c r="AC31" s="97">
        <f>W31/AI27</f>
        <v>0.29448491155046824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4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37</v>
      </c>
      <c r="C4" s="15"/>
      <c r="D4" s="16">
        <v>17</v>
      </c>
      <c r="E4" s="16"/>
      <c r="F4" s="17">
        <v>20</v>
      </c>
      <c r="G4" s="18"/>
      <c r="H4" s="19" t="s">
        <v>7</v>
      </c>
      <c r="I4" s="20"/>
      <c r="J4" s="15">
        <f aca="true" t="shared" si="1" ref="J4:J23">SUM(L4:N4)</f>
        <v>113</v>
      </c>
      <c r="K4" s="15"/>
      <c r="L4" s="16">
        <v>61</v>
      </c>
      <c r="M4" s="16"/>
      <c r="N4" s="16">
        <v>52</v>
      </c>
      <c r="O4" s="21"/>
      <c r="P4" s="19" t="s">
        <v>8</v>
      </c>
      <c r="Q4" s="20"/>
      <c r="R4" s="15">
        <f aca="true" t="shared" si="2" ref="R4:R23">SUM(T4:V4)</f>
        <v>112</v>
      </c>
      <c r="S4" s="15"/>
      <c r="T4" s="16">
        <v>57</v>
      </c>
      <c r="U4" s="16"/>
      <c r="V4" s="16">
        <v>55</v>
      </c>
      <c r="W4" s="21"/>
      <c r="X4" s="19" t="s">
        <v>9</v>
      </c>
      <c r="Y4" s="20"/>
      <c r="Z4" s="15">
        <f aca="true" t="shared" si="3" ref="Z4:Z23">SUM(AB4:AD4)</f>
        <v>95</v>
      </c>
      <c r="AA4" s="15"/>
      <c r="AB4" s="16">
        <v>42</v>
      </c>
      <c r="AC4" s="16"/>
      <c r="AD4" s="16">
        <v>53</v>
      </c>
      <c r="AE4" s="21"/>
      <c r="AF4" s="19" t="s">
        <v>10</v>
      </c>
      <c r="AG4" s="20"/>
      <c r="AH4" s="15">
        <f aca="true" t="shared" si="4" ref="AH4:AH24">SUM(AJ4:AL4)</f>
        <v>115</v>
      </c>
      <c r="AI4" s="15"/>
      <c r="AJ4" s="16">
        <v>59</v>
      </c>
      <c r="AK4" s="16"/>
      <c r="AL4" s="16">
        <v>56</v>
      </c>
      <c r="AM4" s="22"/>
    </row>
    <row r="5" spans="1:39" s="13" customFormat="1" ht="18" customHeight="1">
      <c r="A5" s="23" t="s">
        <v>11</v>
      </c>
      <c r="B5" s="24">
        <f t="shared" si="0"/>
        <v>60</v>
      </c>
      <c r="C5" s="24"/>
      <c r="D5" s="25">
        <v>28</v>
      </c>
      <c r="E5" s="25"/>
      <c r="F5" s="26">
        <v>32</v>
      </c>
      <c r="G5" s="27"/>
      <c r="H5" s="28" t="s">
        <v>12</v>
      </c>
      <c r="I5" s="29"/>
      <c r="J5" s="24">
        <f t="shared" si="1"/>
        <v>101</v>
      </c>
      <c r="K5" s="24"/>
      <c r="L5" s="25">
        <v>49</v>
      </c>
      <c r="M5" s="25"/>
      <c r="N5" s="25">
        <v>52</v>
      </c>
      <c r="O5" s="30"/>
      <c r="P5" s="28" t="s">
        <v>13</v>
      </c>
      <c r="Q5" s="29"/>
      <c r="R5" s="24">
        <f t="shared" si="2"/>
        <v>91</v>
      </c>
      <c r="S5" s="24"/>
      <c r="T5" s="25">
        <v>40</v>
      </c>
      <c r="U5" s="25"/>
      <c r="V5" s="25">
        <v>51</v>
      </c>
      <c r="W5" s="30"/>
      <c r="X5" s="28" t="s">
        <v>14</v>
      </c>
      <c r="Y5" s="29"/>
      <c r="Z5" s="24">
        <f t="shared" si="3"/>
        <v>97</v>
      </c>
      <c r="AA5" s="24"/>
      <c r="AB5" s="25">
        <v>46</v>
      </c>
      <c r="AC5" s="25"/>
      <c r="AD5" s="25">
        <v>51</v>
      </c>
      <c r="AE5" s="30"/>
      <c r="AF5" s="28" t="s">
        <v>15</v>
      </c>
      <c r="AG5" s="29"/>
      <c r="AH5" s="24">
        <f t="shared" si="4"/>
        <v>95</v>
      </c>
      <c r="AI5" s="24"/>
      <c r="AJ5" s="25">
        <v>52</v>
      </c>
      <c r="AK5" s="25"/>
      <c r="AL5" s="25">
        <v>43</v>
      </c>
      <c r="AM5" s="31"/>
    </row>
    <row r="6" spans="1:39" s="13" customFormat="1" ht="18" customHeight="1">
      <c r="A6" s="23" t="s">
        <v>16</v>
      </c>
      <c r="B6" s="24">
        <f t="shared" si="0"/>
        <v>64</v>
      </c>
      <c r="C6" s="24"/>
      <c r="D6" s="25">
        <v>28</v>
      </c>
      <c r="E6" s="25"/>
      <c r="F6" s="26">
        <v>36</v>
      </c>
      <c r="G6" s="27"/>
      <c r="H6" s="28" t="s">
        <v>17</v>
      </c>
      <c r="I6" s="29"/>
      <c r="J6" s="24">
        <f t="shared" si="1"/>
        <v>78</v>
      </c>
      <c r="K6" s="24"/>
      <c r="L6" s="25">
        <v>44</v>
      </c>
      <c r="M6" s="25"/>
      <c r="N6" s="25">
        <v>34</v>
      </c>
      <c r="O6" s="30"/>
      <c r="P6" s="28" t="s">
        <v>18</v>
      </c>
      <c r="Q6" s="29"/>
      <c r="R6" s="24">
        <f t="shared" si="2"/>
        <v>118</v>
      </c>
      <c r="S6" s="24"/>
      <c r="T6" s="25">
        <v>56</v>
      </c>
      <c r="U6" s="25"/>
      <c r="V6" s="25">
        <v>62</v>
      </c>
      <c r="W6" s="30"/>
      <c r="X6" s="28" t="s">
        <v>19</v>
      </c>
      <c r="Y6" s="29"/>
      <c r="Z6" s="24">
        <f t="shared" si="3"/>
        <v>121</v>
      </c>
      <c r="AA6" s="24"/>
      <c r="AB6" s="25">
        <v>52</v>
      </c>
      <c r="AC6" s="25"/>
      <c r="AD6" s="25">
        <v>69</v>
      </c>
      <c r="AE6" s="30"/>
      <c r="AF6" s="28" t="s">
        <v>20</v>
      </c>
      <c r="AG6" s="29"/>
      <c r="AH6" s="24">
        <f t="shared" si="4"/>
        <v>83</v>
      </c>
      <c r="AI6" s="24"/>
      <c r="AJ6" s="25">
        <v>36</v>
      </c>
      <c r="AK6" s="25"/>
      <c r="AL6" s="25">
        <v>47</v>
      </c>
      <c r="AM6" s="31"/>
    </row>
    <row r="7" spans="1:39" s="13" customFormat="1" ht="18" customHeight="1">
      <c r="A7" s="23" t="s">
        <v>21</v>
      </c>
      <c r="B7" s="24">
        <f t="shared" si="0"/>
        <v>67</v>
      </c>
      <c r="C7" s="24"/>
      <c r="D7" s="25">
        <v>35</v>
      </c>
      <c r="E7" s="25"/>
      <c r="F7" s="26">
        <v>32</v>
      </c>
      <c r="G7" s="27"/>
      <c r="H7" s="28" t="s">
        <v>22</v>
      </c>
      <c r="I7" s="29"/>
      <c r="J7" s="24">
        <f t="shared" si="1"/>
        <v>77</v>
      </c>
      <c r="K7" s="24"/>
      <c r="L7" s="25">
        <v>44</v>
      </c>
      <c r="M7" s="25"/>
      <c r="N7" s="25">
        <v>33</v>
      </c>
      <c r="O7" s="30"/>
      <c r="P7" s="28" t="s">
        <v>23</v>
      </c>
      <c r="Q7" s="29"/>
      <c r="R7" s="24">
        <f t="shared" si="2"/>
        <v>107</v>
      </c>
      <c r="S7" s="24"/>
      <c r="T7" s="25">
        <v>46</v>
      </c>
      <c r="U7" s="25"/>
      <c r="V7" s="25">
        <v>61</v>
      </c>
      <c r="W7" s="30"/>
      <c r="X7" s="28" t="s">
        <v>24</v>
      </c>
      <c r="Y7" s="29"/>
      <c r="Z7" s="24">
        <f t="shared" si="3"/>
        <v>110</v>
      </c>
      <c r="AA7" s="24"/>
      <c r="AB7" s="25">
        <v>52</v>
      </c>
      <c r="AC7" s="25"/>
      <c r="AD7" s="25">
        <v>58</v>
      </c>
      <c r="AE7" s="30"/>
      <c r="AF7" s="28" t="s">
        <v>25</v>
      </c>
      <c r="AG7" s="29"/>
      <c r="AH7" s="24">
        <f t="shared" si="4"/>
        <v>76</v>
      </c>
      <c r="AI7" s="24"/>
      <c r="AJ7" s="25">
        <v>35</v>
      </c>
      <c r="AK7" s="25"/>
      <c r="AL7" s="25">
        <v>41</v>
      </c>
      <c r="AM7" s="31"/>
    </row>
    <row r="8" spans="1:39" s="13" customFormat="1" ht="18" customHeight="1">
      <c r="A8" s="23" t="s">
        <v>26</v>
      </c>
      <c r="B8" s="24">
        <f t="shared" si="0"/>
        <v>81</v>
      </c>
      <c r="C8" s="24"/>
      <c r="D8" s="25">
        <v>39</v>
      </c>
      <c r="E8" s="25"/>
      <c r="F8" s="26">
        <v>42</v>
      </c>
      <c r="G8" s="27"/>
      <c r="H8" s="28" t="s">
        <v>27</v>
      </c>
      <c r="I8" s="29"/>
      <c r="J8" s="24">
        <f t="shared" si="1"/>
        <v>70</v>
      </c>
      <c r="K8" s="24"/>
      <c r="L8" s="25">
        <v>41</v>
      </c>
      <c r="M8" s="25"/>
      <c r="N8" s="25">
        <v>29</v>
      </c>
      <c r="O8" s="30"/>
      <c r="P8" s="28" t="s">
        <v>28</v>
      </c>
      <c r="Q8" s="29"/>
      <c r="R8" s="24">
        <f t="shared" si="2"/>
        <v>113</v>
      </c>
      <c r="S8" s="24"/>
      <c r="T8" s="25">
        <v>54</v>
      </c>
      <c r="U8" s="25"/>
      <c r="V8" s="25">
        <v>59</v>
      </c>
      <c r="W8" s="30"/>
      <c r="X8" s="28" t="s">
        <v>29</v>
      </c>
      <c r="Y8" s="29"/>
      <c r="Z8" s="24">
        <f t="shared" si="3"/>
        <v>119</v>
      </c>
      <c r="AA8" s="24"/>
      <c r="AB8" s="25">
        <v>61</v>
      </c>
      <c r="AC8" s="25"/>
      <c r="AD8" s="25">
        <v>58</v>
      </c>
      <c r="AE8" s="30"/>
      <c r="AF8" s="28" t="s">
        <v>30</v>
      </c>
      <c r="AG8" s="29"/>
      <c r="AH8" s="24">
        <f t="shared" si="4"/>
        <v>59</v>
      </c>
      <c r="AI8" s="24"/>
      <c r="AJ8" s="25">
        <v>27</v>
      </c>
      <c r="AK8" s="25"/>
      <c r="AL8" s="25">
        <v>32</v>
      </c>
      <c r="AM8" s="31"/>
    </row>
    <row r="9" spans="1:39" s="13" customFormat="1" ht="18" customHeight="1">
      <c r="A9" s="23" t="s">
        <v>31</v>
      </c>
      <c r="B9" s="24">
        <f t="shared" si="0"/>
        <v>69</v>
      </c>
      <c r="C9" s="24"/>
      <c r="D9" s="25">
        <v>41</v>
      </c>
      <c r="E9" s="25"/>
      <c r="F9" s="26">
        <v>28</v>
      </c>
      <c r="G9" s="27"/>
      <c r="H9" s="28" t="s">
        <v>32</v>
      </c>
      <c r="I9" s="29"/>
      <c r="J9" s="24">
        <f t="shared" si="1"/>
        <v>70</v>
      </c>
      <c r="K9" s="24"/>
      <c r="L9" s="25">
        <v>42</v>
      </c>
      <c r="M9" s="25"/>
      <c r="N9" s="25">
        <v>28</v>
      </c>
      <c r="O9" s="30"/>
      <c r="P9" s="28" t="s">
        <v>33</v>
      </c>
      <c r="Q9" s="29"/>
      <c r="R9" s="24">
        <f t="shared" si="2"/>
        <v>128</v>
      </c>
      <c r="S9" s="24"/>
      <c r="T9" s="25">
        <v>61</v>
      </c>
      <c r="U9" s="25"/>
      <c r="V9" s="25">
        <v>67</v>
      </c>
      <c r="W9" s="30"/>
      <c r="X9" s="28" t="s">
        <v>34</v>
      </c>
      <c r="Y9" s="29"/>
      <c r="Z9" s="24">
        <f t="shared" si="3"/>
        <v>111</v>
      </c>
      <c r="AA9" s="24"/>
      <c r="AB9" s="25">
        <v>56</v>
      </c>
      <c r="AC9" s="25"/>
      <c r="AD9" s="25">
        <v>55</v>
      </c>
      <c r="AE9" s="30"/>
      <c r="AF9" s="28" t="s">
        <v>35</v>
      </c>
      <c r="AG9" s="29"/>
      <c r="AH9" s="24">
        <f t="shared" si="4"/>
        <v>65</v>
      </c>
      <c r="AI9" s="24"/>
      <c r="AJ9" s="25">
        <v>23</v>
      </c>
      <c r="AK9" s="25"/>
      <c r="AL9" s="25">
        <v>42</v>
      </c>
      <c r="AM9" s="31"/>
    </row>
    <row r="10" spans="1:39" s="13" customFormat="1" ht="18" customHeight="1">
      <c r="A10" s="23" t="s">
        <v>36</v>
      </c>
      <c r="B10" s="24">
        <f t="shared" si="0"/>
        <v>80</v>
      </c>
      <c r="C10" s="24"/>
      <c r="D10" s="25">
        <v>41</v>
      </c>
      <c r="E10" s="25"/>
      <c r="F10" s="26">
        <v>39</v>
      </c>
      <c r="G10" s="27"/>
      <c r="H10" s="28" t="s">
        <v>37</v>
      </c>
      <c r="I10" s="29"/>
      <c r="J10" s="24">
        <f t="shared" si="1"/>
        <v>77</v>
      </c>
      <c r="K10" s="24"/>
      <c r="L10" s="25">
        <v>37</v>
      </c>
      <c r="M10" s="25"/>
      <c r="N10" s="25">
        <v>40</v>
      </c>
      <c r="O10" s="30"/>
      <c r="P10" s="28" t="s">
        <v>38</v>
      </c>
      <c r="Q10" s="29"/>
      <c r="R10" s="24">
        <f t="shared" si="2"/>
        <v>129</v>
      </c>
      <c r="S10" s="24"/>
      <c r="T10" s="25">
        <v>63</v>
      </c>
      <c r="U10" s="25"/>
      <c r="V10" s="25">
        <v>66</v>
      </c>
      <c r="W10" s="30"/>
      <c r="X10" s="28" t="s">
        <v>39</v>
      </c>
      <c r="Y10" s="29"/>
      <c r="Z10" s="24">
        <f t="shared" si="3"/>
        <v>114</v>
      </c>
      <c r="AA10" s="24"/>
      <c r="AB10" s="25">
        <v>49</v>
      </c>
      <c r="AC10" s="25"/>
      <c r="AD10" s="25">
        <v>65</v>
      </c>
      <c r="AE10" s="30"/>
      <c r="AF10" s="28" t="s">
        <v>40</v>
      </c>
      <c r="AG10" s="29"/>
      <c r="AH10" s="24">
        <f t="shared" si="4"/>
        <v>51</v>
      </c>
      <c r="AI10" s="24"/>
      <c r="AJ10" s="25">
        <v>20</v>
      </c>
      <c r="AK10" s="25"/>
      <c r="AL10" s="25">
        <v>31</v>
      </c>
      <c r="AM10" s="31"/>
    </row>
    <row r="11" spans="1:39" s="13" customFormat="1" ht="18" customHeight="1">
      <c r="A11" s="23" t="s">
        <v>41</v>
      </c>
      <c r="B11" s="24">
        <f t="shared" si="0"/>
        <v>80</v>
      </c>
      <c r="C11" s="24"/>
      <c r="D11" s="25">
        <v>44</v>
      </c>
      <c r="E11" s="25"/>
      <c r="F11" s="26">
        <v>36</v>
      </c>
      <c r="G11" s="27"/>
      <c r="H11" s="28" t="s">
        <v>42</v>
      </c>
      <c r="I11" s="29"/>
      <c r="J11" s="24">
        <f t="shared" si="1"/>
        <v>52</v>
      </c>
      <c r="K11" s="24"/>
      <c r="L11" s="25">
        <v>30</v>
      </c>
      <c r="M11" s="25"/>
      <c r="N11" s="25">
        <v>22</v>
      </c>
      <c r="O11" s="30"/>
      <c r="P11" s="28" t="s">
        <v>43</v>
      </c>
      <c r="Q11" s="29"/>
      <c r="R11" s="24">
        <f t="shared" si="2"/>
        <v>142</v>
      </c>
      <c r="S11" s="24"/>
      <c r="T11" s="25">
        <v>65</v>
      </c>
      <c r="U11" s="25"/>
      <c r="V11" s="25">
        <v>77</v>
      </c>
      <c r="W11" s="30"/>
      <c r="X11" s="28" t="s">
        <v>44</v>
      </c>
      <c r="Y11" s="29"/>
      <c r="Z11" s="24">
        <f t="shared" si="3"/>
        <v>109</v>
      </c>
      <c r="AA11" s="24"/>
      <c r="AB11" s="25">
        <v>53</v>
      </c>
      <c r="AC11" s="25"/>
      <c r="AD11" s="25">
        <v>56</v>
      </c>
      <c r="AE11" s="30"/>
      <c r="AF11" s="28" t="s">
        <v>45</v>
      </c>
      <c r="AG11" s="29"/>
      <c r="AH11" s="24">
        <f t="shared" si="4"/>
        <v>57</v>
      </c>
      <c r="AI11" s="24"/>
      <c r="AJ11" s="25">
        <v>20</v>
      </c>
      <c r="AK11" s="25"/>
      <c r="AL11" s="25">
        <v>37</v>
      </c>
      <c r="AM11" s="31"/>
    </row>
    <row r="12" spans="1:39" s="13" customFormat="1" ht="18" customHeight="1">
      <c r="A12" s="23" t="s">
        <v>46</v>
      </c>
      <c r="B12" s="24">
        <f t="shared" si="0"/>
        <v>74</v>
      </c>
      <c r="C12" s="24"/>
      <c r="D12" s="25">
        <v>36</v>
      </c>
      <c r="E12" s="25"/>
      <c r="F12" s="26">
        <v>38</v>
      </c>
      <c r="G12" s="27"/>
      <c r="H12" s="28" t="s">
        <v>47</v>
      </c>
      <c r="I12" s="29"/>
      <c r="J12" s="24">
        <f t="shared" si="1"/>
        <v>59</v>
      </c>
      <c r="K12" s="24"/>
      <c r="L12" s="25">
        <v>32</v>
      </c>
      <c r="M12" s="25"/>
      <c r="N12" s="25">
        <v>27</v>
      </c>
      <c r="O12" s="30"/>
      <c r="P12" s="28" t="s">
        <v>48</v>
      </c>
      <c r="Q12" s="29"/>
      <c r="R12" s="24">
        <f t="shared" si="2"/>
        <v>134</v>
      </c>
      <c r="S12" s="24"/>
      <c r="T12" s="25">
        <v>64</v>
      </c>
      <c r="U12" s="25"/>
      <c r="V12" s="25">
        <v>70</v>
      </c>
      <c r="W12" s="30"/>
      <c r="X12" s="28" t="s">
        <v>49</v>
      </c>
      <c r="Y12" s="29"/>
      <c r="Z12" s="24">
        <f t="shared" si="3"/>
        <v>123</v>
      </c>
      <c r="AA12" s="24"/>
      <c r="AB12" s="25">
        <v>49</v>
      </c>
      <c r="AC12" s="25"/>
      <c r="AD12" s="25">
        <v>74</v>
      </c>
      <c r="AE12" s="30"/>
      <c r="AF12" s="28" t="s">
        <v>50</v>
      </c>
      <c r="AG12" s="29"/>
      <c r="AH12" s="24">
        <f t="shared" si="4"/>
        <v>45</v>
      </c>
      <c r="AI12" s="24"/>
      <c r="AJ12" s="25">
        <v>19</v>
      </c>
      <c r="AK12" s="25"/>
      <c r="AL12" s="25">
        <v>26</v>
      </c>
      <c r="AM12" s="31"/>
    </row>
    <row r="13" spans="1:39" s="13" customFormat="1" ht="18" customHeight="1">
      <c r="A13" s="23" t="s">
        <v>51</v>
      </c>
      <c r="B13" s="24">
        <f t="shared" si="0"/>
        <v>74</v>
      </c>
      <c r="C13" s="24"/>
      <c r="D13" s="25">
        <v>42</v>
      </c>
      <c r="E13" s="25"/>
      <c r="F13" s="26">
        <v>32</v>
      </c>
      <c r="G13" s="27"/>
      <c r="H13" s="28" t="s">
        <v>52</v>
      </c>
      <c r="I13" s="29"/>
      <c r="J13" s="24">
        <f t="shared" si="1"/>
        <v>76</v>
      </c>
      <c r="K13" s="24"/>
      <c r="L13" s="25">
        <v>33</v>
      </c>
      <c r="M13" s="25"/>
      <c r="N13" s="25">
        <v>43</v>
      </c>
      <c r="O13" s="30"/>
      <c r="P13" s="28" t="s">
        <v>53</v>
      </c>
      <c r="Q13" s="29"/>
      <c r="R13" s="24">
        <f t="shared" si="2"/>
        <v>144</v>
      </c>
      <c r="S13" s="24"/>
      <c r="T13" s="25">
        <v>78</v>
      </c>
      <c r="U13" s="25"/>
      <c r="V13" s="25">
        <v>66</v>
      </c>
      <c r="W13" s="30"/>
      <c r="X13" s="28" t="s">
        <v>54</v>
      </c>
      <c r="Y13" s="29"/>
      <c r="Z13" s="24">
        <f t="shared" si="3"/>
        <v>123</v>
      </c>
      <c r="AA13" s="24"/>
      <c r="AB13" s="25">
        <v>63</v>
      </c>
      <c r="AC13" s="25"/>
      <c r="AD13" s="25">
        <v>60</v>
      </c>
      <c r="AE13" s="30"/>
      <c r="AF13" s="28" t="s">
        <v>55</v>
      </c>
      <c r="AG13" s="29"/>
      <c r="AH13" s="24">
        <f t="shared" si="4"/>
        <v>37</v>
      </c>
      <c r="AI13" s="24"/>
      <c r="AJ13" s="25">
        <v>19</v>
      </c>
      <c r="AK13" s="25"/>
      <c r="AL13" s="25">
        <v>18</v>
      </c>
      <c r="AM13" s="31"/>
    </row>
    <row r="14" spans="1:39" s="13" customFormat="1" ht="18" customHeight="1">
      <c r="A14" s="23" t="s">
        <v>56</v>
      </c>
      <c r="B14" s="24">
        <f t="shared" si="0"/>
        <v>79</v>
      </c>
      <c r="C14" s="24"/>
      <c r="D14" s="25">
        <v>43</v>
      </c>
      <c r="E14" s="25"/>
      <c r="F14" s="26">
        <v>36</v>
      </c>
      <c r="G14" s="27"/>
      <c r="H14" s="28" t="s">
        <v>57</v>
      </c>
      <c r="I14" s="29"/>
      <c r="J14" s="24">
        <f t="shared" si="1"/>
        <v>71</v>
      </c>
      <c r="K14" s="24"/>
      <c r="L14" s="25">
        <v>28</v>
      </c>
      <c r="M14" s="25"/>
      <c r="N14" s="25">
        <v>43</v>
      </c>
      <c r="O14" s="30"/>
      <c r="P14" s="28" t="s">
        <v>58</v>
      </c>
      <c r="Q14" s="29"/>
      <c r="R14" s="24">
        <f t="shared" si="2"/>
        <v>142</v>
      </c>
      <c r="S14" s="24"/>
      <c r="T14" s="25">
        <v>68</v>
      </c>
      <c r="U14" s="25"/>
      <c r="V14" s="25">
        <v>74</v>
      </c>
      <c r="W14" s="30"/>
      <c r="X14" s="28" t="s">
        <v>59</v>
      </c>
      <c r="Y14" s="29"/>
      <c r="Z14" s="24">
        <f t="shared" si="3"/>
        <v>156</v>
      </c>
      <c r="AA14" s="24"/>
      <c r="AB14" s="25">
        <v>69</v>
      </c>
      <c r="AC14" s="25"/>
      <c r="AD14" s="25">
        <v>87</v>
      </c>
      <c r="AE14" s="30"/>
      <c r="AF14" s="28" t="s">
        <v>60</v>
      </c>
      <c r="AG14" s="29"/>
      <c r="AH14" s="24">
        <f t="shared" si="4"/>
        <v>28</v>
      </c>
      <c r="AI14" s="24"/>
      <c r="AJ14" s="25">
        <v>11</v>
      </c>
      <c r="AK14" s="25"/>
      <c r="AL14" s="25">
        <v>17</v>
      </c>
      <c r="AM14" s="31"/>
    </row>
    <row r="15" spans="1:39" s="13" customFormat="1" ht="18" customHeight="1">
      <c r="A15" s="23" t="s">
        <v>61</v>
      </c>
      <c r="B15" s="24">
        <f t="shared" si="0"/>
        <v>83</v>
      </c>
      <c r="C15" s="24"/>
      <c r="D15" s="25">
        <v>50</v>
      </c>
      <c r="E15" s="25"/>
      <c r="F15" s="26">
        <v>33</v>
      </c>
      <c r="G15" s="27"/>
      <c r="H15" s="28" t="s">
        <v>62</v>
      </c>
      <c r="I15" s="29"/>
      <c r="J15" s="24">
        <f t="shared" si="1"/>
        <v>57</v>
      </c>
      <c r="K15" s="24"/>
      <c r="L15" s="25">
        <v>23</v>
      </c>
      <c r="M15" s="25"/>
      <c r="N15" s="25">
        <v>34</v>
      </c>
      <c r="O15" s="30"/>
      <c r="P15" s="28" t="s">
        <v>63</v>
      </c>
      <c r="Q15" s="29"/>
      <c r="R15" s="24">
        <f t="shared" si="2"/>
        <v>145</v>
      </c>
      <c r="S15" s="24"/>
      <c r="T15" s="25">
        <v>75</v>
      </c>
      <c r="U15" s="25"/>
      <c r="V15" s="25">
        <v>70</v>
      </c>
      <c r="W15" s="30"/>
      <c r="X15" s="28" t="s">
        <v>64</v>
      </c>
      <c r="Y15" s="29"/>
      <c r="Z15" s="24">
        <f t="shared" si="3"/>
        <v>173</v>
      </c>
      <c r="AA15" s="24"/>
      <c r="AB15" s="25">
        <v>80</v>
      </c>
      <c r="AC15" s="25"/>
      <c r="AD15" s="25">
        <v>93</v>
      </c>
      <c r="AE15" s="30"/>
      <c r="AF15" s="28" t="s">
        <v>65</v>
      </c>
      <c r="AG15" s="29"/>
      <c r="AH15" s="24">
        <f t="shared" si="4"/>
        <v>21</v>
      </c>
      <c r="AI15" s="24"/>
      <c r="AJ15" s="25">
        <v>5</v>
      </c>
      <c r="AK15" s="25"/>
      <c r="AL15" s="25">
        <v>16</v>
      </c>
      <c r="AM15" s="31"/>
    </row>
    <row r="16" spans="1:39" s="13" customFormat="1" ht="18" customHeight="1">
      <c r="A16" s="23" t="s">
        <v>66</v>
      </c>
      <c r="B16" s="24">
        <f t="shared" si="0"/>
        <v>73</v>
      </c>
      <c r="C16" s="24"/>
      <c r="D16" s="25">
        <v>34</v>
      </c>
      <c r="E16" s="25"/>
      <c r="F16" s="26">
        <v>39</v>
      </c>
      <c r="G16" s="27"/>
      <c r="H16" s="28" t="s">
        <v>67</v>
      </c>
      <c r="I16" s="29"/>
      <c r="J16" s="24">
        <f t="shared" si="1"/>
        <v>78</v>
      </c>
      <c r="K16" s="24"/>
      <c r="L16" s="25">
        <v>43</v>
      </c>
      <c r="M16" s="25"/>
      <c r="N16" s="25">
        <v>35</v>
      </c>
      <c r="O16" s="30"/>
      <c r="P16" s="28" t="s">
        <v>68</v>
      </c>
      <c r="Q16" s="29"/>
      <c r="R16" s="24">
        <f t="shared" si="2"/>
        <v>134</v>
      </c>
      <c r="S16" s="24"/>
      <c r="T16" s="25">
        <v>64</v>
      </c>
      <c r="U16" s="25"/>
      <c r="V16" s="25">
        <v>70</v>
      </c>
      <c r="W16" s="30"/>
      <c r="X16" s="28" t="s">
        <v>69</v>
      </c>
      <c r="Y16" s="29"/>
      <c r="Z16" s="24">
        <f t="shared" si="3"/>
        <v>214</v>
      </c>
      <c r="AA16" s="24"/>
      <c r="AB16" s="25">
        <v>104</v>
      </c>
      <c r="AC16" s="25"/>
      <c r="AD16" s="25">
        <v>110</v>
      </c>
      <c r="AE16" s="30"/>
      <c r="AF16" s="28" t="s">
        <v>70</v>
      </c>
      <c r="AG16" s="29"/>
      <c r="AH16" s="24">
        <f t="shared" si="4"/>
        <v>12</v>
      </c>
      <c r="AI16" s="24"/>
      <c r="AJ16" s="25">
        <v>5</v>
      </c>
      <c r="AK16" s="25"/>
      <c r="AL16" s="25">
        <v>7</v>
      </c>
      <c r="AM16" s="31"/>
    </row>
    <row r="17" spans="1:39" s="13" customFormat="1" ht="18" customHeight="1">
      <c r="A17" s="23" t="s">
        <v>71</v>
      </c>
      <c r="B17" s="24">
        <f t="shared" si="0"/>
        <v>64</v>
      </c>
      <c r="C17" s="24"/>
      <c r="D17" s="25">
        <v>35</v>
      </c>
      <c r="E17" s="25"/>
      <c r="F17" s="26">
        <v>29</v>
      </c>
      <c r="G17" s="27"/>
      <c r="H17" s="28" t="s">
        <v>72</v>
      </c>
      <c r="I17" s="29"/>
      <c r="J17" s="24">
        <f t="shared" si="1"/>
        <v>78</v>
      </c>
      <c r="K17" s="24"/>
      <c r="L17" s="25">
        <v>39</v>
      </c>
      <c r="M17" s="25"/>
      <c r="N17" s="25">
        <v>39</v>
      </c>
      <c r="O17" s="30"/>
      <c r="P17" s="28" t="s">
        <v>73</v>
      </c>
      <c r="Q17" s="29"/>
      <c r="R17" s="24">
        <f t="shared" si="2"/>
        <v>134</v>
      </c>
      <c r="S17" s="24"/>
      <c r="T17" s="25">
        <v>69</v>
      </c>
      <c r="U17" s="25"/>
      <c r="V17" s="25">
        <v>65</v>
      </c>
      <c r="W17" s="30"/>
      <c r="X17" s="28" t="s">
        <v>74</v>
      </c>
      <c r="Y17" s="29"/>
      <c r="Z17" s="24">
        <f t="shared" si="3"/>
        <v>175</v>
      </c>
      <c r="AA17" s="24"/>
      <c r="AB17" s="25">
        <v>77</v>
      </c>
      <c r="AC17" s="25"/>
      <c r="AD17" s="25">
        <v>98</v>
      </c>
      <c r="AE17" s="30"/>
      <c r="AF17" s="28" t="s">
        <v>75</v>
      </c>
      <c r="AG17" s="29"/>
      <c r="AH17" s="24">
        <f t="shared" si="4"/>
        <v>12</v>
      </c>
      <c r="AI17" s="24"/>
      <c r="AJ17" s="25">
        <v>5</v>
      </c>
      <c r="AK17" s="25"/>
      <c r="AL17" s="25">
        <v>7</v>
      </c>
      <c r="AM17" s="31"/>
    </row>
    <row r="18" spans="1:39" s="13" customFormat="1" ht="18" customHeight="1">
      <c r="A18" s="23" t="s">
        <v>76</v>
      </c>
      <c r="B18" s="24">
        <f t="shared" si="0"/>
        <v>80</v>
      </c>
      <c r="C18" s="24"/>
      <c r="D18" s="25">
        <v>45</v>
      </c>
      <c r="E18" s="25"/>
      <c r="F18" s="26">
        <v>35</v>
      </c>
      <c r="G18" s="27"/>
      <c r="H18" s="28" t="s">
        <v>77</v>
      </c>
      <c r="I18" s="29"/>
      <c r="J18" s="24">
        <f t="shared" si="1"/>
        <v>77</v>
      </c>
      <c r="K18" s="24"/>
      <c r="L18" s="25">
        <v>34</v>
      </c>
      <c r="M18" s="25"/>
      <c r="N18" s="25">
        <v>43</v>
      </c>
      <c r="O18" s="30"/>
      <c r="P18" s="28" t="s">
        <v>78</v>
      </c>
      <c r="Q18" s="29"/>
      <c r="R18" s="24">
        <f t="shared" si="2"/>
        <v>121</v>
      </c>
      <c r="S18" s="24"/>
      <c r="T18" s="25">
        <v>62</v>
      </c>
      <c r="U18" s="25"/>
      <c r="V18" s="25">
        <v>59</v>
      </c>
      <c r="W18" s="30"/>
      <c r="X18" s="28" t="s">
        <v>79</v>
      </c>
      <c r="Y18" s="29"/>
      <c r="Z18" s="24">
        <f t="shared" si="3"/>
        <v>162</v>
      </c>
      <c r="AA18" s="24"/>
      <c r="AB18" s="25">
        <v>73</v>
      </c>
      <c r="AC18" s="25"/>
      <c r="AD18" s="25">
        <v>89</v>
      </c>
      <c r="AE18" s="30"/>
      <c r="AF18" s="28" t="s">
        <v>80</v>
      </c>
      <c r="AG18" s="29"/>
      <c r="AH18" s="24">
        <f t="shared" si="4"/>
        <v>15</v>
      </c>
      <c r="AI18" s="24"/>
      <c r="AJ18" s="25">
        <v>1</v>
      </c>
      <c r="AK18" s="25"/>
      <c r="AL18" s="25">
        <v>14</v>
      </c>
      <c r="AM18" s="31"/>
    </row>
    <row r="19" spans="1:39" s="13" customFormat="1" ht="18" customHeight="1">
      <c r="A19" s="23" t="s">
        <v>81</v>
      </c>
      <c r="B19" s="24">
        <f t="shared" si="0"/>
        <v>79</v>
      </c>
      <c r="C19" s="24"/>
      <c r="D19" s="25">
        <v>35</v>
      </c>
      <c r="E19" s="25"/>
      <c r="F19" s="26">
        <v>44</v>
      </c>
      <c r="G19" s="27"/>
      <c r="H19" s="28" t="s">
        <v>82</v>
      </c>
      <c r="I19" s="29"/>
      <c r="J19" s="24">
        <f t="shared" si="1"/>
        <v>103</v>
      </c>
      <c r="K19" s="24"/>
      <c r="L19" s="25">
        <v>53</v>
      </c>
      <c r="M19" s="25"/>
      <c r="N19" s="25">
        <v>50</v>
      </c>
      <c r="O19" s="30"/>
      <c r="P19" s="28" t="s">
        <v>83</v>
      </c>
      <c r="Q19" s="29"/>
      <c r="R19" s="24">
        <f t="shared" si="2"/>
        <v>108</v>
      </c>
      <c r="S19" s="24"/>
      <c r="T19" s="25">
        <v>44</v>
      </c>
      <c r="U19" s="25"/>
      <c r="V19" s="25">
        <v>64</v>
      </c>
      <c r="W19" s="30"/>
      <c r="X19" s="28" t="s">
        <v>84</v>
      </c>
      <c r="Y19" s="29"/>
      <c r="Z19" s="24">
        <f t="shared" si="3"/>
        <v>110</v>
      </c>
      <c r="AA19" s="24"/>
      <c r="AB19" s="25">
        <v>45</v>
      </c>
      <c r="AC19" s="25"/>
      <c r="AD19" s="25">
        <v>65</v>
      </c>
      <c r="AE19" s="30"/>
      <c r="AF19" s="28" t="s">
        <v>85</v>
      </c>
      <c r="AG19" s="29"/>
      <c r="AH19" s="24">
        <f t="shared" si="4"/>
        <v>6</v>
      </c>
      <c r="AI19" s="24"/>
      <c r="AJ19" s="25">
        <v>4</v>
      </c>
      <c r="AK19" s="25"/>
      <c r="AL19" s="25">
        <v>2</v>
      </c>
      <c r="AM19" s="31"/>
    </row>
    <row r="20" spans="1:39" s="13" customFormat="1" ht="18" customHeight="1">
      <c r="A20" s="23" t="s">
        <v>86</v>
      </c>
      <c r="B20" s="24">
        <f t="shared" si="0"/>
        <v>72</v>
      </c>
      <c r="C20" s="24"/>
      <c r="D20" s="25">
        <v>42</v>
      </c>
      <c r="E20" s="25"/>
      <c r="F20" s="26">
        <v>30</v>
      </c>
      <c r="G20" s="27"/>
      <c r="H20" s="28" t="s">
        <v>87</v>
      </c>
      <c r="I20" s="29"/>
      <c r="J20" s="24">
        <f t="shared" si="1"/>
        <v>92</v>
      </c>
      <c r="K20" s="24"/>
      <c r="L20" s="25">
        <v>48</v>
      </c>
      <c r="M20" s="25"/>
      <c r="N20" s="25">
        <v>44</v>
      </c>
      <c r="O20" s="30"/>
      <c r="P20" s="28" t="s">
        <v>88</v>
      </c>
      <c r="Q20" s="29"/>
      <c r="R20" s="24">
        <f t="shared" si="2"/>
        <v>103</v>
      </c>
      <c r="S20" s="24"/>
      <c r="T20" s="25">
        <v>54</v>
      </c>
      <c r="U20" s="25"/>
      <c r="V20" s="25">
        <v>49</v>
      </c>
      <c r="W20" s="30"/>
      <c r="X20" s="28" t="s">
        <v>89</v>
      </c>
      <c r="Y20" s="29"/>
      <c r="Z20" s="24">
        <f t="shared" si="3"/>
        <v>110</v>
      </c>
      <c r="AA20" s="24"/>
      <c r="AB20" s="25">
        <v>39</v>
      </c>
      <c r="AC20" s="25"/>
      <c r="AD20" s="25">
        <v>71</v>
      </c>
      <c r="AE20" s="30"/>
      <c r="AF20" s="28" t="s">
        <v>90</v>
      </c>
      <c r="AG20" s="29"/>
      <c r="AH20" s="24">
        <f t="shared" si="4"/>
        <v>6</v>
      </c>
      <c r="AI20" s="24"/>
      <c r="AJ20" s="25">
        <v>2</v>
      </c>
      <c r="AK20" s="25"/>
      <c r="AL20" s="25">
        <v>4</v>
      </c>
      <c r="AM20" s="31"/>
    </row>
    <row r="21" spans="1:39" s="13" customFormat="1" ht="18" customHeight="1">
      <c r="A21" s="23" t="s">
        <v>91</v>
      </c>
      <c r="B21" s="24">
        <f t="shared" si="0"/>
        <v>99</v>
      </c>
      <c r="C21" s="24"/>
      <c r="D21" s="25">
        <v>44</v>
      </c>
      <c r="E21" s="25"/>
      <c r="F21" s="26">
        <v>55</v>
      </c>
      <c r="G21" s="27"/>
      <c r="H21" s="28" t="s">
        <v>92</v>
      </c>
      <c r="I21" s="29"/>
      <c r="J21" s="24">
        <f t="shared" si="1"/>
        <v>102</v>
      </c>
      <c r="K21" s="24"/>
      <c r="L21" s="25">
        <v>57</v>
      </c>
      <c r="M21" s="25"/>
      <c r="N21" s="25">
        <v>45</v>
      </c>
      <c r="O21" s="30"/>
      <c r="P21" s="28" t="s">
        <v>93</v>
      </c>
      <c r="Q21" s="29"/>
      <c r="R21" s="24">
        <f t="shared" si="2"/>
        <v>105</v>
      </c>
      <c r="S21" s="24"/>
      <c r="T21" s="25">
        <v>54</v>
      </c>
      <c r="U21" s="25"/>
      <c r="V21" s="25">
        <v>51</v>
      </c>
      <c r="W21" s="30"/>
      <c r="X21" s="28" t="s">
        <v>94</v>
      </c>
      <c r="Y21" s="29"/>
      <c r="Z21" s="24">
        <f t="shared" si="3"/>
        <v>128</v>
      </c>
      <c r="AA21" s="24"/>
      <c r="AB21" s="25">
        <v>63</v>
      </c>
      <c r="AC21" s="25"/>
      <c r="AD21" s="25">
        <v>65</v>
      </c>
      <c r="AE21" s="30"/>
      <c r="AF21" s="28" t="s">
        <v>95</v>
      </c>
      <c r="AG21" s="29"/>
      <c r="AH21" s="24">
        <f t="shared" si="4"/>
        <v>7</v>
      </c>
      <c r="AI21" s="24"/>
      <c r="AJ21" s="25">
        <v>1</v>
      </c>
      <c r="AK21" s="25"/>
      <c r="AL21" s="25">
        <v>6</v>
      </c>
      <c r="AM21" s="31"/>
    </row>
    <row r="22" spans="1:39" s="13" customFormat="1" ht="18" customHeight="1">
      <c r="A22" s="23" t="s">
        <v>96</v>
      </c>
      <c r="B22" s="24">
        <f t="shared" si="0"/>
        <v>81</v>
      </c>
      <c r="C22" s="24"/>
      <c r="D22" s="25">
        <v>38</v>
      </c>
      <c r="E22" s="25"/>
      <c r="F22" s="26">
        <v>43</v>
      </c>
      <c r="G22" s="27"/>
      <c r="H22" s="28" t="s">
        <v>97</v>
      </c>
      <c r="I22" s="29"/>
      <c r="J22" s="24">
        <f t="shared" si="1"/>
        <v>103</v>
      </c>
      <c r="K22" s="24"/>
      <c r="L22" s="25">
        <v>54</v>
      </c>
      <c r="M22" s="25"/>
      <c r="N22" s="25">
        <v>49</v>
      </c>
      <c r="O22" s="30"/>
      <c r="P22" s="28" t="s">
        <v>98</v>
      </c>
      <c r="Q22" s="29"/>
      <c r="R22" s="24">
        <f t="shared" si="2"/>
        <v>97</v>
      </c>
      <c r="S22" s="24"/>
      <c r="T22" s="25">
        <v>45</v>
      </c>
      <c r="U22" s="25"/>
      <c r="V22" s="25">
        <v>52</v>
      </c>
      <c r="W22" s="30"/>
      <c r="X22" s="28" t="s">
        <v>99</v>
      </c>
      <c r="Y22" s="29"/>
      <c r="Z22" s="24">
        <f t="shared" si="3"/>
        <v>128</v>
      </c>
      <c r="AA22" s="24"/>
      <c r="AB22" s="25">
        <v>53</v>
      </c>
      <c r="AC22" s="25"/>
      <c r="AD22" s="25">
        <v>75</v>
      </c>
      <c r="AE22" s="30"/>
      <c r="AF22" s="28" t="s">
        <v>100</v>
      </c>
      <c r="AG22" s="29"/>
      <c r="AH22" s="24">
        <f t="shared" si="4"/>
        <v>5</v>
      </c>
      <c r="AI22" s="24"/>
      <c r="AJ22" s="25">
        <v>0</v>
      </c>
      <c r="AK22" s="25"/>
      <c r="AL22" s="25">
        <v>5</v>
      </c>
      <c r="AM22" s="31"/>
    </row>
    <row r="23" spans="1:39" s="13" customFormat="1" ht="18" customHeight="1">
      <c r="A23" s="32" t="s">
        <v>101</v>
      </c>
      <c r="B23" s="33">
        <f t="shared" si="0"/>
        <v>101</v>
      </c>
      <c r="C23" s="33"/>
      <c r="D23" s="34">
        <v>52</v>
      </c>
      <c r="E23" s="34"/>
      <c r="F23" s="35">
        <v>49</v>
      </c>
      <c r="G23" s="36"/>
      <c r="H23" s="37" t="s">
        <v>102</v>
      </c>
      <c r="I23" s="38"/>
      <c r="J23" s="33">
        <f t="shared" si="1"/>
        <v>111</v>
      </c>
      <c r="K23" s="33"/>
      <c r="L23" s="34">
        <v>56</v>
      </c>
      <c r="M23" s="34"/>
      <c r="N23" s="34">
        <v>55</v>
      </c>
      <c r="O23" s="39"/>
      <c r="P23" s="37" t="s">
        <v>103</v>
      </c>
      <c r="Q23" s="38"/>
      <c r="R23" s="33">
        <f t="shared" si="2"/>
        <v>113</v>
      </c>
      <c r="S23" s="33"/>
      <c r="T23" s="34">
        <v>55</v>
      </c>
      <c r="U23" s="34"/>
      <c r="V23" s="34">
        <v>58</v>
      </c>
      <c r="W23" s="39"/>
      <c r="X23" s="37" t="s">
        <v>104</v>
      </c>
      <c r="Y23" s="38"/>
      <c r="Z23" s="33">
        <f t="shared" si="3"/>
        <v>147</v>
      </c>
      <c r="AA23" s="33"/>
      <c r="AB23" s="34">
        <v>82</v>
      </c>
      <c r="AC23" s="34"/>
      <c r="AD23" s="34">
        <v>65</v>
      </c>
      <c r="AE23" s="39"/>
      <c r="AF23" s="40" t="s">
        <v>105</v>
      </c>
      <c r="AG23" s="41"/>
      <c r="AH23" s="42">
        <f t="shared" si="4"/>
        <v>4</v>
      </c>
      <c r="AI23" s="42"/>
      <c r="AJ23" s="43">
        <v>0</v>
      </c>
      <c r="AK23" s="43"/>
      <c r="AL23" s="43">
        <v>4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3</v>
      </c>
      <c r="AI24" s="33"/>
      <c r="AJ24" s="36">
        <v>1</v>
      </c>
      <c r="AK24" s="47"/>
      <c r="AL24" s="36">
        <v>2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378</v>
      </c>
      <c r="D27" s="62"/>
      <c r="E27" s="63">
        <f>SUM(E28:F29)</f>
        <v>470</v>
      </c>
      <c r="F27" s="62"/>
      <c r="G27" s="63">
        <f>SUM(G28:H29)</f>
        <v>217</v>
      </c>
      <c r="H27" s="62"/>
      <c r="I27" s="63">
        <f>SUM(I28:J29)</f>
        <v>250</v>
      </c>
      <c r="J27" s="62"/>
      <c r="K27" s="63">
        <f>SUM(K28:L29)</f>
        <v>182</v>
      </c>
      <c r="L27" s="62"/>
      <c r="M27" s="63">
        <f>SUM(M28:N29)</f>
        <v>773</v>
      </c>
      <c r="N27" s="62"/>
      <c r="O27" s="63">
        <f>SUM(O28:P29)</f>
        <v>872</v>
      </c>
      <c r="P27" s="62"/>
      <c r="Q27" s="63">
        <f>SUM(Q28:R29)</f>
        <v>1218</v>
      </c>
      <c r="R27" s="62"/>
      <c r="S27" s="63">
        <f>SUM(S28:T29)</f>
        <v>1202</v>
      </c>
      <c r="T27" s="62"/>
      <c r="U27" s="63">
        <f>SUM(U28:V29)</f>
        <v>542</v>
      </c>
      <c r="V27" s="62"/>
      <c r="W27" s="63">
        <f>SUM(W28:X29)</f>
        <v>580</v>
      </c>
      <c r="X27" s="62"/>
      <c r="Y27" s="63">
        <f>SUM(Y28:Z29)</f>
        <v>880</v>
      </c>
      <c r="Z27" s="62"/>
      <c r="AA27" s="63">
        <f>SUM(AA28:AB29)</f>
        <v>623</v>
      </c>
      <c r="AB27" s="62"/>
      <c r="AC27" s="63">
        <f>SUM(AC28:AD29)</f>
        <v>683</v>
      </c>
      <c r="AD27" s="62"/>
      <c r="AE27" s="63">
        <f>SUM(AE28:AF29)</f>
        <v>116</v>
      </c>
      <c r="AF27" s="62"/>
      <c r="AG27" s="63">
        <f>SUM(AG28:AH29)</f>
        <v>3</v>
      </c>
      <c r="AH27" s="62"/>
      <c r="AI27" s="64">
        <f>SUM(C27:AH27)</f>
        <v>8989</v>
      </c>
      <c r="AJ27" s="65"/>
      <c r="AK27" s="66">
        <v>3929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188</v>
      </c>
      <c r="D28" s="71"/>
      <c r="E28" s="72">
        <f>SUM(D10:E15)</f>
        <v>256</v>
      </c>
      <c r="F28" s="71"/>
      <c r="G28" s="72">
        <f>SUM(D16:E18)</f>
        <v>114</v>
      </c>
      <c r="H28" s="71"/>
      <c r="I28" s="72">
        <f>SUM(D19:E21)</f>
        <v>121</v>
      </c>
      <c r="J28" s="71"/>
      <c r="K28" s="72">
        <f>SUM(D22:E23)</f>
        <v>90</v>
      </c>
      <c r="L28" s="71"/>
      <c r="M28" s="72">
        <f>SUM(L4:M13)</f>
        <v>413</v>
      </c>
      <c r="N28" s="71"/>
      <c r="O28" s="72">
        <f>SUM(L14:M23)</f>
        <v>435</v>
      </c>
      <c r="P28" s="71"/>
      <c r="Q28" s="72">
        <f>SUM(T4:U13)</f>
        <v>584</v>
      </c>
      <c r="R28" s="71"/>
      <c r="S28" s="72">
        <f>SUM(T14:U23)</f>
        <v>590</v>
      </c>
      <c r="T28" s="71"/>
      <c r="U28" s="72">
        <f>SUM(AB4:AC8)</f>
        <v>253</v>
      </c>
      <c r="V28" s="71"/>
      <c r="W28" s="72">
        <f>SUM(AB9:AC13)</f>
        <v>270</v>
      </c>
      <c r="X28" s="71"/>
      <c r="Y28" s="72">
        <f>SUM(AB14:AC18)</f>
        <v>403</v>
      </c>
      <c r="Z28" s="71"/>
      <c r="AA28" s="72">
        <f>SUM(AB19:AC23)</f>
        <v>282</v>
      </c>
      <c r="AB28" s="71"/>
      <c r="AC28" s="72">
        <f>SUM(AJ4:AK13)</f>
        <v>310</v>
      </c>
      <c r="AD28" s="71"/>
      <c r="AE28" s="72">
        <f>SUM(AJ14:AK23)</f>
        <v>34</v>
      </c>
      <c r="AF28" s="71"/>
      <c r="AG28" s="72">
        <f>AJ24</f>
        <v>1</v>
      </c>
      <c r="AH28" s="71"/>
      <c r="AI28" s="73">
        <f>SUM(C28:AH28)</f>
        <v>4344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190</v>
      </c>
      <c r="D29" s="78"/>
      <c r="E29" s="79">
        <f>SUM(F10:G15)</f>
        <v>214</v>
      </c>
      <c r="F29" s="78"/>
      <c r="G29" s="79">
        <f>SUM(F16:G18)</f>
        <v>103</v>
      </c>
      <c r="H29" s="78"/>
      <c r="I29" s="79">
        <f>SUM(F19:G21)</f>
        <v>129</v>
      </c>
      <c r="J29" s="78"/>
      <c r="K29" s="79">
        <f>SUM(F22:G23)</f>
        <v>92</v>
      </c>
      <c r="L29" s="78"/>
      <c r="M29" s="79">
        <f>SUM(N4:O13)</f>
        <v>360</v>
      </c>
      <c r="N29" s="78"/>
      <c r="O29" s="79">
        <f>SUM(N14:O23)</f>
        <v>437</v>
      </c>
      <c r="P29" s="78"/>
      <c r="Q29" s="79">
        <f>SUM(V4:W13)</f>
        <v>634</v>
      </c>
      <c r="R29" s="78"/>
      <c r="S29" s="79">
        <f>SUM(V14:W23)</f>
        <v>612</v>
      </c>
      <c r="T29" s="78"/>
      <c r="U29" s="79">
        <f>SUM(AD4:AE8)</f>
        <v>289</v>
      </c>
      <c r="V29" s="78"/>
      <c r="W29" s="79">
        <f>SUM(AD9:AE13)</f>
        <v>310</v>
      </c>
      <c r="X29" s="78"/>
      <c r="Y29" s="79">
        <f>SUM(AD14:AE18)</f>
        <v>477</v>
      </c>
      <c r="Z29" s="78"/>
      <c r="AA29" s="79">
        <f>SUM(AD19:AE23)</f>
        <v>341</v>
      </c>
      <c r="AB29" s="78"/>
      <c r="AC29" s="79">
        <f>SUM(AL4:AM13)</f>
        <v>373</v>
      </c>
      <c r="AD29" s="78"/>
      <c r="AE29" s="79">
        <f>SUM(AL14:AM23)</f>
        <v>82</v>
      </c>
      <c r="AF29" s="78"/>
      <c r="AG29" s="79">
        <f>AL24</f>
        <v>2</v>
      </c>
      <c r="AH29" s="78"/>
      <c r="AI29" s="80">
        <f>SUM(C29:AH29)</f>
        <v>4645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1065</v>
      </c>
      <c r="D31" s="92"/>
      <c r="E31" s="92"/>
      <c r="F31" s="93">
        <f>C31/AI27</f>
        <v>0.11847813994882635</v>
      </c>
      <c r="G31" s="93"/>
      <c r="H31" s="94"/>
      <c r="I31" s="95">
        <f>SUM(I27:V27)</f>
        <v>5039</v>
      </c>
      <c r="J31" s="96"/>
      <c r="K31" s="96"/>
      <c r="L31" s="96"/>
      <c r="M31" s="96"/>
      <c r="N31" s="96"/>
      <c r="O31" s="96"/>
      <c r="P31" s="97">
        <f>I31/AI27</f>
        <v>0.5605740349315831</v>
      </c>
      <c r="Q31" s="97"/>
      <c r="R31" s="97"/>
      <c r="S31" s="97"/>
      <c r="T31" s="97"/>
      <c r="U31" s="97"/>
      <c r="V31" s="98"/>
      <c r="W31" s="95">
        <f>SUM(W27:AH27)</f>
        <v>2885</v>
      </c>
      <c r="X31" s="99"/>
      <c r="Y31" s="99"/>
      <c r="Z31" s="99"/>
      <c r="AA31" s="99"/>
      <c r="AB31" s="99"/>
      <c r="AC31" s="97">
        <f>W31/AI27</f>
        <v>0.32094782511959064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119</v>
      </c>
      <c r="C4" s="15"/>
      <c r="D4" s="16">
        <v>61</v>
      </c>
      <c r="E4" s="16"/>
      <c r="F4" s="17">
        <v>58</v>
      </c>
      <c r="G4" s="18"/>
      <c r="H4" s="19" t="s">
        <v>7</v>
      </c>
      <c r="I4" s="20"/>
      <c r="J4" s="15">
        <f aca="true" t="shared" si="1" ref="J4:J23">SUM(L4:N4)</f>
        <v>134</v>
      </c>
      <c r="K4" s="15"/>
      <c r="L4" s="16">
        <v>72</v>
      </c>
      <c r="M4" s="16"/>
      <c r="N4" s="16">
        <v>62</v>
      </c>
      <c r="O4" s="21"/>
      <c r="P4" s="19" t="s">
        <v>8</v>
      </c>
      <c r="Q4" s="20"/>
      <c r="R4" s="15">
        <f aca="true" t="shared" si="2" ref="R4:R23">SUM(T4:V4)</f>
        <v>179</v>
      </c>
      <c r="S4" s="15"/>
      <c r="T4" s="16">
        <v>89</v>
      </c>
      <c r="U4" s="16"/>
      <c r="V4" s="16">
        <v>90</v>
      </c>
      <c r="W4" s="21"/>
      <c r="X4" s="19" t="s">
        <v>9</v>
      </c>
      <c r="Y4" s="20"/>
      <c r="Z4" s="15">
        <f aca="true" t="shared" si="3" ref="Z4:Z23">SUM(AB4:AD4)</f>
        <v>122</v>
      </c>
      <c r="AA4" s="15"/>
      <c r="AB4" s="16">
        <v>69</v>
      </c>
      <c r="AC4" s="16"/>
      <c r="AD4" s="16">
        <v>53</v>
      </c>
      <c r="AE4" s="21"/>
      <c r="AF4" s="19" t="s">
        <v>10</v>
      </c>
      <c r="AG4" s="20"/>
      <c r="AH4" s="15">
        <f aca="true" t="shared" si="4" ref="AH4:AH24">SUM(AJ4:AL4)</f>
        <v>99</v>
      </c>
      <c r="AI4" s="15"/>
      <c r="AJ4" s="16">
        <v>45</v>
      </c>
      <c r="AK4" s="16"/>
      <c r="AL4" s="16">
        <v>54</v>
      </c>
      <c r="AM4" s="22"/>
    </row>
    <row r="5" spans="1:39" s="13" customFormat="1" ht="18" customHeight="1">
      <c r="A5" s="23" t="s">
        <v>11</v>
      </c>
      <c r="B5" s="24">
        <f t="shared" si="0"/>
        <v>87</v>
      </c>
      <c r="C5" s="24"/>
      <c r="D5" s="25">
        <v>48</v>
      </c>
      <c r="E5" s="25"/>
      <c r="F5" s="26">
        <v>39</v>
      </c>
      <c r="G5" s="27"/>
      <c r="H5" s="28" t="s">
        <v>12</v>
      </c>
      <c r="I5" s="29"/>
      <c r="J5" s="24">
        <f t="shared" si="1"/>
        <v>148</v>
      </c>
      <c r="K5" s="24"/>
      <c r="L5" s="25">
        <v>69</v>
      </c>
      <c r="M5" s="25"/>
      <c r="N5" s="25">
        <v>79</v>
      </c>
      <c r="O5" s="30"/>
      <c r="P5" s="28" t="s">
        <v>13</v>
      </c>
      <c r="Q5" s="29"/>
      <c r="R5" s="24">
        <f t="shared" si="2"/>
        <v>198</v>
      </c>
      <c r="S5" s="24"/>
      <c r="T5" s="25">
        <v>99</v>
      </c>
      <c r="U5" s="25"/>
      <c r="V5" s="25">
        <v>99</v>
      </c>
      <c r="W5" s="30"/>
      <c r="X5" s="28" t="s">
        <v>14</v>
      </c>
      <c r="Y5" s="29"/>
      <c r="Z5" s="24">
        <f t="shared" si="3"/>
        <v>110</v>
      </c>
      <c r="AA5" s="24"/>
      <c r="AB5" s="25">
        <v>56</v>
      </c>
      <c r="AC5" s="25"/>
      <c r="AD5" s="25">
        <v>54</v>
      </c>
      <c r="AE5" s="30"/>
      <c r="AF5" s="28" t="s">
        <v>15</v>
      </c>
      <c r="AG5" s="29"/>
      <c r="AH5" s="24">
        <f t="shared" si="4"/>
        <v>89</v>
      </c>
      <c r="AI5" s="24"/>
      <c r="AJ5" s="25">
        <v>37</v>
      </c>
      <c r="AK5" s="25"/>
      <c r="AL5" s="25">
        <v>52</v>
      </c>
      <c r="AM5" s="31"/>
    </row>
    <row r="6" spans="1:39" s="13" customFormat="1" ht="18" customHeight="1">
      <c r="A6" s="23" t="s">
        <v>16</v>
      </c>
      <c r="B6" s="24">
        <f t="shared" si="0"/>
        <v>99</v>
      </c>
      <c r="C6" s="24"/>
      <c r="D6" s="25">
        <v>57</v>
      </c>
      <c r="E6" s="25"/>
      <c r="F6" s="26">
        <v>42</v>
      </c>
      <c r="G6" s="27"/>
      <c r="H6" s="28" t="s">
        <v>17</v>
      </c>
      <c r="I6" s="29"/>
      <c r="J6" s="24">
        <f t="shared" si="1"/>
        <v>169</v>
      </c>
      <c r="K6" s="24"/>
      <c r="L6" s="25">
        <v>78</v>
      </c>
      <c r="M6" s="25"/>
      <c r="N6" s="25">
        <v>91</v>
      </c>
      <c r="O6" s="30"/>
      <c r="P6" s="28" t="s">
        <v>18</v>
      </c>
      <c r="Q6" s="29"/>
      <c r="R6" s="24">
        <f t="shared" si="2"/>
        <v>218</v>
      </c>
      <c r="S6" s="24"/>
      <c r="T6" s="25">
        <v>104</v>
      </c>
      <c r="U6" s="25"/>
      <c r="V6" s="25">
        <v>114</v>
      </c>
      <c r="W6" s="30"/>
      <c r="X6" s="28" t="s">
        <v>19</v>
      </c>
      <c r="Y6" s="29"/>
      <c r="Z6" s="24">
        <f t="shared" si="3"/>
        <v>126</v>
      </c>
      <c r="AA6" s="24"/>
      <c r="AB6" s="25">
        <v>63</v>
      </c>
      <c r="AC6" s="25"/>
      <c r="AD6" s="25">
        <v>63</v>
      </c>
      <c r="AE6" s="30"/>
      <c r="AF6" s="28" t="s">
        <v>20</v>
      </c>
      <c r="AG6" s="29"/>
      <c r="AH6" s="24">
        <f t="shared" si="4"/>
        <v>69</v>
      </c>
      <c r="AI6" s="24"/>
      <c r="AJ6" s="25">
        <v>34</v>
      </c>
      <c r="AK6" s="25"/>
      <c r="AL6" s="25">
        <v>35</v>
      </c>
      <c r="AM6" s="31"/>
    </row>
    <row r="7" spans="1:39" s="13" customFormat="1" ht="18" customHeight="1">
      <c r="A7" s="23" t="s">
        <v>21</v>
      </c>
      <c r="B7" s="24">
        <f t="shared" si="0"/>
        <v>117</v>
      </c>
      <c r="C7" s="24"/>
      <c r="D7" s="25">
        <v>59</v>
      </c>
      <c r="E7" s="25"/>
      <c r="F7" s="26">
        <v>58</v>
      </c>
      <c r="G7" s="27"/>
      <c r="H7" s="28" t="s">
        <v>22</v>
      </c>
      <c r="I7" s="29"/>
      <c r="J7" s="24">
        <f t="shared" si="1"/>
        <v>149</v>
      </c>
      <c r="K7" s="24"/>
      <c r="L7" s="25">
        <v>66</v>
      </c>
      <c r="M7" s="25"/>
      <c r="N7" s="25">
        <v>83</v>
      </c>
      <c r="O7" s="30"/>
      <c r="P7" s="28" t="s">
        <v>23</v>
      </c>
      <c r="Q7" s="29"/>
      <c r="R7" s="24">
        <f t="shared" si="2"/>
        <v>216</v>
      </c>
      <c r="S7" s="24"/>
      <c r="T7" s="25">
        <v>101</v>
      </c>
      <c r="U7" s="25"/>
      <c r="V7" s="25">
        <v>115</v>
      </c>
      <c r="W7" s="30"/>
      <c r="X7" s="28" t="s">
        <v>24</v>
      </c>
      <c r="Y7" s="29"/>
      <c r="Z7" s="24">
        <f t="shared" si="3"/>
        <v>98</v>
      </c>
      <c r="AA7" s="24"/>
      <c r="AB7" s="25">
        <v>56</v>
      </c>
      <c r="AC7" s="25"/>
      <c r="AD7" s="25">
        <v>42</v>
      </c>
      <c r="AE7" s="30"/>
      <c r="AF7" s="28" t="s">
        <v>25</v>
      </c>
      <c r="AG7" s="29"/>
      <c r="AH7" s="24">
        <f t="shared" si="4"/>
        <v>57</v>
      </c>
      <c r="AI7" s="24"/>
      <c r="AJ7" s="25">
        <v>23</v>
      </c>
      <c r="AK7" s="25"/>
      <c r="AL7" s="25">
        <v>34</v>
      </c>
      <c r="AM7" s="31"/>
    </row>
    <row r="8" spans="1:39" s="13" customFormat="1" ht="18" customHeight="1">
      <c r="A8" s="23" t="s">
        <v>26</v>
      </c>
      <c r="B8" s="24">
        <f t="shared" si="0"/>
        <v>120</v>
      </c>
      <c r="C8" s="24"/>
      <c r="D8" s="25">
        <v>63</v>
      </c>
      <c r="E8" s="25"/>
      <c r="F8" s="26">
        <v>57</v>
      </c>
      <c r="G8" s="27"/>
      <c r="H8" s="28" t="s">
        <v>27</v>
      </c>
      <c r="I8" s="29"/>
      <c r="J8" s="24">
        <f t="shared" si="1"/>
        <v>125</v>
      </c>
      <c r="K8" s="24"/>
      <c r="L8" s="25">
        <v>54</v>
      </c>
      <c r="M8" s="25"/>
      <c r="N8" s="25">
        <v>71</v>
      </c>
      <c r="O8" s="30"/>
      <c r="P8" s="28" t="s">
        <v>28</v>
      </c>
      <c r="Q8" s="29"/>
      <c r="R8" s="24">
        <f t="shared" si="2"/>
        <v>213</v>
      </c>
      <c r="S8" s="24"/>
      <c r="T8" s="25">
        <v>94</v>
      </c>
      <c r="U8" s="25"/>
      <c r="V8" s="25">
        <v>119</v>
      </c>
      <c r="W8" s="30"/>
      <c r="X8" s="28" t="s">
        <v>29</v>
      </c>
      <c r="Y8" s="29"/>
      <c r="Z8" s="24">
        <f t="shared" si="3"/>
        <v>88</v>
      </c>
      <c r="AA8" s="24"/>
      <c r="AB8" s="25">
        <v>44</v>
      </c>
      <c r="AC8" s="25"/>
      <c r="AD8" s="25">
        <v>44</v>
      </c>
      <c r="AE8" s="30"/>
      <c r="AF8" s="28" t="s">
        <v>30</v>
      </c>
      <c r="AG8" s="29"/>
      <c r="AH8" s="24">
        <f t="shared" si="4"/>
        <v>65</v>
      </c>
      <c r="AI8" s="24"/>
      <c r="AJ8" s="25">
        <v>30</v>
      </c>
      <c r="AK8" s="25"/>
      <c r="AL8" s="25">
        <v>35</v>
      </c>
      <c r="AM8" s="31"/>
    </row>
    <row r="9" spans="1:39" s="13" customFormat="1" ht="18" customHeight="1">
      <c r="A9" s="23" t="s">
        <v>31</v>
      </c>
      <c r="B9" s="24">
        <f t="shared" si="0"/>
        <v>115</v>
      </c>
      <c r="C9" s="24"/>
      <c r="D9" s="25">
        <v>62</v>
      </c>
      <c r="E9" s="25"/>
      <c r="F9" s="26">
        <v>53</v>
      </c>
      <c r="G9" s="27"/>
      <c r="H9" s="28" t="s">
        <v>32</v>
      </c>
      <c r="I9" s="29"/>
      <c r="J9" s="24">
        <f t="shared" si="1"/>
        <v>157</v>
      </c>
      <c r="K9" s="24"/>
      <c r="L9" s="25">
        <v>73</v>
      </c>
      <c r="M9" s="25"/>
      <c r="N9" s="25">
        <v>84</v>
      </c>
      <c r="O9" s="30"/>
      <c r="P9" s="28" t="s">
        <v>33</v>
      </c>
      <c r="Q9" s="29"/>
      <c r="R9" s="24">
        <f t="shared" si="2"/>
        <v>245</v>
      </c>
      <c r="S9" s="24"/>
      <c r="T9" s="25">
        <v>114</v>
      </c>
      <c r="U9" s="25"/>
      <c r="V9" s="25">
        <v>131</v>
      </c>
      <c r="W9" s="30"/>
      <c r="X9" s="28" t="s">
        <v>34</v>
      </c>
      <c r="Y9" s="29"/>
      <c r="Z9" s="24">
        <f t="shared" si="3"/>
        <v>121</v>
      </c>
      <c r="AA9" s="24"/>
      <c r="AB9" s="25">
        <v>63</v>
      </c>
      <c r="AC9" s="25"/>
      <c r="AD9" s="25">
        <v>58</v>
      </c>
      <c r="AE9" s="30"/>
      <c r="AF9" s="28" t="s">
        <v>35</v>
      </c>
      <c r="AG9" s="29"/>
      <c r="AH9" s="24">
        <f t="shared" si="4"/>
        <v>54</v>
      </c>
      <c r="AI9" s="24"/>
      <c r="AJ9" s="25">
        <v>18</v>
      </c>
      <c r="AK9" s="25"/>
      <c r="AL9" s="25">
        <v>36</v>
      </c>
      <c r="AM9" s="31"/>
    </row>
    <row r="10" spans="1:39" s="13" customFormat="1" ht="18" customHeight="1">
      <c r="A10" s="23" t="s">
        <v>36</v>
      </c>
      <c r="B10" s="24">
        <f t="shared" si="0"/>
        <v>139</v>
      </c>
      <c r="C10" s="24"/>
      <c r="D10" s="25">
        <v>70</v>
      </c>
      <c r="E10" s="25"/>
      <c r="F10" s="26">
        <v>69</v>
      </c>
      <c r="G10" s="27"/>
      <c r="H10" s="28" t="s">
        <v>37</v>
      </c>
      <c r="I10" s="29"/>
      <c r="J10" s="24">
        <f t="shared" si="1"/>
        <v>132</v>
      </c>
      <c r="K10" s="24"/>
      <c r="L10" s="25">
        <v>55</v>
      </c>
      <c r="M10" s="25"/>
      <c r="N10" s="25">
        <v>77</v>
      </c>
      <c r="O10" s="30"/>
      <c r="P10" s="28" t="s">
        <v>38</v>
      </c>
      <c r="Q10" s="29"/>
      <c r="R10" s="24">
        <f t="shared" si="2"/>
        <v>234</v>
      </c>
      <c r="S10" s="24"/>
      <c r="T10" s="25">
        <v>107</v>
      </c>
      <c r="U10" s="25"/>
      <c r="V10" s="25">
        <v>127</v>
      </c>
      <c r="W10" s="30"/>
      <c r="X10" s="28" t="s">
        <v>39</v>
      </c>
      <c r="Y10" s="29"/>
      <c r="Z10" s="24">
        <f t="shared" si="3"/>
        <v>88</v>
      </c>
      <c r="AA10" s="24"/>
      <c r="AB10" s="25">
        <v>35</v>
      </c>
      <c r="AC10" s="25"/>
      <c r="AD10" s="25">
        <v>53</v>
      </c>
      <c r="AE10" s="30"/>
      <c r="AF10" s="28" t="s">
        <v>40</v>
      </c>
      <c r="AG10" s="29"/>
      <c r="AH10" s="24">
        <f t="shared" si="4"/>
        <v>46</v>
      </c>
      <c r="AI10" s="24"/>
      <c r="AJ10" s="25">
        <v>18</v>
      </c>
      <c r="AK10" s="25"/>
      <c r="AL10" s="25">
        <v>28</v>
      </c>
      <c r="AM10" s="31"/>
    </row>
    <row r="11" spans="1:39" s="13" customFormat="1" ht="18" customHeight="1">
      <c r="A11" s="23" t="s">
        <v>41</v>
      </c>
      <c r="B11" s="24">
        <f t="shared" si="0"/>
        <v>121</v>
      </c>
      <c r="C11" s="24"/>
      <c r="D11" s="25">
        <v>61</v>
      </c>
      <c r="E11" s="25"/>
      <c r="F11" s="26">
        <v>60</v>
      </c>
      <c r="G11" s="27"/>
      <c r="H11" s="28" t="s">
        <v>42</v>
      </c>
      <c r="I11" s="29"/>
      <c r="J11" s="24">
        <f t="shared" si="1"/>
        <v>145</v>
      </c>
      <c r="K11" s="24"/>
      <c r="L11" s="25">
        <v>69</v>
      </c>
      <c r="M11" s="25"/>
      <c r="N11" s="25">
        <v>76</v>
      </c>
      <c r="O11" s="30"/>
      <c r="P11" s="28" t="s">
        <v>43</v>
      </c>
      <c r="Q11" s="29"/>
      <c r="R11" s="24">
        <f t="shared" si="2"/>
        <v>272</v>
      </c>
      <c r="S11" s="24"/>
      <c r="T11" s="25">
        <v>144</v>
      </c>
      <c r="U11" s="25"/>
      <c r="V11" s="25">
        <v>128</v>
      </c>
      <c r="W11" s="30"/>
      <c r="X11" s="28" t="s">
        <v>44</v>
      </c>
      <c r="Y11" s="29"/>
      <c r="Z11" s="24">
        <f t="shared" si="3"/>
        <v>94</v>
      </c>
      <c r="AA11" s="24"/>
      <c r="AB11" s="25">
        <v>38</v>
      </c>
      <c r="AC11" s="25"/>
      <c r="AD11" s="25">
        <v>56</v>
      </c>
      <c r="AE11" s="30"/>
      <c r="AF11" s="28" t="s">
        <v>45</v>
      </c>
      <c r="AG11" s="29"/>
      <c r="AH11" s="24">
        <f t="shared" si="4"/>
        <v>63</v>
      </c>
      <c r="AI11" s="24"/>
      <c r="AJ11" s="25">
        <v>20</v>
      </c>
      <c r="AK11" s="25"/>
      <c r="AL11" s="25">
        <v>43</v>
      </c>
      <c r="AM11" s="31"/>
    </row>
    <row r="12" spans="1:39" s="13" customFormat="1" ht="18" customHeight="1">
      <c r="A12" s="23" t="s">
        <v>46</v>
      </c>
      <c r="B12" s="24">
        <f t="shared" si="0"/>
        <v>133</v>
      </c>
      <c r="C12" s="24"/>
      <c r="D12" s="25">
        <v>67</v>
      </c>
      <c r="E12" s="25"/>
      <c r="F12" s="26">
        <v>66</v>
      </c>
      <c r="G12" s="27"/>
      <c r="H12" s="28" t="s">
        <v>47</v>
      </c>
      <c r="I12" s="29"/>
      <c r="J12" s="24">
        <f t="shared" si="1"/>
        <v>147</v>
      </c>
      <c r="K12" s="24"/>
      <c r="L12" s="25">
        <v>72</v>
      </c>
      <c r="M12" s="25"/>
      <c r="N12" s="25">
        <v>75</v>
      </c>
      <c r="O12" s="30"/>
      <c r="P12" s="28" t="s">
        <v>48</v>
      </c>
      <c r="Q12" s="29"/>
      <c r="R12" s="24">
        <f t="shared" si="2"/>
        <v>264</v>
      </c>
      <c r="S12" s="24"/>
      <c r="T12" s="25">
        <v>135</v>
      </c>
      <c r="U12" s="25"/>
      <c r="V12" s="25">
        <v>129</v>
      </c>
      <c r="W12" s="30"/>
      <c r="X12" s="28" t="s">
        <v>49</v>
      </c>
      <c r="Y12" s="29"/>
      <c r="Z12" s="24">
        <f t="shared" si="3"/>
        <v>99</v>
      </c>
      <c r="AA12" s="24"/>
      <c r="AB12" s="25">
        <v>49</v>
      </c>
      <c r="AC12" s="25"/>
      <c r="AD12" s="25">
        <v>50</v>
      </c>
      <c r="AE12" s="30"/>
      <c r="AF12" s="28" t="s">
        <v>50</v>
      </c>
      <c r="AG12" s="29"/>
      <c r="AH12" s="24">
        <f t="shared" si="4"/>
        <v>50</v>
      </c>
      <c r="AI12" s="24"/>
      <c r="AJ12" s="25">
        <v>19</v>
      </c>
      <c r="AK12" s="25"/>
      <c r="AL12" s="25">
        <v>31</v>
      </c>
      <c r="AM12" s="31"/>
    </row>
    <row r="13" spans="1:39" s="13" customFormat="1" ht="18" customHeight="1">
      <c r="A13" s="23" t="s">
        <v>51</v>
      </c>
      <c r="B13" s="24">
        <f t="shared" si="0"/>
        <v>133</v>
      </c>
      <c r="C13" s="24"/>
      <c r="D13" s="25">
        <v>62</v>
      </c>
      <c r="E13" s="25"/>
      <c r="F13" s="26">
        <v>71</v>
      </c>
      <c r="G13" s="27"/>
      <c r="H13" s="28" t="s">
        <v>52</v>
      </c>
      <c r="I13" s="29"/>
      <c r="J13" s="24">
        <f t="shared" si="1"/>
        <v>130</v>
      </c>
      <c r="K13" s="24"/>
      <c r="L13" s="25">
        <v>67</v>
      </c>
      <c r="M13" s="25"/>
      <c r="N13" s="25">
        <v>63</v>
      </c>
      <c r="O13" s="30"/>
      <c r="P13" s="28" t="s">
        <v>53</v>
      </c>
      <c r="Q13" s="29"/>
      <c r="R13" s="24">
        <f t="shared" si="2"/>
        <v>245</v>
      </c>
      <c r="S13" s="24"/>
      <c r="T13" s="25">
        <v>126</v>
      </c>
      <c r="U13" s="25"/>
      <c r="V13" s="25">
        <v>119</v>
      </c>
      <c r="W13" s="30"/>
      <c r="X13" s="28" t="s">
        <v>54</v>
      </c>
      <c r="Y13" s="29"/>
      <c r="Z13" s="24">
        <f t="shared" si="3"/>
        <v>119</v>
      </c>
      <c r="AA13" s="24"/>
      <c r="AB13" s="25">
        <v>56</v>
      </c>
      <c r="AC13" s="25"/>
      <c r="AD13" s="25">
        <v>63</v>
      </c>
      <c r="AE13" s="30"/>
      <c r="AF13" s="28" t="s">
        <v>55</v>
      </c>
      <c r="AG13" s="29"/>
      <c r="AH13" s="24">
        <f t="shared" si="4"/>
        <v>42</v>
      </c>
      <c r="AI13" s="24"/>
      <c r="AJ13" s="25">
        <v>13</v>
      </c>
      <c r="AK13" s="25"/>
      <c r="AL13" s="25">
        <v>29</v>
      </c>
      <c r="AM13" s="31"/>
    </row>
    <row r="14" spans="1:39" s="13" customFormat="1" ht="18" customHeight="1">
      <c r="A14" s="23" t="s">
        <v>56</v>
      </c>
      <c r="B14" s="24">
        <f t="shared" si="0"/>
        <v>159</v>
      </c>
      <c r="C14" s="24"/>
      <c r="D14" s="25">
        <v>87</v>
      </c>
      <c r="E14" s="25"/>
      <c r="F14" s="26">
        <v>72</v>
      </c>
      <c r="G14" s="27"/>
      <c r="H14" s="28" t="s">
        <v>57</v>
      </c>
      <c r="I14" s="29"/>
      <c r="J14" s="24">
        <f t="shared" si="1"/>
        <v>122</v>
      </c>
      <c r="K14" s="24"/>
      <c r="L14" s="25">
        <v>60</v>
      </c>
      <c r="M14" s="25"/>
      <c r="N14" s="25">
        <v>62</v>
      </c>
      <c r="O14" s="30"/>
      <c r="P14" s="28" t="s">
        <v>58</v>
      </c>
      <c r="Q14" s="29"/>
      <c r="R14" s="24">
        <f t="shared" si="2"/>
        <v>197</v>
      </c>
      <c r="S14" s="24"/>
      <c r="T14" s="25">
        <v>100</v>
      </c>
      <c r="U14" s="25"/>
      <c r="V14" s="25">
        <v>97</v>
      </c>
      <c r="W14" s="30"/>
      <c r="X14" s="28" t="s">
        <v>59</v>
      </c>
      <c r="Y14" s="29"/>
      <c r="Z14" s="24">
        <f t="shared" si="3"/>
        <v>116</v>
      </c>
      <c r="AA14" s="24"/>
      <c r="AB14" s="25">
        <v>49</v>
      </c>
      <c r="AC14" s="25"/>
      <c r="AD14" s="25">
        <v>67</v>
      </c>
      <c r="AE14" s="30"/>
      <c r="AF14" s="28" t="s">
        <v>60</v>
      </c>
      <c r="AG14" s="29"/>
      <c r="AH14" s="24">
        <f t="shared" si="4"/>
        <v>37</v>
      </c>
      <c r="AI14" s="24"/>
      <c r="AJ14" s="25">
        <v>10</v>
      </c>
      <c r="AK14" s="25"/>
      <c r="AL14" s="25">
        <v>27</v>
      </c>
      <c r="AM14" s="31"/>
    </row>
    <row r="15" spans="1:39" s="13" customFormat="1" ht="18" customHeight="1">
      <c r="A15" s="23" t="s">
        <v>61</v>
      </c>
      <c r="B15" s="24">
        <f t="shared" si="0"/>
        <v>156</v>
      </c>
      <c r="C15" s="24"/>
      <c r="D15" s="25">
        <v>75</v>
      </c>
      <c r="E15" s="25"/>
      <c r="F15" s="26">
        <v>81</v>
      </c>
      <c r="G15" s="27"/>
      <c r="H15" s="28" t="s">
        <v>62</v>
      </c>
      <c r="I15" s="29"/>
      <c r="J15" s="24">
        <f t="shared" si="1"/>
        <v>153</v>
      </c>
      <c r="K15" s="24"/>
      <c r="L15" s="25">
        <v>71</v>
      </c>
      <c r="M15" s="25"/>
      <c r="N15" s="25">
        <v>82</v>
      </c>
      <c r="O15" s="30"/>
      <c r="P15" s="28" t="s">
        <v>63</v>
      </c>
      <c r="Q15" s="29"/>
      <c r="R15" s="24">
        <f t="shared" si="2"/>
        <v>208</v>
      </c>
      <c r="S15" s="24"/>
      <c r="T15" s="25">
        <v>105</v>
      </c>
      <c r="U15" s="25"/>
      <c r="V15" s="25">
        <v>103</v>
      </c>
      <c r="W15" s="30"/>
      <c r="X15" s="28" t="s">
        <v>64</v>
      </c>
      <c r="Y15" s="29"/>
      <c r="Z15" s="24">
        <f t="shared" si="3"/>
        <v>145</v>
      </c>
      <c r="AA15" s="24"/>
      <c r="AB15" s="25">
        <v>63</v>
      </c>
      <c r="AC15" s="25"/>
      <c r="AD15" s="25">
        <v>82</v>
      </c>
      <c r="AE15" s="30"/>
      <c r="AF15" s="28" t="s">
        <v>65</v>
      </c>
      <c r="AG15" s="29"/>
      <c r="AH15" s="24">
        <f t="shared" si="4"/>
        <v>33</v>
      </c>
      <c r="AI15" s="24"/>
      <c r="AJ15" s="25">
        <v>9</v>
      </c>
      <c r="AK15" s="25"/>
      <c r="AL15" s="25">
        <v>24</v>
      </c>
      <c r="AM15" s="31"/>
    </row>
    <row r="16" spans="1:39" s="13" customFormat="1" ht="18" customHeight="1">
      <c r="A16" s="23" t="s">
        <v>66</v>
      </c>
      <c r="B16" s="24">
        <f t="shared" si="0"/>
        <v>170</v>
      </c>
      <c r="C16" s="24"/>
      <c r="D16" s="25">
        <v>99</v>
      </c>
      <c r="E16" s="25"/>
      <c r="F16" s="26">
        <v>71</v>
      </c>
      <c r="G16" s="27"/>
      <c r="H16" s="28" t="s">
        <v>67</v>
      </c>
      <c r="I16" s="29"/>
      <c r="J16" s="24">
        <f t="shared" si="1"/>
        <v>147</v>
      </c>
      <c r="K16" s="24"/>
      <c r="L16" s="25">
        <v>70</v>
      </c>
      <c r="M16" s="25"/>
      <c r="N16" s="25">
        <v>77</v>
      </c>
      <c r="O16" s="30"/>
      <c r="P16" s="28" t="s">
        <v>68</v>
      </c>
      <c r="Q16" s="29"/>
      <c r="R16" s="24">
        <f t="shared" si="2"/>
        <v>205</v>
      </c>
      <c r="S16" s="24"/>
      <c r="T16" s="25">
        <v>87</v>
      </c>
      <c r="U16" s="25"/>
      <c r="V16" s="25">
        <v>118</v>
      </c>
      <c r="W16" s="30"/>
      <c r="X16" s="28" t="s">
        <v>69</v>
      </c>
      <c r="Y16" s="29"/>
      <c r="Z16" s="24">
        <f t="shared" si="3"/>
        <v>152</v>
      </c>
      <c r="AA16" s="24"/>
      <c r="AB16" s="25">
        <v>63</v>
      </c>
      <c r="AC16" s="25"/>
      <c r="AD16" s="25">
        <v>89</v>
      </c>
      <c r="AE16" s="30"/>
      <c r="AF16" s="28" t="s">
        <v>70</v>
      </c>
      <c r="AG16" s="29"/>
      <c r="AH16" s="24">
        <f t="shared" si="4"/>
        <v>24</v>
      </c>
      <c r="AI16" s="24"/>
      <c r="AJ16" s="25">
        <v>6</v>
      </c>
      <c r="AK16" s="25"/>
      <c r="AL16" s="25">
        <v>18</v>
      </c>
      <c r="AM16" s="31"/>
    </row>
    <row r="17" spans="1:39" s="13" customFormat="1" ht="18" customHeight="1">
      <c r="A17" s="23" t="s">
        <v>71</v>
      </c>
      <c r="B17" s="24">
        <f t="shared" si="0"/>
        <v>190</v>
      </c>
      <c r="C17" s="24"/>
      <c r="D17" s="25">
        <v>96</v>
      </c>
      <c r="E17" s="25"/>
      <c r="F17" s="26">
        <v>94</v>
      </c>
      <c r="G17" s="27"/>
      <c r="H17" s="28" t="s">
        <v>72</v>
      </c>
      <c r="I17" s="29"/>
      <c r="J17" s="24">
        <f t="shared" si="1"/>
        <v>139</v>
      </c>
      <c r="K17" s="24"/>
      <c r="L17" s="25">
        <v>84</v>
      </c>
      <c r="M17" s="25"/>
      <c r="N17" s="25">
        <v>55</v>
      </c>
      <c r="O17" s="30"/>
      <c r="P17" s="28" t="s">
        <v>73</v>
      </c>
      <c r="Q17" s="29"/>
      <c r="R17" s="24">
        <f t="shared" si="2"/>
        <v>210</v>
      </c>
      <c r="S17" s="24"/>
      <c r="T17" s="25">
        <v>113</v>
      </c>
      <c r="U17" s="25"/>
      <c r="V17" s="25">
        <v>97</v>
      </c>
      <c r="W17" s="30"/>
      <c r="X17" s="28" t="s">
        <v>74</v>
      </c>
      <c r="Y17" s="29"/>
      <c r="Z17" s="24">
        <f t="shared" si="3"/>
        <v>140</v>
      </c>
      <c r="AA17" s="24"/>
      <c r="AB17" s="25">
        <v>60</v>
      </c>
      <c r="AC17" s="25"/>
      <c r="AD17" s="25">
        <v>80</v>
      </c>
      <c r="AE17" s="30"/>
      <c r="AF17" s="28" t="s">
        <v>75</v>
      </c>
      <c r="AG17" s="29"/>
      <c r="AH17" s="24">
        <f t="shared" si="4"/>
        <v>15</v>
      </c>
      <c r="AI17" s="24"/>
      <c r="AJ17" s="25">
        <v>6</v>
      </c>
      <c r="AK17" s="25"/>
      <c r="AL17" s="25">
        <v>9</v>
      </c>
      <c r="AM17" s="31"/>
    </row>
    <row r="18" spans="1:39" s="13" customFormat="1" ht="18" customHeight="1">
      <c r="A18" s="23" t="s">
        <v>76</v>
      </c>
      <c r="B18" s="24">
        <f t="shared" si="0"/>
        <v>142</v>
      </c>
      <c r="C18" s="24"/>
      <c r="D18" s="25">
        <v>70</v>
      </c>
      <c r="E18" s="25"/>
      <c r="F18" s="26">
        <v>72</v>
      </c>
      <c r="G18" s="27"/>
      <c r="H18" s="28" t="s">
        <v>77</v>
      </c>
      <c r="I18" s="29"/>
      <c r="J18" s="24">
        <f t="shared" si="1"/>
        <v>170</v>
      </c>
      <c r="K18" s="24"/>
      <c r="L18" s="25">
        <v>72</v>
      </c>
      <c r="M18" s="25"/>
      <c r="N18" s="25">
        <v>98</v>
      </c>
      <c r="O18" s="30"/>
      <c r="P18" s="28" t="s">
        <v>78</v>
      </c>
      <c r="Q18" s="29"/>
      <c r="R18" s="24">
        <f t="shared" si="2"/>
        <v>180</v>
      </c>
      <c r="S18" s="24"/>
      <c r="T18" s="25">
        <v>91</v>
      </c>
      <c r="U18" s="25"/>
      <c r="V18" s="25">
        <v>89</v>
      </c>
      <c r="W18" s="30"/>
      <c r="X18" s="28" t="s">
        <v>79</v>
      </c>
      <c r="Y18" s="29"/>
      <c r="Z18" s="24">
        <f t="shared" si="3"/>
        <v>143</v>
      </c>
      <c r="AA18" s="24"/>
      <c r="AB18" s="25">
        <v>70</v>
      </c>
      <c r="AC18" s="25"/>
      <c r="AD18" s="25">
        <v>73</v>
      </c>
      <c r="AE18" s="30"/>
      <c r="AF18" s="28" t="s">
        <v>80</v>
      </c>
      <c r="AG18" s="29"/>
      <c r="AH18" s="24">
        <f t="shared" si="4"/>
        <v>12</v>
      </c>
      <c r="AI18" s="24"/>
      <c r="AJ18" s="25">
        <v>2</v>
      </c>
      <c r="AK18" s="25"/>
      <c r="AL18" s="25">
        <v>10</v>
      </c>
      <c r="AM18" s="31"/>
    </row>
    <row r="19" spans="1:39" s="13" customFormat="1" ht="18" customHeight="1">
      <c r="A19" s="23" t="s">
        <v>81</v>
      </c>
      <c r="B19" s="24">
        <f t="shared" si="0"/>
        <v>164</v>
      </c>
      <c r="C19" s="24"/>
      <c r="D19" s="25">
        <v>76</v>
      </c>
      <c r="E19" s="25"/>
      <c r="F19" s="26">
        <v>88</v>
      </c>
      <c r="G19" s="27"/>
      <c r="H19" s="28" t="s">
        <v>82</v>
      </c>
      <c r="I19" s="29"/>
      <c r="J19" s="24">
        <f t="shared" si="1"/>
        <v>167</v>
      </c>
      <c r="K19" s="24"/>
      <c r="L19" s="25">
        <v>88</v>
      </c>
      <c r="M19" s="25"/>
      <c r="N19" s="25">
        <v>79</v>
      </c>
      <c r="O19" s="30"/>
      <c r="P19" s="28" t="s">
        <v>83</v>
      </c>
      <c r="Q19" s="29"/>
      <c r="R19" s="24">
        <f t="shared" si="2"/>
        <v>124</v>
      </c>
      <c r="S19" s="24"/>
      <c r="T19" s="25">
        <v>54</v>
      </c>
      <c r="U19" s="25"/>
      <c r="V19" s="25">
        <v>70</v>
      </c>
      <c r="W19" s="30"/>
      <c r="X19" s="28" t="s">
        <v>84</v>
      </c>
      <c r="Y19" s="29"/>
      <c r="Z19" s="24">
        <f t="shared" si="3"/>
        <v>97</v>
      </c>
      <c r="AA19" s="24"/>
      <c r="AB19" s="25">
        <v>49</v>
      </c>
      <c r="AC19" s="25"/>
      <c r="AD19" s="25">
        <v>48</v>
      </c>
      <c r="AE19" s="30"/>
      <c r="AF19" s="28" t="s">
        <v>85</v>
      </c>
      <c r="AG19" s="29"/>
      <c r="AH19" s="24">
        <f t="shared" si="4"/>
        <v>17</v>
      </c>
      <c r="AI19" s="24"/>
      <c r="AJ19" s="25">
        <v>4</v>
      </c>
      <c r="AK19" s="25"/>
      <c r="AL19" s="25">
        <v>13</v>
      </c>
      <c r="AM19" s="31"/>
    </row>
    <row r="20" spans="1:39" s="13" customFormat="1" ht="18" customHeight="1">
      <c r="A20" s="23" t="s">
        <v>86</v>
      </c>
      <c r="B20" s="24">
        <f t="shared" si="0"/>
        <v>146</v>
      </c>
      <c r="C20" s="24"/>
      <c r="D20" s="25">
        <v>79</v>
      </c>
      <c r="E20" s="25"/>
      <c r="F20" s="26">
        <v>67</v>
      </c>
      <c r="G20" s="27"/>
      <c r="H20" s="28" t="s">
        <v>87</v>
      </c>
      <c r="I20" s="29"/>
      <c r="J20" s="24">
        <f t="shared" si="1"/>
        <v>142</v>
      </c>
      <c r="K20" s="24"/>
      <c r="L20" s="25">
        <v>79</v>
      </c>
      <c r="M20" s="25"/>
      <c r="N20" s="25">
        <v>63</v>
      </c>
      <c r="O20" s="30"/>
      <c r="P20" s="28" t="s">
        <v>88</v>
      </c>
      <c r="Q20" s="29"/>
      <c r="R20" s="24">
        <f t="shared" si="2"/>
        <v>157</v>
      </c>
      <c r="S20" s="24"/>
      <c r="T20" s="25">
        <v>81</v>
      </c>
      <c r="U20" s="25"/>
      <c r="V20" s="25">
        <v>76</v>
      </c>
      <c r="W20" s="30"/>
      <c r="X20" s="28" t="s">
        <v>89</v>
      </c>
      <c r="Y20" s="29"/>
      <c r="Z20" s="24">
        <f t="shared" si="3"/>
        <v>89</v>
      </c>
      <c r="AA20" s="24"/>
      <c r="AB20" s="25">
        <v>40</v>
      </c>
      <c r="AC20" s="25"/>
      <c r="AD20" s="25">
        <v>49</v>
      </c>
      <c r="AE20" s="30"/>
      <c r="AF20" s="28" t="s">
        <v>90</v>
      </c>
      <c r="AG20" s="29"/>
      <c r="AH20" s="24">
        <f t="shared" si="4"/>
        <v>7</v>
      </c>
      <c r="AI20" s="24"/>
      <c r="AJ20" s="25">
        <v>2</v>
      </c>
      <c r="AK20" s="25"/>
      <c r="AL20" s="25">
        <v>5</v>
      </c>
      <c r="AM20" s="31"/>
    </row>
    <row r="21" spans="1:39" s="13" customFormat="1" ht="18" customHeight="1">
      <c r="A21" s="23" t="s">
        <v>91</v>
      </c>
      <c r="B21" s="24">
        <f t="shared" si="0"/>
        <v>145</v>
      </c>
      <c r="C21" s="24"/>
      <c r="D21" s="25">
        <v>63</v>
      </c>
      <c r="E21" s="25"/>
      <c r="F21" s="26">
        <v>82</v>
      </c>
      <c r="G21" s="27"/>
      <c r="H21" s="28" t="s">
        <v>92</v>
      </c>
      <c r="I21" s="29"/>
      <c r="J21" s="24">
        <f t="shared" si="1"/>
        <v>172</v>
      </c>
      <c r="K21" s="24"/>
      <c r="L21" s="25">
        <v>75</v>
      </c>
      <c r="M21" s="25"/>
      <c r="N21" s="25">
        <v>97</v>
      </c>
      <c r="O21" s="30"/>
      <c r="P21" s="28" t="s">
        <v>93</v>
      </c>
      <c r="Q21" s="29"/>
      <c r="R21" s="24">
        <f t="shared" si="2"/>
        <v>158</v>
      </c>
      <c r="S21" s="24"/>
      <c r="T21" s="25">
        <v>86</v>
      </c>
      <c r="U21" s="25"/>
      <c r="V21" s="25">
        <v>72</v>
      </c>
      <c r="W21" s="30"/>
      <c r="X21" s="28" t="s">
        <v>94</v>
      </c>
      <c r="Y21" s="29"/>
      <c r="Z21" s="24">
        <f t="shared" si="3"/>
        <v>117</v>
      </c>
      <c r="AA21" s="24"/>
      <c r="AB21" s="25">
        <v>50</v>
      </c>
      <c r="AC21" s="25"/>
      <c r="AD21" s="25">
        <v>67</v>
      </c>
      <c r="AE21" s="30"/>
      <c r="AF21" s="28" t="s">
        <v>95</v>
      </c>
      <c r="AG21" s="29"/>
      <c r="AH21" s="24">
        <f t="shared" si="4"/>
        <v>6</v>
      </c>
      <c r="AI21" s="24"/>
      <c r="AJ21" s="25">
        <v>0</v>
      </c>
      <c r="AK21" s="25"/>
      <c r="AL21" s="25">
        <v>6</v>
      </c>
      <c r="AM21" s="31"/>
    </row>
    <row r="22" spans="1:39" s="13" customFormat="1" ht="18" customHeight="1">
      <c r="A22" s="23" t="s">
        <v>96</v>
      </c>
      <c r="B22" s="24">
        <f t="shared" si="0"/>
        <v>133</v>
      </c>
      <c r="C22" s="24"/>
      <c r="D22" s="25">
        <v>70</v>
      </c>
      <c r="E22" s="25"/>
      <c r="F22" s="26">
        <v>63</v>
      </c>
      <c r="G22" s="27"/>
      <c r="H22" s="28" t="s">
        <v>97</v>
      </c>
      <c r="I22" s="29"/>
      <c r="J22" s="24">
        <f t="shared" si="1"/>
        <v>172</v>
      </c>
      <c r="K22" s="24"/>
      <c r="L22" s="25">
        <v>80</v>
      </c>
      <c r="M22" s="25"/>
      <c r="N22" s="25">
        <v>92</v>
      </c>
      <c r="O22" s="30"/>
      <c r="P22" s="28" t="s">
        <v>98</v>
      </c>
      <c r="Q22" s="29"/>
      <c r="R22" s="24">
        <f t="shared" si="2"/>
        <v>162</v>
      </c>
      <c r="S22" s="24"/>
      <c r="T22" s="25">
        <v>76</v>
      </c>
      <c r="U22" s="25"/>
      <c r="V22" s="25">
        <v>86</v>
      </c>
      <c r="W22" s="30"/>
      <c r="X22" s="28" t="s">
        <v>99</v>
      </c>
      <c r="Y22" s="29"/>
      <c r="Z22" s="24">
        <f t="shared" si="3"/>
        <v>106</v>
      </c>
      <c r="AA22" s="24"/>
      <c r="AB22" s="25">
        <v>48</v>
      </c>
      <c r="AC22" s="25"/>
      <c r="AD22" s="25">
        <v>58</v>
      </c>
      <c r="AE22" s="30"/>
      <c r="AF22" s="28" t="s">
        <v>100</v>
      </c>
      <c r="AG22" s="29"/>
      <c r="AH22" s="24">
        <f t="shared" si="4"/>
        <v>3</v>
      </c>
      <c r="AI22" s="24"/>
      <c r="AJ22" s="25">
        <v>0</v>
      </c>
      <c r="AK22" s="25"/>
      <c r="AL22" s="25">
        <v>3</v>
      </c>
      <c r="AM22" s="31"/>
    </row>
    <row r="23" spans="1:39" s="13" customFormat="1" ht="18" customHeight="1">
      <c r="A23" s="32" t="s">
        <v>101</v>
      </c>
      <c r="B23" s="33">
        <f t="shared" si="0"/>
        <v>131</v>
      </c>
      <c r="C23" s="33"/>
      <c r="D23" s="34">
        <v>61</v>
      </c>
      <c r="E23" s="34"/>
      <c r="F23" s="35">
        <v>70</v>
      </c>
      <c r="G23" s="36"/>
      <c r="H23" s="37" t="s">
        <v>102</v>
      </c>
      <c r="I23" s="38"/>
      <c r="J23" s="33">
        <f t="shared" si="1"/>
        <v>143</v>
      </c>
      <c r="K23" s="33"/>
      <c r="L23" s="34">
        <v>72</v>
      </c>
      <c r="M23" s="34"/>
      <c r="N23" s="34">
        <v>71</v>
      </c>
      <c r="O23" s="39"/>
      <c r="P23" s="37" t="s">
        <v>103</v>
      </c>
      <c r="Q23" s="38"/>
      <c r="R23" s="33">
        <f t="shared" si="2"/>
        <v>130</v>
      </c>
      <c r="S23" s="33"/>
      <c r="T23" s="34">
        <v>64</v>
      </c>
      <c r="U23" s="34"/>
      <c r="V23" s="34">
        <v>66</v>
      </c>
      <c r="W23" s="39"/>
      <c r="X23" s="37" t="s">
        <v>104</v>
      </c>
      <c r="Y23" s="38"/>
      <c r="Z23" s="33">
        <f t="shared" si="3"/>
        <v>126</v>
      </c>
      <c r="AA23" s="33"/>
      <c r="AB23" s="34">
        <v>63</v>
      </c>
      <c r="AC23" s="34"/>
      <c r="AD23" s="34">
        <v>63</v>
      </c>
      <c r="AE23" s="39"/>
      <c r="AF23" s="40" t="s">
        <v>105</v>
      </c>
      <c r="AG23" s="41"/>
      <c r="AH23" s="42">
        <f t="shared" si="4"/>
        <v>5</v>
      </c>
      <c r="AI23" s="42"/>
      <c r="AJ23" s="43">
        <v>1</v>
      </c>
      <c r="AK23" s="43"/>
      <c r="AL23" s="43">
        <v>4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5</v>
      </c>
      <c r="AI24" s="33"/>
      <c r="AJ24" s="36">
        <v>0</v>
      </c>
      <c r="AK24" s="47"/>
      <c r="AL24" s="36">
        <v>5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657</v>
      </c>
      <c r="D27" s="62"/>
      <c r="E27" s="63">
        <f>SUM(E28:F29)</f>
        <v>841</v>
      </c>
      <c r="F27" s="62"/>
      <c r="G27" s="63">
        <f>SUM(G28:H29)</f>
        <v>502</v>
      </c>
      <c r="H27" s="62"/>
      <c r="I27" s="63">
        <f>SUM(I28:J29)</f>
        <v>455</v>
      </c>
      <c r="J27" s="62"/>
      <c r="K27" s="63">
        <f>SUM(K28:L29)</f>
        <v>264</v>
      </c>
      <c r="L27" s="62"/>
      <c r="M27" s="63">
        <f>SUM(M28:N29)</f>
        <v>1436</v>
      </c>
      <c r="N27" s="62"/>
      <c r="O27" s="63">
        <f>SUM(O28:P29)</f>
        <v>1527</v>
      </c>
      <c r="P27" s="62"/>
      <c r="Q27" s="63">
        <f>SUM(Q28:R29)</f>
        <v>2284</v>
      </c>
      <c r="R27" s="62"/>
      <c r="S27" s="63">
        <f>SUM(S28:T29)</f>
        <v>1731</v>
      </c>
      <c r="T27" s="62"/>
      <c r="U27" s="63">
        <f>SUM(U28:V29)</f>
        <v>544</v>
      </c>
      <c r="V27" s="62"/>
      <c r="W27" s="63">
        <f>SUM(W28:X29)</f>
        <v>521</v>
      </c>
      <c r="X27" s="62"/>
      <c r="Y27" s="63">
        <f>SUM(Y28:Z29)</f>
        <v>696</v>
      </c>
      <c r="Z27" s="62"/>
      <c r="AA27" s="63">
        <f>SUM(AA28:AB29)</f>
        <v>535</v>
      </c>
      <c r="AB27" s="62"/>
      <c r="AC27" s="63">
        <f>SUM(AC28:AD29)</f>
        <v>634</v>
      </c>
      <c r="AD27" s="62"/>
      <c r="AE27" s="63">
        <f>SUM(AE28:AF29)</f>
        <v>159</v>
      </c>
      <c r="AF27" s="62"/>
      <c r="AG27" s="63">
        <f>SUM(AG28:AH29)</f>
        <v>5</v>
      </c>
      <c r="AH27" s="62"/>
      <c r="AI27" s="64">
        <f>SUM(C27:AH27)</f>
        <v>12791</v>
      </c>
      <c r="AJ27" s="65"/>
      <c r="AK27" s="66">
        <v>5754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350</v>
      </c>
      <c r="D28" s="71"/>
      <c r="E28" s="72">
        <f>SUM(D10:E15)</f>
        <v>422</v>
      </c>
      <c r="F28" s="71"/>
      <c r="G28" s="72">
        <f>SUM(D16:E18)</f>
        <v>265</v>
      </c>
      <c r="H28" s="71"/>
      <c r="I28" s="72">
        <f>SUM(D19:E21)</f>
        <v>218</v>
      </c>
      <c r="J28" s="71"/>
      <c r="K28" s="72">
        <f>SUM(D22:E23)</f>
        <v>131</v>
      </c>
      <c r="L28" s="71"/>
      <c r="M28" s="72">
        <f>SUM(L4:M13)</f>
        <v>675</v>
      </c>
      <c r="N28" s="71"/>
      <c r="O28" s="72">
        <f>SUM(L14:M23)</f>
        <v>751</v>
      </c>
      <c r="P28" s="71"/>
      <c r="Q28" s="72">
        <f>SUM(T4:U13)</f>
        <v>1113</v>
      </c>
      <c r="R28" s="71"/>
      <c r="S28" s="72">
        <f>SUM(T14:U23)</f>
        <v>857</v>
      </c>
      <c r="T28" s="71"/>
      <c r="U28" s="72">
        <f>SUM(AB4:AC8)</f>
        <v>288</v>
      </c>
      <c r="V28" s="71"/>
      <c r="W28" s="72">
        <f>SUM(AB9:AC13)</f>
        <v>241</v>
      </c>
      <c r="X28" s="71"/>
      <c r="Y28" s="72">
        <f>SUM(AB14:AC18)</f>
        <v>305</v>
      </c>
      <c r="Z28" s="71"/>
      <c r="AA28" s="72">
        <f>SUM(AB19:AC23)</f>
        <v>250</v>
      </c>
      <c r="AB28" s="71"/>
      <c r="AC28" s="72">
        <f>SUM(AJ4:AK13)</f>
        <v>257</v>
      </c>
      <c r="AD28" s="71"/>
      <c r="AE28" s="72">
        <f>SUM(AJ14:AK23)</f>
        <v>40</v>
      </c>
      <c r="AF28" s="71"/>
      <c r="AG28" s="72">
        <f>AJ24</f>
        <v>0</v>
      </c>
      <c r="AH28" s="71"/>
      <c r="AI28" s="73">
        <f>SUM(C28:AH28)</f>
        <v>6163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307</v>
      </c>
      <c r="D29" s="78"/>
      <c r="E29" s="79">
        <f>SUM(F10:G15)</f>
        <v>419</v>
      </c>
      <c r="F29" s="78"/>
      <c r="G29" s="79">
        <f>SUM(F16:G18)</f>
        <v>237</v>
      </c>
      <c r="H29" s="78"/>
      <c r="I29" s="79">
        <f>SUM(F19:G21)</f>
        <v>237</v>
      </c>
      <c r="J29" s="78"/>
      <c r="K29" s="79">
        <f>SUM(F22:G23)</f>
        <v>133</v>
      </c>
      <c r="L29" s="78"/>
      <c r="M29" s="79">
        <f>SUM(N4:O13)</f>
        <v>761</v>
      </c>
      <c r="N29" s="78"/>
      <c r="O29" s="79">
        <f>SUM(N14:O23)</f>
        <v>776</v>
      </c>
      <c r="P29" s="78"/>
      <c r="Q29" s="79">
        <f>SUM(V4:W13)</f>
        <v>1171</v>
      </c>
      <c r="R29" s="78"/>
      <c r="S29" s="79">
        <f>SUM(V14:W23)</f>
        <v>874</v>
      </c>
      <c r="T29" s="78"/>
      <c r="U29" s="79">
        <f>SUM(AD4:AE8)</f>
        <v>256</v>
      </c>
      <c r="V29" s="78"/>
      <c r="W29" s="79">
        <f>SUM(AD9:AE13)</f>
        <v>280</v>
      </c>
      <c r="X29" s="78"/>
      <c r="Y29" s="79">
        <f>SUM(AD14:AE18)</f>
        <v>391</v>
      </c>
      <c r="Z29" s="78"/>
      <c r="AA29" s="79">
        <f>SUM(AD19:AE23)</f>
        <v>285</v>
      </c>
      <c r="AB29" s="78"/>
      <c r="AC29" s="79">
        <f>SUM(AL4:AM13)</f>
        <v>377</v>
      </c>
      <c r="AD29" s="78"/>
      <c r="AE29" s="79">
        <f>SUM(AL14:AM23)</f>
        <v>119</v>
      </c>
      <c r="AF29" s="78"/>
      <c r="AG29" s="79">
        <f>AL24</f>
        <v>5</v>
      </c>
      <c r="AH29" s="78"/>
      <c r="AI29" s="80">
        <f>SUM(C29:AH29)</f>
        <v>6628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2000</v>
      </c>
      <c r="D31" s="92"/>
      <c r="E31" s="92"/>
      <c r="F31" s="93">
        <f>C31/AI27</f>
        <v>0.15635994058322258</v>
      </c>
      <c r="G31" s="93"/>
      <c r="H31" s="94"/>
      <c r="I31" s="95">
        <f>SUM(I27:V27)</f>
        <v>8241</v>
      </c>
      <c r="J31" s="96"/>
      <c r="K31" s="96"/>
      <c r="L31" s="96"/>
      <c r="M31" s="96"/>
      <c r="N31" s="96"/>
      <c r="O31" s="96"/>
      <c r="P31" s="97">
        <f>I31/AI27</f>
        <v>0.6442811351731687</v>
      </c>
      <c r="Q31" s="97"/>
      <c r="R31" s="97"/>
      <c r="S31" s="97"/>
      <c r="T31" s="97"/>
      <c r="U31" s="97"/>
      <c r="V31" s="98"/>
      <c r="W31" s="95">
        <f>SUM(W27:AH27)</f>
        <v>2550</v>
      </c>
      <c r="X31" s="99"/>
      <c r="Y31" s="99"/>
      <c r="Z31" s="99"/>
      <c r="AA31" s="99"/>
      <c r="AB31" s="99"/>
      <c r="AC31" s="97">
        <f>W31/AI27</f>
        <v>0.1993589242436088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5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59</v>
      </c>
      <c r="C4" s="15"/>
      <c r="D4" s="16">
        <v>23</v>
      </c>
      <c r="E4" s="16"/>
      <c r="F4" s="17">
        <v>36</v>
      </c>
      <c r="G4" s="18"/>
      <c r="H4" s="19" t="s">
        <v>7</v>
      </c>
      <c r="I4" s="20"/>
      <c r="J4" s="15">
        <f aca="true" t="shared" si="1" ref="J4:J23">SUM(L4:N4)</f>
        <v>92</v>
      </c>
      <c r="K4" s="15"/>
      <c r="L4" s="16">
        <v>51</v>
      </c>
      <c r="M4" s="16"/>
      <c r="N4" s="16">
        <v>41</v>
      </c>
      <c r="O4" s="21"/>
      <c r="P4" s="19" t="s">
        <v>8</v>
      </c>
      <c r="Q4" s="20"/>
      <c r="R4" s="15">
        <f aca="true" t="shared" si="2" ref="R4:R23">SUM(T4:V4)</f>
        <v>122</v>
      </c>
      <c r="S4" s="15"/>
      <c r="T4" s="16">
        <v>57</v>
      </c>
      <c r="U4" s="16"/>
      <c r="V4" s="16">
        <v>65</v>
      </c>
      <c r="W4" s="21"/>
      <c r="X4" s="19" t="s">
        <v>9</v>
      </c>
      <c r="Y4" s="20"/>
      <c r="Z4" s="15">
        <f aca="true" t="shared" si="3" ref="Z4:Z23">SUM(AB4:AD4)</f>
        <v>97</v>
      </c>
      <c r="AA4" s="15"/>
      <c r="AB4" s="16">
        <v>49</v>
      </c>
      <c r="AC4" s="16"/>
      <c r="AD4" s="16">
        <v>48</v>
      </c>
      <c r="AE4" s="21"/>
      <c r="AF4" s="19" t="s">
        <v>10</v>
      </c>
      <c r="AG4" s="20"/>
      <c r="AH4" s="15">
        <f aca="true" t="shared" si="4" ref="AH4:AH24">SUM(AJ4:AL4)</f>
        <v>121</v>
      </c>
      <c r="AI4" s="15"/>
      <c r="AJ4" s="16">
        <v>43</v>
      </c>
      <c r="AK4" s="16"/>
      <c r="AL4" s="16">
        <v>78</v>
      </c>
      <c r="AM4" s="22"/>
    </row>
    <row r="5" spans="1:39" s="13" customFormat="1" ht="18" customHeight="1">
      <c r="A5" s="23" t="s">
        <v>11</v>
      </c>
      <c r="B5" s="24">
        <f t="shared" si="0"/>
        <v>71</v>
      </c>
      <c r="C5" s="24"/>
      <c r="D5" s="25">
        <v>37</v>
      </c>
      <c r="E5" s="25"/>
      <c r="F5" s="26">
        <v>34</v>
      </c>
      <c r="G5" s="27"/>
      <c r="H5" s="28" t="s">
        <v>12</v>
      </c>
      <c r="I5" s="29"/>
      <c r="J5" s="24">
        <f t="shared" si="1"/>
        <v>82</v>
      </c>
      <c r="K5" s="24"/>
      <c r="L5" s="25">
        <v>50</v>
      </c>
      <c r="M5" s="25"/>
      <c r="N5" s="25">
        <v>32</v>
      </c>
      <c r="O5" s="30"/>
      <c r="P5" s="28" t="s">
        <v>13</v>
      </c>
      <c r="Q5" s="29"/>
      <c r="R5" s="24">
        <f t="shared" si="2"/>
        <v>117</v>
      </c>
      <c r="S5" s="24"/>
      <c r="T5" s="25">
        <v>66</v>
      </c>
      <c r="U5" s="25"/>
      <c r="V5" s="25">
        <v>51</v>
      </c>
      <c r="W5" s="30"/>
      <c r="X5" s="28" t="s">
        <v>14</v>
      </c>
      <c r="Y5" s="29"/>
      <c r="Z5" s="24">
        <f t="shared" si="3"/>
        <v>112</v>
      </c>
      <c r="AA5" s="24"/>
      <c r="AB5" s="25">
        <v>45</v>
      </c>
      <c r="AC5" s="25"/>
      <c r="AD5" s="25">
        <v>67</v>
      </c>
      <c r="AE5" s="30"/>
      <c r="AF5" s="28" t="s">
        <v>15</v>
      </c>
      <c r="AG5" s="29"/>
      <c r="AH5" s="24">
        <f t="shared" si="4"/>
        <v>101</v>
      </c>
      <c r="AI5" s="24"/>
      <c r="AJ5" s="25">
        <v>41</v>
      </c>
      <c r="AK5" s="25"/>
      <c r="AL5" s="25">
        <v>60</v>
      </c>
      <c r="AM5" s="31"/>
    </row>
    <row r="6" spans="1:39" s="13" customFormat="1" ht="18" customHeight="1">
      <c r="A6" s="23" t="s">
        <v>16</v>
      </c>
      <c r="B6" s="24">
        <f t="shared" si="0"/>
        <v>67</v>
      </c>
      <c r="C6" s="24"/>
      <c r="D6" s="25">
        <v>32</v>
      </c>
      <c r="E6" s="25"/>
      <c r="F6" s="26">
        <v>35</v>
      </c>
      <c r="G6" s="27"/>
      <c r="H6" s="28" t="s">
        <v>17</v>
      </c>
      <c r="I6" s="29"/>
      <c r="J6" s="24">
        <f t="shared" si="1"/>
        <v>112</v>
      </c>
      <c r="K6" s="24"/>
      <c r="L6" s="25">
        <v>57</v>
      </c>
      <c r="M6" s="25"/>
      <c r="N6" s="25">
        <v>55</v>
      </c>
      <c r="O6" s="30"/>
      <c r="P6" s="28" t="s">
        <v>18</v>
      </c>
      <c r="Q6" s="29"/>
      <c r="R6" s="24">
        <f t="shared" si="2"/>
        <v>109</v>
      </c>
      <c r="S6" s="24"/>
      <c r="T6" s="25">
        <v>57</v>
      </c>
      <c r="U6" s="25"/>
      <c r="V6" s="25">
        <v>52</v>
      </c>
      <c r="W6" s="30"/>
      <c r="X6" s="28" t="s">
        <v>19</v>
      </c>
      <c r="Y6" s="29"/>
      <c r="Z6" s="24">
        <f t="shared" si="3"/>
        <v>92</v>
      </c>
      <c r="AA6" s="24"/>
      <c r="AB6" s="25">
        <v>54</v>
      </c>
      <c r="AC6" s="25"/>
      <c r="AD6" s="25">
        <v>38</v>
      </c>
      <c r="AE6" s="30"/>
      <c r="AF6" s="28" t="s">
        <v>20</v>
      </c>
      <c r="AG6" s="29"/>
      <c r="AH6" s="24">
        <f t="shared" si="4"/>
        <v>84</v>
      </c>
      <c r="AI6" s="24"/>
      <c r="AJ6" s="25">
        <v>37</v>
      </c>
      <c r="AK6" s="25"/>
      <c r="AL6" s="25">
        <v>47</v>
      </c>
      <c r="AM6" s="31"/>
    </row>
    <row r="7" spans="1:39" s="13" customFormat="1" ht="18" customHeight="1">
      <c r="A7" s="23" t="s">
        <v>21</v>
      </c>
      <c r="B7" s="24">
        <f t="shared" si="0"/>
        <v>79</v>
      </c>
      <c r="C7" s="24"/>
      <c r="D7" s="25">
        <v>39</v>
      </c>
      <c r="E7" s="25"/>
      <c r="F7" s="26">
        <v>40</v>
      </c>
      <c r="G7" s="27"/>
      <c r="H7" s="28" t="s">
        <v>22</v>
      </c>
      <c r="I7" s="29"/>
      <c r="J7" s="24">
        <f t="shared" si="1"/>
        <v>110</v>
      </c>
      <c r="K7" s="24"/>
      <c r="L7" s="25">
        <v>57</v>
      </c>
      <c r="M7" s="25"/>
      <c r="N7" s="25">
        <v>53</v>
      </c>
      <c r="O7" s="30"/>
      <c r="P7" s="28" t="s">
        <v>23</v>
      </c>
      <c r="Q7" s="29"/>
      <c r="R7" s="24">
        <f t="shared" si="2"/>
        <v>115</v>
      </c>
      <c r="S7" s="24"/>
      <c r="T7" s="25">
        <v>53</v>
      </c>
      <c r="U7" s="25"/>
      <c r="V7" s="25">
        <v>62</v>
      </c>
      <c r="W7" s="30"/>
      <c r="X7" s="28" t="s">
        <v>24</v>
      </c>
      <c r="Y7" s="29"/>
      <c r="Z7" s="24">
        <f t="shared" si="3"/>
        <v>108</v>
      </c>
      <c r="AA7" s="24"/>
      <c r="AB7" s="25">
        <v>50</v>
      </c>
      <c r="AC7" s="25"/>
      <c r="AD7" s="25">
        <v>58</v>
      </c>
      <c r="AE7" s="30"/>
      <c r="AF7" s="28" t="s">
        <v>25</v>
      </c>
      <c r="AG7" s="29"/>
      <c r="AH7" s="24">
        <f t="shared" si="4"/>
        <v>76</v>
      </c>
      <c r="AI7" s="24"/>
      <c r="AJ7" s="25">
        <v>35</v>
      </c>
      <c r="AK7" s="25"/>
      <c r="AL7" s="25">
        <v>41</v>
      </c>
      <c r="AM7" s="31"/>
    </row>
    <row r="8" spans="1:39" s="13" customFormat="1" ht="18" customHeight="1">
      <c r="A8" s="23" t="s">
        <v>26</v>
      </c>
      <c r="B8" s="24">
        <f t="shared" si="0"/>
        <v>53</v>
      </c>
      <c r="C8" s="24"/>
      <c r="D8" s="25">
        <v>27</v>
      </c>
      <c r="E8" s="25"/>
      <c r="F8" s="26">
        <v>26</v>
      </c>
      <c r="G8" s="27"/>
      <c r="H8" s="28" t="s">
        <v>27</v>
      </c>
      <c r="I8" s="29"/>
      <c r="J8" s="24">
        <f t="shared" si="1"/>
        <v>83</v>
      </c>
      <c r="K8" s="24"/>
      <c r="L8" s="25">
        <v>43</v>
      </c>
      <c r="M8" s="25"/>
      <c r="N8" s="25">
        <v>40</v>
      </c>
      <c r="O8" s="30"/>
      <c r="P8" s="28" t="s">
        <v>28</v>
      </c>
      <c r="Q8" s="29"/>
      <c r="R8" s="24">
        <f t="shared" si="2"/>
        <v>130</v>
      </c>
      <c r="S8" s="24"/>
      <c r="T8" s="25">
        <v>68</v>
      </c>
      <c r="U8" s="25"/>
      <c r="V8" s="25">
        <v>62</v>
      </c>
      <c r="W8" s="30"/>
      <c r="X8" s="28" t="s">
        <v>29</v>
      </c>
      <c r="Y8" s="29"/>
      <c r="Z8" s="24">
        <f t="shared" si="3"/>
        <v>83</v>
      </c>
      <c r="AA8" s="24"/>
      <c r="AB8" s="25">
        <v>36</v>
      </c>
      <c r="AC8" s="25"/>
      <c r="AD8" s="25">
        <v>47</v>
      </c>
      <c r="AE8" s="30"/>
      <c r="AF8" s="28" t="s">
        <v>30</v>
      </c>
      <c r="AG8" s="29"/>
      <c r="AH8" s="24">
        <f t="shared" si="4"/>
        <v>77</v>
      </c>
      <c r="AI8" s="24"/>
      <c r="AJ8" s="25">
        <v>31</v>
      </c>
      <c r="AK8" s="25"/>
      <c r="AL8" s="25">
        <v>46</v>
      </c>
      <c r="AM8" s="31"/>
    </row>
    <row r="9" spans="1:39" s="13" customFormat="1" ht="18" customHeight="1">
      <c r="A9" s="23" t="s">
        <v>31</v>
      </c>
      <c r="B9" s="24">
        <f t="shared" si="0"/>
        <v>80</v>
      </c>
      <c r="C9" s="24"/>
      <c r="D9" s="25">
        <v>40</v>
      </c>
      <c r="E9" s="25"/>
      <c r="F9" s="26">
        <v>40</v>
      </c>
      <c r="G9" s="27"/>
      <c r="H9" s="28" t="s">
        <v>32</v>
      </c>
      <c r="I9" s="29"/>
      <c r="J9" s="24">
        <f t="shared" si="1"/>
        <v>118</v>
      </c>
      <c r="K9" s="24"/>
      <c r="L9" s="25">
        <v>57</v>
      </c>
      <c r="M9" s="25"/>
      <c r="N9" s="25">
        <v>61</v>
      </c>
      <c r="O9" s="30"/>
      <c r="P9" s="28" t="s">
        <v>33</v>
      </c>
      <c r="Q9" s="29"/>
      <c r="R9" s="24">
        <f t="shared" si="2"/>
        <v>107</v>
      </c>
      <c r="S9" s="24"/>
      <c r="T9" s="25">
        <v>56</v>
      </c>
      <c r="U9" s="25"/>
      <c r="V9" s="25">
        <v>51</v>
      </c>
      <c r="W9" s="30"/>
      <c r="X9" s="28" t="s">
        <v>34</v>
      </c>
      <c r="Y9" s="29"/>
      <c r="Z9" s="24">
        <f t="shared" si="3"/>
        <v>71</v>
      </c>
      <c r="AA9" s="24"/>
      <c r="AB9" s="25">
        <v>36</v>
      </c>
      <c r="AC9" s="25"/>
      <c r="AD9" s="25">
        <v>35</v>
      </c>
      <c r="AE9" s="30"/>
      <c r="AF9" s="28" t="s">
        <v>35</v>
      </c>
      <c r="AG9" s="29"/>
      <c r="AH9" s="24">
        <f t="shared" si="4"/>
        <v>74</v>
      </c>
      <c r="AI9" s="24"/>
      <c r="AJ9" s="25">
        <v>26</v>
      </c>
      <c r="AK9" s="25"/>
      <c r="AL9" s="25">
        <v>48</v>
      </c>
      <c r="AM9" s="31"/>
    </row>
    <row r="10" spans="1:39" s="13" customFormat="1" ht="18" customHeight="1">
      <c r="A10" s="23" t="s">
        <v>36</v>
      </c>
      <c r="B10" s="24">
        <f t="shared" si="0"/>
        <v>68</v>
      </c>
      <c r="C10" s="24"/>
      <c r="D10" s="25">
        <v>29</v>
      </c>
      <c r="E10" s="25"/>
      <c r="F10" s="26">
        <v>39</v>
      </c>
      <c r="G10" s="27"/>
      <c r="H10" s="28" t="s">
        <v>37</v>
      </c>
      <c r="I10" s="29"/>
      <c r="J10" s="24">
        <f t="shared" si="1"/>
        <v>102</v>
      </c>
      <c r="K10" s="24"/>
      <c r="L10" s="25">
        <v>50</v>
      </c>
      <c r="M10" s="25"/>
      <c r="N10" s="25">
        <v>52</v>
      </c>
      <c r="O10" s="30"/>
      <c r="P10" s="28" t="s">
        <v>38</v>
      </c>
      <c r="Q10" s="29"/>
      <c r="R10" s="24">
        <f t="shared" si="2"/>
        <v>152</v>
      </c>
      <c r="S10" s="24"/>
      <c r="T10" s="25">
        <v>66</v>
      </c>
      <c r="U10" s="25"/>
      <c r="V10" s="25">
        <v>86</v>
      </c>
      <c r="W10" s="30"/>
      <c r="X10" s="28" t="s">
        <v>39</v>
      </c>
      <c r="Y10" s="29"/>
      <c r="Z10" s="24">
        <f t="shared" si="3"/>
        <v>83</v>
      </c>
      <c r="AA10" s="24"/>
      <c r="AB10" s="25">
        <v>36</v>
      </c>
      <c r="AC10" s="25"/>
      <c r="AD10" s="25">
        <v>47</v>
      </c>
      <c r="AE10" s="30"/>
      <c r="AF10" s="28" t="s">
        <v>40</v>
      </c>
      <c r="AG10" s="29"/>
      <c r="AH10" s="24">
        <f t="shared" si="4"/>
        <v>79</v>
      </c>
      <c r="AI10" s="24"/>
      <c r="AJ10" s="25">
        <v>29</v>
      </c>
      <c r="AK10" s="25"/>
      <c r="AL10" s="25">
        <v>50</v>
      </c>
      <c r="AM10" s="31"/>
    </row>
    <row r="11" spans="1:39" s="13" customFormat="1" ht="18" customHeight="1">
      <c r="A11" s="23" t="s">
        <v>41</v>
      </c>
      <c r="B11" s="24">
        <f t="shared" si="0"/>
        <v>59</v>
      </c>
      <c r="C11" s="24"/>
      <c r="D11" s="25">
        <v>35</v>
      </c>
      <c r="E11" s="25"/>
      <c r="F11" s="26">
        <v>24</v>
      </c>
      <c r="G11" s="27"/>
      <c r="H11" s="28" t="s">
        <v>42</v>
      </c>
      <c r="I11" s="29"/>
      <c r="J11" s="24">
        <f t="shared" si="1"/>
        <v>96</v>
      </c>
      <c r="K11" s="24"/>
      <c r="L11" s="25">
        <v>48</v>
      </c>
      <c r="M11" s="25"/>
      <c r="N11" s="25">
        <v>48</v>
      </c>
      <c r="O11" s="30"/>
      <c r="P11" s="28" t="s">
        <v>43</v>
      </c>
      <c r="Q11" s="29"/>
      <c r="R11" s="24">
        <f t="shared" si="2"/>
        <v>178</v>
      </c>
      <c r="S11" s="24"/>
      <c r="T11" s="25">
        <v>84</v>
      </c>
      <c r="U11" s="25"/>
      <c r="V11" s="25">
        <v>94</v>
      </c>
      <c r="W11" s="30"/>
      <c r="X11" s="28" t="s">
        <v>44</v>
      </c>
      <c r="Y11" s="29"/>
      <c r="Z11" s="24">
        <f t="shared" si="3"/>
        <v>94</v>
      </c>
      <c r="AA11" s="24"/>
      <c r="AB11" s="25">
        <v>49</v>
      </c>
      <c r="AC11" s="25"/>
      <c r="AD11" s="25">
        <v>45</v>
      </c>
      <c r="AE11" s="30"/>
      <c r="AF11" s="28" t="s">
        <v>45</v>
      </c>
      <c r="AG11" s="29"/>
      <c r="AH11" s="24">
        <f t="shared" si="4"/>
        <v>78</v>
      </c>
      <c r="AI11" s="24"/>
      <c r="AJ11" s="25">
        <v>26</v>
      </c>
      <c r="AK11" s="25"/>
      <c r="AL11" s="25">
        <v>52</v>
      </c>
      <c r="AM11" s="31"/>
    </row>
    <row r="12" spans="1:39" s="13" customFormat="1" ht="18" customHeight="1">
      <c r="A12" s="23" t="s">
        <v>46</v>
      </c>
      <c r="B12" s="24">
        <f t="shared" si="0"/>
        <v>65</v>
      </c>
      <c r="C12" s="24"/>
      <c r="D12" s="25">
        <v>25</v>
      </c>
      <c r="E12" s="25"/>
      <c r="F12" s="26">
        <v>40</v>
      </c>
      <c r="G12" s="27"/>
      <c r="H12" s="28" t="s">
        <v>47</v>
      </c>
      <c r="I12" s="29"/>
      <c r="J12" s="24">
        <f t="shared" si="1"/>
        <v>96</v>
      </c>
      <c r="K12" s="24"/>
      <c r="L12" s="25">
        <v>42</v>
      </c>
      <c r="M12" s="25"/>
      <c r="N12" s="25">
        <v>54</v>
      </c>
      <c r="O12" s="30"/>
      <c r="P12" s="28" t="s">
        <v>48</v>
      </c>
      <c r="Q12" s="29"/>
      <c r="R12" s="24">
        <f t="shared" si="2"/>
        <v>142</v>
      </c>
      <c r="S12" s="24"/>
      <c r="T12" s="25">
        <v>66</v>
      </c>
      <c r="U12" s="25"/>
      <c r="V12" s="25">
        <v>76</v>
      </c>
      <c r="W12" s="30"/>
      <c r="X12" s="28" t="s">
        <v>49</v>
      </c>
      <c r="Y12" s="29"/>
      <c r="Z12" s="24">
        <f t="shared" si="3"/>
        <v>115</v>
      </c>
      <c r="AA12" s="24"/>
      <c r="AB12" s="25">
        <v>51</v>
      </c>
      <c r="AC12" s="25"/>
      <c r="AD12" s="25">
        <v>64</v>
      </c>
      <c r="AE12" s="30"/>
      <c r="AF12" s="28" t="s">
        <v>50</v>
      </c>
      <c r="AG12" s="29"/>
      <c r="AH12" s="24">
        <f t="shared" si="4"/>
        <v>41</v>
      </c>
      <c r="AI12" s="24"/>
      <c r="AJ12" s="25">
        <v>12</v>
      </c>
      <c r="AK12" s="25"/>
      <c r="AL12" s="25">
        <v>29</v>
      </c>
      <c r="AM12" s="31"/>
    </row>
    <row r="13" spans="1:39" s="13" customFormat="1" ht="18" customHeight="1">
      <c r="A13" s="23" t="s">
        <v>51</v>
      </c>
      <c r="B13" s="24">
        <f t="shared" si="0"/>
        <v>59</v>
      </c>
      <c r="C13" s="24"/>
      <c r="D13" s="25">
        <v>33</v>
      </c>
      <c r="E13" s="25"/>
      <c r="F13" s="26">
        <v>26</v>
      </c>
      <c r="G13" s="27"/>
      <c r="H13" s="28" t="s">
        <v>52</v>
      </c>
      <c r="I13" s="29"/>
      <c r="J13" s="24">
        <f t="shared" si="1"/>
        <v>106</v>
      </c>
      <c r="K13" s="24"/>
      <c r="L13" s="25">
        <v>46</v>
      </c>
      <c r="M13" s="25"/>
      <c r="N13" s="25">
        <v>60</v>
      </c>
      <c r="O13" s="30"/>
      <c r="P13" s="28" t="s">
        <v>53</v>
      </c>
      <c r="Q13" s="29"/>
      <c r="R13" s="24">
        <f t="shared" si="2"/>
        <v>159</v>
      </c>
      <c r="S13" s="24"/>
      <c r="T13" s="25">
        <v>79</v>
      </c>
      <c r="U13" s="25"/>
      <c r="V13" s="25">
        <v>80</v>
      </c>
      <c r="W13" s="30"/>
      <c r="X13" s="28" t="s">
        <v>54</v>
      </c>
      <c r="Y13" s="29"/>
      <c r="Z13" s="24">
        <f t="shared" si="3"/>
        <v>126</v>
      </c>
      <c r="AA13" s="24"/>
      <c r="AB13" s="25">
        <v>52</v>
      </c>
      <c r="AC13" s="25"/>
      <c r="AD13" s="25">
        <v>74</v>
      </c>
      <c r="AE13" s="30"/>
      <c r="AF13" s="28" t="s">
        <v>55</v>
      </c>
      <c r="AG13" s="29"/>
      <c r="AH13" s="24">
        <f t="shared" si="4"/>
        <v>46</v>
      </c>
      <c r="AI13" s="24"/>
      <c r="AJ13" s="25">
        <v>13</v>
      </c>
      <c r="AK13" s="25"/>
      <c r="AL13" s="25">
        <v>33</v>
      </c>
      <c r="AM13" s="31"/>
    </row>
    <row r="14" spans="1:39" s="13" customFormat="1" ht="18" customHeight="1">
      <c r="A14" s="23" t="s">
        <v>56</v>
      </c>
      <c r="B14" s="24">
        <f t="shared" si="0"/>
        <v>72</v>
      </c>
      <c r="C14" s="24"/>
      <c r="D14" s="25">
        <v>36</v>
      </c>
      <c r="E14" s="25"/>
      <c r="F14" s="26">
        <v>36</v>
      </c>
      <c r="G14" s="27"/>
      <c r="H14" s="28" t="s">
        <v>57</v>
      </c>
      <c r="I14" s="29"/>
      <c r="J14" s="24">
        <f t="shared" si="1"/>
        <v>100</v>
      </c>
      <c r="K14" s="24"/>
      <c r="L14" s="25">
        <v>56</v>
      </c>
      <c r="M14" s="25"/>
      <c r="N14" s="25">
        <v>44</v>
      </c>
      <c r="O14" s="30"/>
      <c r="P14" s="28" t="s">
        <v>58</v>
      </c>
      <c r="Q14" s="29"/>
      <c r="R14" s="24">
        <f t="shared" si="2"/>
        <v>139</v>
      </c>
      <c r="S14" s="24"/>
      <c r="T14" s="25">
        <v>74</v>
      </c>
      <c r="U14" s="25"/>
      <c r="V14" s="25">
        <v>65</v>
      </c>
      <c r="W14" s="30"/>
      <c r="X14" s="28" t="s">
        <v>59</v>
      </c>
      <c r="Y14" s="29"/>
      <c r="Z14" s="24">
        <f t="shared" si="3"/>
        <v>120</v>
      </c>
      <c r="AA14" s="24"/>
      <c r="AB14" s="25">
        <v>49</v>
      </c>
      <c r="AC14" s="25"/>
      <c r="AD14" s="25">
        <v>71</v>
      </c>
      <c r="AE14" s="30"/>
      <c r="AF14" s="28" t="s">
        <v>60</v>
      </c>
      <c r="AG14" s="29"/>
      <c r="AH14" s="24">
        <f t="shared" si="4"/>
        <v>35</v>
      </c>
      <c r="AI14" s="24"/>
      <c r="AJ14" s="25">
        <v>8</v>
      </c>
      <c r="AK14" s="25"/>
      <c r="AL14" s="25">
        <v>27</v>
      </c>
      <c r="AM14" s="31"/>
    </row>
    <row r="15" spans="1:39" s="13" customFormat="1" ht="18" customHeight="1">
      <c r="A15" s="23" t="s">
        <v>61</v>
      </c>
      <c r="B15" s="24">
        <f t="shared" si="0"/>
        <v>64</v>
      </c>
      <c r="C15" s="24"/>
      <c r="D15" s="25">
        <v>35</v>
      </c>
      <c r="E15" s="25"/>
      <c r="F15" s="26">
        <v>29</v>
      </c>
      <c r="G15" s="27"/>
      <c r="H15" s="28" t="s">
        <v>62</v>
      </c>
      <c r="I15" s="29"/>
      <c r="J15" s="24">
        <f t="shared" si="1"/>
        <v>97</v>
      </c>
      <c r="K15" s="24"/>
      <c r="L15" s="25">
        <v>46</v>
      </c>
      <c r="M15" s="25"/>
      <c r="N15" s="25">
        <v>51</v>
      </c>
      <c r="O15" s="30"/>
      <c r="P15" s="28" t="s">
        <v>63</v>
      </c>
      <c r="Q15" s="29"/>
      <c r="R15" s="24">
        <f t="shared" si="2"/>
        <v>147</v>
      </c>
      <c r="S15" s="24"/>
      <c r="T15" s="25">
        <v>71</v>
      </c>
      <c r="U15" s="25"/>
      <c r="V15" s="25">
        <v>76</v>
      </c>
      <c r="W15" s="30"/>
      <c r="X15" s="28" t="s">
        <v>64</v>
      </c>
      <c r="Y15" s="29"/>
      <c r="Z15" s="24">
        <f t="shared" si="3"/>
        <v>139</v>
      </c>
      <c r="AA15" s="24"/>
      <c r="AB15" s="25">
        <v>59</v>
      </c>
      <c r="AC15" s="25"/>
      <c r="AD15" s="25">
        <v>80</v>
      </c>
      <c r="AE15" s="30"/>
      <c r="AF15" s="28" t="s">
        <v>65</v>
      </c>
      <c r="AG15" s="29"/>
      <c r="AH15" s="24">
        <f t="shared" si="4"/>
        <v>37</v>
      </c>
      <c r="AI15" s="24"/>
      <c r="AJ15" s="25">
        <v>13</v>
      </c>
      <c r="AK15" s="25"/>
      <c r="AL15" s="25">
        <v>24</v>
      </c>
      <c r="AM15" s="31"/>
    </row>
    <row r="16" spans="1:39" s="13" customFormat="1" ht="18" customHeight="1">
      <c r="A16" s="23" t="s">
        <v>66</v>
      </c>
      <c r="B16" s="24">
        <f t="shared" si="0"/>
        <v>69</v>
      </c>
      <c r="C16" s="24"/>
      <c r="D16" s="25">
        <v>34</v>
      </c>
      <c r="E16" s="25"/>
      <c r="F16" s="26">
        <v>35</v>
      </c>
      <c r="G16" s="27"/>
      <c r="H16" s="28" t="s">
        <v>67</v>
      </c>
      <c r="I16" s="29"/>
      <c r="J16" s="24">
        <f t="shared" si="1"/>
        <v>102</v>
      </c>
      <c r="K16" s="24"/>
      <c r="L16" s="25">
        <v>54</v>
      </c>
      <c r="M16" s="25"/>
      <c r="N16" s="25">
        <v>48</v>
      </c>
      <c r="O16" s="30"/>
      <c r="P16" s="28" t="s">
        <v>68</v>
      </c>
      <c r="Q16" s="29"/>
      <c r="R16" s="24">
        <f t="shared" si="2"/>
        <v>147</v>
      </c>
      <c r="S16" s="24"/>
      <c r="T16" s="25">
        <v>75</v>
      </c>
      <c r="U16" s="25"/>
      <c r="V16" s="25">
        <v>72</v>
      </c>
      <c r="W16" s="30"/>
      <c r="X16" s="28" t="s">
        <v>69</v>
      </c>
      <c r="Y16" s="29"/>
      <c r="Z16" s="24">
        <f t="shared" si="3"/>
        <v>148</v>
      </c>
      <c r="AA16" s="24"/>
      <c r="AB16" s="25">
        <v>55</v>
      </c>
      <c r="AC16" s="25"/>
      <c r="AD16" s="25">
        <v>93</v>
      </c>
      <c r="AE16" s="30"/>
      <c r="AF16" s="28" t="s">
        <v>70</v>
      </c>
      <c r="AG16" s="29"/>
      <c r="AH16" s="24">
        <f t="shared" si="4"/>
        <v>19</v>
      </c>
      <c r="AI16" s="24"/>
      <c r="AJ16" s="25">
        <v>4</v>
      </c>
      <c r="AK16" s="25"/>
      <c r="AL16" s="25">
        <v>15</v>
      </c>
      <c r="AM16" s="31"/>
    </row>
    <row r="17" spans="1:39" s="13" customFormat="1" ht="18" customHeight="1">
      <c r="A17" s="23" t="s">
        <v>71</v>
      </c>
      <c r="B17" s="24">
        <f t="shared" si="0"/>
        <v>74</v>
      </c>
      <c r="C17" s="24"/>
      <c r="D17" s="25">
        <v>42</v>
      </c>
      <c r="E17" s="25"/>
      <c r="F17" s="26">
        <v>32</v>
      </c>
      <c r="G17" s="27"/>
      <c r="H17" s="28" t="s">
        <v>72</v>
      </c>
      <c r="I17" s="29"/>
      <c r="J17" s="24">
        <f t="shared" si="1"/>
        <v>94</v>
      </c>
      <c r="K17" s="24"/>
      <c r="L17" s="25">
        <v>44</v>
      </c>
      <c r="M17" s="25"/>
      <c r="N17" s="25">
        <v>50</v>
      </c>
      <c r="O17" s="30"/>
      <c r="P17" s="28" t="s">
        <v>73</v>
      </c>
      <c r="Q17" s="29"/>
      <c r="R17" s="24">
        <f t="shared" si="2"/>
        <v>155</v>
      </c>
      <c r="S17" s="24"/>
      <c r="T17" s="25">
        <v>83</v>
      </c>
      <c r="U17" s="25"/>
      <c r="V17" s="25">
        <v>72</v>
      </c>
      <c r="W17" s="30"/>
      <c r="X17" s="28" t="s">
        <v>74</v>
      </c>
      <c r="Y17" s="29"/>
      <c r="Z17" s="24">
        <f t="shared" si="3"/>
        <v>143</v>
      </c>
      <c r="AA17" s="24"/>
      <c r="AB17" s="25">
        <v>60</v>
      </c>
      <c r="AC17" s="25"/>
      <c r="AD17" s="25">
        <v>83</v>
      </c>
      <c r="AE17" s="30"/>
      <c r="AF17" s="28" t="s">
        <v>75</v>
      </c>
      <c r="AG17" s="29"/>
      <c r="AH17" s="24">
        <f t="shared" si="4"/>
        <v>18</v>
      </c>
      <c r="AI17" s="24"/>
      <c r="AJ17" s="25">
        <v>6</v>
      </c>
      <c r="AK17" s="25"/>
      <c r="AL17" s="25">
        <v>12</v>
      </c>
      <c r="AM17" s="31"/>
    </row>
    <row r="18" spans="1:39" s="13" customFormat="1" ht="18" customHeight="1">
      <c r="A18" s="23" t="s">
        <v>76</v>
      </c>
      <c r="B18" s="24">
        <f t="shared" si="0"/>
        <v>91</v>
      </c>
      <c r="C18" s="24"/>
      <c r="D18" s="25">
        <v>48</v>
      </c>
      <c r="E18" s="25"/>
      <c r="F18" s="26">
        <v>43</v>
      </c>
      <c r="G18" s="27"/>
      <c r="H18" s="28" t="s">
        <v>77</v>
      </c>
      <c r="I18" s="29"/>
      <c r="J18" s="24">
        <f t="shared" si="1"/>
        <v>112</v>
      </c>
      <c r="K18" s="24"/>
      <c r="L18" s="25">
        <v>53</v>
      </c>
      <c r="M18" s="25"/>
      <c r="N18" s="25">
        <v>59</v>
      </c>
      <c r="O18" s="30"/>
      <c r="P18" s="28" t="s">
        <v>78</v>
      </c>
      <c r="Q18" s="29"/>
      <c r="R18" s="24">
        <f t="shared" si="2"/>
        <v>144</v>
      </c>
      <c r="S18" s="24"/>
      <c r="T18" s="25">
        <v>62</v>
      </c>
      <c r="U18" s="25"/>
      <c r="V18" s="25">
        <v>82</v>
      </c>
      <c r="W18" s="30"/>
      <c r="X18" s="28" t="s">
        <v>79</v>
      </c>
      <c r="Y18" s="29"/>
      <c r="Z18" s="24">
        <f t="shared" si="3"/>
        <v>145</v>
      </c>
      <c r="AA18" s="24"/>
      <c r="AB18" s="25">
        <v>70</v>
      </c>
      <c r="AC18" s="25"/>
      <c r="AD18" s="25">
        <v>75</v>
      </c>
      <c r="AE18" s="30"/>
      <c r="AF18" s="28" t="s">
        <v>80</v>
      </c>
      <c r="AG18" s="29"/>
      <c r="AH18" s="24">
        <f t="shared" si="4"/>
        <v>10</v>
      </c>
      <c r="AI18" s="24"/>
      <c r="AJ18" s="25">
        <v>5</v>
      </c>
      <c r="AK18" s="25"/>
      <c r="AL18" s="25">
        <v>5</v>
      </c>
      <c r="AM18" s="31"/>
    </row>
    <row r="19" spans="1:39" s="13" customFormat="1" ht="18" customHeight="1">
      <c r="A19" s="23" t="s">
        <v>81</v>
      </c>
      <c r="B19" s="24">
        <f t="shared" si="0"/>
        <v>70</v>
      </c>
      <c r="C19" s="24"/>
      <c r="D19" s="25">
        <v>45</v>
      </c>
      <c r="E19" s="25"/>
      <c r="F19" s="26">
        <v>25</v>
      </c>
      <c r="G19" s="27"/>
      <c r="H19" s="28" t="s">
        <v>82</v>
      </c>
      <c r="I19" s="29"/>
      <c r="J19" s="24">
        <f t="shared" si="1"/>
        <v>93</v>
      </c>
      <c r="K19" s="24"/>
      <c r="L19" s="25">
        <v>45</v>
      </c>
      <c r="M19" s="25"/>
      <c r="N19" s="25">
        <v>48</v>
      </c>
      <c r="O19" s="30"/>
      <c r="P19" s="28" t="s">
        <v>83</v>
      </c>
      <c r="Q19" s="29"/>
      <c r="R19" s="24">
        <f t="shared" si="2"/>
        <v>103</v>
      </c>
      <c r="S19" s="24"/>
      <c r="T19" s="25">
        <v>49</v>
      </c>
      <c r="U19" s="25"/>
      <c r="V19" s="25">
        <v>54</v>
      </c>
      <c r="W19" s="30"/>
      <c r="X19" s="28" t="s">
        <v>84</v>
      </c>
      <c r="Y19" s="29"/>
      <c r="Z19" s="24">
        <f t="shared" si="3"/>
        <v>91</v>
      </c>
      <c r="AA19" s="24"/>
      <c r="AB19" s="25">
        <v>45</v>
      </c>
      <c r="AC19" s="25"/>
      <c r="AD19" s="25">
        <v>46</v>
      </c>
      <c r="AE19" s="30"/>
      <c r="AF19" s="28" t="s">
        <v>85</v>
      </c>
      <c r="AG19" s="29"/>
      <c r="AH19" s="24">
        <f t="shared" si="4"/>
        <v>8</v>
      </c>
      <c r="AI19" s="24"/>
      <c r="AJ19" s="25">
        <v>3</v>
      </c>
      <c r="AK19" s="25"/>
      <c r="AL19" s="25">
        <v>5</v>
      </c>
      <c r="AM19" s="31"/>
    </row>
    <row r="20" spans="1:39" s="13" customFormat="1" ht="18" customHeight="1">
      <c r="A20" s="23" t="s">
        <v>86</v>
      </c>
      <c r="B20" s="24">
        <f t="shared" si="0"/>
        <v>73</v>
      </c>
      <c r="C20" s="24"/>
      <c r="D20" s="25">
        <v>32</v>
      </c>
      <c r="E20" s="25"/>
      <c r="F20" s="26">
        <v>41</v>
      </c>
      <c r="G20" s="27"/>
      <c r="H20" s="28" t="s">
        <v>87</v>
      </c>
      <c r="I20" s="29"/>
      <c r="J20" s="24">
        <f t="shared" si="1"/>
        <v>100</v>
      </c>
      <c r="K20" s="24"/>
      <c r="L20" s="25">
        <v>53</v>
      </c>
      <c r="M20" s="25"/>
      <c r="N20" s="25">
        <v>47</v>
      </c>
      <c r="O20" s="30"/>
      <c r="P20" s="28" t="s">
        <v>88</v>
      </c>
      <c r="Q20" s="29"/>
      <c r="R20" s="24">
        <f t="shared" si="2"/>
        <v>138</v>
      </c>
      <c r="S20" s="24"/>
      <c r="T20" s="25">
        <v>67</v>
      </c>
      <c r="U20" s="25"/>
      <c r="V20" s="25">
        <v>71</v>
      </c>
      <c r="W20" s="30"/>
      <c r="X20" s="28" t="s">
        <v>89</v>
      </c>
      <c r="Y20" s="29"/>
      <c r="Z20" s="24">
        <f t="shared" si="3"/>
        <v>82</v>
      </c>
      <c r="AA20" s="24"/>
      <c r="AB20" s="25">
        <v>33</v>
      </c>
      <c r="AC20" s="25"/>
      <c r="AD20" s="25">
        <v>49</v>
      </c>
      <c r="AE20" s="30"/>
      <c r="AF20" s="28" t="s">
        <v>90</v>
      </c>
      <c r="AG20" s="29"/>
      <c r="AH20" s="24">
        <f t="shared" si="4"/>
        <v>8</v>
      </c>
      <c r="AI20" s="24"/>
      <c r="AJ20" s="25">
        <v>3</v>
      </c>
      <c r="AK20" s="25"/>
      <c r="AL20" s="25">
        <v>5</v>
      </c>
      <c r="AM20" s="31"/>
    </row>
    <row r="21" spans="1:39" s="13" customFormat="1" ht="18" customHeight="1">
      <c r="A21" s="23" t="s">
        <v>91</v>
      </c>
      <c r="B21" s="24">
        <f t="shared" si="0"/>
        <v>72</v>
      </c>
      <c r="C21" s="24"/>
      <c r="D21" s="25">
        <v>41</v>
      </c>
      <c r="E21" s="25"/>
      <c r="F21" s="26">
        <v>31</v>
      </c>
      <c r="G21" s="27"/>
      <c r="H21" s="28" t="s">
        <v>92</v>
      </c>
      <c r="I21" s="29"/>
      <c r="J21" s="24">
        <f t="shared" si="1"/>
        <v>94</v>
      </c>
      <c r="K21" s="24"/>
      <c r="L21" s="25">
        <v>44</v>
      </c>
      <c r="M21" s="25"/>
      <c r="N21" s="25">
        <v>50</v>
      </c>
      <c r="O21" s="30"/>
      <c r="P21" s="28" t="s">
        <v>93</v>
      </c>
      <c r="Q21" s="29"/>
      <c r="R21" s="24">
        <f t="shared" si="2"/>
        <v>123</v>
      </c>
      <c r="S21" s="24"/>
      <c r="T21" s="25">
        <v>57</v>
      </c>
      <c r="U21" s="25"/>
      <c r="V21" s="25">
        <v>66</v>
      </c>
      <c r="W21" s="30"/>
      <c r="X21" s="28" t="s">
        <v>94</v>
      </c>
      <c r="Y21" s="29"/>
      <c r="Z21" s="24">
        <f t="shared" si="3"/>
        <v>102</v>
      </c>
      <c r="AA21" s="24"/>
      <c r="AB21" s="25">
        <v>39</v>
      </c>
      <c r="AC21" s="25"/>
      <c r="AD21" s="25">
        <v>63</v>
      </c>
      <c r="AE21" s="30"/>
      <c r="AF21" s="28" t="s">
        <v>95</v>
      </c>
      <c r="AG21" s="29"/>
      <c r="AH21" s="24">
        <f t="shared" si="4"/>
        <v>8</v>
      </c>
      <c r="AI21" s="24"/>
      <c r="AJ21" s="25">
        <v>4</v>
      </c>
      <c r="AK21" s="25"/>
      <c r="AL21" s="25">
        <v>4</v>
      </c>
      <c r="AM21" s="31"/>
    </row>
    <row r="22" spans="1:39" s="13" customFormat="1" ht="18" customHeight="1">
      <c r="A22" s="23" t="s">
        <v>96</v>
      </c>
      <c r="B22" s="24">
        <f t="shared" si="0"/>
        <v>82</v>
      </c>
      <c r="C22" s="24"/>
      <c r="D22" s="25">
        <v>39</v>
      </c>
      <c r="E22" s="25"/>
      <c r="F22" s="26">
        <v>43</v>
      </c>
      <c r="G22" s="27"/>
      <c r="H22" s="28" t="s">
        <v>97</v>
      </c>
      <c r="I22" s="29"/>
      <c r="J22" s="24">
        <f t="shared" si="1"/>
        <v>97</v>
      </c>
      <c r="K22" s="24"/>
      <c r="L22" s="25">
        <v>48</v>
      </c>
      <c r="M22" s="25"/>
      <c r="N22" s="25">
        <v>49</v>
      </c>
      <c r="O22" s="30"/>
      <c r="P22" s="28" t="s">
        <v>98</v>
      </c>
      <c r="Q22" s="29"/>
      <c r="R22" s="24">
        <f t="shared" si="2"/>
        <v>124</v>
      </c>
      <c r="S22" s="24"/>
      <c r="T22" s="25">
        <v>69</v>
      </c>
      <c r="U22" s="25"/>
      <c r="V22" s="25">
        <v>55</v>
      </c>
      <c r="W22" s="30"/>
      <c r="X22" s="28" t="s">
        <v>99</v>
      </c>
      <c r="Y22" s="29"/>
      <c r="Z22" s="24">
        <f t="shared" si="3"/>
        <v>110</v>
      </c>
      <c r="AA22" s="24"/>
      <c r="AB22" s="25">
        <v>43</v>
      </c>
      <c r="AC22" s="25"/>
      <c r="AD22" s="25">
        <v>67</v>
      </c>
      <c r="AE22" s="30"/>
      <c r="AF22" s="28" t="s">
        <v>100</v>
      </c>
      <c r="AG22" s="29"/>
      <c r="AH22" s="24">
        <f t="shared" si="4"/>
        <v>4</v>
      </c>
      <c r="AI22" s="24"/>
      <c r="AJ22" s="25">
        <v>0</v>
      </c>
      <c r="AK22" s="25"/>
      <c r="AL22" s="25">
        <v>4</v>
      </c>
      <c r="AM22" s="31"/>
    </row>
    <row r="23" spans="1:39" s="13" customFormat="1" ht="18" customHeight="1">
      <c r="A23" s="32" t="s">
        <v>101</v>
      </c>
      <c r="B23" s="33">
        <f t="shared" si="0"/>
        <v>86</v>
      </c>
      <c r="C23" s="33"/>
      <c r="D23" s="34">
        <v>47</v>
      </c>
      <c r="E23" s="34"/>
      <c r="F23" s="35">
        <v>39</v>
      </c>
      <c r="G23" s="36"/>
      <c r="H23" s="37" t="s">
        <v>102</v>
      </c>
      <c r="I23" s="38"/>
      <c r="J23" s="33">
        <f t="shared" si="1"/>
        <v>99</v>
      </c>
      <c r="K23" s="33"/>
      <c r="L23" s="34">
        <v>48</v>
      </c>
      <c r="M23" s="34"/>
      <c r="N23" s="34">
        <v>51</v>
      </c>
      <c r="O23" s="39"/>
      <c r="P23" s="37" t="s">
        <v>103</v>
      </c>
      <c r="Q23" s="38"/>
      <c r="R23" s="33">
        <f t="shared" si="2"/>
        <v>105</v>
      </c>
      <c r="S23" s="33"/>
      <c r="T23" s="34">
        <v>46</v>
      </c>
      <c r="U23" s="34"/>
      <c r="V23" s="34">
        <v>59</v>
      </c>
      <c r="W23" s="39"/>
      <c r="X23" s="37" t="s">
        <v>104</v>
      </c>
      <c r="Y23" s="38"/>
      <c r="Z23" s="33">
        <f t="shared" si="3"/>
        <v>124</v>
      </c>
      <c r="AA23" s="33"/>
      <c r="AB23" s="34">
        <v>52</v>
      </c>
      <c r="AC23" s="34"/>
      <c r="AD23" s="34">
        <v>72</v>
      </c>
      <c r="AE23" s="39"/>
      <c r="AF23" s="40" t="s">
        <v>105</v>
      </c>
      <c r="AG23" s="41"/>
      <c r="AH23" s="42">
        <f t="shared" si="4"/>
        <v>4</v>
      </c>
      <c r="AI23" s="42"/>
      <c r="AJ23" s="43">
        <v>0</v>
      </c>
      <c r="AK23" s="43"/>
      <c r="AL23" s="43">
        <v>4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5</v>
      </c>
      <c r="AI24" s="33"/>
      <c r="AJ24" s="36">
        <v>0</v>
      </c>
      <c r="AK24" s="47"/>
      <c r="AL24" s="36">
        <v>5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409</v>
      </c>
      <c r="D27" s="62"/>
      <c r="E27" s="63">
        <f>SUM(E28:F29)</f>
        <v>387</v>
      </c>
      <c r="F27" s="62"/>
      <c r="G27" s="63">
        <f>SUM(G28:H29)</f>
        <v>234</v>
      </c>
      <c r="H27" s="62"/>
      <c r="I27" s="63">
        <f>SUM(I28:J29)</f>
        <v>215</v>
      </c>
      <c r="J27" s="62"/>
      <c r="K27" s="63">
        <f>SUM(K28:L29)</f>
        <v>168</v>
      </c>
      <c r="L27" s="62"/>
      <c r="M27" s="63">
        <f>SUM(M28:N29)</f>
        <v>997</v>
      </c>
      <c r="N27" s="62"/>
      <c r="O27" s="63">
        <f>SUM(O28:P29)</f>
        <v>988</v>
      </c>
      <c r="P27" s="62"/>
      <c r="Q27" s="63">
        <f>SUM(Q28:R29)</f>
        <v>1331</v>
      </c>
      <c r="R27" s="62"/>
      <c r="S27" s="63">
        <f>SUM(S28:T29)</f>
        <v>1325</v>
      </c>
      <c r="T27" s="62"/>
      <c r="U27" s="63">
        <f>SUM(U28:V29)</f>
        <v>492</v>
      </c>
      <c r="V27" s="62"/>
      <c r="W27" s="63">
        <f>SUM(W28:X29)</f>
        <v>489</v>
      </c>
      <c r="X27" s="62"/>
      <c r="Y27" s="63">
        <f>SUM(Y28:Z29)</f>
        <v>695</v>
      </c>
      <c r="Z27" s="62"/>
      <c r="AA27" s="63">
        <f>SUM(AA28:AB29)</f>
        <v>509</v>
      </c>
      <c r="AB27" s="62"/>
      <c r="AC27" s="63">
        <f>SUM(AC28:AD29)</f>
        <v>777</v>
      </c>
      <c r="AD27" s="62"/>
      <c r="AE27" s="63">
        <f>SUM(AE28:AF29)</f>
        <v>151</v>
      </c>
      <c r="AF27" s="62"/>
      <c r="AG27" s="63">
        <f>SUM(AG28:AH29)</f>
        <v>5</v>
      </c>
      <c r="AH27" s="62"/>
      <c r="AI27" s="64">
        <f>SUM(C27:AH27)</f>
        <v>9172</v>
      </c>
      <c r="AJ27" s="65"/>
      <c r="AK27" s="66">
        <v>4567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198</v>
      </c>
      <c r="D28" s="71"/>
      <c r="E28" s="72">
        <f>SUM(D10:E15)</f>
        <v>193</v>
      </c>
      <c r="F28" s="71"/>
      <c r="G28" s="72">
        <f>SUM(D16:E18)</f>
        <v>124</v>
      </c>
      <c r="H28" s="71"/>
      <c r="I28" s="72">
        <f>SUM(D19:E21)</f>
        <v>118</v>
      </c>
      <c r="J28" s="71"/>
      <c r="K28" s="72">
        <f>SUM(D22:E23)</f>
        <v>86</v>
      </c>
      <c r="L28" s="71"/>
      <c r="M28" s="72">
        <f>SUM(L4:M13)</f>
        <v>501</v>
      </c>
      <c r="N28" s="71"/>
      <c r="O28" s="72">
        <f>SUM(L14:M23)</f>
        <v>491</v>
      </c>
      <c r="P28" s="71"/>
      <c r="Q28" s="72">
        <f>SUM(T4:U13)</f>
        <v>652</v>
      </c>
      <c r="R28" s="71"/>
      <c r="S28" s="72">
        <f>SUM(T14:U23)</f>
        <v>653</v>
      </c>
      <c r="T28" s="71"/>
      <c r="U28" s="72">
        <f>SUM(AB4:AC8)</f>
        <v>234</v>
      </c>
      <c r="V28" s="71"/>
      <c r="W28" s="72">
        <f>SUM(AB9:AC13)</f>
        <v>224</v>
      </c>
      <c r="X28" s="71"/>
      <c r="Y28" s="72">
        <f>SUM(AB14:AC18)</f>
        <v>293</v>
      </c>
      <c r="Z28" s="71"/>
      <c r="AA28" s="72">
        <f>SUM(AB19:AC23)</f>
        <v>212</v>
      </c>
      <c r="AB28" s="71"/>
      <c r="AC28" s="72">
        <f>SUM(AJ4:AK13)</f>
        <v>293</v>
      </c>
      <c r="AD28" s="71"/>
      <c r="AE28" s="72">
        <f>SUM(AJ14:AK23)</f>
        <v>46</v>
      </c>
      <c r="AF28" s="71"/>
      <c r="AG28" s="72">
        <f>AJ24</f>
        <v>0</v>
      </c>
      <c r="AH28" s="71"/>
      <c r="AI28" s="73">
        <f>SUM(C28:AH28)</f>
        <v>4318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211</v>
      </c>
      <c r="D29" s="78"/>
      <c r="E29" s="79">
        <f>SUM(F10:G15)</f>
        <v>194</v>
      </c>
      <c r="F29" s="78"/>
      <c r="G29" s="79">
        <f>SUM(F16:G18)</f>
        <v>110</v>
      </c>
      <c r="H29" s="78"/>
      <c r="I29" s="79">
        <f>SUM(F19:G21)</f>
        <v>97</v>
      </c>
      <c r="J29" s="78"/>
      <c r="K29" s="79">
        <f>SUM(F22:G23)</f>
        <v>82</v>
      </c>
      <c r="L29" s="78"/>
      <c r="M29" s="79">
        <f>SUM(N4:O13)</f>
        <v>496</v>
      </c>
      <c r="N29" s="78"/>
      <c r="O29" s="79">
        <f>SUM(N14:O23)</f>
        <v>497</v>
      </c>
      <c r="P29" s="78"/>
      <c r="Q29" s="79">
        <f>SUM(V4:W13)</f>
        <v>679</v>
      </c>
      <c r="R29" s="78"/>
      <c r="S29" s="79">
        <f>SUM(V14:W23)</f>
        <v>672</v>
      </c>
      <c r="T29" s="78"/>
      <c r="U29" s="79">
        <f>SUM(AD4:AE8)</f>
        <v>258</v>
      </c>
      <c r="V29" s="78"/>
      <c r="W29" s="79">
        <f>SUM(AD9:AE13)</f>
        <v>265</v>
      </c>
      <c r="X29" s="78"/>
      <c r="Y29" s="79">
        <f>SUM(AD14:AE18)</f>
        <v>402</v>
      </c>
      <c r="Z29" s="78"/>
      <c r="AA29" s="79">
        <f>SUM(AD19:AE23)</f>
        <v>297</v>
      </c>
      <c r="AB29" s="78"/>
      <c r="AC29" s="79">
        <f>SUM(AL4:AM13)</f>
        <v>484</v>
      </c>
      <c r="AD29" s="78"/>
      <c r="AE29" s="79">
        <f>SUM(AL14:AM23)</f>
        <v>105</v>
      </c>
      <c r="AF29" s="78"/>
      <c r="AG29" s="79">
        <f>AL24</f>
        <v>5</v>
      </c>
      <c r="AH29" s="78"/>
      <c r="AI29" s="80">
        <f>SUM(C29:AH29)</f>
        <v>4854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1030</v>
      </c>
      <c r="D31" s="92"/>
      <c r="E31" s="92"/>
      <c r="F31" s="93">
        <f>C31/AI27</f>
        <v>0.1122982991713912</v>
      </c>
      <c r="G31" s="93"/>
      <c r="H31" s="94"/>
      <c r="I31" s="95">
        <f>SUM(I27:V27)</f>
        <v>5516</v>
      </c>
      <c r="J31" s="96"/>
      <c r="K31" s="96"/>
      <c r="L31" s="96"/>
      <c r="M31" s="96"/>
      <c r="N31" s="96"/>
      <c r="O31" s="96"/>
      <c r="P31" s="97">
        <f>I31/AI27</f>
        <v>0.6013955516790231</v>
      </c>
      <c r="Q31" s="97"/>
      <c r="R31" s="97"/>
      <c r="S31" s="97"/>
      <c r="T31" s="97"/>
      <c r="U31" s="97"/>
      <c r="V31" s="98"/>
      <c r="W31" s="95">
        <f>SUM(W27:AH27)</f>
        <v>2626</v>
      </c>
      <c r="X31" s="99"/>
      <c r="Y31" s="99"/>
      <c r="Z31" s="99"/>
      <c r="AA31" s="99"/>
      <c r="AB31" s="99"/>
      <c r="AC31" s="97">
        <f>W31/AI27</f>
        <v>0.2863061491495857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6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30</v>
      </c>
      <c r="C4" s="15"/>
      <c r="D4" s="16">
        <v>15</v>
      </c>
      <c r="E4" s="16"/>
      <c r="F4" s="17">
        <v>15</v>
      </c>
      <c r="G4" s="18"/>
      <c r="H4" s="19" t="s">
        <v>7</v>
      </c>
      <c r="I4" s="20"/>
      <c r="J4" s="15">
        <f aca="true" t="shared" si="1" ref="J4:J23">SUM(L4:N4)</f>
        <v>53</v>
      </c>
      <c r="K4" s="15"/>
      <c r="L4" s="16">
        <v>23</v>
      </c>
      <c r="M4" s="16"/>
      <c r="N4" s="16">
        <v>30</v>
      </c>
      <c r="O4" s="21"/>
      <c r="P4" s="19" t="s">
        <v>8</v>
      </c>
      <c r="Q4" s="20"/>
      <c r="R4" s="15">
        <f aca="true" t="shared" si="2" ref="R4:R23">SUM(T4:V4)</f>
        <v>51</v>
      </c>
      <c r="S4" s="15"/>
      <c r="T4" s="16">
        <v>23</v>
      </c>
      <c r="U4" s="16"/>
      <c r="V4" s="16">
        <v>28</v>
      </c>
      <c r="W4" s="21"/>
      <c r="X4" s="19" t="s">
        <v>9</v>
      </c>
      <c r="Y4" s="20"/>
      <c r="Z4" s="15">
        <f aca="true" t="shared" si="3" ref="Z4:Z23">SUM(AB4:AD4)</f>
        <v>52</v>
      </c>
      <c r="AA4" s="15"/>
      <c r="AB4" s="16">
        <v>23</v>
      </c>
      <c r="AC4" s="16"/>
      <c r="AD4" s="16">
        <v>29</v>
      </c>
      <c r="AE4" s="21"/>
      <c r="AF4" s="19" t="s">
        <v>10</v>
      </c>
      <c r="AG4" s="20"/>
      <c r="AH4" s="15">
        <f aca="true" t="shared" si="4" ref="AH4:AH24">SUM(AJ4:AL4)</f>
        <v>66</v>
      </c>
      <c r="AI4" s="15"/>
      <c r="AJ4" s="16">
        <v>29</v>
      </c>
      <c r="AK4" s="16"/>
      <c r="AL4" s="16">
        <v>37</v>
      </c>
      <c r="AM4" s="22"/>
    </row>
    <row r="5" spans="1:39" s="13" customFormat="1" ht="18" customHeight="1">
      <c r="A5" s="23" t="s">
        <v>11</v>
      </c>
      <c r="B5" s="24">
        <f t="shared" si="0"/>
        <v>27</v>
      </c>
      <c r="C5" s="24"/>
      <c r="D5" s="25">
        <v>13</v>
      </c>
      <c r="E5" s="25"/>
      <c r="F5" s="26">
        <v>14</v>
      </c>
      <c r="G5" s="27"/>
      <c r="H5" s="28" t="s">
        <v>12</v>
      </c>
      <c r="I5" s="29"/>
      <c r="J5" s="24">
        <f t="shared" si="1"/>
        <v>61</v>
      </c>
      <c r="K5" s="24"/>
      <c r="L5" s="25">
        <v>28</v>
      </c>
      <c r="M5" s="25"/>
      <c r="N5" s="25">
        <v>33</v>
      </c>
      <c r="O5" s="30"/>
      <c r="P5" s="28" t="s">
        <v>13</v>
      </c>
      <c r="Q5" s="29"/>
      <c r="R5" s="24">
        <f t="shared" si="2"/>
        <v>67</v>
      </c>
      <c r="S5" s="24"/>
      <c r="T5" s="25">
        <v>35</v>
      </c>
      <c r="U5" s="25"/>
      <c r="V5" s="25">
        <v>32</v>
      </c>
      <c r="W5" s="30"/>
      <c r="X5" s="28" t="s">
        <v>14</v>
      </c>
      <c r="Y5" s="29"/>
      <c r="Z5" s="24">
        <f t="shared" si="3"/>
        <v>52</v>
      </c>
      <c r="AA5" s="24"/>
      <c r="AB5" s="25">
        <v>19</v>
      </c>
      <c r="AC5" s="25"/>
      <c r="AD5" s="25">
        <v>33</v>
      </c>
      <c r="AE5" s="30"/>
      <c r="AF5" s="28" t="s">
        <v>15</v>
      </c>
      <c r="AG5" s="29"/>
      <c r="AH5" s="24">
        <f t="shared" si="4"/>
        <v>51</v>
      </c>
      <c r="AI5" s="24"/>
      <c r="AJ5" s="25">
        <v>17</v>
      </c>
      <c r="AK5" s="25"/>
      <c r="AL5" s="25">
        <v>34</v>
      </c>
      <c r="AM5" s="31"/>
    </row>
    <row r="6" spans="1:39" s="13" customFormat="1" ht="18" customHeight="1">
      <c r="A6" s="23" t="s">
        <v>16</v>
      </c>
      <c r="B6" s="24">
        <f t="shared" si="0"/>
        <v>38</v>
      </c>
      <c r="C6" s="24"/>
      <c r="D6" s="25">
        <v>16</v>
      </c>
      <c r="E6" s="25"/>
      <c r="F6" s="26">
        <v>22</v>
      </c>
      <c r="G6" s="27"/>
      <c r="H6" s="28" t="s">
        <v>17</v>
      </c>
      <c r="I6" s="29"/>
      <c r="J6" s="24">
        <f t="shared" si="1"/>
        <v>59</v>
      </c>
      <c r="K6" s="24"/>
      <c r="L6" s="25">
        <v>32</v>
      </c>
      <c r="M6" s="25"/>
      <c r="N6" s="25">
        <v>27</v>
      </c>
      <c r="O6" s="30"/>
      <c r="P6" s="28" t="s">
        <v>18</v>
      </c>
      <c r="Q6" s="29"/>
      <c r="R6" s="24">
        <f t="shared" si="2"/>
        <v>62</v>
      </c>
      <c r="S6" s="24"/>
      <c r="T6" s="25">
        <v>27</v>
      </c>
      <c r="U6" s="25"/>
      <c r="V6" s="25">
        <v>35</v>
      </c>
      <c r="W6" s="30"/>
      <c r="X6" s="28" t="s">
        <v>19</v>
      </c>
      <c r="Y6" s="29"/>
      <c r="Z6" s="24">
        <f t="shared" si="3"/>
        <v>55</v>
      </c>
      <c r="AA6" s="24"/>
      <c r="AB6" s="25">
        <v>21</v>
      </c>
      <c r="AC6" s="25"/>
      <c r="AD6" s="25">
        <v>34</v>
      </c>
      <c r="AE6" s="30"/>
      <c r="AF6" s="28" t="s">
        <v>20</v>
      </c>
      <c r="AG6" s="29"/>
      <c r="AH6" s="24">
        <f t="shared" si="4"/>
        <v>45</v>
      </c>
      <c r="AI6" s="24"/>
      <c r="AJ6" s="25">
        <v>22</v>
      </c>
      <c r="AK6" s="25"/>
      <c r="AL6" s="25">
        <v>23</v>
      </c>
      <c r="AM6" s="31"/>
    </row>
    <row r="7" spans="1:39" s="13" customFormat="1" ht="18" customHeight="1">
      <c r="A7" s="23" t="s">
        <v>21</v>
      </c>
      <c r="B7" s="24">
        <f t="shared" si="0"/>
        <v>29</v>
      </c>
      <c r="C7" s="24"/>
      <c r="D7" s="25">
        <v>15</v>
      </c>
      <c r="E7" s="25"/>
      <c r="F7" s="26">
        <v>14</v>
      </c>
      <c r="G7" s="27"/>
      <c r="H7" s="28" t="s">
        <v>22</v>
      </c>
      <c r="I7" s="29"/>
      <c r="J7" s="24">
        <f t="shared" si="1"/>
        <v>54</v>
      </c>
      <c r="K7" s="24"/>
      <c r="L7" s="25">
        <v>25</v>
      </c>
      <c r="M7" s="25"/>
      <c r="N7" s="25">
        <v>29</v>
      </c>
      <c r="O7" s="30"/>
      <c r="P7" s="28" t="s">
        <v>23</v>
      </c>
      <c r="Q7" s="29"/>
      <c r="R7" s="24">
        <f t="shared" si="2"/>
        <v>67</v>
      </c>
      <c r="S7" s="24"/>
      <c r="T7" s="25">
        <v>30</v>
      </c>
      <c r="U7" s="25"/>
      <c r="V7" s="25">
        <v>37</v>
      </c>
      <c r="W7" s="30"/>
      <c r="X7" s="28" t="s">
        <v>24</v>
      </c>
      <c r="Y7" s="29"/>
      <c r="Z7" s="24">
        <f t="shared" si="3"/>
        <v>76</v>
      </c>
      <c r="AA7" s="24"/>
      <c r="AB7" s="25">
        <v>44</v>
      </c>
      <c r="AC7" s="25"/>
      <c r="AD7" s="25">
        <v>32</v>
      </c>
      <c r="AE7" s="30"/>
      <c r="AF7" s="28" t="s">
        <v>25</v>
      </c>
      <c r="AG7" s="29"/>
      <c r="AH7" s="24">
        <f t="shared" si="4"/>
        <v>51</v>
      </c>
      <c r="AI7" s="24"/>
      <c r="AJ7" s="25">
        <v>24</v>
      </c>
      <c r="AK7" s="25"/>
      <c r="AL7" s="25">
        <v>27</v>
      </c>
      <c r="AM7" s="31"/>
    </row>
    <row r="8" spans="1:39" s="13" customFormat="1" ht="18" customHeight="1">
      <c r="A8" s="23" t="s">
        <v>26</v>
      </c>
      <c r="B8" s="24">
        <f t="shared" si="0"/>
        <v>33</v>
      </c>
      <c r="C8" s="24"/>
      <c r="D8" s="25">
        <v>21</v>
      </c>
      <c r="E8" s="25"/>
      <c r="F8" s="26">
        <v>12</v>
      </c>
      <c r="G8" s="27"/>
      <c r="H8" s="28" t="s">
        <v>27</v>
      </c>
      <c r="I8" s="29"/>
      <c r="J8" s="24">
        <f t="shared" si="1"/>
        <v>62</v>
      </c>
      <c r="K8" s="24"/>
      <c r="L8" s="25">
        <v>39</v>
      </c>
      <c r="M8" s="25"/>
      <c r="N8" s="25">
        <v>23</v>
      </c>
      <c r="O8" s="30"/>
      <c r="P8" s="28" t="s">
        <v>28</v>
      </c>
      <c r="Q8" s="29"/>
      <c r="R8" s="24">
        <f t="shared" si="2"/>
        <v>79</v>
      </c>
      <c r="S8" s="24"/>
      <c r="T8" s="25">
        <v>33</v>
      </c>
      <c r="U8" s="25"/>
      <c r="V8" s="25">
        <v>46</v>
      </c>
      <c r="W8" s="30"/>
      <c r="X8" s="28" t="s">
        <v>29</v>
      </c>
      <c r="Y8" s="29"/>
      <c r="Z8" s="24">
        <f t="shared" si="3"/>
        <v>62</v>
      </c>
      <c r="AA8" s="24"/>
      <c r="AB8" s="25">
        <v>30</v>
      </c>
      <c r="AC8" s="25"/>
      <c r="AD8" s="25">
        <v>32</v>
      </c>
      <c r="AE8" s="30"/>
      <c r="AF8" s="28" t="s">
        <v>30</v>
      </c>
      <c r="AG8" s="29"/>
      <c r="AH8" s="24">
        <f t="shared" si="4"/>
        <v>63</v>
      </c>
      <c r="AI8" s="24"/>
      <c r="AJ8" s="25">
        <v>28</v>
      </c>
      <c r="AK8" s="25"/>
      <c r="AL8" s="25">
        <v>35</v>
      </c>
      <c r="AM8" s="31"/>
    </row>
    <row r="9" spans="1:39" s="13" customFormat="1" ht="18" customHeight="1">
      <c r="A9" s="23" t="s">
        <v>31</v>
      </c>
      <c r="B9" s="24">
        <f t="shared" si="0"/>
        <v>60</v>
      </c>
      <c r="C9" s="24"/>
      <c r="D9" s="25">
        <v>30</v>
      </c>
      <c r="E9" s="25"/>
      <c r="F9" s="26">
        <v>30</v>
      </c>
      <c r="G9" s="27"/>
      <c r="H9" s="28" t="s">
        <v>32</v>
      </c>
      <c r="I9" s="29"/>
      <c r="J9" s="24">
        <f t="shared" si="1"/>
        <v>61</v>
      </c>
      <c r="K9" s="24"/>
      <c r="L9" s="25">
        <v>36</v>
      </c>
      <c r="M9" s="25"/>
      <c r="N9" s="25">
        <v>25</v>
      </c>
      <c r="O9" s="30"/>
      <c r="P9" s="28" t="s">
        <v>33</v>
      </c>
      <c r="Q9" s="29"/>
      <c r="R9" s="24">
        <f t="shared" si="2"/>
        <v>86</v>
      </c>
      <c r="S9" s="24"/>
      <c r="T9" s="25">
        <v>41</v>
      </c>
      <c r="U9" s="25"/>
      <c r="V9" s="25">
        <v>45</v>
      </c>
      <c r="W9" s="30"/>
      <c r="X9" s="28" t="s">
        <v>34</v>
      </c>
      <c r="Y9" s="29"/>
      <c r="Z9" s="24">
        <f t="shared" si="3"/>
        <v>60</v>
      </c>
      <c r="AA9" s="24"/>
      <c r="AB9" s="25">
        <v>26</v>
      </c>
      <c r="AC9" s="25"/>
      <c r="AD9" s="25">
        <v>34</v>
      </c>
      <c r="AE9" s="30"/>
      <c r="AF9" s="28" t="s">
        <v>35</v>
      </c>
      <c r="AG9" s="29"/>
      <c r="AH9" s="24">
        <f t="shared" si="4"/>
        <v>49</v>
      </c>
      <c r="AI9" s="24"/>
      <c r="AJ9" s="25">
        <v>19</v>
      </c>
      <c r="AK9" s="25"/>
      <c r="AL9" s="25">
        <v>30</v>
      </c>
      <c r="AM9" s="31"/>
    </row>
    <row r="10" spans="1:39" s="13" customFormat="1" ht="18" customHeight="1">
      <c r="A10" s="23" t="s">
        <v>36</v>
      </c>
      <c r="B10" s="24">
        <f t="shared" si="0"/>
        <v>46</v>
      </c>
      <c r="C10" s="24"/>
      <c r="D10" s="25">
        <v>25</v>
      </c>
      <c r="E10" s="25"/>
      <c r="F10" s="26">
        <v>21</v>
      </c>
      <c r="G10" s="27"/>
      <c r="H10" s="28" t="s">
        <v>37</v>
      </c>
      <c r="I10" s="29"/>
      <c r="J10" s="24">
        <f t="shared" si="1"/>
        <v>66</v>
      </c>
      <c r="K10" s="24"/>
      <c r="L10" s="25">
        <v>39</v>
      </c>
      <c r="M10" s="25"/>
      <c r="N10" s="25">
        <v>27</v>
      </c>
      <c r="O10" s="30"/>
      <c r="P10" s="28" t="s">
        <v>38</v>
      </c>
      <c r="Q10" s="29"/>
      <c r="R10" s="24">
        <f t="shared" si="2"/>
        <v>92</v>
      </c>
      <c r="S10" s="24"/>
      <c r="T10" s="25">
        <v>41</v>
      </c>
      <c r="U10" s="25"/>
      <c r="V10" s="25">
        <v>51</v>
      </c>
      <c r="W10" s="30"/>
      <c r="X10" s="28" t="s">
        <v>39</v>
      </c>
      <c r="Y10" s="29"/>
      <c r="Z10" s="24">
        <f t="shared" si="3"/>
        <v>60</v>
      </c>
      <c r="AA10" s="24"/>
      <c r="AB10" s="25">
        <v>26</v>
      </c>
      <c r="AC10" s="25"/>
      <c r="AD10" s="25">
        <v>34</v>
      </c>
      <c r="AE10" s="30"/>
      <c r="AF10" s="28" t="s">
        <v>40</v>
      </c>
      <c r="AG10" s="29"/>
      <c r="AH10" s="24">
        <f t="shared" si="4"/>
        <v>49</v>
      </c>
      <c r="AI10" s="24"/>
      <c r="AJ10" s="25">
        <v>21</v>
      </c>
      <c r="AK10" s="25"/>
      <c r="AL10" s="25">
        <v>28</v>
      </c>
      <c r="AM10" s="31"/>
    </row>
    <row r="11" spans="1:39" s="13" customFormat="1" ht="18" customHeight="1">
      <c r="A11" s="23" t="s">
        <v>41</v>
      </c>
      <c r="B11" s="24">
        <f t="shared" si="0"/>
        <v>44</v>
      </c>
      <c r="C11" s="24"/>
      <c r="D11" s="25">
        <v>19</v>
      </c>
      <c r="E11" s="25"/>
      <c r="F11" s="26">
        <v>25</v>
      </c>
      <c r="G11" s="27"/>
      <c r="H11" s="28" t="s">
        <v>42</v>
      </c>
      <c r="I11" s="29"/>
      <c r="J11" s="24">
        <f t="shared" si="1"/>
        <v>42</v>
      </c>
      <c r="K11" s="24"/>
      <c r="L11" s="25">
        <v>25</v>
      </c>
      <c r="M11" s="25"/>
      <c r="N11" s="25">
        <v>17</v>
      </c>
      <c r="O11" s="30"/>
      <c r="P11" s="28" t="s">
        <v>43</v>
      </c>
      <c r="Q11" s="29"/>
      <c r="R11" s="24">
        <f t="shared" si="2"/>
        <v>92</v>
      </c>
      <c r="S11" s="24"/>
      <c r="T11" s="25">
        <v>45</v>
      </c>
      <c r="U11" s="25"/>
      <c r="V11" s="25">
        <v>47</v>
      </c>
      <c r="W11" s="30"/>
      <c r="X11" s="28" t="s">
        <v>44</v>
      </c>
      <c r="Y11" s="29"/>
      <c r="Z11" s="24">
        <f t="shared" si="3"/>
        <v>52</v>
      </c>
      <c r="AA11" s="24"/>
      <c r="AB11" s="25">
        <v>25</v>
      </c>
      <c r="AC11" s="25"/>
      <c r="AD11" s="25">
        <v>27</v>
      </c>
      <c r="AE11" s="30"/>
      <c r="AF11" s="28" t="s">
        <v>45</v>
      </c>
      <c r="AG11" s="29"/>
      <c r="AH11" s="24">
        <f t="shared" si="4"/>
        <v>44</v>
      </c>
      <c r="AI11" s="24"/>
      <c r="AJ11" s="25">
        <v>18</v>
      </c>
      <c r="AK11" s="25"/>
      <c r="AL11" s="25">
        <v>26</v>
      </c>
      <c r="AM11" s="31"/>
    </row>
    <row r="12" spans="1:39" s="13" customFormat="1" ht="18" customHeight="1">
      <c r="A12" s="23" t="s">
        <v>46</v>
      </c>
      <c r="B12" s="24">
        <f t="shared" si="0"/>
        <v>55</v>
      </c>
      <c r="C12" s="24"/>
      <c r="D12" s="25">
        <v>27</v>
      </c>
      <c r="E12" s="25"/>
      <c r="F12" s="26">
        <v>28</v>
      </c>
      <c r="G12" s="27"/>
      <c r="H12" s="28" t="s">
        <v>47</v>
      </c>
      <c r="I12" s="29"/>
      <c r="J12" s="24">
        <f t="shared" si="1"/>
        <v>40</v>
      </c>
      <c r="K12" s="24"/>
      <c r="L12" s="25">
        <v>25</v>
      </c>
      <c r="M12" s="25"/>
      <c r="N12" s="25">
        <v>15</v>
      </c>
      <c r="O12" s="30"/>
      <c r="P12" s="28" t="s">
        <v>48</v>
      </c>
      <c r="Q12" s="29"/>
      <c r="R12" s="24">
        <f t="shared" si="2"/>
        <v>76</v>
      </c>
      <c r="S12" s="24"/>
      <c r="T12" s="25">
        <v>39</v>
      </c>
      <c r="U12" s="25"/>
      <c r="V12" s="25">
        <v>37</v>
      </c>
      <c r="W12" s="30"/>
      <c r="X12" s="28" t="s">
        <v>49</v>
      </c>
      <c r="Y12" s="29"/>
      <c r="Z12" s="24">
        <f t="shared" si="3"/>
        <v>59</v>
      </c>
      <c r="AA12" s="24"/>
      <c r="AB12" s="25">
        <v>22</v>
      </c>
      <c r="AC12" s="25"/>
      <c r="AD12" s="25">
        <v>37</v>
      </c>
      <c r="AE12" s="30"/>
      <c r="AF12" s="28" t="s">
        <v>50</v>
      </c>
      <c r="AG12" s="29"/>
      <c r="AH12" s="24">
        <f t="shared" si="4"/>
        <v>35</v>
      </c>
      <c r="AI12" s="24"/>
      <c r="AJ12" s="25">
        <v>10</v>
      </c>
      <c r="AK12" s="25"/>
      <c r="AL12" s="25">
        <v>25</v>
      </c>
      <c r="AM12" s="31"/>
    </row>
    <row r="13" spans="1:39" s="13" customFormat="1" ht="18" customHeight="1">
      <c r="A13" s="23" t="s">
        <v>51</v>
      </c>
      <c r="B13" s="24">
        <f t="shared" si="0"/>
        <v>50</v>
      </c>
      <c r="C13" s="24"/>
      <c r="D13" s="25">
        <v>26</v>
      </c>
      <c r="E13" s="25"/>
      <c r="F13" s="26">
        <v>24</v>
      </c>
      <c r="G13" s="27"/>
      <c r="H13" s="28" t="s">
        <v>52</v>
      </c>
      <c r="I13" s="29"/>
      <c r="J13" s="24">
        <f t="shared" si="1"/>
        <v>49</v>
      </c>
      <c r="K13" s="24"/>
      <c r="L13" s="25">
        <v>24</v>
      </c>
      <c r="M13" s="25"/>
      <c r="N13" s="25">
        <v>25</v>
      </c>
      <c r="O13" s="30"/>
      <c r="P13" s="28" t="s">
        <v>53</v>
      </c>
      <c r="Q13" s="29"/>
      <c r="R13" s="24">
        <f t="shared" si="2"/>
        <v>89</v>
      </c>
      <c r="S13" s="24"/>
      <c r="T13" s="25">
        <v>42</v>
      </c>
      <c r="U13" s="25"/>
      <c r="V13" s="25">
        <v>47</v>
      </c>
      <c r="W13" s="30"/>
      <c r="X13" s="28" t="s">
        <v>54</v>
      </c>
      <c r="Y13" s="29"/>
      <c r="Z13" s="24">
        <f t="shared" si="3"/>
        <v>76</v>
      </c>
      <c r="AA13" s="24"/>
      <c r="AB13" s="25">
        <v>38</v>
      </c>
      <c r="AC13" s="25"/>
      <c r="AD13" s="25">
        <v>38</v>
      </c>
      <c r="AE13" s="30"/>
      <c r="AF13" s="28" t="s">
        <v>55</v>
      </c>
      <c r="AG13" s="29"/>
      <c r="AH13" s="24">
        <f t="shared" si="4"/>
        <v>29</v>
      </c>
      <c r="AI13" s="24"/>
      <c r="AJ13" s="25">
        <v>11</v>
      </c>
      <c r="AK13" s="25"/>
      <c r="AL13" s="25">
        <v>18</v>
      </c>
      <c r="AM13" s="31"/>
    </row>
    <row r="14" spans="1:39" s="13" customFormat="1" ht="18" customHeight="1">
      <c r="A14" s="23" t="s">
        <v>56</v>
      </c>
      <c r="B14" s="24">
        <f t="shared" si="0"/>
        <v>54</v>
      </c>
      <c r="C14" s="24"/>
      <c r="D14" s="25">
        <v>28</v>
      </c>
      <c r="E14" s="25"/>
      <c r="F14" s="26">
        <v>26</v>
      </c>
      <c r="G14" s="27"/>
      <c r="H14" s="28" t="s">
        <v>57</v>
      </c>
      <c r="I14" s="29"/>
      <c r="J14" s="24">
        <f t="shared" si="1"/>
        <v>43</v>
      </c>
      <c r="K14" s="24"/>
      <c r="L14" s="25">
        <v>22</v>
      </c>
      <c r="M14" s="25"/>
      <c r="N14" s="25">
        <v>21</v>
      </c>
      <c r="O14" s="30"/>
      <c r="P14" s="28" t="s">
        <v>58</v>
      </c>
      <c r="Q14" s="29"/>
      <c r="R14" s="24">
        <f t="shared" si="2"/>
        <v>83</v>
      </c>
      <c r="S14" s="24"/>
      <c r="T14" s="25">
        <v>43</v>
      </c>
      <c r="U14" s="25"/>
      <c r="V14" s="25">
        <v>40</v>
      </c>
      <c r="W14" s="30"/>
      <c r="X14" s="28" t="s">
        <v>59</v>
      </c>
      <c r="Y14" s="29"/>
      <c r="Z14" s="24">
        <f t="shared" si="3"/>
        <v>74</v>
      </c>
      <c r="AA14" s="24"/>
      <c r="AB14" s="25">
        <v>26</v>
      </c>
      <c r="AC14" s="25"/>
      <c r="AD14" s="25">
        <v>48</v>
      </c>
      <c r="AE14" s="30"/>
      <c r="AF14" s="28" t="s">
        <v>60</v>
      </c>
      <c r="AG14" s="29"/>
      <c r="AH14" s="24">
        <f t="shared" si="4"/>
        <v>22</v>
      </c>
      <c r="AI14" s="24"/>
      <c r="AJ14" s="25">
        <v>1</v>
      </c>
      <c r="AK14" s="25"/>
      <c r="AL14" s="25">
        <v>21</v>
      </c>
      <c r="AM14" s="31"/>
    </row>
    <row r="15" spans="1:39" s="13" customFormat="1" ht="18" customHeight="1">
      <c r="A15" s="23" t="s">
        <v>61</v>
      </c>
      <c r="B15" s="24">
        <f t="shared" si="0"/>
        <v>50</v>
      </c>
      <c r="C15" s="24"/>
      <c r="D15" s="25">
        <v>22</v>
      </c>
      <c r="E15" s="25"/>
      <c r="F15" s="26">
        <v>28</v>
      </c>
      <c r="G15" s="27"/>
      <c r="H15" s="28" t="s">
        <v>62</v>
      </c>
      <c r="I15" s="29"/>
      <c r="J15" s="24">
        <f t="shared" si="1"/>
        <v>42</v>
      </c>
      <c r="K15" s="24"/>
      <c r="L15" s="25">
        <v>24</v>
      </c>
      <c r="M15" s="25"/>
      <c r="N15" s="25">
        <v>18</v>
      </c>
      <c r="O15" s="30"/>
      <c r="P15" s="28" t="s">
        <v>63</v>
      </c>
      <c r="Q15" s="29"/>
      <c r="R15" s="24">
        <f t="shared" si="2"/>
        <v>81</v>
      </c>
      <c r="S15" s="24"/>
      <c r="T15" s="25">
        <v>43</v>
      </c>
      <c r="U15" s="25"/>
      <c r="V15" s="25">
        <v>38</v>
      </c>
      <c r="W15" s="30"/>
      <c r="X15" s="28" t="s">
        <v>64</v>
      </c>
      <c r="Y15" s="29"/>
      <c r="Z15" s="24">
        <f t="shared" si="3"/>
        <v>78</v>
      </c>
      <c r="AA15" s="24"/>
      <c r="AB15" s="25">
        <v>35</v>
      </c>
      <c r="AC15" s="25"/>
      <c r="AD15" s="25">
        <v>43</v>
      </c>
      <c r="AE15" s="30"/>
      <c r="AF15" s="28" t="s">
        <v>65</v>
      </c>
      <c r="AG15" s="29"/>
      <c r="AH15" s="24">
        <f t="shared" si="4"/>
        <v>28</v>
      </c>
      <c r="AI15" s="24"/>
      <c r="AJ15" s="25">
        <v>10</v>
      </c>
      <c r="AK15" s="25"/>
      <c r="AL15" s="25">
        <v>18</v>
      </c>
      <c r="AM15" s="31"/>
    </row>
    <row r="16" spans="1:39" s="13" customFormat="1" ht="18" customHeight="1">
      <c r="A16" s="23" t="s">
        <v>66</v>
      </c>
      <c r="B16" s="24">
        <f t="shared" si="0"/>
        <v>55</v>
      </c>
      <c r="C16" s="24"/>
      <c r="D16" s="25">
        <v>30</v>
      </c>
      <c r="E16" s="25"/>
      <c r="F16" s="26">
        <v>25</v>
      </c>
      <c r="G16" s="27"/>
      <c r="H16" s="28" t="s">
        <v>67</v>
      </c>
      <c r="I16" s="29"/>
      <c r="J16" s="24">
        <f t="shared" si="1"/>
        <v>44</v>
      </c>
      <c r="K16" s="24"/>
      <c r="L16" s="25">
        <v>21</v>
      </c>
      <c r="M16" s="25"/>
      <c r="N16" s="25">
        <v>23</v>
      </c>
      <c r="O16" s="30"/>
      <c r="P16" s="28" t="s">
        <v>68</v>
      </c>
      <c r="Q16" s="29"/>
      <c r="R16" s="24">
        <f t="shared" si="2"/>
        <v>92</v>
      </c>
      <c r="S16" s="24"/>
      <c r="T16" s="25">
        <v>51</v>
      </c>
      <c r="U16" s="25"/>
      <c r="V16" s="25">
        <v>41</v>
      </c>
      <c r="W16" s="30"/>
      <c r="X16" s="28" t="s">
        <v>69</v>
      </c>
      <c r="Y16" s="29"/>
      <c r="Z16" s="24">
        <f t="shared" si="3"/>
        <v>102</v>
      </c>
      <c r="AA16" s="24"/>
      <c r="AB16" s="25">
        <v>47</v>
      </c>
      <c r="AC16" s="25"/>
      <c r="AD16" s="25">
        <v>55</v>
      </c>
      <c r="AE16" s="30"/>
      <c r="AF16" s="28" t="s">
        <v>70</v>
      </c>
      <c r="AG16" s="29"/>
      <c r="AH16" s="24">
        <f t="shared" si="4"/>
        <v>19</v>
      </c>
      <c r="AI16" s="24"/>
      <c r="AJ16" s="25">
        <v>5</v>
      </c>
      <c r="AK16" s="25"/>
      <c r="AL16" s="25">
        <v>14</v>
      </c>
      <c r="AM16" s="31"/>
    </row>
    <row r="17" spans="1:39" s="13" customFormat="1" ht="18" customHeight="1">
      <c r="A17" s="23" t="s">
        <v>71</v>
      </c>
      <c r="B17" s="24">
        <f t="shared" si="0"/>
        <v>58</v>
      </c>
      <c r="C17" s="24"/>
      <c r="D17" s="25">
        <v>32</v>
      </c>
      <c r="E17" s="25"/>
      <c r="F17" s="26">
        <v>26</v>
      </c>
      <c r="G17" s="27"/>
      <c r="H17" s="28" t="s">
        <v>72</v>
      </c>
      <c r="I17" s="29"/>
      <c r="J17" s="24">
        <f t="shared" si="1"/>
        <v>31</v>
      </c>
      <c r="K17" s="24"/>
      <c r="L17" s="25">
        <v>17</v>
      </c>
      <c r="M17" s="25"/>
      <c r="N17" s="25">
        <v>14</v>
      </c>
      <c r="O17" s="30"/>
      <c r="P17" s="28" t="s">
        <v>73</v>
      </c>
      <c r="Q17" s="29"/>
      <c r="R17" s="24">
        <f t="shared" si="2"/>
        <v>84</v>
      </c>
      <c r="S17" s="24"/>
      <c r="T17" s="25">
        <v>43</v>
      </c>
      <c r="U17" s="25"/>
      <c r="V17" s="25">
        <v>41</v>
      </c>
      <c r="W17" s="30"/>
      <c r="X17" s="28" t="s">
        <v>74</v>
      </c>
      <c r="Y17" s="29"/>
      <c r="Z17" s="24">
        <f t="shared" si="3"/>
        <v>87</v>
      </c>
      <c r="AA17" s="24"/>
      <c r="AB17" s="25">
        <v>32</v>
      </c>
      <c r="AC17" s="25"/>
      <c r="AD17" s="25">
        <v>55</v>
      </c>
      <c r="AE17" s="30"/>
      <c r="AF17" s="28" t="s">
        <v>75</v>
      </c>
      <c r="AG17" s="29"/>
      <c r="AH17" s="24">
        <f t="shared" si="4"/>
        <v>15</v>
      </c>
      <c r="AI17" s="24"/>
      <c r="AJ17" s="25">
        <v>3</v>
      </c>
      <c r="AK17" s="25"/>
      <c r="AL17" s="25">
        <v>12</v>
      </c>
      <c r="AM17" s="31"/>
    </row>
    <row r="18" spans="1:39" s="13" customFormat="1" ht="18" customHeight="1">
      <c r="A18" s="23" t="s">
        <v>76</v>
      </c>
      <c r="B18" s="24">
        <f t="shared" si="0"/>
        <v>51</v>
      </c>
      <c r="C18" s="24"/>
      <c r="D18" s="25">
        <v>29</v>
      </c>
      <c r="E18" s="25"/>
      <c r="F18" s="26">
        <v>22</v>
      </c>
      <c r="G18" s="27"/>
      <c r="H18" s="28" t="s">
        <v>77</v>
      </c>
      <c r="I18" s="29"/>
      <c r="J18" s="24">
        <f t="shared" si="1"/>
        <v>47</v>
      </c>
      <c r="K18" s="24"/>
      <c r="L18" s="25">
        <v>22</v>
      </c>
      <c r="M18" s="25"/>
      <c r="N18" s="25">
        <v>25</v>
      </c>
      <c r="O18" s="30"/>
      <c r="P18" s="28" t="s">
        <v>78</v>
      </c>
      <c r="Q18" s="29"/>
      <c r="R18" s="24">
        <f t="shared" si="2"/>
        <v>78</v>
      </c>
      <c r="S18" s="24"/>
      <c r="T18" s="25">
        <v>41</v>
      </c>
      <c r="U18" s="25"/>
      <c r="V18" s="25">
        <v>37</v>
      </c>
      <c r="W18" s="30"/>
      <c r="X18" s="28" t="s">
        <v>79</v>
      </c>
      <c r="Y18" s="29"/>
      <c r="Z18" s="24">
        <f t="shared" si="3"/>
        <v>77</v>
      </c>
      <c r="AA18" s="24"/>
      <c r="AB18" s="25">
        <v>37</v>
      </c>
      <c r="AC18" s="25"/>
      <c r="AD18" s="25">
        <v>40</v>
      </c>
      <c r="AE18" s="30"/>
      <c r="AF18" s="28" t="s">
        <v>80</v>
      </c>
      <c r="AG18" s="29"/>
      <c r="AH18" s="24">
        <f t="shared" si="4"/>
        <v>14</v>
      </c>
      <c r="AI18" s="24"/>
      <c r="AJ18" s="25">
        <v>8</v>
      </c>
      <c r="AK18" s="25"/>
      <c r="AL18" s="25">
        <v>6</v>
      </c>
      <c r="AM18" s="31"/>
    </row>
    <row r="19" spans="1:39" s="13" customFormat="1" ht="18" customHeight="1">
      <c r="A19" s="23" t="s">
        <v>81</v>
      </c>
      <c r="B19" s="24">
        <f t="shared" si="0"/>
        <v>56</v>
      </c>
      <c r="C19" s="24"/>
      <c r="D19" s="25">
        <v>28</v>
      </c>
      <c r="E19" s="25"/>
      <c r="F19" s="26">
        <v>28</v>
      </c>
      <c r="G19" s="27"/>
      <c r="H19" s="28" t="s">
        <v>82</v>
      </c>
      <c r="I19" s="29"/>
      <c r="J19" s="24">
        <f t="shared" si="1"/>
        <v>49</v>
      </c>
      <c r="K19" s="24"/>
      <c r="L19" s="25">
        <v>26</v>
      </c>
      <c r="M19" s="25"/>
      <c r="N19" s="25">
        <v>23</v>
      </c>
      <c r="O19" s="30"/>
      <c r="P19" s="28" t="s">
        <v>83</v>
      </c>
      <c r="Q19" s="29"/>
      <c r="R19" s="24">
        <f t="shared" si="2"/>
        <v>69</v>
      </c>
      <c r="S19" s="24"/>
      <c r="T19" s="25">
        <v>27</v>
      </c>
      <c r="U19" s="25"/>
      <c r="V19" s="25">
        <v>42</v>
      </c>
      <c r="W19" s="30"/>
      <c r="X19" s="28" t="s">
        <v>84</v>
      </c>
      <c r="Y19" s="29"/>
      <c r="Z19" s="24">
        <f t="shared" si="3"/>
        <v>60</v>
      </c>
      <c r="AA19" s="24"/>
      <c r="AB19" s="25">
        <v>24</v>
      </c>
      <c r="AC19" s="25"/>
      <c r="AD19" s="25">
        <v>36</v>
      </c>
      <c r="AE19" s="30"/>
      <c r="AF19" s="28" t="s">
        <v>85</v>
      </c>
      <c r="AG19" s="29"/>
      <c r="AH19" s="24">
        <f t="shared" si="4"/>
        <v>16</v>
      </c>
      <c r="AI19" s="24"/>
      <c r="AJ19" s="25">
        <v>4</v>
      </c>
      <c r="AK19" s="25"/>
      <c r="AL19" s="25">
        <v>12</v>
      </c>
      <c r="AM19" s="31"/>
    </row>
    <row r="20" spans="1:39" s="13" customFormat="1" ht="18" customHeight="1">
      <c r="A20" s="23" t="s">
        <v>86</v>
      </c>
      <c r="B20" s="24">
        <f t="shared" si="0"/>
        <v>42</v>
      </c>
      <c r="C20" s="24"/>
      <c r="D20" s="25">
        <v>23</v>
      </c>
      <c r="E20" s="25"/>
      <c r="F20" s="26">
        <v>19</v>
      </c>
      <c r="G20" s="27"/>
      <c r="H20" s="28" t="s">
        <v>87</v>
      </c>
      <c r="I20" s="29"/>
      <c r="J20" s="24">
        <f t="shared" si="1"/>
        <v>54</v>
      </c>
      <c r="K20" s="24"/>
      <c r="L20" s="25">
        <v>25</v>
      </c>
      <c r="M20" s="25"/>
      <c r="N20" s="25">
        <v>29</v>
      </c>
      <c r="O20" s="30"/>
      <c r="P20" s="28" t="s">
        <v>88</v>
      </c>
      <c r="Q20" s="29"/>
      <c r="R20" s="24">
        <f t="shared" si="2"/>
        <v>57</v>
      </c>
      <c r="S20" s="24"/>
      <c r="T20" s="25">
        <v>26</v>
      </c>
      <c r="U20" s="25"/>
      <c r="V20" s="25">
        <v>31</v>
      </c>
      <c r="W20" s="30"/>
      <c r="X20" s="28" t="s">
        <v>89</v>
      </c>
      <c r="Y20" s="29"/>
      <c r="Z20" s="24">
        <f t="shared" si="3"/>
        <v>72</v>
      </c>
      <c r="AA20" s="24"/>
      <c r="AB20" s="25">
        <v>37</v>
      </c>
      <c r="AC20" s="25"/>
      <c r="AD20" s="25">
        <v>35</v>
      </c>
      <c r="AE20" s="30"/>
      <c r="AF20" s="28" t="s">
        <v>90</v>
      </c>
      <c r="AG20" s="29"/>
      <c r="AH20" s="24">
        <f t="shared" si="4"/>
        <v>9</v>
      </c>
      <c r="AI20" s="24"/>
      <c r="AJ20" s="25">
        <v>1</v>
      </c>
      <c r="AK20" s="25"/>
      <c r="AL20" s="25">
        <v>8</v>
      </c>
      <c r="AM20" s="31"/>
    </row>
    <row r="21" spans="1:39" s="13" customFormat="1" ht="18" customHeight="1">
      <c r="A21" s="23" t="s">
        <v>91</v>
      </c>
      <c r="B21" s="24">
        <f t="shared" si="0"/>
        <v>57</v>
      </c>
      <c r="C21" s="24"/>
      <c r="D21" s="25">
        <v>31</v>
      </c>
      <c r="E21" s="25"/>
      <c r="F21" s="26">
        <v>26</v>
      </c>
      <c r="G21" s="27"/>
      <c r="H21" s="28" t="s">
        <v>92</v>
      </c>
      <c r="I21" s="29"/>
      <c r="J21" s="24">
        <f t="shared" si="1"/>
        <v>50</v>
      </c>
      <c r="K21" s="24"/>
      <c r="L21" s="25">
        <v>22</v>
      </c>
      <c r="M21" s="25"/>
      <c r="N21" s="25">
        <v>28</v>
      </c>
      <c r="O21" s="30"/>
      <c r="P21" s="28" t="s">
        <v>93</v>
      </c>
      <c r="Q21" s="29"/>
      <c r="R21" s="24">
        <f t="shared" si="2"/>
        <v>65</v>
      </c>
      <c r="S21" s="24"/>
      <c r="T21" s="25">
        <v>23</v>
      </c>
      <c r="U21" s="25"/>
      <c r="V21" s="25">
        <v>42</v>
      </c>
      <c r="W21" s="30"/>
      <c r="X21" s="28" t="s">
        <v>94</v>
      </c>
      <c r="Y21" s="29"/>
      <c r="Z21" s="24">
        <f t="shared" si="3"/>
        <v>87</v>
      </c>
      <c r="AA21" s="24"/>
      <c r="AB21" s="25">
        <v>39</v>
      </c>
      <c r="AC21" s="25"/>
      <c r="AD21" s="25">
        <v>48</v>
      </c>
      <c r="AE21" s="30"/>
      <c r="AF21" s="28" t="s">
        <v>95</v>
      </c>
      <c r="AG21" s="29"/>
      <c r="AH21" s="24">
        <f t="shared" si="4"/>
        <v>3</v>
      </c>
      <c r="AI21" s="24"/>
      <c r="AJ21" s="25">
        <v>0</v>
      </c>
      <c r="AK21" s="25"/>
      <c r="AL21" s="25">
        <v>3</v>
      </c>
      <c r="AM21" s="31"/>
    </row>
    <row r="22" spans="1:39" s="13" customFormat="1" ht="18" customHeight="1">
      <c r="A22" s="23" t="s">
        <v>96</v>
      </c>
      <c r="B22" s="24">
        <f t="shared" si="0"/>
        <v>51</v>
      </c>
      <c r="C22" s="24"/>
      <c r="D22" s="25">
        <v>26</v>
      </c>
      <c r="E22" s="25"/>
      <c r="F22" s="26">
        <v>25</v>
      </c>
      <c r="G22" s="27"/>
      <c r="H22" s="28" t="s">
        <v>97</v>
      </c>
      <c r="I22" s="29"/>
      <c r="J22" s="24">
        <f t="shared" si="1"/>
        <v>52</v>
      </c>
      <c r="K22" s="24"/>
      <c r="L22" s="25">
        <v>26</v>
      </c>
      <c r="M22" s="25"/>
      <c r="N22" s="25">
        <v>26</v>
      </c>
      <c r="O22" s="30"/>
      <c r="P22" s="28" t="s">
        <v>98</v>
      </c>
      <c r="Q22" s="29"/>
      <c r="R22" s="24">
        <f t="shared" si="2"/>
        <v>91</v>
      </c>
      <c r="S22" s="24"/>
      <c r="T22" s="25">
        <v>44</v>
      </c>
      <c r="U22" s="25"/>
      <c r="V22" s="25">
        <v>47</v>
      </c>
      <c r="W22" s="30"/>
      <c r="X22" s="28" t="s">
        <v>99</v>
      </c>
      <c r="Y22" s="29"/>
      <c r="Z22" s="24">
        <f t="shared" si="3"/>
        <v>68</v>
      </c>
      <c r="AA22" s="24"/>
      <c r="AB22" s="25">
        <v>33</v>
      </c>
      <c r="AC22" s="25"/>
      <c r="AD22" s="25">
        <v>35</v>
      </c>
      <c r="AE22" s="30"/>
      <c r="AF22" s="28" t="s">
        <v>100</v>
      </c>
      <c r="AG22" s="29"/>
      <c r="AH22" s="24">
        <f t="shared" si="4"/>
        <v>7</v>
      </c>
      <c r="AI22" s="24"/>
      <c r="AJ22" s="25">
        <v>1</v>
      </c>
      <c r="AK22" s="25"/>
      <c r="AL22" s="25">
        <v>6</v>
      </c>
      <c r="AM22" s="31"/>
    </row>
    <row r="23" spans="1:39" s="13" customFormat="1" ht="18" customHeight="1">
      <c r="A23" s="32" t="s">
        <v>101</v>
      </c>
      <c r="B23" s="33">
        <f t="shared" si="0"/>
        <v>51</v>
      </c>
      <c r="C23" s="33"/>
      <c r="D23" s="34">
        <v>23</v>
      </c>
      <c r="E23" s="34"/>
      <c r="F23" s="35">
        <v>28</v>
      </c>
      <c r="G23" s="36"/>
      <c r="H23" s="37" t="s">
        <v>102</v>
      </c>
      <c r="I23" s="38"/>
      <c r="J23" s="33">
        <f t="shared" si="1"/>
        <v>51</v>
      </c>
      <c r="K23" s="33"/>
      <c r="L23" s="34">
        <v>23</v>
      </c>
      <c r="M23" s="34"/>
      <c r="N23" s="34">
        <v>28</v>
      </c>
      <c r="O23" s="39"/>
      <c r="P23" s="37" t="s">
        <v>103</v>
      </c>
      <c r="Q23" s="38"/>
      <c r="R23" s="33">
        <f t="shared" si="2"/>
        <v>66</v>
      </c>
      <c r="S23" s="33"/>
      <c r="T23" s="34">
        <v>28</v>
      </c>
      <c r="U23" s="34"/>
      <c r="V23" s="34">
        <v>38</v>
      </c>
      <c r="W23" s="39"/>
      <c r="X23" s="37" t="s">
        <v>104</v>
      </c>
      <c r="Y23" s="38"/>
      <c r="Z23" s="33">
        <f t="shared" si="3"/>
        <v>74</v>
      </c>
      <c r="AA23" s="33"/>
      <c r="AB23" s="34">
        <v>33</v>
      </c>
      <c r="AC23" s="34"/>
      <c r="AD23" s="34">
        <v>41</v>
      </c>
      <c r="AE23" s="39"/>
      <c r="AF23" s="40" t="s">
        <v>105</v>
      </c>
      <c r="AG23" s="41"/>
      <c r="AH23" s="42">
        <f t="shared" si="4"/>
        <v>1</v>
      </c>
      <c r="AI23" s="42"/>
      <c r="AJ23" s="43">
        <v>0</v>
      </c>
      <c r="AK23" s="43"/>
      <c r="AL23" s="43">
        <v>1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3</v>
      </c>
      <c r="AI24" s="33"/>
      <c r="AJ24" s="36">
        <v>0</v>
      </c>
      <c r="AK24" s="47"/>
      <c r="AL24" s="36">
        <v>3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217</v>
      </c>
      <c r="D27" s="62"/>
      <c r="E27" s="63">
        <f>SUM(E28:F29)</f>
        <v>299</v>
      </c>
      <c r="F27" s="62"/>
      <c r="G27" s="63">
        <f>SUM(G28:H29)</f>
        <v>164</v>
      </c>
      <c r="H27" s="62"/>
      <c r="I27" s="63">
        <f>SUM(I28:J29)</f>
        <v>155</v>
      </c>
      <c r="J27" s="62"/>
      <c r="K27" s="63">
        <f>SUM(K28:L29)</f>
        <v>102</v>
      </c>
      <c r="L27" s="62"/>
      <c r="M27" s="63">
        <f>SUM(M28:N29)</f>
        <v>547</v>
      </c>
      <c r="N27" s="62"/>
      <c r="O27" s="63">
        <f>SUM(O28:P29)</f>
        <v>463</v>
      </c>
      <c r="P27" s="62"/>
      <c r="Q27" s="63">
        <f>SUM(Q28:R29)</f>
        <v>761</v>
      </c>
      <c r="R27" s="62"/>
      <c r="S27" s="63">
        <f>SUM(S28:T29)</f>
        <v>766</v>
      </c>
      <c r="T27" s="62"/>
      <c r="U27" s="63">
        <f>SUM(U28:V29)</f>
        <v>297</v>
      </c>
      <c r="V27" s="62"/>
      <c r="W27" s="63">
        <f>SUM(W28:X29)</f>
        <v>307</v>
      </c>
      <c r="X27" s="62"/>
      <c r="Y27" s="63">
        <f>SUM(Y28:Z29)</f>
        <v>418</v>
      </c>
      <c r="Z27" s="62"/>
      <c r="AA27" s="63">
        <f>SUM(AA28:AB29)</f>
        <v>361</v>
      </c>
      <c r="AB27" s="62"/>
      <c r="AC27" s="63">
        <f>SUM(AC28:AD29)</f>
        <v>482</v>
      </c>
      <c r="AD27" s="62"/>
      <c r="AE27" s="63">
        <f>SUM(AE28:AF29)</f>
        <v>134</v>
      </c>
      <c r="AF27" s="62"/>
      <c r="AG27" s="63">
        <f>SUM(AG28:AH29)</f>
        <v>3</v>
      </c>
      <c r="AH27" s="62"/>
      <c r="AI27" s="64">
        <f>SUM(C27:AH27)</f>
        <v>5476</v>
      </c>
      <c r="AJ27" s="65"/>
      <c r="AK27" s="66">
        <v>2452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110</v>
      </c>
      <c r="D28" s="71"/>
      <c r="E28" s="72">
        <f>SUM(D10:E15)</f>
        <v>147</v>
      </c>
      <c r="F28" s="71"/>
      <c r="G28" s="72">
        <f>SUM(D16:E18)</f>
        <v>91</v>
      </c>
      <c r="H28" s="71"/>
      <c r="I28" s="72">
        <f>SUM(D19:E21)</f>
        <v>82</v>
      </c>
      <c r="J28" s="71"/>
      <c r="K28" s="72">
        <f>SUM(D22:E23)</f>
        <v>49</v>
      </c>
      <c r="L28" s="71"/>
      <c r="M28" s="72">
        <f>SUM(L4:M13)</f>
        <v>296</v>
      </c>
      <c r="N28" s="71"/>
      <c r="O28" s="72">
        <f>SUM(L14:M23)</f>
        <v>228</v>
      </c>
      <c r="P28" s="71"/>
      <c r="Q28" s="72">
        <f>SUM(T4:U13)</f>
        <v>356</v>
      </c>
      <c r="R28" s="71"/>
      <c r="S28" s="72">
        <f>SUM(T14:U23)</f>
        <v>369</v>
      </c>
      <c r="T28" s="71"/>
      <c r="U28" s="72">
        <f>SUM(AB4:AC8)</f>
        <v>137</v>
      </c>
      <c r="V28" s="71"/>
      <c r="W28" s="72">
        <f>SUM(AB9:AC13)</f>
        <v>137</v>
      </c>
      <c r="X28" s="71"/>
      <c r="Y28" s="72">
        <f>SUM(AB14:AC18)</f>
        <v>177</v>
      </c>
      <c r="Z28" s="71"/>
      <c r="AA28" s="72">
        <f>SUM(AB19:AC23)</f>
        <v>166</v>
      </c>
      <c r="AB28" s="71"/>
      <c r="AC28" s="72">
        <f>SUM(AJ4:AK13)</f>
        <v>199</v>
      </c>
      <c r="AD28" s="71"/>
      <c r="AE28" s="72">
        <f>SUM(AJ14:AK23)</f>
        <v>33</v>
      </c>
      <c r="AF28" s="71"/>
      <c r="AG28" s="72">
        <f>AJ24</f>
        <v>0</v>
      </c>
      <c r="AH28" s="71"/>
      <c r="AI28" s="73">
        <f>SUM(C28:AH28)</f>
        <v>2577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107</v>
      </c>
      <c r="D29" s="78"/>
      <c r="E29" s="79">
        <f>SUM(F10:G15)</f>
        <v>152</v>
      </c>
      <c r="F29" s="78"/>
      <c r="G29" s="79">
        <f>SUM(F16:G18)</f>
        <v>73</v>
      </c>
      <c r="H29" s="78"/>
      <c r="I29" s="79">
        <f>SUM(F19:G21)</f>
        <v>73</v>
      </c>
      <c r="J29" s="78"/>
      <c r="K29" s="79">
        <f>SUM(F22:G23)</f>
        <v>53</v>
      </c>
      <c r="L29" s="78"/>
      <c r="M29" s="79">
        <f>SUM(N4:O13)</f>
        <v>251</v>
      </c>
      <c r="N29" s="78"/>
      <c r="O29" s="79">
        <f>SUM(N14:O23)</f>
        <v>235</v>
      </c>
      <c r="P29" s="78"/>
      <c r="Q29" s="79">
        <f>SUM(V4:W13)</f>
        <v>405</v>
      </c>
      <c r="R29" s="78"/>
      <c r="S29" s="79">
        <f>SUM(V14:W23)</f>
        <v>397</v>
      </c>
      <c r="T29" s="78"/>
      <c r="U29" s="79">
        <f>SUM(AD4:AE8)</f>
        <v>160</v>
      </c>
      <c r="V29" s="78"/>
      <c r="W29" s="79">
        <f>SUM(AD9:AE13)</f>
        <v>170</v>
      </c>
      <c r="X29" s="78"/>
      <c r="Y29" s="79">
        <f>SUM(AD14:AE18)</f>
        <v>241</v>
      </c>
      <c r="Z29" s="78"/>
      <c r="AA29" s="79">
        <f>SUM(AD19:AE23)</f>
        <v>195</v>
      </c>
      <c r="AB29" s="78"/>
      <c r="AC29" s="79">
        <f>SUM(AL4:AM13)</f>
        <v>283</v>
      </c>
      <c r="AD29" s="78"/>
      <c r="AE29" s="79">
        <f>SUM(AL14:AM23)</f>
        <v>101</v>
      </c>
      <c r="AF29" s="78"/>
      <c r="AG29" s="79">
        <f>AL24</f>
        <v>3</v>
      </c>
      <c r="AH29" s="78"/>
      <c r="AI29" s="80">
        <f>SUM(C29:AH29)</f>
        <v>2899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680</v>
      </c>
      <c r="D31" s="92"/>
      <c r="E31" s="92"/>
      <c r="F31" s="93">
        <f>C31/AI27</f>
        <v>0.1241782322863404</v>
      </c>
      <c r="G31" s="93"/>
      <c r="H31" s="94"/>
      <c r="I31" s="95">
        <f>SUM(I27:V27)</f>
        <v>3091</v>
      </c>
      <c r="J31" s="96"/>
      <c r="K31" s="96"/>
      <c r="L31" s="96"/>
      <c r="M31" s="96"/>
      <c r="N31" s="96"/>
      <c r="O31" s="96"/>
      <c r="P31" s="97">
        <f>I31/AI27</f>
        <v>0.5644631117604091</v>
      </c>
      <c r="Q31" s="97"/>
      <c r="R31" s="97"/>
      <c r="S31" s="97"/>
      <c r="T31" s="97"/>
      <c r="U31" s="97"/>
      <c r="V31" s="98"/>
      <c r="W31" s="95">
        <f>SUM(W27:AH27)</f>
        <v>1705</v>
      </c>
      <c r="X31" s="99"/>
      <c r="Y31" s="99"/>
      <c r="Z31" s="99"/>
      <c r="AA31" s="99"/>
      <c r="AB31" s="99"/>
      <c r="AC31" s="97">
        <f>W31/AI27</f>
        <v>0.3113586559532506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7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24</v>
      </c>
      <c r="C4" s="15"/>
      <c r="D4" s="16">
        <v>13</v>
      </c>
      <c r="E4" s="16"/>
      <c r="F4" s="17">
        <v>11</v>
      </c>
      <c r="G4" s="18"/>
      <c r="H4" s="19" t="s">
        <v>7</v>
      </c>
      <c r="I4" s="20"/>
      <c r="J4" s="15">
        <f aca="true" t="shared" si="1" ref="J4:J23">SUM(L4:N4)</f>
        <v>29</v>
      </c>
      <c r="K4" s="15"/>
      <c r="L4" s="16">
        <v>13</v>
      </c>
      <c r="M4" s="16"/>
      <c r="N4" s="16">
        <v>16</v>
      </c>
      <c r="O4" s="21"/>
      <c r="P4" s="19" t="s">
        <v>8</v>
      </c>
      <c r="Q4" s="20"/>
      <c r="R4" s="15">
        <f aca="true" t="shared" si="2" ref="R4:R23">SUM(T4:V4)</f>
        <v>51</v>
      </c>
      <c r="S4" s="15"/>
      <c r="T4" s="16">
        <v>26</v>
      </c>
      <c r="U4" s="16"/>
      <c r="V4" s="16">
        <v>25</v>
      </c>
      <c r="W4" s="21"/>
      <c r="X4" s="19" t="s">
        <v>9</v>
      </c>
      <c r="Y4" s="20"/>
      <c r="Z4" s="15">
        <f aca="true" t="shared" si="3" ref="Z4:Z23">SUM(AB4:AD4)</f>
        <v>49</v>
      </c>
      <c r="AA4" s="15"/>
      <c r="AB4" s="16">
        <v>22</v>
      </c>
      <c r="AC4" s="16"/>
      <c r="AD4" s="16">
        <v>27</v>
      </c>
      <c r="AE4" s="21"/>
      <c r="AF4" s="19" t="s">
        <v>10</v>
      </c>
      <c r="AG4" s="20"/>
      <c r="AH4" s="15">
        <f aca="true" t="shared" si="4" ref="AH4:AH24">SUM(AJ4:AL4)</f>
        <v>77</v>
      </c>
      <c r="AI4" s="15"/>
      <c r="AJ4" s="16">
        <v>41</v>
      </c>
      <c r="AK4" s="16"/>
      <c r="AL4" s="16">
        <v>36</v>
      </c>
      <c r="AM4" s="22"/>
    </row>
    <row r="5" spans="1:39" s="13" customFormat="1" ht="18" customHeight="1">
      <c r="A5" s="23" t="s">
        <v>11</v>
      </c>
      <c r="B5" s="24">
        <f t="shared" si="0"/>
        <v>24</v>
      </c>
      <c r="C5" s="24"/>
      <c r="D5" s="25">
        <v>9</v>
      </c>
      <c r="E5" s="25"/>
      <c r="F5" s="26">
        <v>15</v>
      </c>
      <c r="G5" s="27"/>
      <c r="H5" s="28" t="s">
        <v>12</v>
      </c>
      <c r="I5" s="29"/>
      <c r="J5" s="24">
        <f t="shared" si="1"/>
        <v>48</v>
      </c>
      <c r="K5" s="24"/>
      <c r="L5" s="25">
        <v>25</v>
      </c>
      <c r="M5" s="25"/>
      <c r="N5" s="25">
        <v>23</v>
      </c>
      <c r="O5" s="30"/>
      <c r="P5" s="28" t="s">
        <v>13</v>
      </c>
      <c r="Q5" s="29"/>
      <c r="R5" s="24">
        <f t="shared" si="2"/>
        <v>51</v>
      </c>
      <c r="S5" s="24"/>
      <c r="T5" s="25">
        <v>27</v>
      </c>
      <c r="U5" s="25"/>
      <c r="V5" s="25">
        <v>24</v>
      </c>
      <c r="W5" s="30"/>
      <c r="X5" s="28" t="s">
        <v>14</v>
      </c>
      <c r="Y5" s="29"/>
      <c r="Z5" s="24">
        <f t="shared" si="3"/>
        <v>41</v>
      </c>
      <c r="AA5" s="24"/>
      <c r="AB5" s="25">
        <v>14</v>
      </c>
      <c r="AC5" s="25"/>
      <c r="AD5" s="25">
        <v>27</v>
      </c>
      <c r="AE5" s="30"/>
      <c r="AF5" s="28" t="s">
        <v>15</v>
      </c>
      <c r="AG5" s="29"/>
      <c r="AH5" s="24">
        <f t="shared" si="4"/>
        <v>67</v>
      </c>
      <c r="AI5" s="24"/>
      <c r="AJ5" s="25">
        <v>35</v>
      </c>
      <c r="AK5" s="25"/>
      <c r="AL5" s="25">
        <v>32</v>
      </c>
      <c r="AM5" s="31"/>
    </row>
    <row r="6" spans="1:39" s="13" customFormat="1" ht="18" customHeight="1">
      <c r="A6" s="23" t="s">
        <v>16</v>
      </c>
      <c r="B6" s="24">
        <f t="shared" si="0"/>
        <v>24</v>
      </c>
      <c r="C6" s="24"/>
      <c r="D6" s="25">
        <v>11</v>
      </c>
      <c r="E6" s="25"/>
      <c r="F6" s="26">
        <v>13</v>
      </c>
      <c r="G6" s="27"/>
      <c r="H6" s="28" t="s">
        <v>17</v>
      </c>
      <c r="I6" s="29"/>
      <c r="J6" s="24">
        <f t="shared" si="1"/>
        <v>37</v>
      </c>
      <c r="K6" s="24"/>
      <c r="L6" s="25">
        <v>18</v>
      </c>
      <c r="M6" s="25"/>
      <c r="N6" s="25">
        <v>19</v>
      </c>
      <c r="O6" s="30"/>
      <c r="P6" s="28" t="s">
        <v>18</v>
      </c>
      <c r="Q6" s="29"/>
      <c r="R6" s="24">
        <f t="shared" si="2"/>
        <v>54</v>
      </c>
      <c r="S6" s="24"/>
      <c r="T6" s="25">
        <v>28</v>
      </c>
      <c r="U6" s="25"/>
      <c r="V6" s="25">
        <v>26</v>
      </c>
      <c r="W6" s="30"/>
      <c r="X6" s="28" t="s">
        <v>19</v>
      </c>
      <c r="Y6" s="29"/>
      <c r="Z6" s="24">
        <f t="shared" si="3"/>
        <v>48</v>
      </c>
      <c r="AA6" s="24"/>
      <c r="AB6" s="25">
        <v>18</v>
      </c>
      <c r="AC6" s="25"/>
      <c r="AD6" s="25">
        <v>30</v>
      </c>
      <c r="AE6" s="30"/>
      <c r="AF6" s="28" t="s">
        <v>20</v>
      </c>
      <c r="AG6" s="29"/>
      <c r="AH6" s="24">
        <f t="shared" si="4"/>
        <v>56</v>
      </c>
      <c r="AI6" s="24"/>
      <c r="AJ6" s="25">
        <v>28</v>
      </c>
      <c r="AK6" s="25"/>
      <c r="AL6" s="25">
        <v>28</v>
      </c>
      <c r="AM6" s="31"/>
    </row>
    <row r="7" spans="1:39" s="13" customFormat="1" ht="18" customHeight="1">
      <c r="A7" s="23" t="s">
        <v>21</v>
      </c>
      <c r="B7" s="24">
        <f t="shared" si="0"/>
        <v>22</v>
      </c>
      <c r="C7" s="24"/>
      <c r="D7" s="25">
        <v>11</v>
      </c>
      <c r="E7" s="25"/>
      <c r="F7" s="26">
        <v>11</v>
      </c>
      <c r="G7" s="27"/>
      <c r="H7" s="28" t="s">
        <v>22</v>
      </c>
      <c r="I7" s="29"/>
      <c r="J7" s="24">
        <f t="shared" si="1"/>
        <v>49</v>
      </c>
      <c r="K7" s="24"/>
      <c r="L7" s="25">
        <v>32</v>
      </c>
      <c r="M7" s="25"/>
      <c r="N7" s="25">
        <v>17</v>
      </c>
      <c r="O7" s="30"/>
      <c r="P7" s="28" t="s">
        <v>23</v>
      </c>
      <c r="Q7" s="29"/>
      <c r="R7" s="24">
        <f t="shared" si="2"/>
        <v>67</v>
      </c>
      <c r="S7" s="24"/>
      <c r="T7" s="25">
        <v>33</v>
      </c>
      <c r="U7" s="25"/>
      <c r="V7" s="25">
        <v>34</v>
      </c>
      <c r="W7" s="30"/>
      <c r="X7" s="28" t="s">
        <v>24</v>
      </c>
      <c r="Y7" s="29"/>
      <c r="Z7" s="24">
        <f t="shared" si="3"/>
        <v>55</v>
      </c>
      <c r="AA7" s="24"/>
      <c r="AB7" s="25">
        <v>25</v>
      </c>
      <c r="AC7" s="25"/>
      <c r="AD7" s="25">
        <v>30</v>
      </c>
      <c r="AE7" s="30"/>
      <c r="AF7" s="28" t="s">
        <v>25</v>
      </c>
      <c r="AG7" s="29"/>
      <c r="AH7" s="24">
        <f t="shared" si="4"/>
        <v>44</v>
      </c>
      <c r="AI7" s="24"/>
      <c r="AJ7" s="25">
        <v>21</v>
      </c>
      <c r="AK7" s="25"/>
      <c r="AL7" s="25">
        <v>23</v>
      </c>
      <c r="AM7" s="31"/>
    </row>
    <row r="8" spans="1:39" s="13" customFormat="1" ht="18" customHeight="1">
      <c r="A8" s="23" t="s">
        <v>26</v>
      </c>
      <c r="B8" s="24">
        <f t="shared" si="0"/>
        <v>21</v>
      </c>
      <c r="C8" s="24"/>
      <c r="D8" s="25">
        <v>9</v>
      </c>
      <c r="E8" s="25"/>
      <c r="F8" s="26">
        <v>12</v>
      </c>
      <c r="G8" s="27"/>
      <c r="H8" s="28" t="s">
        <v>27</v>
      </c>
      <c r="I8" s="29"/>
      <c r="J8" s="24">
        <f t="shared" si="1"/>
        <v>28</v>
      </c>
      <c r="K8" s="24"/>
      <c r="L8" s="25">
        <v>13</v>
      </c>
      <c r="M8" s="25"/>
      <c r="N8" s="25">
        <v>15</v>
      </c>
      <c r="O8" s="30"/>
      <c r="P8" s="28" t="s">
        <v>28</v>
      </c>
      <c r="Q8" s="29"/>
      <c r="R8" s="24">
        <f t="shared" si="2"/>
        <v>60</v>
      </c>
      <c r="S8" s="24"/>
      <c r="T8" s="25">
        <v>35</v>
      </c>
      <c r="U8" s="25"/>
      <c r="V8" s="25">
        <v>25</v>
      </c>
      <c r="W8" s="30"/>
      <c r="X8" s="28" t="s">
        <v>29</v>
      </c>
      <c r="Y8" s="29"/>
      <c r="Z8" s="24">
        <f t="shared" si="3"/>
        <v>39</v>
      </c>
      <c r="AA8" s="24"/>
      <c r="AB8" s="25">
        <v>19</v>
      </c>
      <c r="AC8" s="25"/>
      <c r="AD8" s="25">
        <v>20</v>
      </c>
      <c r="AE8" s="30"/>
      <c r="AF8" s="28" t="s">
        <v>30</v>
      </c>
      <c r="AG8" s="29"/>
      <c r="AH8" s="24">
        <f t="shared" si="4"/>
        <v>34</v>
      </c>
      <c r="AI8" s="24"/>
      <c r="AJ8" s="25">
        <v>19</v>
      </c>
      <c r="AK8" s="25"/>
      <c r="AL8" s="25">
        <v>15</v>
      </c>
      <c r="AM8" s="31"/>
    </row>
    <row r="9" spans="1:39" s="13" customFormat="1" ht="18" customHeight="1">
      <c r="A9" s="23" t="s">
        <v>31</v>
      </c>
      <c r="B9" s="24">
        <f t="shared" si="0"/>
        <v>23</v>
      </c>
      <c r="C9" s="24"/>
      <c r="D9" s="25">
        <v>12</v>
      </c>
      <c r="E9" s="25"/>
      <c r="F9" s="26">
        <v>11</v>
      </c>
      <c r="G9" s="27"/>
      <c r="H9" s="28" t="s">
        <v>32</v>
      </c>
      <c r="I9" s="29"/>
      <c r="J9" s="24">
        <f t="shared" si="1"/>
        <v>34</v>
      </c>
      <c r="K9" s="24"/>
      <c r="L9" s="25">
        <v>15</v>
      </c>
      <c r="M9" s="25"/>
      <c r="N9" s="25">
        <v>19</v>
      </c>
      <c r="O9" s="30"/>
      <c r="P9" s="28" t="s">
        <v>33</v>
      </c>
      <c r="Q9" s="29"/>
      <c r="R9" s="24">
        <f t="shared" si="2"/>
        <v>60</v>
      </c>
      <c r="S9" s="24"/>
      <c r="T9" s="25">
        <v>30</v>
      </c>
      <c r="U9" s="25"/>
      <c r="V9" s="25">
        <v>30</v>
      </c>
      <c r="W9" s="30"/>
      <c r="X9" s="28" t="s">
        <v>34</v>
      </c>
      <c r="Y9" s="29"/>
      <c r="Z9" s="24">
        <f t="shared" si="3"/>
        <v>67</v>
      </c>
      <c r="AA9" s="24"/>
      <c r="AB9" s="25">
        <v>32</v>
      </c>
      <c r="AC9" s="25"/>
      <c r="AD9" s="25">
        <v>35</v>
      </c>
      <c r="AE9" s="30"/>
      <c r="AF9" s="28" t="s">
        <v>35</v>
      </c>
      <c r="AG9" s="29"/>
      <c r="AH9" s="24">
        <f t="shared" si="4"/>
        <v>34</v>
      </c>
      <c r="AI9" s="24"/>
      <c r="AJ9" s="25">
        <v>15</v>
      </c>
      <c r="AK9" s="25"/>
      <c r="AL9" s="25">
        <v>19</v>
      </c>
      <c r="AM9" s="31"/>
    </row>
    <row r="10" spans="1:39" s="13" customFormat="1" ht="18" customHeight="1">
      <c r="A10" s="23" t="s">
        <v>36</v>
      </c>
      <c r="B10" s="24">
        <f t="shared" si="0"/>
        <v>27</v>
      </c>
      <c r="C10" s="24"/>
      <c r="D10" s="25">
        <v>18</v>
      </c>
      <c r="E10" s="25"/>
      <c r="F10" s="26">
        <v>9</v>
      </c>
      <c r="G10" s="27"/>
      <c r="H10" s="28" t="s">
        <v>37</v>
      </c>
      <c r="I10" s="29"/>
      <c r="J10" s="24">
        <f t="shared" si="1"/>
        <v>38</v>
      </c>
      <c r="K10" s="24"/>
      <c r="L10" s="25">
        <v>17</v>
      </c>
      <c r="M10" s="25"/>
      <c r="N10" s="25">
        <v>21</v>
      </c>
      <c r="O10" s="30"/>
      <c r="P10" s="28" t="s">
        <v>38</v>
      </c>
      <c r="Q10" s="29"/>
      <c r="R10" s="24">
        <f t="shared" si="2"/>
        <v>76</v>
      </c>
      <c r="S10" s="24"/>
      <c r="T10" s="25">
        <v>37</v>
      </c>
      <c r="U10" s="25"/>
      <c r="V10" s="25">
        <v>39</v>
      </c>
      <c r="W10" s="30"/>
      <c r="X10" s="28" t="s">
        <v>39</v>
      </c>
      <c r="Y10" s="29"/>
      <c r="Z10" s="24">
        <f t="shared" si="3"/>
        <v>68</v>
      </c>
      <c r="AA10" s="24"/>
      <c r="AB10" s="25">
        <v>34</v>
      </c>
      <c r="AC10" s="25"/>
      <c r="AD10" s="25">
        <v>34</v>
      </c>
      <c r="AE10" s="30"/>
      <c r="AF10" s="28" t="s">
        <v>40</v>
      </c>
      <c r="AG10" s="29"/>
      <c r="AH10" s="24">
        <f t="shared" si="4"/>
        <v>33</v>
      </c>
      <c r="AI10" s="24"/>
      <c r="AJ10" s="25">
        <v>14</v>
      </c>
      <c r="AK10" s="25"/>
      <c r="AL10" s="25">
        <v>19</v>
      </c>
      <c r="AM10" s="31"/>
    </row>
    <row r="11" spans="1:39" s="13" customFormat="1" ht="18" customHeight="1">
      <c r="A11" s="23" t="s">
        <v>41</v>
      </c>
      <c r="B11" s="24">
        <f t="shared" si="0"/>
        <v>27</v>
      </c>
      <c r="C11" s="24"/>
      <c r="D11" s="25">
        <v>16</v>
      </c>
      <c r="E11" s="25"/>
      <c r="F11" s="26">
        <v>11</v>
      </c>
      <c r="G11" s="27"/>
      <c r="H11" s="28" t="s">
        <v>42</v>
      </c>
      <c r="I11" s="29"/>
      <c r="J11" s="24">
        <f t="shared" si="1"/>
        <v>32</v>
      </c>
      <c r="K11" s="24"/>
      <c r="L11" s="25">
        <v>20</v>
      </c>
      <c r="M11" s="25"/>
      <c r="N11" s="25">
        <v>12</v>
      </c>
      <c r="O11" s="30"/>
      <c r="P11" s="28" t="s">
        <v>43</v>
      </c>
      <c r="Q11" s="29"/>
      <c r="R11" s="24">
        <f t="shared" si="2"/>
        <v>80</v>
      </c>
      <c r="S11" s="24"/>
      <c r="T11" s="25">
        <v>32</v>
      </c>
      <c r="U11" s="25"/>
      <c r="V11" s="25">
        <v>48</v>
      </c>
      <c r="W11" s="30"/>
      <c r="X11" s="28" t="s">
        <v>44</v>
      </c>
      <c r="Y11" s="29"/>
      <c r="Z11" s="24">
        <f t="shared" si="3"/>
        <v>75</v>
      </c>
      <c r="AA11" s="24"/>
      <c r="AB11" s="25">
        <v>31</v>
      </c>
      <c r="AC11" s="25"/>
      <c r="AD11" s="25">
        <v>44</v>
      </c>
      <c r="AE11" s="30"/>
      <c r="AF11" s="28" t="s">
        <v>45</v>
      </c>
      <c r="AG11" s="29"/>
      <c r="AH11" s="24">
        <f t="shared" si="4"/>
        <v>21</v>
      </c>
      <c r="AI11" s="24"/>
      <c r="AJ11" s="25">
        <v>7</v>
      </c>
      <c r="AK11" s="25"/>
      <c r="AL11" s="25">
        <v>14</v>
      </c>
      <c r="AM11" s="31"/>
    </row>
    <row r="12" spans="1:39" s="13" customFormat="1" ht="18" customHeight="1">
      <c r="A12" s="23" t="s">
        <v>46</v>
      </c>
      <c r="B12" s="24">
        <f t="shared" si="0"/>
        <v>27</v>
      </c>
      <c r="C12" s="24"/>
      <c r="D12" s="25">
        <v>17</v>
      </c>
      <c r="E12" s="25"/>
      <c r="F12" s="26">
        <v>10</v>
      </c>
      <c r="G12" s="27"/>
      <c r="H12" s="28" t="s">
        <v>47</v>
      </c>
      <c r="I12" s="29"/>
      <c r="J12" s="24">
        <f t="shared" si="1"/>
        <v>28</v>
      </c>
      <c r="K12" s="24"/>
      <c r="L12" s="25">
        <v>19</v>
      </c>
      <c r="M12" s="25"/>
      <c r="N12" s="25">
        <v>9</v>
      </c>
      <c r="O12" s="30"/>
      <c r="P12" s="28" t="s">
        <v>48</v>
      </c>
      <c r="Q12" s="29"/>
      <c r="R12" s="24">
        <f t="shared" si="2"/>
        <v>95</v>
      </c>
      <c r="S12" s="24"/>
      <c r="T12" s="25">
        <v>54</v>
      </c>
      <c r="U12" s="25"/>
      <c r="V12" s="25">
        <v>41</v>
      </c>
      <c r="W12" s="30"/>
      <c r="X12" s="28" t="s">
        <v>49</v>
      </c>
      <c r="Y12" s="29"/>
      <c r="Z12" s="24">
        <f t="shared" si="3"/>
        <v>85</v>
      </c>
      <c r="AA12" s="24"/>
      <c r="AB12" s="25">
        <v>44</v>
      </c>
      <c r="AC12" s="25"/>
      <c r="AD12" s="25">
        <v>41</v>
      </c>
      <c r="AE12" s="30"/>
      <c r="AF12" s="28" t="s">
        <v>50</v>
      </c>
      <c r="AG12" s="29"/>
      <c r="AH12" s="24">
        <f t="shared" si="4"/>
        <v>23</v>
      </c>
      <c r="AI12" s="24"/>
      <c r="AJ12" s="25">
        <v>9</v>
      </c>
      <c r="AK12" s="25"/>
      <c r="AL12" s="25">
        <v>14</v>
      </c>
      <c r="AM12" s="31"/>
    </row>
    <row r="13" spans="1:39" s="13" customFormat="1" ht="18" customHeight="1">
      <c r="A13" s="23" t="s">
        <v>51</v>
      </c>
      <c r="B13" s="24">
        <f t="shared" si="0"/>
        <v>26</v>
      </c>
      <c r="C13" s="24"/>
      <c r="D13" s="25">
        <v>15</v>
      </c>
      <c r="E13" s="25"/>
      <c r="F13" s="26">
        <v>11</v>
      </c>
      <c r="G13" s="27"/>
      <c r="H13" s="28" t="s">
        <v>52</v>
      </c>
      <c r="I13" s="29"/>
      <c r="J13" s="24">
        <f t="shared" si="1"/>
        <v>35</v>
      </c>
      <c r="K13" s="24"/>
      <c r="L13" s="25">
        <v>21</v>
      </c>
      <c r="M13" s="25"/>
      <c r="N13" s="25">
        <v>14</v>
      </c>
      <c r="O13" s="30"/>
      <c r="P13" s="28" t="s">
        <v>53</v>
      </c>
      <c r="Q13" s="29"/>
      <c r="R13" s="24">
        <f t="shared" si="2"/>
        <v>66</v>
      </c>
      <c r="S13" s="24"/>
      <c r="T13" s="25">
        <v>33</v>
      </c>
      <c r="U13" s="25"/>
      <c r="V13" s="25">
        <v>33</v>
      </c>
      <c r="W13" s="30"/>
      <c r="X13" s="28" t="s">
        <v>54</v>
      </c>
      <c r="Y13" s="29"/>
      <c r="Z13" s="24">
        <f t="shared" si="3"/>
        <v>78</v>
      </c>
      <c r="AA13" s="24"/>
      <c r="AB13" s="25">
        <v>34</v>
      </c>
      <c r="AC13" s="25"/>
      <c r="AD13" s="25">
        <v>44</v>
      </c>
      <c r="AE13" s="30"/>
      <c r="AF13" s="28" t="s">
        <v>55</v>
      </c>
      <c r="AG13" s="29"/>
      <c r="AH13" s="24">
        <f t="shared" si="4"/>
        <v>18</v>
      </c>
      <c r="AI13" s="24"/>
      <c r="AJ13" s="25">
        <v>7</v>
      </c>
      <c r="AK13" s="25"/>
      <c r="AL13" s="25">
        <v>11</v>
      </c>
      <c r="AM13" s="31"/>
    </row>
    <row r="14" spans="1:39" s="13" customFormat="1" ht="18" customHeight="1">
      <c r="A14" s="23" t="s">
        <v>56</v>
      </c>
      <c r="B14" s="24">
        <f t="shared" si="0"/>
        <v>34</v>
      </c>
      <c r="C14" s="24"/>
      <c r="D14" s="25">
        <v>20</v>
      </c>
      <c r="E14" s="25"/>
      <c r="F14" s="26">
        <v>14</v>
      </c>
      <c r="G14" s="27"/>
      <c r="H14" s="28" t="s">
        <v>57</v>
      </c>
      <c r="I14" s="29"/>
      <c r="J14" s="24">
        <f t="shared" si="1"/>
        <v>38</v>
      </c>
      <c r="K14" s="24"/>
      <c r="L14" s="25">
        <v>19</v>
      </c>
      <c r="M14" s="25"/>
      <c r="N14" s="25">
        <v>19</v>
      </c>
      <c r="O14" s="30"/>
      <c r="P14" s="28" t="s">
        <v>58</v>
      </c>
      <c r="Q14" s="29"/>
      <c r="R14" s="24">
        <f t="shared" si="2"/>
        <v>64</v>
      </c>
      <c r="S14" s="24"/>
      <c r="T14" s="25">
        <v>28</v>
      </c>
      <c r="U14" s="25"/>
      <c r="V14" s="25">
        <v>36</v>
      </c>
      <c r="W14" s="30"/>
      <c r="X14" s="28" t="s">
        <v>59</v>
      </c>
      <c r="Y14" s="29"/>
      <c r="Z14" s="24">
        <f t="shared" si="3"/>
        <v>82</v>
      </c>
      <c r="AA14" s="24"/>
      <c r="AB14" s="25">
        <v>34</v>
      </c>
      <c r="AC14" s="25"/>
      <c r="AD14" s="25">
        <v>48</v>
      </c>
      <c r="AE14" s="30"/>
      <c r="AF14" s="28" t="s">
        <v>60</v>
      </c>
      <c r="AG14" s="29"/>
      <c r="AH14" s="24">
        <f t="shared" si="4"/>
        <v>12</v>
      </c>
      <c r="AI14" s="24"/>
      <c r="AJ14" s="25">
        <v>2</v>
      </c>
      <c r="AK14" s="25"/>
      <c r="AL14" s="25">
        <v>10</v>
      </c>
      <c r="AM14" s="31"/>
    </row>
    <row r="15" spans="1:39" s="13" customFormat="1" ht="18" customHeight="1">
      <c r="A15" s="23" t="s">
        <v>61</v>
      </c>
      <c r="B15" s="24">
        <f t="shared" si="0"/>
        <v>32</v>
      </c>
      <c r="C15" s="24"/>
      <c r="D15" s="25">
        <v>19</v>
      </c>
      <c r="E15" s="25"/>
      <c r="F15" s="26">
        <v>13</v>
      </c>
      <c r="G15" s="27"/>
      <c r="H15" s="28" t="s">
        <v>62</v>
      </c>
      <c r="I15" s="29"/>
      <c r="J15" s="24">
        <f t="shared" si="1"/>
        <v>40</v>
      </c>
      <c r="K15" s="24"/>
      <c r="L15" s="25">
        <v>15</v>
      </c>
      <c r="M15" s="25"/>
      <c r="N15" s="25">
        <v>25</v>
      </c>
      <c r="O15" s="30"/>
      <c r="P15" s="28" t="s">
        <v>63</v>
      </c>
      <c r="Q15" s="29"/>
      <c r="R15" s="24">
        <f t="shared" si="2"/>
        <v>68</v>
      </c>
      <c r="S15" s="24"/>
      <c r="T15" s="25">
        <v>34</v>
      </c>
      <c r="U15" s="25"/>
      <c r="V15" s="25">
        <v>34</v>
      </c>
      <c r="W15" s="30"/>
      <c r="X15" s="28" t="s">
        <v>64</v>
      </c>
      <c r="Y15" s="29"/>
      <c r="Z15" s="24">
        <f t="shared" si="3"/>
        <v>95</v>
      </c>
      <c r="AA15" s="24"/>
      <c r="AB15" s="25">
        <v>38</v>
      </c>
      <c r="AC15" s="25"/>
      <c r="AD15" s="25">
        <v>57</v>
      </c>
      <c r="AE15" s="30"/>
      <c r="AF15" s="28" t="s">
        <v>65</v>
      </c>
      <c r="AG15" s="29"/>
      <c r="AH15" s="24">
        <f t="shared" si="4"/>
        <v>11</v>
      </c>
      <c r="AI15" s="24"/>
      <c r="AJ15" s="25">
        <v>4</v>
      </c>
      <c r="AK15" s="25"/>
      <c r="AL15" s="25">
        <v>7</v>
      </c>
      <c r="AM15" s="31"/>
    </row>
    <row r="16" spans="1:39" s="13" customFormat="1" ht="18" customHeight="1">
      <c r="A16" s="23" t="s">
        <v>66</v>
      </c>
      <c r="B16" s="24">
        <f t="shared" si="0"/>
        <v>29</v>
      </c>
      <c r="C16" s="24"/>
      <c r="D16" s="25">
        <v>14</v>
      </c>
      <c r="E16" s="25"/>
      <c r="F16" s="26">
        <v>15</v>
      </c>
      <c r="G16" s="27"/>
      <c r="H16" s="28" t="s">
        <v>67</v>
      </c>
      <c r="I16" s="29"/>
      <c r="J16" s="24">
        <f t="shared" si="1"/>
        <v>35</v>
      </c>
      <c r="K16" s="24"/>
      <c r="L16" s="25">
        <v>15</v>
      </c>
      <c r="M16" s="25"/>
      <c r="N16" s="25">
        <v>20</v>
      </c>
      <c r="O16" s="30"/>
      <c r="P16" s="28" t="s">
        <v>68</v>
      </c>
      <c r="Q16" s="29"/>
      <c r="R16" s="24">
        <f t="shared" si="2"/>
        <v>63</v>
      </c>
      <c r="S16" s="24"/>
      <c r="T16" s="25">
        <v>27</v>
      </c>
      <c r="U16" s="25"/>
      <c r="V16" s="25">
        <v>36</v>
      </c>
      <c r="W16" s="30"/>
      <c r="X16" s="28" t="s">
        <v>69</v>
      </c>
      <c r="Y16" s="29"/>
      <c r="Z16" s="24">
        <f t="shared" si="3"/>
        <v>117</v>
      </c>
      <c r="AA16" s="24"/>
      <c r="AB16" s="25">
        <v>42</v>
      </c>
      <c r="AC16" s="25"/>
      <c r="AD16" s="25">
        <v>75</v>
      </c>
      <c r="AE16" s="30"/>
      <c r="AF16" s="28" t="s">
        <v>70</v>
      </c>
      <c r="AG16" s="29"/>
      <c r="AH16" s="24">
        <f t="shared" si="4"/>
        <v>9</v>
      </c>
      <c r="AI16" s="24"/>
      <c r="AJ16" s="25">
        <v>3</v>
      </c>
      <c r="AK16" s="25"/>
      <c r="AL16" s="25">
        <v>6</v>
      </c>
      <c r="AM16" s="31"/>
    </row>
    <row r="17" spans="1:39" s="13" customFormat="1" ht="18" customHeight="1">
      <c r="A17" s="23" t="s">
        <v>71</v>
      </c>
      <c r="B17" s="24">
        <f t="shared" si="0"/>
        <v>48</v>
      </c>
      <c r="C17" s="24"/>
      <c r="D17" s="25">
        <v>26</v>
      </c>
      <c r="E17" s="25"/>
      <c r="F17" s="26">
        <v>22</v>
      </c>
      <c r="G17" s="27"/>
      <c r="H17" s="28" t="s">
        <v>72</v>
      </c>
      <c r="I17" s="29"/>
      <c r="J17" s="24">
        <f t="shared" si="1"/>
        <v>43</v>
      </c>
      <c r="K17" s="24"/>
      <c r="L17" s="25">
        <v>19</v>
      </c>
      <c r="M17" s="25"/>
      <c r="N17" s="25">
        <v>24</v>
      </c>
      <c r="O17" s="30"/>
      <c r="P17" s="28" t="s">
        <v>73</v>
      </c>
      <c r="Q17" s="29"/>
      <c r="R17" s="24">
        <f t="shared" si="2"/>
        <v>52</v>
      </c>
      <c r="S17" s="24"/>
      <c r="T17" s="25">
        <v>21</v>
      </c>
      <c r="U17" s="25"/>
      <c r="V17" s="25">
        <v>31</v>
      </c>
      <c r="W17" s="30"/>
      <c r="X17" s="28" t="s">
        <v>74</v>
      </c>
      <c r="Y17" s="29"/>
      <c r="Z17" s="24">
        <f t="shared" si="3"/>
        <v>136</v>
      </c>
      <c r="AA17" s="24"/>
      <c r="AB17" s="25">
        <v>74</v>
      </c>
      <c r="AC17" s="25"/>
      <c r="AD17" s="25">
        <v>62</v>
      </c>
      <c r="AE17" s="30"/>
      <c r="AF17" s="28" t="s">
        <v>75</v>
      </c>
      <c r="AG17" s="29"/>
      <c r="AH17" s="24">
        <f t="shared" si="4"/>
        <v>4</v>
      </c>
      <c r="AI17" s="24"/>
      <c r="AJ17" s="25">
        <v>0</v>
      </c>
      <c r="AK17" s="25"/>
      <c r="AL17" s="25">
        <v>4</v>
      </c>
      <c r="AM17" s="31"/>
    </row>
    <row r="18" spans="1:39" s="13" customFormat="1" ht="18" customHeight="1">
      <c r="A18" s="23" t="s">
        <v>76</v>
      </c>
      <c r="B18" s="24">
        <f t="shared" si="0"/>
        <v>19</v>
      </c>
      <c r="C18" s="24"/>
      <c r="D18" s="25">
        <v>12</v>
      </c>
      <c r="E18" s="25"/>
      <c r="F18" s="26">
        <v>7</v>
      </c>
      <c r="G18" s="27"/>
      <c r="H18" s="28" t="s">
        <v>77</v>
      </c>
      <c r="I18" s="29"/>
      <c r="J18" s="24">
        <f t="shared" si="1"/>
        <v>37</v>
      </c>
      <c r="K18" s="24"/>
      <c r="L18" s="25">
        <v>16</v>
      </c>
      <c r="M18" s="25"/>
      <c r="N18" s="25">
        <v>21</v>
      </c>
      <c r="O18" s="30"/>
      <c r="P18" s="28" t="s">
        <v>78</v>
      </c>
      <c r="Q18" s="29"/>
      <c r="R18" s="24">
        <f t="shared" si="2"/>
        <v>57</v>
      </c>
      <c r="S18" s="24"/>
      <c r="T18" s="25">
        <v>23</v>
      </c>
      <c r="U18" s="25"/>
      <c r="V18" s="25">
        <v>34</v>
      </c>
      <c r="W18" s="30"/>
      <c r="X18" s="28" t="s">
        <v>79</v>
      </c>
      <c r="Y18" s="29"/>
      <c r="Z18" s="24">
        <f t="shared" si="3"/>
        <v>102</v>
      </c>
      <c r="AA18" s="24"/>
      <c r="AB18" s="25">
        <v>34</v>
      </c>
      <c r="AC18" s="25"/>
      <c r="AD18" s="25">
        <v>68</v>
      </c>
      <c r="AE18" s="30"/>
      <c r="AF18" s="28" t="s">
        <v>80</v>
      </c>
      <c r="AG18" s="29"/>
      <c r="AH18" s="24">
        <f t="shared" si="4"/>
        <v>8</v>
      </c>
      <c r="AI18" s="24"/>
      <c r="AJ18" s="25">
        <v>1</v>
      </c>
      <c r="AK18" s="25"/>
      <c r="AL18" s="25">
        <v>7</v>
      </c>
      <c r="AM18" s="31"/>
    </row>
    <row r="19" spans="1:39" s="13" customFormat="1" ht="18" customHeight="1">
      <c r="A19" s="23" t="s">
        <v>81</v>
      </c>
      <c r="B19" s="24">
        <f t="shared" si="0"/>
        <v>41</v>
      </c>
      <c r="C19" s="24"/>
      <c r="D19" s="25">
        <v>16</v>
      </c>
      <c r="E19" s="25"/>
      <c r="F19" s="26">
        <v>25</v>
      </c>
      <c r="G19" s="27"/>
      <c r="H19" s="28" t="s">
        <v>82</v>
      </c>
      <c r="I19" s="29"/>
      <c r="J19" s="24">
        <f t="shared" si="1"/>
        <v>23</v>
      </c>
      <c r="K19" s="24"/>
      <c r="L19" s="25">
        <v>12</v>
      </c>
      <c r="M19" s="25"/>
      <c r="N19" s="25">
        <v>11</v>
      </c>
      <c r="O19" s="30"/>
      <c r="P19" s="28" t="s">
        <v>83</v>
      </c>
      <c r="Q19" s="29"/>
      <c r="R19" s="24">
        <f t="shared" si="2"/>
        <v>44</v>
      </c>
      <c r="S19" s="24"/>
      <c r="T19" s="25">
        <v>24</v>
      </c>
      <c r="U19" s="25"/>
      <c r="V19" s="25">
        <v>20</v>
      </c>
      <c r="W19" s="30"/>
      <c r="X19" s="28" t="s">
        <v>84</v>
      </c>
      <c r="Y19" s="29"/>
      <c r="Z19" s="24">
        <f t="shared" si="3"/>
        <v>81</v>
      </c>
      <c r="AA19" s="24"/>
      <c r="AB19" s="25">
        <v>34</v>
      </c>
      <c r="AC19" s="25"/>
      <c r="AD19" s="25">
        <v>47</v>
      </c>
      <c r="AE19" s="30"/>
      <c r="AF19" s="28" t="s">
        <v>85</v>
      </c>
      <c r="AG19" s="29"/>
      <c r="AH19" s="24">
        <f t="shared" si="4"/>
        <v>5</v>
      </c>
      <c r="AI19" s="24"/>
      <c r="AJ19" s="25">
        <v>2</v>
      </c>
      <c r="AK19" s="25"/>
      <c r="AL19" s="25">
        <v>3</v>
      </c>
      <c r="AM19" s="31"/>
    </row>
    <row r="20" spans="1:39" s="13" customFormat="1" ht="18" customHeight="1">
      <c r="A20" s="23" t="s">
        <v>86</v>
      </c>
      <c r="B20" s="24">
        <f t="shared" si="0"/>
        <v>39</v>
      </c>
      <c r="C20" s="24"/>
      <c r="D20" s="25">
        <v>20</v>
      </c>
      <c r="E20" s="25"/>
      <c r="F20" s="26">
        <v>19</v>
      </c>
      <c r="G20" s="27"/>
      <c r="H20" s="28" t="s">
        <v>87</v>
      </c>
      <c r="I20" s="29"/>
      <c r="J20" s="24">
        <f t="shared" si="1"/>
        <v>41</v>
      </c>
      <c r="K20" s="24"/>
      <c r="L20" s="25">
        <v>27</v>
      </c>
      <c r="M20" s="25"/>
      <c r="N20" s="25">
        <v>14</v>
      </c>
      <c r="O20" s="30"/>
      <c r="P20" s="28" t="s">
        <v>88</v>
      </c>
      <c r="Q20" s="29"/>
      <c r="R20" s="24">
        <f t="shared" si="2"/>
        <v>64</v>
      </c>
      <c r="S20" s="24"/>
      <c r="T20" s="25">
        <v>27</v>
      </c>
      <c r="U20" s="25"/>
      <c r="V20" s="25">
        <v>37</v>
      </c>
      <c r="W20" s="30"/>
      <c r="X20" s="28" t="s">
        <v>89</v>
      </c>
      <c r="Y20" s="29"/>
      <c r="Z20" s="24">
        <f t="shared" si="3"/>
        <v>63</v>
      </c>
      <c r="AA20" s="24"/>
      <c r="AB20" s="25">
        <v>29</v>
      </c>
      <c r="AC20" s="25"/>
      <c r="AD20" s="25">
        <v>34</v>
      </c>
      <c r="AE20" s="30"/>
      <c r="AF20" s="28" t="s">
        <v>90</v>
      </c>
      <c r="AG20" s="29"/>
      <c r="AH20" s="24">
        <f t="shared" si="4"/>
        <v>1</v>
      </c>
      <c r="AI20" s="24"/>
      <c r="AJ20" s="25">
        <v>0</v>
      </c>
      <c r="AK20" s="25"/>
      <c r="AL20" s="25">
        <v>1</v>
      </c>
      <c r="AM20" s="31"/>
    </row>
    <row r="21" spans="1:39" s="13" customFormat="1" ht="18" customHeight="1">
      <c r="A21" s="23" t="s">
        <v>91</v>
      </c>
      <c r="B21" s="24">
        <f t="shared" si="0"/>
        <v>41</v>
      </c>
      <c r="C21" s="24"/>
      <c r="D21" s="25">
        <v>20</v>
      </c>
      <c r="E21" s="25"/>
      <c r="F21" s="26">
        <v>21</v>
      </c>
      <c r="G21" s="27"/>
      <c r="H21" s="28" t="s">
        <v>92</v>
      </c>
      <c r="I21" s="29"/>
      <c r="J21" s="24">
        <f t="shared" si="1"/>
        <v>32</v>
      </c>
      <c r="K21" s="24"/>
      <c r="L21" s="25">
        <v>15</v>
      </c>
      <c r="M21" s="25"/>
      <c r="N21" s="25">
        <v>17</v>
      </c>
      <c r="O21" s="30"/>
      <c r="P21" s="28" t="s">
        <v>93</v>
      </c>
      <c r="Q21" s="29"/>
      <c r="R21" s="24">
        <f t="shared" si="2"/>
        <v>43</v>
      </c>
      <c r="S21" s="24"/>
      <c r="T21" s="25">
        <v>22</v>
      </c>
      <c r="U21" s="25"/>
      <c r="V21" s="25">
        <v>21</v>
      </c>
      <c r="W21" s="30"/>
      <c r="X21" s="28" t="s">
        <v>94</v>
      </c>
      <c r="Y21" s="29"/>
      <c r="Z21" s="24">
        <f t="shared" si="3"/>
        <v>89</v>
      </c>
      <c r="AA21" s="24"/>
      <c r="AB21" s="25">
        <v>49</v>
      </c>
      <c r="AC21" s="25"/>
      <c r="AD21" s="25">
        <v>40</v>
      </c>
      <c r="AE21" s="30"/>
      <c r="AF21" s="28" t="s">
        <v>95</v>
      </c>
      <c r="AG21" s="29"/>
      <c r="AH21" s="24">
        <f t="shared" si="4"/>
        <v>5</v>
      </c>
      <c r="AI21" s="24"/>
      <c r="AJ21" s="25">
        <v>1</v>
      </c>
      <c r="AK21" s="25"/>
      <c r="AL21" s="25">
        <v>4</v>
      </c>
      <c r="AM21" s="31"/>
    </row>
    <row r="22" spans="1:39" s="13" customFormat="1" ht="18" customHeight="1">
      <c r="A22" s="23" t="s">
        <v>96</v>
      </c>
      <c r="B22" s="24">
        <f t="shared" si="0"/>
        <v>48</v>
      </c>
      <c r="C22" s="24"/>
      <c r="D22" s="25">
        <v>27</v>
      </c>
      <c r="E22" s="25"/>
      <c r="F22" s="26">
        <v>21</v>
      </c>
      <c r="G22" s="27"/>
      <c r="H22" s="28" t="s">
        <v>97</v>
      </c>
      <c r="I22" s="29"/>
      <c r="J22" s="24">
        <f t="shared" si="1"/>
        <v>36</v>
      </c>
      <c r="K22" s="24"/>
      <c r="L22" s="25">
        <v>19</v>
      </c>
      <c r="M22" s="25"/>
      <c r="N22" s="25">
        <v>17</v>
      </c>
      <c r="O22" s="30"/>
      <c r="P22" s="28" t="s">
        <v>98</v>
      </c>
      <c r="Q22" s="29"/>
      <c r="R22" s="24">
        <f t="shared" si="2"/>
        <v>33</v>
      </c>
      <c r="S22" s="24"/>
      <c r="T22" s="25">
        <v>14</v>
      </c>
      <c r="U22" s="25"/>
      <c r="V22" s="25">
        <v>19</v>
      </c>
      <c r="W22" s="30"/>
      <c r="X22" s="28" t="s">
        <v>99</v>
      </c>
      <c r="Y22" s="29"/>
      <c r="Z22" s="24">
        <f t="shared" si="3"/>
        <v>96</v>
      </c>
      <c r="AA22" s="24"/>
      <c r="AB22" s="25">
        <v>44</v>
      </c>
      <c r="AC22" s="25"/>
      <c r="AD22" s="25">
        <v>52</v>
      </c>
      <c r="AE22" s="30"/>
      <c r="AF22" s="28" t="s">
        <v>100</v>
      </c>
      <c r="AG22" s="29"/>
      <c r="AH22" s="24">
        <f t="shared" si="4"/>
        <v>1</v>
      </c>
      <c r="AI22" s="24"/>
      <c r="AJ22" s="25">
        <v>0</v>
      </c>
      <c r="AK22" s="25"/>
      <c r="AL22" s="25">
        <v>1</v>
      </c>
      <c r="AM22" s="31"/>
    </row>
    <row r="23" spans="1:39" s="13" customFormat="1" ht="18" customHeight="1">
      <c r="A23" s="32" t="s">
        <v>101</v>
      </c>
      <c r="B23" s="33">
        <f t="shared" si="0"/>
        <v>36</v>
      </c>
      <c r="C23" s="33"/>
      <c r="D23" s="34">
        <v>11</v>
      </c>
      <c r="E23" s="34"/>
      <c r="F23" s="35">
        <v>25</v>
      </c>
      <c r="G23" s="36"/>
      <c r="H23" s="37" t="s">
        <v>102</v>
      </c>
      <c r="I23" s="38"/>
      <c r="J23" s="33">
        <f t="shared" si="1"/>
        <v>56</v>
      </c>
      <c r="K23" s="33"/>
      <c r="L23" s="34">
        <v>26</v>
      </c>
      <c r="M23" s="34"/>
      <c r="N23" s="34">
        <v>30</v>
      </c>
      <c r="O23" s="39"/>
      <c r="P23" s="37" t="s">
        <v>103</v>
      </c>
      <c r="Q23" s="38"/>
      <c r="R23" s="33">
        <f t="shared" si="2"/>
        <v>63</v>
      </c>
      <c r="S23" s="33"/>
      <c r="T23" s="34">
        <v>29</v>
      </c>
      <c r="U23" s="34"/>
      <c r="V23" s="34">
        <v>34</v>
      </c>
      <c r="W23" s="39"/>
      <c r="X23" s="37" t="s">
        <v>104</v>
      </c>
      <c r="Y23" s="38"/>
      <c r="Z23" s="33">
        <f t="shared" si="3"/>
        <v>86</v>
      </c>
      <c r="AA23" s="33"/>
      <c r="AB23" s="34">
        <v>38</v>
      </c>
      <c r="AC23" s="34"/>
      <c r="AD23" s="34">
        <v>48</v>
      </c>
      <c r="AE23" s="39"/>
      <c r="AF23" s="40" t="s">
        <v>105</v>
      </c>
      <c r="AG23" s="41"/>
      <c r="AH23" s="42">
        <f t="shared" si="4"/>
        <v>1</v>
      </c>
      <c r="AI23" s="42"/>
      <c r="AJ23" s="43">
        <v>0</v>
      </c>
      <c r="AK23" s="43"/>
      <c r="AL23" s="43">
        <v>1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4</v>
      </c>
      <c r="AI24" s="33"/>
      <c r="AJ24" s="36">
        <v>1</v>
      </c>
      <c r="AK24" s="47"/>
      <c r="AL24" s="36">
        <v>3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138</v>
      </c>
      <c r="D27" s="62"/>
      <c r="E27" s="63">
        <f>SUM(E28:F29)</f>
        <v>173</v>
      </c>
      <c r="F27" s="62"/>
      <c r="G27" s="63">
        <f>SUM(G28:H29)</f>
        <v>96</v>
      </c>
      <c r="H27" s="62"/>
      <c r="I27" s="63">
        <f>SUM(I28:J29)</f>
        <v>121</v>
      </c>
      <c r="J27" s="62"/>
      <c r="K27" s="63">
        <f>SUM(K28:L29)</f>
        <v>84</v>
      </c>
      <c r="L27" s="62"/>
      <c r="M27" s="63">
        <f>SUM(M28:N29)</f>
        <v>358</v>
      </c>
      <c r="N27" s="62"/>
      <c r="O27" s="63">
        <f>SUM(O28:P29)</f>
        <v>381</v>
      </c>
      <c r="P27" s="62"/>
      <c r="Q27" s="63">
        <f>SUM(Q28:R29)</f>
        <v>660</v>
      </c>
      <c r="R27" s="62"/>
      <c r="S27" s="63">
        <f>SUM(S28:T29)</f>
        <v>551</v>
      </c>
      <c r="T27" s="62"/>
      <c r="U27" s="63">
        <f>SUM(U28:V29)</f>
        <v>232</v>
      </c>
      <c r="V27" s="62"/>
      <c r="W27" s="63">
        <f>SUM(W28:X29)</f>
        <v>373</v>
      </c>
      <c r="X27" s="62"/>
      <c r="Y27" s="63">
        <f>SUM(Y28:Z29)</f>
        <v>532</v>
      </c>
      <c r="Z27" s="62"/>
      <c r="AA27" s="63">
        <f>SUM(AA28:AB29)</f>
        <v>415</v>
      </c>
      <c r="AB27" s="62"/>
      <c r="AC27" s="63">
        <f>SUM(AC28:AD29)</f>
        <v>407</v>
      </c>
      <c r="AD27" s="62"/>
      <c r="AE27" s="63">
        <f>SUM(AE28:AF29)</f>
        <v>57</v>
      </c>
      <c r="AF27" s="62"/>
      <c r="AG27" s="63">
        <f>SUM(AG28:AH29)</f>
        <v>4</v>
      </c>
      <c r="AH27" s="62"/>
      <c r="AI27" s="64">
        <f>SUM(C27:AH27)</f>
        <v>4582</v>
      </c>
      <c r="AJ27" s="65"/>
      <c r="AK27" s="66">
        <v>2159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65</v>
      </c>
      <c r="D28" s="71"/>
      <c r="E28" s="72">
        <f>SUM(D10:E15)</f>
        <v>105</v>
      </c>
      <c r="F28" s="71"/>
      <c r="G28" s="72">
        <f>SUM(D16:E18)</f>
        <v>52</v>
      </c>
      <c r="H28" s="71"/>
      <c r="I28" s="72">
        <f>SUM(D19:E21)</f>
        <v>56</v>
      </c>
      <c r="J28" s="71"/>
      <c r="K28" s="72">
        <f>SUM(D22:E23)</f>
        <v>38</v>
      </c>
      <c r="L28" s="71"/>
      <c r="M28" s="72">
        <f>SUM(L4:M13)</f>
        <v>193</v>
      </c>
      <c r="N28" s="71"/>
      <c r="O28" s="72">
        <f>SUM(L14:M23)</f>
        <v>183</v>
      </c>
      <c r="P28" s="71"/>
      <c r="Q28" s="72">
        <f>SUM(T4:U13)</f>
        <v>335</v>
      </c>
      <c r="R28" s="71"/>
      <c r="S28" s="72">
        <f>SUM(T14:U23)</f>
        <v>249</v>
      </c>
      <c r="T28" s="71"/>
      <c r="U28" s="72">
        <f>SUM(AB4:AC8)</f>
        <v>98</v>
      </c>
      <c r="V28" s="71"/>
      <c r="W28" s="72">
        <f>SUM(AB9:AC13)</f>
        <v>175</v>
      </c>
      <c r="X28" s="71"/>
      <c r="Y28" s="72">
        <f>SUM(AB14:AC18)</f>
        <v>222</v>
      </c>
      <c r="Z28" s="71"/>
      <c r="AA28" s="72">
        <f>SUM(AB19:AC23)</f>
        <v>194</v>
      </c>
      <c r="AB28" s="71"/>
      <c r="AC28" s="72">
        <f>SUM(AJ4:AK13)</f>
        <v>196</v>
      </c>
      <c r="AD28" s="71"/>
      <c r="AE28" s="72">
        <f>SUM(AJ14:AK23)</f>
        <v>13</v>
      </c>
      <c r="AF28" s="71"/>
      <c r="AG28" s="72">
        <f>AJ24</f>
        <v>1</v>
      </c>
      <c r="AH28" s="71"/>
      <c r="AI28" s="73">
        <f>SUM(C28:AH28)</f>
        <v>2175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73</v>
      </c>
      <c r="D29" s="78"/>
      <c r="E29" s="79">
        <f>SUM(F10:G15)</f>
        <v>68</v>
      </c>
      <c r="F29" s="78"/>
      <c r="G29" s="79">
        <f>SUM(F16:G18)</f>
        <v>44</v>
      </c>
      <c r="H29" s="78"/>
      <c r="I29" s="79">
        <f>SUM(F19:G21)</f>
        <v>65</v>
      </c>
      <c r="J29" s="78"/>
      <c r="K29" s="79">
        <f>SUM(F22:G23)</f>
        <v>46</v>
      </c>
      <c r="L29" s="78"/>
      <c r="M29" s="79">
        <f>SUM(N4:O13)</f>
        <v>165</v>
      </c>
      <c r="N29" s="78"/>
      <c r="O29" s="79">
        <f>SUM(N14:O23)</f>
        <v>198</v>
      </c>
      <c r="P29" s="78"/>
      <c r="Q29" s="79">
        <f>SUM(V4:W13)</f>
        <v>325</v>
      </c>
      <c r="R29" s="78"/>
      <c r="S29" s="79">
        <f>SUM(V14:W23)</f>
        <v>302</v>
      </c>
      <c r="T29" s="78"/>
      <c r="U29" s="79">
        <f>SUM(AD4:AE8)</f>
        <v>134</v>
      </c>
      <c r="V29" s="78"/>
      <c r="W29" s="79">
        <f>SUM(AD9:AE13)</f>
        <v>198</v>
      </c>
      <c r="X29" s="78"/>
      <c r="Y29" s="79">
        <f>SUM(AD14:AE18)</f>
        <v>310</v>
      </c>
      <c r="Z29" s="78"/>
      <c r="AA29" s="79">
        <f>SUM(AD19:AE23)</f>
        <v>221</v>
      </c>
      <c r="AB29" s="78"/>
      <c r="AC29" s="79">
        <f>SUM(AL4:AM13)</f>
        <v>211</v>
      </c>
      <c r="AD29" s="78"/>
      <c r="AE29" s="79">
        <f>SUM(AL14:AM23)</f>
        <v>44</v>
      </c>
      <c r="AF29" s="78"/>
      <c r="AG29" s="79">
        <f>AL24</f>
        <v>3</v>
      </c>
      <c r="AH29" s="78"/>
      <c r="AI29" s="80">
        <f>SUM(C29:AH29)</f>
        <v>2407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407</v>
      </c>
      <c r="D31" s="92"/>
      <c r="E31" s="92"/>
      <c r="F31" s="93">
        <f>C31/AI27</f>
        <v>0.08882584024443474</v>
      </c>
      <c r="G31" s="93"/>
      <c r="H31" s="94"/>
      <c r="I31" s="95">
        <f>SUM(I27:V27)</f>
        <v>2387</v>
      </c>
      <c r="J31" s="96"/>
      <c r="K31" s="96"/>
      <c r="L31" s="96"/>
      <c r="M31" s="96"/>
      <c r="N31" s="96"/>
      <c r="O31" s="96"/>
      <c r="P31" s="97">
        <f>I31/AI27</f>
        <v>0.5209515495416849</v>
      </c>
      <c r="Q31" s="97"/>
      <c r="R31" s="97"/>
      <c r="S31" s="97"/>
      <c r="T31" s="97"/>
      <c r="U31" s="97"/>
      <c r="V31" s="98"/>
      <c r="W31" s="95">
        <f>SUM(W27:AH27)</f>
        <v>1788</v>
      </c>
      <c r="X31" s="99"/>
      <c r="Y31" s="99"/>
      <c r="Z31" s="99"/>
      <c r="AA31" s="99"/>
      <c r="AB31" s="99"/>
      <c r="AC31" s="97">
        <f>W31/AI27</f>
        <v>0.3902226102138804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8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67</v>
      </c>
      <c r="C4" s="15"/>
      <c r="D4" s="16">
        <v>30</v>
      </c>
      <c r="E4" s="16"/>
      <c r="F4" s="17">
        <v>37</v>
      </c>
      <c r="G4" s="18"/>
      <c r="H4" s="19" t="s">
        <v>7</v>
      </c>
      <c r="I4" s="20"/>
      <c r="J4" s="15">
        <f aca="true" t="shared" si="1" ref="J4:J23">SUM(L4:N4)</f>
        <v>175</v>
      </c>
      <c r="K4" s="15"/>
      <c r="L4" s="16">
        <v>81</v>
      </c>
      <c r="M4" s="16"/>
      <c r="N4" s="16">
        <v>94</v>
      </c>
      <c r="O4" s="21"/>
      <c r="P4" s="19" t="s">
        <v>8</v>
      </c>
      <c r="Q4" s="20"/>
      <c r="R4" s="15">
        <f aca="true" t="shared" si="2" ref="R4:R23">SUM(T4:V4)</f>
        <v>132</v>
      </c>
      <c r="S4" s="15"/>
      <c r="T4" s="16">
        <v>57</v>
      </c>
      <c r="U4" s="16"/>
      <c r="V4" s="16">
        <v>75</v>
      </c>
      <c r="W4" s="21"/>
      <c r="X4" s="19" t="s">
        <v>9</v>
      </c>
      <c r="Y4" s="20"/>
      <c r="Z4" s="15">
        <f aca="true" t="shared" si="3" ref="Z4:Z23">SUM(AB4:AD4)</f>
        <v>55</v>
      </c>
      <c r="AA4" s="15"/>
      <c r="AB4" s="16">
        <v>29</v>
      </c>
      <c r="AC4" s="16"/>
      <c r="AD4" s="16">
        <v>26</v>
      </c>
      <c r="AE4" s="21"/>
      <c r="AF4" s="19" t="s">
        <v>10</v>
      </c>
      <c r="AG4" s="20"/>
      <c r="AH4" s="15">
        <f aca="true" t="shared" si="4" ref="AH4:AH24">SUM(AJ4:AL4)</f>
        <v>34</v>
      </c>
      <c r="AI4" s="15"/>
      <c r="AJ4" s="16">
        <v>15</v>
      </c>
      <c r="AK4" s="16"/>
      <c r="AL4" s="16">
        <v>19</v>
      </c>
      <c r="AM4" s="22"/>
    </row>
    <row r="5" spans="1:39" s="13" customFormat="1" ht="18" customHeight="1">
      <c r="A5" s="23" t="s">
        <v>11</v>
      </c>
      <c r="B5" s="24">
        <f t="shared" si="0"/>
        <v>97</v>
      </c>
      <c r="C5" s="24"/>
      <c r="D5" s="25">
        <v>45</v>
      </c>
      <c r="E5" s="25"/>
      <c r="F5" s="26">
        <v>52</v>
      </c>
      <c r="G5" s="27"/>
      <c r="H5" s="28" t="s">
        <v>12</v>
      </c>
      <c r="I5" s="29"/>
      <c r="J5" s="24">
        <f t="shared" si="1"/>
        <v>161</v>
      </c>
      <c r="K5" s="24"/>
      <c r="L5" s="25">
        <v>89</v>
      </c>
      <c r="M5" s="25"/>
      <c r="N5" s="25">
        <v>72</v>
      </c>
      <c r="O5" s="30"/>
      <c r="P5" s="28" t="s">
        <v>13</v>
      </c>
      <c r="Q5" s="29"/>
      <c r="R5" s="24">
        <f t="shared" si="2"/>
        <v>144</v>
      </c>
      <c r="S5" s="24"/>
      <c r="T5" s="25">
        <v>59</v>
      </c>
      <c r="U5" s="25"/>
      <c r="V5" s="25">
        <v>85</v>
      </c>
      <c r="W5" s="30"/>
      <c r="X5" s="28" t="s">
        <v>14</v>
      </c>
      <c r="Y5" s="29"/>
      <c r="Z5" s="24">
        <f t="shared" si="3"/>
        <v>54</v>
      </c>
      <c r="AA5" s="24"/>
      <c r="AB5" s="25">
        <v>31</v>
      </c>
      <c r="AC5" s="25"/>
      <c r="AD5" s="25">
        <v>23</v>
      </c>
      <c r="AE5" s="30"/>
      <c r="AF5" s="28" t="s">
        <v>15</v>
      </c>
      <c r="AG5" s="29"/>
      <c r="AH5" s="24">
        <f t="shared" si="4"/>
        <v>23</v>
      </c>
      <c r="AI5" s="24"/>
      <c r="AJ5" s="25">
        <v>12</v>
      </c>
      <c r="AK5" s="25"/>
      <c r="AL5" s="25">
        <v>11</v>
      </c>
      <c r="AM5" s="31"/>
    </row>
    <row r="6" spans="1:39" s="13" customFormat="1" ht="18" customHeight="1">
      <c r="A6" s="23" t="s">
        <v>16</v>
      </c>
      <c r="B6" s="24">
        <f t="shared" si="0"/>
        <v>85</v>
      </c>
      <c r="C6" s="24"/>
      <c r="D6" s="25">
        <v>45</v>
      </c>
      <c r="E6" s="25"/>
      <c r="F6" s="26">
        <v>40</v>
      </c>
      <c r="G6" s="27"/>
      <c r="H6" s="28" t="s">
        <v>17</v>
      </c>
      <c r="I6" s="29"/>
      <c r="J6" s="24">
        <f t="shared" si="1"/>
        <v>87</v>
      </c>
      <c r="K6" s="24"/>
      <c r="L6" s="25">
        <v>44</v>
      </c>
      <c r="M6" s="25"/>
      <c r="N6" s="25">
        <v>43</v>
      </c>
      <c r="O6" s="30"/>
      <c r="P6" s="28" t="s">
        <v>18</v>
      </c>
      <c r="Q6" s="29"/>
      <c r="R6" s="24">
        <f t="shared" si="2"/>
        <v>155</v>
      </c>
      <c r="S6" s="24"/>
      <c r="T6" s="25">
        <v>70</v>
      </c>
      <c r="U6" s="25"/>
      <c r="V6" s="25">
        <v>85</v>
      </c>
      <c r="W6" s="30"/>
      <c r="X6" s="28" t="s">
        <v>19</v>
      </c>
      <c r="Y6" s="29"/>
      <c r="Z6" s="24">
        <f t="shared" si="3"/>
        <v>48</v>
      </c>
      <c r="AA6" s="24"/>
      <c r="AB6" s="25">
        <v>26</v>
      </c>
      <c r="AC6" s="25"/>
      <c r="AD6" s="25">
        <v>22</v>
      </c>
      <c r="AE6" s="30"/>
      <c r="AF6" s="28" t="s">
        <v>20</v>
      </c>
      <c r="AG6" s="29"/>
      <c r="AH6" s="24">
        <f t="shared" si="4"/>
        <v>25</v>
      </c>
      <c r="AI6" s="24"/>
      <c r="AJ6" s="25">
        <v>6</v>
      </c>
      <c r="AK6" s="25"/>
      <c r="AL6" s="25">
        <v>19</v>
      </c>
      <c r="AM6" s="31"/>
    </row>
    <row r="7" spans="1:39" s="13" customFormat="1" ht="18" customHeight="1">
      <c r="A7" s="23" t="s">
        <v>21</v>
      </c>
      <c r="B7" s="24">
        <f t="shared" si="0"/>
        <v>110</v>
      </c>
      <c r="C7" s="24"/>
      <c r="D7" s="25">
        <v>58</v>
      </c>
      <c r="E7" s="25"/>
      <c r="F7" s="26">
        <v>52</v>
      </c>
      <c r="G7" s="27"/>
      <c r="H7" s="28" t="s">
        <v>22</v>
      </c>
      <c r="I7" s="29"/>
      <c r="J7" s="24">
        <f t="shared" si="1"/>
        <v>86</v>
      </c>
      <c r="K7" s="24"/>
      <c r="L7" s="25">
        <v>34</v>
      </c>
      <c r="M7" s="25"/>
      <c r="N7" s="25">
        <v>52</v>
      </c>
      <c r="O7" s="30"/>
      <c r="P7" s="28" t="s">
        <v>23</v>
      </c>
      <c r="Q7" s="29"/>
      <c r="R7" s="24">
        <f t="shared" si="2"/>
        <v>194</v>
      </c>
      <c r="S7" s="24"/>
      <c r="T7" s="25">
        <v>79</v>
      </c>
      <c r="U7" s="25"/>
      <c r="V7" s="25">
        <v>115</v>
      </c>
      <c r="W7" s="30"/>
      <c r="X7" s="28" t="s">
        <v>24</v>
      </c>
      <c r="Y7" s="29"/>
      <c r="Z7" s="24">
        <f t="shared" si="3"/>
        <v>52</v>
      </c>
      <c r="AA7" s="24"/>
      <c r="AB7" s="25">
        <v>26</v>
      </c>
      <c r="AC7" s="25"/>
      <c r="AD7" s="25">
        <v>26</v>
      </c>
      <c r="AE7" s="30"/>
      <c r="AF7" s="28" t="s">
        <v>25</v>
      </c>
      <c r="AG7" s="29"/>
      <c r="AH7" s="24">
        <f t="shared" si="4"/>
        <v>25</v>
      </c>
      <c r="AI7" s="24"/>
      <c r="AJ7" s="25">
        <v>10</v>
      </c>
      <c r="AK7" s="25"/>
      <c r="AL7" s="25">
        <v>15</v>
      </c>
      <c r="AM7" s="31"/>
    </row>
    <row r="8" spans="1:39" s="13" customFormat="1" ht="18" customHeight="1">
      <c r="A8" s="23" t="s">
        <v>26</v>
      </c>
      <c r="B8" s="24">
        <f t="shared" si="0"/>
        <v>103</v>
      </c>
      <c r="C8" s="24"/>
      <c r="D8" s="25">
        <v>52</v>
      </c>
      <c r="E8" s="25"/>
      <c r="F8" s="26">
        <v>51</v>
      </c>
      <c r="G8" s="27"/>
      <c r="H8" s="28" t="s">
        <v>27</v>
      </c>
      <c r="I8" s="29"/>
      <c r="J8" s="24">
        <f t="shared" si="1"/>
        <v>76</v>
      </c>
      <c r="K8" s="24"/>
      <c r="L8" s="25">
        <v>32</v>
      </c>
      <c r="M8" s="25"/>
      <c r="N8" s="25">
        <v>44</v>
      </c>
      <c r="O8" s="30"/>
      <c r="P8" s="28" t="s">
        <v>28</v>
      </c>
      <c r="Q8" s="29"/>
      <c r="R8" s="24">
        <f t="shared" si="2"/>
        <v>200</v>
      </c>
      <c r="S8" s="24"/>
      <c r="T8" s="25">
        <v>95</v>
      </c>
      <c r="U8" s="25"/>
      <c r="V8" s="25">
        <v>105</v>
      </c>
      <c r="W8" s="30"/>
      <c r="X8" s="28" t="s">
        <v>29</v>
      </c>
      <c r="Y8" s="29"/>
      <c r="Z8" s="24">
        <f t="shared" si="3"/>
        <v>47</v>
      </c>
      <c r="AA8" s="24"/>
      <c r="AB8" s="25">
        <v>27</v>
      </c>
      <c r="AC8" s="25"/>
      <c r="AD8" s="25">
        <v>20</v>
      </c>
      <c r="AE8" s="30"/>
      <c r="AF8" s="28" t="s">
        <v>30</v>
      </c>
      <c r="AG8" s="29"/>
      <c r="AH8" s="24">
        <f t="shared" si="4"/>
        <v>24</v>
      </c>
      <c r="AI8" s="24"/>
      <c r="AJ8" s="25">
        <v>10</v>
      </c>
      <c r="AK8" s="25"/>
      <c r="AL8" s="25">
        <v>14</v>
      </c>
      <c r="AM8" s="31"/>
    </row>
    <row r="9" spans="1:39" s="13" customFormat="1" ht="18" customHeight="1">
      <c r="A9" s="23" t="s">
        <v>31</v>
      </c>
      <c r="B9" s="24">
        <f t="shared" si="0"/>
        <v>131</v>
      </c>
      <c r="C9" s="24"/>
      <c r="D9" s="25">
        <v>78</v>
      </c>
      <c r="E9" s="25"/>
      <c r="F9" s="26">
        <v>53</v>
      </c>
      <c r="G9" s="27"/>
      <c r="H9" s="28" t="s">
        <v>32</v>
      </c>
      <c r="I9" s="29"/>
      <c r="J9" s="24">
        <f t="shared" si="1"/>
        <v>56</v>
      </c>
      <c r="K9" s="24"/>
      <c r="L9" s="25">
        <v>24</v>
      </c>
      <c r="M9" s="25"/>
      <c r="N9" s="25">
        <v>32</v>
      </c>
      <c r="O9" s="30"/>
      <c r="P9" s="28" t="s">
        <v>33</v>
      </c>
      <c r="Q9" s="29"/>
      <c r="R9" s="24">
        <f t="shared" si="2"/>
        <v>231</v>
      </c>
      <c r="S9" s="24"/>
      <c r="T9" s="25">
        <v>111</v>
      </c>
      <c r="U9" s="25"/>
      <c r="V9" s="25">
        <v>120</v>
      </c>
      <c r="W9" s="30"/>
      <c r="X9" s="28" t="s">
        <v>34</v>
      </c>
      <c r="Y9" s="29"/>
      <c r="Z9" s="24">
        <f t="shared" si="3"/>
        <v>46</v>
      </c>
      <c r="AA9" s="24"/>
      <c r="AB9" s="25">
        <v>21</v>
      </c>
      <c r="AC9" s="25"/>
      <c r="AD9" s="25">
        <v>25</v>
      </c>
      <c r="AE9" s="30"/>
      <c r="AF9" s="28" t="s">
        <v>35</v>
      </c>
      <c r="AG9" s="29"/>
      <c r="AH9" s="24">
        <f t="shared" si="4"/>
        <v>22</v>
      </c>
      <c r="AI9" s="24"/>
      <c r="AJ9" s="25">
        <v>9</v>
      </c>
      <c r="AK9" s="25"/>
      <c r="AL9" s="25">
        <v>13</v>
      </c>
      <c r="AM9" s="31"/>
    </row>
    <row r="10" spans="1:39" s="13" customFormat="1" ht="18" customHeight="1">
      <c r="A10" s="23" t="s">
        <v>36</v>
      </c>
      <c r="B10" s="24">
        <f t="shared" si="0"/>
        <v>120</v>
      </c>
      <c r="C10" s="24"/>
      <c r="D10" s="25">
        <v>50</v>
      </c>
      <c r="E10" s="25"/>
      <c r="F10" s="26">
        <v>70</v>
      </c>
      <c r="G10" s="27"/>
      <c r="H10" s="28" t="s">
        <v>37</v>
      </c>
      <c r="I10" s="29"/>
      <c r="J10" s="24">
        <f t="shared" si="1"/>
        <v>42</v>
      </c>
      <c r="K10" s="24"/>
      <c r="L10" s="25">
        <v>14</v>
      </c>
      <c r="M10" s="25"/>
      <c r="N10" s="25">
        <v>28</v>
      </c>
      <c r="O10" s="30"/>
      <c r="P10" s="28" t="s">
        <v>38</v>
      </c>
      <c r="Q10" s="29"/>
      <c r="R10" s="24">
        <f t="shared" si="2"/>
        <v>220</v>
      </c>
      <c r="S10" s="24"/>
      <c r="T10" s="25">
        <v>115</v>
      </c>
      <c r="U10" s="25"/>
      <c r="V10" s="25">
        <v>105</v>
      </c>
      <c r="W10" s="30"/>
      <c r="X10" s="28" t="s">
        <v>39</v>
      </c>
      <c r="Y10" s="29"/>
      <c r="Z10" s="24">
        <f t="shared" si="3"/>
        <v>48</v>
      </c>
      <c r="AA10" s="24"/>
      <c r="AB10" s="25">
        <v>22</v>
      </c>
      <c r="AC10" s="25"/>
      <c r="AD10" s="25">
        <v>26</v>
      </c>
      <c r="AE10" s="30"/>
      <c r="AF10" s="28" t="s">
        <v>40</v>
      </c>
      <c r="AG10" s="29"/>
      <c r="AH10" s="24">
        <f t="shared" si="4"/>
        <v>22</v>
      </c>
      <c r="AI10" s="24"/>
      <c r="AJ10" s="25">
        <v>9</v>
      </c>
      <c r="AK10" s="25"/>
      <c r="AL10" s="25">
        <v>13</v>
      </c>
      <c r="AM10" s="31"/>
    </row>
    <row r="11" spans="1:39" s="13" customFormat="1" ht="18" customHeight="1">
      <c r="A11" s="23" t="s">
        <v>41</v>
      </c>
      <c r="B11" s="24">
        <f t="shared" si="0"/>
        <v>119</v>
      </c>
      <c r="C11" s="24"/>
      <c r="D11" s="25">
        <v>60</v>
      </c>
      <c r="E11" s="25"/>
      <c r="F11" s="26">
        <v>59</v>
      </c>
      <c r="G11" s="27"/>
      <c r="H11" s="28" t="s">
        <v>42</v>
      </c>
      <c r="I11" s="29"/>
      <c r="J11" s="24">
        <f t="shared" si="1"/>
        <v>36</v>
      </c>
      <c r="K11" s="24"/>
      <c r="L11" s="25">
        <v>18</v>
      </c>
      <c r="M11" s="25"/>
      <c r="N11" s="25">
        <v>18</v>
      </c>
      <c r="O11" s="30"/>
      <c r="P11" s="28" t="s">
        <v>43</v>
      </c>
      <c r="Q11" s="29"/>
      <c r="R11" s="24">
        <f t="shared" si="2"/>
        <v>257</v>
      </c>
      <c r="S11" s="24"/>
      <c r="T11" s="25">
        <v>120</v>
      </c>
      <c r="U11" s="25"/>
      <c r="V11" s="25">
        <v>137</v>
      </c>
      <c r="W11" s="30"/>
      <c r="X11" s="28" t="s">
        <v>44</v>
      </c>
      <c r="Y11" s="29"/>
      <c r="Z11" s="24">
        <f t="shared" si="3"/>
        <v>41</v>
      </c>
      <c r="AA11" s="24"/>
      <c r="AB11" s="25">
        <v>19</v>
      </c>
      <c r="AC11" s="25"/>
      <c r="AD11" s="25">
        <v>22</v>
      </c>
      <c r="AE11" s="30"/>
      <c r="AF11" s="28" t="s">
        <v>45</v>
      </c>
      <c r="AG11" s="29"/>
      <c r="AH11" s="24">
        <f t="shared" si="4"/>
        <v>18</v>
      </c>
      <c r="AI11" s="24"/>
      <c r="AJ11" s="25">
        <v>6</v>
      </c>
      <c r="AK11" s="25"/>
      <c r="AL11" s="25">
        <v>12</v>
      </c>
      <c r="AM11" s="31"/>
    </row>
    <row r="12" spans="1:39" s="13" customFormat="1" ht="18" customHeight="1">
      <c r="A12" s="23" t="s">
        <v>46</v>
      </c>
      <c r="B12" s="24">
        <f t="shared" si="0"/>
        <v>111</v>
      </c>
      <c r="C12" s="24"/>
      <c r="D12" s="25">
        <v>48</v>
      </c>
      <c r="E12" s="25"/>
      <c r="F12" s="26">
        <v>63</v>
      </c>
      <c r="G12" s="27"/>
      <c r="H12" s="28" t="s">
        <v>47</v>
      </c>
      <c r="I12" s="29"/>
      <c r="J12" s="24">
        <f t="shared" si="1"/>
        <v>53</v>
      </c>
      <c r="K12" s="24"/>
      <c r="L12" s="25">
        <v>19</v>
      </c>
      <c r="M12" s="25"/>
      <c r="N12" s="25">
        <v>34</v>
      </c>
      <c r="O12" s="30"/>
      <c r="P12" s="28" t="s">
        <v>48</v>
      </c>
      <c r="Q12" s="29"/>
      <c r="R12" s="24">
        <f t="shared" si="2"/>
        <v>256</v>
      </c>
      <c r="S12" s="24"/>
      <c r="T12" s="25">
        <v>127</v>
      </c>
      <c r="U12" s="25"/>
      <c r="V12" s="25">
        <v>129</v>
      </c>
      <c r="W12" s="30"/>
      <c r="X12" s="28" t="s">
        <v>49</v>
      </c>
      <c r="Y12" s="29"/>
      <c r="Z12" s="24">
        <f t="shared" si="3"/>
        <v>55</v>
      </c>
      <c r="AA12" s="24"/>
      <c r="AB12" s="25">
        <v>28</v>
      </c>
      <c r="AC12" s="25"/>
      <c r="AD12" s="25">
        <v>27</v>
      </c>
      <c r="AE12" s="30"/>
      <c r="AF12" s="28" t="s">
        <v>50</v>
      </c>
      <c r="AG12" s="29"/>
      <c r="AH12" s="24">
        <f t="shared" si="4"/>
        <v>12</v>
      </c>
      <c r="AI12" s="24"/>
      <c r="AJ12" s="25">
        <v>3</v>
      </c>
      <c r="AK12" s="25"/>
      <c r="AL12" s="25">
        <v>9</v>
      </c>
      <c r="AM12" s="31"/>
    </row>
    <row r="13" spans="1:39" s="13" customFormat="1" ht="18" customHeight="1">
      <c r="A13" s="23" t="s">
        <v>51</v>
      </c>
      <c r="B13" s="24">
        <f t="shared" si="0"/>
        <v>142</v>
      </c>
      <c r="C13" s="24"/>
      <c r="D13" s="25">
        <v>68</v>
      </c>
      <c r="E13" s="25"/>
      <c r="F13" s="26">
        <v>74</v>
      </c>
      <c r="G13" s="27"/>
      <c r="H13" s="28" t="s">
        <v>52</v>
      </c>
      <c r="I13" s="29"/>
      <c r="J13" s="24">
        <f t="shared" si="1"/>
        <v>45</v>
      </c>
      <c r="K13" s="24"/>
      <c r="L13" s="25">
        <v>21</v>
      </c>
      <c r="M13" s="25"/>
      <c r="N13" s="25">
        <v>24</v>
      </c>
      <c r="O13" s="30"/>
      <c r="P13" s="28" t="s">
        <v>53</v>
      </c>
      <c r="Q13" s="29"/>
      <c r="R13" s="24">
        <f t="shared" si="2"/>
        <v>273</v>
      </c>
      <c r="S13" s="24"/>
      <c r="T13" s="25">
        <v>130</v>
      </c>
      <c r="U13" s="25"/>
      <c r="V13" s="25">
        <v>143</v>
      </c>
      <c r="W13" s="30"/>
      <c r="X13" s="28" t="s">
        <v>54</v>
      </c>
      <c r="Y13" s="29"/>
      <c r="Z13" s="24">
        <f t="shared" si="3"/>
        <v>59</v>
      </c>
      <c r="AA13" s="24"/>
      <c r="AB13" s="25">
        <v>21</v>
      </c>
      <c r="AC13" s="25"/>
      <c r="AD13" s="25">
        <v>38</v>
      </c>
      <c r="AE13" s="30"/>
      <c r="AF13" s="28" t="s">
        <v>55</v>
      </c>
      <c r="AG13" s="29"/>
      <c r="AH13" s="24">
        <f t="shared" si="4"/>
        <v>11</v>
      </c>
      <c r="AI13" s="24"/>
      <c r="AJ13" s="25">
        <v>6</v>
      </c>
      <c r="AK13" s="25"/>
      <c r="AL13" s="25">
        <v>5</v>
      </c>
      <c r="AM13" s="31"/>
    </row>
    <row r="14" spans="1:39" s="13" customFormat="1" ht="18" customHeight="1">
      <c r="A14" s="23" t="s">
        <v>56</v>
      </c>
      <c r="B14" s="24">
        <f t="shared" si="0"/>
        <v>137</v>
      </c>
      <c r="C14" s="24"/>
      <c r="D14" s="25">
        <v>54</v>
      </c>
      <c r="E14" s="25"/>
      <c r="F14" s="26">
        <v>83</v>
      </c>
      <c r="G14" s="27"/>
      <c r="H14" s="28" t="s">
        <v>57</v>
      </c>
      <c r="I14" s="29"/>
      <c r="J14" s="24">
        <f t="shared" si="1"/>
        <v>55</v>
      </c>
      <c r="K14" s="24"/>
      <c r="L14" s="25">
        <v>26</v>
      </c>
      <c r="M14" s="25"/>
      <c r="N14" s="25">
        <v>29</v>
      </c>
      <c r="O14" s="30"/>
      <c r="P14" s="28" t="s">
        <v>58</v>
      </c>
      <c r="Q14" s="29"/>
      <c r="R14" s="24">
        <f t="shared" si="2"/>
        <v>234</v>
      </c>
      <c r="S14" s="24"/>
      <c r="T14" s="25">
        <v>107</v>
      </c>
      <c r="U14" s="25"/>
      <c r="V14" s="25">
        <v>127</v>
      </c>
      <c r="W14" s="30"/>
      <c r="X14" s="28" t="s">
        <v>59</v>
      </c>
      <c r="Y14" s="29"/>
      <c r="Z14" s="24">
        <f t="shared" si="3"/>
        <v>79</v>
      </c>
      <c r="AA14" s="24"/>
      <c r="AB14" s="25">
        <v>32</v>
      </c>
      <c r="AC14" s="25"/>
      <c r="AD14" s="25">
        <v>47</v>
      </c>
      <c r="AE14" s="30"/>
      <c r="AF14" s="28" t="s">
        <v>60</v>
      </c>
      <c r="AG14" s="29"/>
      <c r="AH14" s="24">
        <f t="shared" si="4"/>
        <v>6</v>
      </c>
      <c r="AI14" s="24"/>
      <c r="AJ14" s="25">
        <v>1</v>
      </c>
      <c r="AK14" s="25"/>
      <c r="AL14" s="25">
        <v>5</v>
      </c>
      <c r="AM14" s="31"/>
    </row>
    <row r="15" spans="1:39" s="13" customFormat="1" ht="18" customHeight="1">
      <c r="A15" s="23" t="s">
        <v>61</v>
      </c>
      <c r="B15" s="24">
        <f t="shared" si="0"/>
        <v>171</v>
      </c>
      <c r="C15" s="24"/>
      <c r="D15" s="25">
        <v>86</v>
      </c>
      <c r="E15" s="25"/>
      <c r="F15" s="26">
        <v>85</v>
      </c>
      <c r="G15" s="27"/>
      <c r="H15" s="28" t="s">
        <v>62</v>
      </c>
      <c r="I15" s="29"/>
      <c r="J15" s="24">
        <f t="shared" si="1"/>
        <v>81</v>
      </c>
      <c r="K15" s="24"/>
      <c r="L15" s="25">
        <v>34</v>
      </c>
      <c r="M15" s="25"/>
      <c r="N15" s="25">
        <v>47</v>
      </c>
      <c r="O15" s="30"/>
      <c r="P15" s="28" t="s">
        <v>63</v>
      </c>
      <c r="Q15" s="29"/>
      <c r="R15" s="24">
        <f t="shared" si="2"/>
        <v>244</v>
      </c>
      <c r="S15" s="24"/>
      <c r="T15" s="25">
        <v>130</v>
      </c>
      <c r="U15" s="25"/>
      <c r="V15" s="25">
        <v>114</v>
      </c>
      <c r="W15" s="30"/>
      <c r="X15" s="28" t="s">
        <v>64</v>
      </c>
      <c r="Y15" s="29"/>
      <c r="Z15" s="24">
        <f t="shared" si="3"/>
        <v>63</v>
      </c>
      <c r="AA15" s="24"/>
      <c r="AB15" s="25">
        <v>31</v>
      </c>
      <c r="AC15" s="25"/>
      <c r="AD15" s="25">
        <v>32</v>
      </c>
      <c r="AE15" s="30"/>
      <c r="AF15" s="28" t="s">
        <v>65</v>
      </c>
      <c r="AG15" s="29"/>
      <c r="AH15" s="24">
        <f t="shared" si="4"/>
        <v>8</v>
      </c>
      <c r="AI15" s="24"/>
      <c r="AJ15" s="25">
        <v>2</v>
      </c>
      <c r="AK15" s="25"/>
      <c r="AL15" s="25">
        <v>6</v>
      </c>
      <c r="AM15" s="31"/>
    </row>
    <row r="16" spans="1:39" s="13" customFormat="1" ht="18" customHeight="1">
      <c r="A16" s="23" t="s">
        <v>66</v>
      </c>
      <c r="B16" s="24">
        <f t="shared" si="0"/>
        <v>180</v>
      </c>
      <c r="C16" s="24"/>
      <c r="D16" s="25">
        <v>93</v>
      </c>
      <c r="E16" s="25"/>
      <c r="F16" s="26">
        <v>87</v>
      </c>
      <c r="G16" s="27"/>
      <c r="H16" s="28" t="s">
        <v>67</v>
      </c>
      <c r="I16" s="29"/>
      <c r="J16" s="24">
        <f t="shared" si="1"/>
        <v>76</v>
      </c>
      <c r="K16" s="24"/>
      <c r="L16" s="25">
        <v>31</v>
      </c>
      <c r="M16" s="25"/>
      <c r="N16" s="25">
        <v>45</v>
      </c>
      <c r="O16" s="30"/>
      <c r="P16" s="28" t="s">
        <v>68</v>
      </c>
      <c r="Q16" s="29"/>
      <c r="R16" s="24">
        <f t="shared" si="2"/>
        <v>210</v>
      </c>
      <c r="S16" s="24"/>
      <c r="T16" s="25">
        <v>108</v>
      </c>
      <c r="U16" s="25"/>
      <c r="V16" s="25">
        <v>102</v>
      </c>
      <c r="W16" s="30"/>
      <c r="X16" s="28" t="s">
        <v>69</v>
      </c>
      <c r="Y16" s="29"/>
      <c r="Z16" s="24">
        <f t="shared" si="3"/>
        <v>61</v>
      </c>
      <c r="AA16" s="24"/>
      <c r="AB16" s="25">
        <v>29</v>
      </c>
      <c r="AC16" s="25"/>
      <c r="AD16" s="25">
        <v>32</v>
      </c>
      <c r="AE16" s="30"/>
      <c r="AF16" s="28" t="s">
        <v>70</v>
      </c>
      <c r="AG16" s="29"/>
      <c r="AH16" s="24">
        <f t="shared" si="4"/>
        <v>10</v>
      </c>
      <c r="AI16" s="24"/>
      <c r="AJ16" s="25">
        <v>3</v>
      </c>
      <c r="AK16" s="25"/>
      <c r="AL16" s="25">
        <v>7</v>
      </c>
      <c r="AM16" s="31"/>
    </row>
    <row r="17" spans="1:39" s="13" customFormat="1" ht="18" customHeight="1">
      <c r="A17" s="23" t="s">
        <v>71</v>
      </c>
      <c r="B17" s="24">
        <f t="shared" si="0"/>
        <v>188</v>
      </c>
      <c r="C17" s="24"/>
      <c r="D17" s="25">
        <v>107</v>
      </c>
      <c r="E17" s="25"/>
      <c r="F17" s="26">
        <v>81</v>
      </c>
      <c r="G17" s="27"/>
      <c r="H17" s="28" t="s">
        <v>72</v>
      </c>
      <c r="I17" s="29"/>
      <c r="J17" s="24">
        <f t="shared" si="1"/>
        <v>97</v>
      </c>
      <c r="K17" s="24"/>
      <c r="L17" s="25">
        <v>50</v>
      </c>
      <c r="M17" s="25"/>
      <c r="N17" s="25">
        <v>47</v>
      </c>
      <c r="O17" s="30"/>
      <c r="P17" s="28" t="s">
        <v>73</v>
      </c>
      <c r="Q17" s="29"/>
      <c r="R17" s="24">
        <f t="shared" si="2"/>
        <v>193</v>
      </c>
      <c r="S17" s="24"/>
      <c r="T17" s="25">
        <v>95</v>
      </c>
      <c r="U17" s="25"/>
      <c r="V17" s="25">
        <v>98</v>
      </c>
      <c r="W17" s="30"/>
      <c r="X17" s="28" t="s">
        <v>74</v>
      </c>
      <c r="Y17" s="29"/>
      <c r="Z17" s="24">
        <f t="shared" si="3"/>
        <v>73</v>
      </c>
      <c r="AA17" s="24"/>
      <c r="AB17" s="25">
        <v>36</v>
      </c>
      <c r="AC17" s="25"/>
      <c r="AD17" s="25">
        <v>37</v>
      </c>
      <c r="AE17" s="30"/>
      <c r="AF17" s="28" t="s">
        <v>75</v>
      </c>
      <c r="AG17" s="29"/>
      <c r="AH17" s="24">
        <f t="shared" si="4"/>
        <v>4</v>
      </c>
      <c r="AI17" s="24"/>
      <c r="AJ17" s="25">
        <v>2</v>
      </c>
      <c r="AK17" s="25"/>
      <c r="AL17" s="25">
        <v>2</v>
      </c>
      <c r="AM17" s="31"/>
    </row>
    <row r="18" spans="1:39" s="13" customFormat="1" ht="18" customHeight="1">
      <c r="A18" s="23" t="s">
        <v>76</v>
      </c>
      <c r="B18" s="24">
        <f t="shared" si="0"/>
        <v>213</v>
      </c>
      <c r="C18" s="24"/>
      <c r="D18" s="25">
        <v>113</v>
      </c>
      <c r="E18" s="25"/>
      <c r="F18" s="26">
        <v>100</v>
      </c>
      <c r="G18" s="27"/>
      <c r="H18" s="28" t="s">
        <v>77</v>
      </c>
      <c r="I18" s="29"/>
      <c r="J18" s="24">
        <f t="shared" si="1"/>
        <v>98</v>
      </c>
      <c r="K18" s="24"/>
      <c r="L18" s="25">
        <v>35</v>
      </c>
      <c r="M18" s="25"/>
      <c r="N18" s="25">
        <v>63</v>
      </c>
      <c r="O18" s="30"/>
      <c r="P18" s="28" t="s">
        <v>78</v>
      </c>
      <c r="Q18" s="29"/>
      <c r="R18" s="24">
        <f t="shared" si="2"/>
        <v>187</v>
      </c>
      <c r="S18" s="24"/>
      <c r="T18" s="25">
        <v>100</v>
      </c>
      <c r="U18" s="25"/>
      <c r="V18" s="25">
        <v>87</v>
      </c>
      <c r="W18" s="30"/>
      <c r="X18" s="28" t="s">
        <v>79</v>
      </c>
      <c r="Y18" s="29"/>
      <c r="Z18" s="24">
        <f t="shared" si="3"/>
        <v>60</v>
      </c>
      <c r="AA18" s="24"/>
      <c r="AB18" s="25">
        <v>31</v>
      </c>
      <c r="AC18" s="25"/>
      <c r="AD18" s="25">
        <v>29</v>
      </c>
      <c r="AE18" s="30"/>
      <c r="AF18" s="28" t="s">
        <v>80</v>
      </c>
      <c r="AG18" s="29"/>
      <c r="AH18" s="24">
        <f t="shared" si="4"/>
        <v>3</v>
      </c>
      <c r="AI18" s="24"/>
      <c r="AJ18" s="25">
        <v>0</v>
      </c>
      <c r="AK18" s="25"/>
      <c r="AL18" s="25">
        <v>3</v>
      </c>
      <c r="AM18" s="31"/>
    </row>
    <row r="19" spans="1:39" s="13" customFormat="1" ht="18" customHeight="1">
      <c r="A19" s="23" t="s">
        <v>81</v>
      </c>
      <c r="B19" s="24">
        <f t="shared" si="0"/>
        <v>189</v>
      </c>
      <c r="C19" s="24"/>
      <c r="D19" s="25">
        <v>99</v>
      </c>
      <c r="E19" s="25"/>
      <c r="F19" s="26">
        <v>90</v>
      </c>
      <c r="G19" s="27"/>
      <c r="H19" s="28" t="s">
        <v>82</v>
      </c>
      <c r="I19" s="29"/>
      <c r="J19" s="24">
        <f t="shared" si="1"/>
        <v>102</v>
      </c>
      <c r="K19" s="24"/>
      <c r="L19" s="25">
        <v>49</v>
      </c>
      <c r="M19" s="25"/>
      <c r="N19" s="25">
        <v>53</v>
      </c>
      <c r="O19" s="30"/>
      <c r="P19" s="28" t="s">
        <v>83</v>
      </c>
      <c r="Q19" s="29"/>
      <c r="R19" s="24">
        <f t="shared" si="2"/>
        <v>114</v>
      </c>
      <c r="S19" s="24"/>
      <c r="T19" s="25">
        <v>65</v>
      </c>
      <c r="U19" s="25"/>
      <c r="V19" s="25">
        <v>49</v>
      </c>
      <c r="W19" s="30"/>
      <c r="X19" s="28" t="s">
        <v>84</v>
      </c>
      <c r="Y19" s="29"/>
      <c r="Z19" s="24">
        <f t="shared" si="3"/>
        <v>39</v>
      </c>
      <c r="AA19" s="24"/>
      <c r="AB19" s="25">
        <v>20</v>
      </c>
      <c r="AC19" s="25"/>
      <c r="AD19" s="25">
        <v>19</v>
      </c>
      <c r="AE19" s="30"/>
      <c r="AF19" s="28" t="s">
        <v>85</v>
      </c>
      <c r="AG19" s="29"/>
      <c r="AH19" s="24">
        <f t="shared" si="4"/>
        <v>4</v>
      </c>
      <c r="AI19" s="24"/>
      <c r="AJ19" s="25">
        <v>0</v>
      </c>
      <c r="AK19" s="25"/>
      <c r="AL19" s="25">
        <v>4</v>
      </c>
      <c r="AM19" s="31"/>
    </row>
    <row r="20" spans="1:39" s="13" customFormat="1" ht="18" customHeight="1">
      <c r="A20" s="23" t="s">
        <v>86</v>
      </c>
      <c r="B20" s="24">
        <f t="shared" si="0"/>
        <v>187</v>
      </c>
      <c r="C20" s="24"/>
      <c r="D20" s="25">
        <v>98</v>
      </c>
      <c r="E20" s="25"/>
      <c r="F20" s="26">
        <v>89</v>
      </c>
      <c r="G20" s="27"/>
      <c r="H20" s="28" t="s">
        <v>87</v>
      </c>
      <c r="I20" s="29"/>
      <c r="J20" s="24">
        <f t="shared" si="1"/>
        <v>107</v>
      </c>
      <c r="K20" s="24"/>
      <c r="L20" s="25">
        <v>48</v>
      </c>
      <c r="M20" s="25"/>
      <c r="N20" s="25">
        <v>59</v>
      </c>
      <c r="O20" s="30"/>
      <c r="P20" s="28" t="s">
        <v>88</v>
      </c>
      <c r="Q20" s="29"/>
      <c r="R20" s="24">
        <f t="shared" si="2"/>
        <v>92</v>
      </c>
      <c r="S20" s="24"/>
      <c r="T20" s="25">
        <v>51</v>
      </c>
      <c r="U20" s="25"/>
      <c r="V20" s="25">
        <v>41</v>
      </c>
      <c r="W20" s="30"/>
      <c r="X20" s="28" t="s">
        <v>89</v>
      </c>
      <c r="Y20" s="29"/>
      <c r="Z20" s="24">
        <f t="shared" si="3"/>
        <v>30</v>
      </c>
      <c r="AA20" s="24"/>
      <c r="AB20" s="25">
        <v>12</v>
      </c>
      <c r="AC20" s="25"/>
      <c r="AD20" s="25">
        <v>18</v>
      </c>
      <c r="AE20" s="30"/>
      <c r="AF20" s="28" t="s">
        <v>90</v>
      </c>
      <c r="AG20" s="29"/>
      <c r="AH20" s="24">
        <f t="shared" si="4"/>
        <v>4</v>
      </c>
      <c r="AI20" s="24"/>
      <c r="AJ20" s="25">
        <v>0</v>
      </c>
      <c r="AK20" s="25"/>
      <c r="AL20" s="25">
        <v>4</v>
      </c>
      <c r="AM20" s="31"/>
    </row>
    <row r="21" spans="1:39" s="13" customFormat="1" ht="18" customHeight="1">
      <c r="A21" s="23" t="s">
        <v>91</v>
      </c>
      <c r="B21" s="24">
        <f t="shared" si="0"/>
        <v>227</v>
      </c>
      <c r="C21" s="24"/>
      <c r="D21" s="25">
        <v>111</v>
      </c>
      <c r="E21" s="25"/>
      <c r="F21" s="26">
        <v>116</v>
      </c>
      <c r="G21" s="27"/>
      <c r="H21" s="28" t="s">
        <v>92</v>
      </c>
      <c r="I21" s="29"/>
      <c r="J21" s="24">
        <f t="shared" si="1"/>
        <v>98</v>
      </c>
      <c r="K21" s="24"/>
      <c r="L21" s="25">
        <v>52</v>
      </c>
      <c r="M21" s="25"/>
      <c r="N21" s="25">
        <v>46</v>
      </c>
      <c r="O21" s="30"/>
      <c r="P21" s="28" t="s">
        <v>93</v>
      </c>
      <c r="Q21" s="29"/>
      <c r="R21" s="24">
        <f t="shared" si="2"/>
        <v>86</v>
      </c>
      <c r="S21" s="24"/>
      <c r="T21" s="25">
        <v>52</v>
      </c>
      <c r="U21" s="25"/>
      <c r="V21" s="25">
        <v>34</v>
      </c>
      <c r="W21" s="30"/>
      <c r="X21" s="28" t="s">
        <v>94</v>
      </c>
      <c r="Y21" s="29"/>
      <c r="Z21" s="24">
        <f t="shared" si="3"/>
        <v>36</v>
      </c>
      <c r="AA21" s="24"/>
      <c r="AB21" s="25">
        <v>19</v>
      </c>
      <c r="AC21" s="25"/>
      <c r="AD21" s="25">
        <v>17</v>
      </c>
      <c r="AE21" s="30"/>
      <c r="AF21" s="28" t="s">
        <v>95</v>
      </c>
      <c r="AG21" s="29"/>
      <c r="AH21" s="24">
        <f t="shared" si="4"/>
        <v>3</v>
      </c>
      <c r="AI21" s="24"/>
      <c r="AJ21" s="25">
        <v>0</v>
      </c>
      <c r="AK21" s="25"/>
      <c r="AL21" s="25">
        <v>3</v>
      </c>
      <c r="AM21" s="31"/>
    </row>
    <row r="22" spans="1:39" s="13" customFormat="1" ht="18" customHeight="1">
      <c r="A22" s="23" t="s">
        <v>96</v>
      </c>
      <c r="B22" s="24">
        <f t="shared" si="0"/>
        <v>199</v>
      </c>
      <c r="C22" s="24"/>
      <c r="D22" s="25">
        <v>95</v>
      </c>
      <c r="E22" s="25"/>
      <c r="F22" s="26">
        <v>104</v>
      </c>
      <c r="G22" s="27"/>
      <c r="H22" s="28" t="s">
        <v>97</v>
      </c>
      <c r="I22" s="29"/>
      <c r="J22" s="24">
        <f t="shared" si="1"/>
        <v>112</v>
      </c>
      <c r="K22" s="24"/>
      <c r="L22" s="25">
        <v>66</v>
      </c>
      <c r="M22" s="25"/>
      <c r="N22" s="25">
        <v>46</v>
      </c>
      <c r="O22" s="30"/>
      <c r="P22" s="28" t="s">
        <v>98</v>
      </c>
      <c r="Q22" s="29"/>
      <c r="R22" s="24">
        <f t="shared" si="2"/>
        <v>64</v>
      </c>
      <c r="S22" s="24"/>
      <c r="T22" s="25">
        <v>37</v>
      </c>
      <c r="U22" s="25"/>
      <c r="V22" s="25">
        <v>27</v>
      </c>
      <c r="W22" s="30"/>
      <c r="X22" s="28" t="s">
        <v>99</v>
      </c>
      <c r="Y22" s="29"/>
      <c r="Z22" s="24">
        <f t="shared" si="3"/>
        <v>34</v>
      </c>
      <c r="AA22" s="24"/>
      <c r="AB22" s="25">
        <v>19</v>
      </c>
      <c r="AC22" s="25"/>
      <c r="AD22" s="25">
        <v>15</v>
      </c>
      <c r="AE22" s="30"/>
      <c r="AF22" s="28" t="s">
        <v>100</v>
      </c>
      <c r="AG22" s="29"/>
      <c r="AH22" s="24">
        <f t="shared" si="4"/>
        <v>1</v>
      </c>
      <c r="AI22" s="24"/>
      <c r="AJ22" s="25">
        <v>0</v>
      </c>
      <c r="AK22" s="25"/>
      <c r="AL22" s="25">
        <v>1</v>
      </c>
      <c r="AM22" s="31"/>
    </row>
    <row r="23" spans="1:39" s="13" customFormat="1" ht="18" customHeight="1">
      <c r="A23" s="32" t="s">
        <v>101</v>
      </c>
      <c r="B23" s="33">
        <f t="shared" si="0"/>
        <v>165</v>
      </c>
      <c r="C23" s="33"/>
      <c r="D23" s="34">
        <v>93</v>
      </c>
      <c r="E23" s="34"/>
      <c r="F23" s="35">
        <v>72</v>
      </c>
      <c r="G23" s="36"/>
      <c r="H23" s="37" t="s">
        <v>102</v>
      </c>
      <c r="I23" s="38"/>
      <c r="J23" s="33">
        <f t="shared" si="1"/>
        <v>116</v>
      </c>
      <c r="K23" s="33"/>
      <c r="L23" s="34">
        <v>52</v>
      </c>
      <c r="M23" s="34"/>
      <c r="N23" s="34">
        <v>64</v>
      </c>
      <c r="O23" s="39"/>
      <c r="P23" s="37" t="s">
        <v>103</v>
      </c>
      <c r="Q23" s="38"/>
      <c r="R23" s="33">
        <f t="shared" si="2"/>
        <v>78</v>
      </c>
      <c r="S23" s="33"/>
      <c r="T23" s="34">
        <v>42</v>
      </c>
      <c r="U23" s="34"/>
      <c r="V23" s="34">
        <v>36</v>
      </c>
      <c r="W23" s="39"/>
      <c r="X23" s="37" t="s">
        <v>104</v>
      </c>
      <c r="Y23" s="38"/>
      <c r="Z23" s="33">
        <f t="shared" si="3"/>
        <v>32</v>
      </c>
      <c r="AA23" s="33"/>
      <c r="AB23" s="34">
        <v>13</v>
      </c>
      <c r="AC23" s="34"/>
      <c r="AD23" s="34">
        <v>19</v>
      </c>
      <c r="AE23" s="39"/>
      <c r="AF23" s="40" t="s">
        <v>105</v>
      </c>
      <c r="AG23" s="41"/>
      <c r="AH23" s="42">
        <f t="shared" si="4"/>
        <v>0</v>
      </c>
      <c r="AI23" s="42"/>
      <c r="AJ23" s="43">
        <v>0</v>
      </c>
      <c r="AK23" s="43"/>
      <c r="AL23" s="43">
        <v>0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3</v>
      </c>
      <c r="AI24" s="33"/>
      <c r="AJ24" s="36">
        <v>1</v>
      </c>
      <c r="AK24" s="47"/>
      <c r="AL24" s="36">
        <v>2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593</v>
      </c>
      <c r="D27" s="62"/>
      <c r="E27" s="63">
        <f>SUM(E28:F29)</f>
        <v>800</v>
      </c>
      <c r="F27" s="62"/>
      <c r="G27" s="63">
        <f>SUM(G28:H29)</f>
        <v>581</v>
      </c>
      <c r="H27" s="62"/>
      <c r="I27" s="63">
        <f>SUM(I28:J29)</f>
        <v>603</v>
      </c>
      <c r="J27" s="62"/>
      <c r="K27" s="63">
        <f>SUM(K28:L29)</f>
        <v>364</v>
      </c>
      <c r="L27" s="62"/>
      <c r="M27" s="63">
        <f>SUM(M28:N29)</f>
        <v>817</v>
      </c>
      <c r="N27" s="62"/>
      <c r="O27" s="63">
        <f>SUM(O28:P29)</f>
        <v>942</v>
      </c>
      <c r="P27" s="62"/>
      <c r="Q27" s="63">
        <f>SUM(Q28:R29)</f>
        <v>2062</v>
      </c>
      <c r="R27" s="62"/>
      <c r="S27" s="63">
        <f>SUM(S28:T29)</f>
        <v>1502</v>
      </c>
      <c r="T27" s="62"/>
      <c r="U27" s="63">
        <f>SUM(U28:V29)</f>
        <v>256</v>
      </c>
      <c r="V27" s="62"/>
      <c r="W27" s="63">
        <f>SUM(W28:X29)</f>
        <v>249</v>
      </c>
      <c r="X27" s="62"/>
      <c r="Y27" s="63">
        <f>SUM(Y28:Z29)</f>
        <v>336</v>
      </c>
      <c r="Z27" s="62"/>
      <c r="AA27" s="63">
        <f>SUM(AA28:AB29)</f>
        <v>171</v>
      </c>
      <c r="AB27" s="62"/>
      <c r="AC27" s="63">
        <f>SUM(AC28:AD29)</f>
        <v>216</v>
      </c>
      <c r="AD27" s="62"/>
      <c r="AE27" s="63">
        <f>SUM(AE28:AF29)</f>
        <v>43</v>
      </c>
      <c r="AF27" s="62"/>
      <c r="AG27" s="63">
        <f>SUM(AG28:AH29)</f>
        <v>3</v>
      </c>
      <c r="AH27" s="62"/>
      <c r="AI27" s="64">
        <f>SUM(C27:AH27)</f>
        <v>9538</v>
      </c>
      <c r="AJ27" s="65"/>
      <c r="AK27" s="66">
        <v>3283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308</v>
      </c>
      <c r="D28" s="71"/>
      <c r="E28" s="72">
        <f>SUM(D10:E15)</f>
        <v>366</v>
      </c>
      <c r="F28" s="71"/>
      <c r="G28" s="72">
        <f>SUM(D16:E18)</f>
        <v>313</v>
      </c>
      <c r="H28" s="71"/>
      <c r="I28" s="72">
        <f>SUM(D19:E21)</f>
        <v>308</v>
      </c>
      <c r="J28" s="71"/>
      <c r="K28" s="72">
        <f>SUM(D22:E23)</f>
        <v>188</v>
      </c>
      <c r="L28" s="71"/>
      <c r="M28" s="72">
        <f>SUM(L4:M13)</f>
        <v>376</v>
      </c>
      <c r="N28" s="71"/>
      <c r="O28" s="72">
        <f>SUM(L14:M23)</f>
        <v>443</v>
      </c>
      <c r="P28" s="71"/>
      <c r="Q28" s="72">
        <f>SUM(T4:U13)</f>
        <v>963</v>
      </c>
      <c r="R28" s="71"/>
      <c r="S28" s="72">
        <f>SUM(T14:U23)</f>
        <v>787</v>
      </c>
      <c r="T28" s="71"/>
      <c r="U28" s="72">
        <f>SUM(AB4:AC8)</f>
        <v>139</v>
      </c>
      <c r="V28" s="71"/>
      <c r="W28" s="72">
        <f>SUM(AB9:AC13)</f>
        <v>111</v>
      </c>
      <c r="X28" s="71"/>
      <c r="Y28" s="72">
        <f>SUM(AB14:AC18)</f>
        <v>159</v>
      </c>
      <c r="Z28" s="71"/>
      <c r="AA28" s="72">
        <f>SUM(AB19:AC23)</f>
        <v>83</v>
      </c>
      <c r="AB28" s="71"/>
      <c r="AC28" s="72">
        <f>SUM(AJ4:AK13)</f>
        <v>86</v>
      </c>
      <c r="AD28" s="71"/>
      <c r="AE28" s="72">
        <f>SUM(AJ14:AK23)</f>
        <v>8</v>
      </c>
      <c r="AF28" s="71"/>
      <c r="AG28" s="72">
        <f>AJ24</f>
        <v>1</v>
      </c>
      <c r="AH28" s="71"/>
      <c r="AI28" s="73">
        <f>SUM(C28:AH28)</f>
        <v>4639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285</v>
      </c>
      <c r="D29" s="78"/>
      <c r="E29" s="79">
        <f>SUM(F10:G15)</f>
        <v>434</v>
      </c>
      <c r="F29" s="78"/>
      <c r="G29" s="79">
        <f>SUM(F16:G18)</f>
        <v>268</v>
      </c>
      <c r="H29" s="78"/>
      <c r="I29" s="79">
        <f>SUM(F19:G21)</f>
        <v>295</v>
      </c>
      <c r="J29" s="78"/>
      <c r="K29" s="79">
        <f>SUM(F22:G23)</f>
        <v>176</v>
      </c>
      <c r="L29" s="78"/>
      <c r="M29" s="79">
        <f>SUM(N4:O13)</f>
        <v>441</v>
      </c>
      <c r="N29" s="78"/>
      <c r="O29" s="79">
        <f>SUM(N14:O23)</f>
        <v>499</v>
      </c>
      <c r="P29" s="78"/>
      <c r="Q29" s="79">
        <f>SUM(V4:W13)</f>
        <v>1099</v>
      </c>
      <c r="R29" s="78"/>
      <c r="S29" s="79">
        <f>SUM(V14:W23)</f>
        <v>715</v>
      </c>
      <c r="T29" s="78"/>
      <c r="U29" s="79">
        <f>SUM(AD4:AE8)</f>
        <v>117</v>
      </c>
      <c r="V29" s="78"/>
      <c r="W29" s="79">
        <f>SUM(AD9:AE13)</f>
        <v>138</v>
      </c>
      <c r="X29" s="78"/>
      <c r="Y29" s="79">
        <f>SUM(AD14:AE18)</f>
        <v>177</v>
      </c>
      <c r="Z29" s="78"/>
      <c r="AA29" s="79">
        <f>SUM(AD19:AE23)</f>
        <v>88</v>
      </c>
      <c r="AB29" s="78"/>
      <c r="AC29" s="79">
        <f>SUM(AL4:AM13)</f>
        <v>130</v>
      </c>
      <c r="AD29" s="78"/>
      <c r="AE29" s="79">
        <f>SUM(AL14:AM23)</f>
        <v>35</v>
      </c>
      <c r="AF29" s="78"/>
      <c r="AG29" s="79">
        <f>AL24</f>
        <v>2</v>
      </c>
      <c r="AH29" s="78"/>
      <c r="AI29" s="80">
        <f>SUM(C29:AH29)</f>
        <v>4899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1974</v>
      </c>
      <c r="D31" s="92"/>
      <c r="E31" s="92"/>
      <c r="F31" s="93">
        <f>C31/AI27</f>
        <v>0.2069616271755085</v>
      </c>
      <c r="G31" s="93"/>
      <c r="H31" s="94"/>
      <c r="I31" s="95">
        <f>SUM(I27:V27)</f>
        <v>6546</v>
      </c>
      <c r="J31" s="96"/>
      <c r="K31" s="96"/>
      <c r="L31" s="96"/>
      <c r="M31" s="96"/>
      <c r="N31" s="96"/>
      <c r="O31" s="96"/>
      <c r="P31" s="97">
        <f>I31/AI27</f>
        <v>0.6863074019710631</v>
      </c>
      <c r="Q31" s="97"/>
      <c r="R31" s="97"/>
      <c r="S31" s="97"/>
      <c r="T31" s="97"/>
      <c r="U31" s="97"/>
      <c r="V31" s="98"/>
      <c r="W31" s="95">
        <f>SUM(W27:AH27)</f>
        <v>1018</v>
      </c>
      <c r="X31" s="99"/>
      <c r="Y31" s="99"/>
      <c r="Z31" s="99"/>
      <c r="AA31" s="99"/>
      <c r="AB31" s="99"/>
      <c r="AC31" s="97">
        <f>W31/AI27</f>
        <v>0.10673097085342839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58</v>
      </c>
      <c r="C4" s="15"/>
      <c r="D4" s="16">
        <v>27</v>
      </c>
      <c r="E4" s="16"/>
      <c r="F4" s="17">
        <v>31</v>
      </c>
      <c r="G4" s="18"/>
      <c r="H4" s="19" t="s">
        <v>7</v>
      </c>
      <c r="I4" s="20"/>
      <c r="J4" s="15">
        <f aca="true" t="shared" si="1" ref="J4:J23">SUM(L4:N4)</f>
        <v>103</v>
      </c>
      <c r="K4" s="15"/>
      <c r="L4" s="16">
        <v>59</v>
      </c>
      <c r="M4" s="16"/>
      <c r="N4" s="16">
        <v>44</v>
      </c>
      <c r="O4" s="21"/>
      <c r="P4" s="19" t="s">
        <v>8</v>
      </c>
      <c r="Q4" s="20"/>
      <c r="R4" s="15">
        <f aca="true" t="shared" si="2" ref="R4:R23">SUM(T4:V4)</f>
        <v>131</v>
      </c>
      <c r="S4" s="15"/>
      <c r="T4" s="16">
        <v>65</v>
      </c>
      <c r="U4" s="16"/>
      <c r="V4" s="16">
        <v>66</v>
      </c>
      <c r="W4" s="21"/>
      <c r="X4" s="19" t="s">
        <v>9</v>
      </c>
      <c r="Y4" s="20"/>
      <c r="Z4" s="15">
        <f aca="true" t="shared" si="3" ref="Z4:Z23">SUM(AB4:AD4)</f>
        <v>98</v>
      </c>
      <c r="AA4" s="15"/>
      <c r="AB4" s="16">
        <v>46</v>
      </c>
      <c r="AC4" s="16"/>
      <c r="AD4" s="16">
        <v>52</v>
      </c>
      <c r="AE4" s="21"/>
      <c r="AF4" s="19" t="s">
        <v>10</v>
      </c>
      <c r="AG4" s="20"/>
      <c r="AH4" s="15">
        <f aca="true" t="shared" si="4" ref="AH4:AH24">SUM(AJ4:AL4)</f>
        <v>75</v>
      </c>
      <c r="AI4" s="15"/>
      <c r="AJ4" s="16">
        <v>31</v>
      </c>
      <c r="AK4" s="16"/>
      <c r="AL4" s="16">
        <v>44</v>
      </c>
      <c r="AM4" s="22"/>
    </row>
    <row r="5" spans="1:39" s="13" customFormat="1" ht="18" customHeight="1">
      <c r="A5" s="23" t="s">
        <v>11</v>
      </c>
      <c r="B5" s="24">
        <f t="shared" si="0"/>
        <v>52</v>
      </c>
      <c r="C5" s="24"/>
      <c r="D5" s="25">
        <v>25</v>
      </c>
      <c r="E5" s="25"/>
      <c r="F5" s="26">
        <v>27</v>
      </c>
      <c r="G5" s="27"/>
      <c r="H5" s="28" t="s">
        <v>12</v>
      </c>
      <c r="I5" s="29"/>
      <c r="J5" s="24">
        <f t="shared" si="1"/>
        <v>101</v>
      </c>
      <c r="K5" s="24"/>
      <c r="L5" s="25">
        <v>51</v>
      </c>
      <c r="M5" s="25"/>
      <c r="N5" s="25">
        <v>50</v>
      </c>
      <c r="O5" s="30"/>
      <c r="P5" s="28" t="s">
        <v>13</v>
      </c>
      <c r="Q5" s="29"/>
      <c r="R5" s="24">
        <f t="shared" si="2"/>
        <v>128</v>
      </c>
      <c r="S5" s="24"/>
      <c r="T5" s="25">
        <v>69</v>
      </c>
      <c r="U5" s="25"/>
      <c r="V5" s="25">
        <v>59</v>
      </c>
      <c r="W5" s="30"/>
      <c r="X5" s="28" t="s">
        <v>14</v>
      </c>
      <c r="Y5" s="29"/>
      <c r="Z5" s="24">
        <f t="shared" si="3"/>
        <v>116</v>
      </c>
      <c r="AA5" s="24"/>
      <c r="AB5" s="25">
        <v>60</v>
      </c>
      <c r="AC5" s="25"/>
      <c r="AD5" s="25">
        <v>56</v>
      </c>
      <c r="AE5" s="30"/>
      <c r="AF5" s="28" t="s">
        <v>15</v>
      </c>
      <c r="AG5" s="29"/>
      <c r="AH5" s="24">
        <f t="shared" si="4"/>
        <v>68</v>
      </c>
      <c r="AI5" s="24"/>
      <c r="AJ5" s="25">
        <v>32</v>
      </c>
      <c r="AK5" s="25"/>
      <c r="AL5" s="25">
        <v>36</v>
      </c>
      <c r="AM5" s="31"/>
    </row>
    <row r="6" spans="1:39" s="13" customFormat="1" ht="18" customHeight="1">
      <c r="A6" s="23" t="s">
        <v>16</v>
      </c>
      <c r="B6" s="24">
        <f t="shared" si="0"/>
        <v>69</v>
      </c>
      <c r="C6" s="24"/>
      <c r="D6" s="25">
        <v>39</v>
      </c>
      <c r="E6" s="25"/>
      <c r="F6" s="26">
        <v>30</v>
      </c>
      <c r="G6" s="27"/>
      <c r="H6" s="28" t="s">
        <v>17</v>
      </c>
      <c r="I6" s="29"/>
      <c r="J6" s="24">
        <f t="shared" si="1"/>
        <v>93</v>
      </c>
      <c r="K6" s="24"/>
      <c r="L6" s="25">
        <v>51</v>
      </c>
      <c r="M6" s="25"/>
      <c r="N6" s="25">
        <v>42</v>
      </c>
      <c r="O6" s="30"/>
      <c r="P6" s="28" t="s">
        <v>18</v>
      </c>
      <c r="Q6" s="29"/>
      <c r="R6" s="24">
        <f t="shared" si="2"/>
        <v>127</v>
      </c>
      <c r="S6" s="24"/>
      <c r="T6" s="25">
        <v>62</v>
      </c>
      <c r="U6" s="25"/>
      <c r="V6" s="25">
        <v>65</v>
      </c>
      <c r="W6" s="30"/>
      <c r="X6" s="28" t="s">
        <v>19</v>
      </c>
      <c r="Y6" s="29"/>
      <c r="Z6" s="24">
        <f t="shared" si="3"/>
        <v>87</v>
      </c>
      <c r="AA6" s="24"/>
      <c r="AB6" s="25">
        <v>37</v>
      </c>
      <c r="AC6" s="25"/>
      <c r="AD6" s="25">
        <v>50</v>
      </c>
      <c r="AE6" s="30"/>
      <c r="AF6" s="28" t="s">
        <v>20</v>
      </c>
      <c r="AG6" s="29"/>
      <c r="AH6" s="24">
        <f t="shared" si="4"/>
        <v>62</v>
      </c>
      <c r="AI6" s="24"/>
      <c r="AJ6" s="25">
        <v>24</v>
      </c>
      <c r="AK6" s="25"/>
      <c r="AL6" s="25">
        <v>38</v>
      </c>
      <c r="AM6" s="31"/>
    </row>
    <row r="7" spans="1:39" s="13" customFormat="1" ht="18" customHeight="1">
      <c r="A7" s="23" t="s">
        <v>21</v>
      </c>
      <c r="B7" s="24">
        <f t="shared" si="0"/>
        <v>70</v>
      </c>
      <c r="C7" s="24"/>
      <c r="D7" s="25">
        <v>34</v>
      </c>
      <c r="E7" s="25"/>
      <c r="F7" s="26">
        <v>36</v>
      </c>
      <c r="G7" s="27"/>
      <c r="H7" s="28" t="s">
        <v>22</v>
      </c>
      <c r="I7" s="29"/>
      <c r="J7" s="24">
        <f t="shared" si="1"/>
        <v>95</v>
      </c>
      <c r="K7" s="24"/>
      <c r="L7" s="25">
        <v>49</v>
      </c>
      <c r="M7" s="25"/>
      <c r="N7" s="25">
        <v>46</v>
      </c>
      <c r="O7" s="30"/>
      <c r="P7" s="28" t="s">
        <v>23</v>
      </c>
      <c r="Q7" s="29"/>
      <c r="R7" s="24">
        <f t="shared" si="2"/>
        <v>138</v>
      </c>
      <c r="S7" s="24"/>
      <c r="T7" s="25">
        <v>70</v>
      </c>
      <c r="U7" s="25"/>
      <c r="V7" s="25">
        <v>68</v>
      </c>
      <c r="W7" s="30"/>
      <c r="X7" s="28" t="s">
        <v>24</v>
      </c>
      <c r="Y7" s="29"/>
      <c r="Z7" s="24">
        <f t="shared" si="3"/>
        <v>85</v>
      </c>
      <c r="AA7" s="24"/>
      <c r="AB7" s="25">
        <v>41</v>
      </c>
      <c r="AC7" s="25"/>
      <c r="AD7" s="25">
        <v>44</v>
      </c>
      <c r="AE7" s="30"/>
      <c r="AF7" s="28" t="s">
        <v>25</v>
      </c>
      <c r="AG7" s="29"/>
      <c r="AH7" s="24">
        <f t="shared" si="4"/>
        <v>48</v>
      </c>
      <c r="AI7" s="24"/>
      <c r="AJ7" s="25">
        <v>19</v>
      </c>
      <c r="AK7" s="25"/>
      <c r="AL7" s="25">
        <v>29</v>
      </c>
      <c r="AM7" s="31"/>
    </row>
    <row r="8" spans="1:39" s="13" customFormat="1" ht="18" customHeight="1">
      <c r="A8" s="23" t="s">
        <v>26</v>
      </c>
      <c r="B8" s="24">
        <f t="shared" si="0"/>
        <v>72</v>
      </c>
      <c r="C8" s="24"/>
      <c r="D8" s="25">
        <v>39</v>
      </c>
      <c r="E8" s="25"/>
      <c r="F8" s="26">
        <v>33</v>
      </c>
      <c r="G8" s="27"/>
      <c r="H8" s="28" t="s">
        <v>27</v>
      </c>
      <c r="I8" s="29"/>
      <c r="J8" s="24">
        <f t="shared" si="1"/>
        <v>76</v>
      </c>
      <c r="K8" s="24"/>
      <c r="L8" s="25">
        <v>35</v>
      </c>
      <c r="M8" s="25"/>
      <c r="N8" s="25">
        <v>41</v>
      </c>
      <c r="O8" s="30"/>
      <c r="P8" s="28" t="s">
        <v>28</v>
      </c>
      <c r="Q8" s="29"/>
      <c r="R8" s="24">
        <f t="shared" si="2"/>
        <v>127</v>
      </c>
      <c r="S8" s="24"/>
      <c r="T8" s="25">
        <v>66</v>
      </c>
      <c r="U8" s="25"/>
      <c r="V8" s="25">
        <v>61</v>
      </c>
      <c r="W8" s="30"/>
      <c r="X8" s="28" t="s">
        <v>29</v>
      </c>
      <c r="Y8" s="29"/>
      <c r="Z8" s="24">
        <f t="shared" si="3"/>
        <v>92</v>
      </c>
      <c r="AA8" s="24"/>
      <c r="AB8" s="25">
        <v>40</v>
      </c>
      <c r="AC8" s="25"/>
      <c r="AD8" s="25">
        <v>52</v>
      </c>
      <c r="AE8" s="30"/>
      <c r="AF8" s="28" t="s">
        <v>30</v>
      </c>
      <c r="AG8" s="29"/>
      <c r="AH8" s="24">
        <f t="shared" si="4"/>
        <v>58</v>
      </c>
      <c r="AI8" s="24"/>
      <c r="AJ8" s="25">
        <v>18</v>
      </c>
      <c r="AK8" s="25"/>
      <c r="AL8" s="25">
        <v>40</v>
      </c>
      <c r="AM8" s="31"/>
    </row>
    <row r="9" spans="1:39" s="13" customFormat="1" ht="18" customHeight="1">
      <c r="A9" s="23" t="s">
        <v>31</v>
      </c>
      <c r="B9" s="24">
        <f t="shared" si="0"/>
        <v>91</v>
      </c>
      <c r="C9" s="24"/>
      <c r="D9" s="25">
        <v>49</v>
      </c>
      <c r="E9" s="25"/>
      <c r="F9" s="26">
        <v>42</v>
      </c>
      <c r="G9" s="27"/>
      <c r="H9" s="28" t="s">
        <v>32</v>
      </c>
      <c r="I9" s="29"/>
      <c r="J9" s="24">
        <f t="shared" si="1"/>
        <v>79</v>
      </c>
      <c r="K9" s="24"/>
      <c r="L9" s="25">
        <v>46</v>
      </c>
      <c r="M9" s="25"/>
      <c r="N9" s="25">
        <v>33</v>
      </c>
      <c r="O9" s="30"/>
      <c r="P9" s="28" t="s">
        <v>33</v>
      </c>
      <c r="Q9" s="29"/>
      <c r="R9" s="24">
        <f t="shared" si="2"/>
        <v>151</v>
      </c>
      <c r="S9" s="24"/>
      <c r="T9" s="25">
        <v>69</v>
      </c>
      <c r="U9" s="25"/>
      <c r="V9" s="25">
        <v>82</v>
      </c>
      <c r="W9" s="30"/>
      <c r="X9" s="28" t="s">
        <v>34</v>
      </c>
      <c r="Y9" s="29"/>
      <c r="Z9" s="24">
        <f t="shared" si="3"/>
        <v>81</v>
      </c>
      <c r="AA9" s="24"/>
      <c r="AB9" s="25">
        <v>34</v>
      </c>
      <c r="AC9" s="25"/>
      <c r="AD9" s="25">
        <v>47</v>
      </c>
      <c r="AE9" s="30"/>
      <c r="AF9" s="28" t="s">
        <v>35</v>
      </c>
      <c r="AG9" s="29"/>
      <c r="AH9" s="24">
        <f t="shared" si="4"/>
        <v>57</v>
      </c>
      <c r="AI9" s="24"/>
      <c r="AJ9" s="25">
        <v>25</v>
      </c>
      <c r="AK9" s="25"/>
      <c r="AL9" s="25">
        <v>32</v>
      </c>
      <c r="AM9" s="31"/>
    </row>
    <row r="10" spans="1:39" s="13" customFormat="1" ht="18" customHeight="1">
      <c r="A10" s="23" t="s">
        <v>36</v>
      </c>
      <c r="B10" s="24">
        <f t="shared" si="0"/>
        <v>86</v>
      </c>
      <c r="C10" s="24"/>
      <c r="D10" s="25">
        <v>38</v>
      </c>
      <c r="E10" s="25"/>
      <c r="F10" s="26">
        <v>48</v>
      </c>
      <c r="G10" s="27"/>
      <c r="H10" s="28" t="s">
        <v>37</v>
      </c>
      <c r="I10" s="29"/>
      <c r="J10" s="24">
        <f t="shared" si="1"/>
        <v>78</v>
      </c>
      <c r="K10" s="24"/>
      <c r="L10" s="25">
        <v>43</v>
      </c>
      <c r="M10" s="25"/>
      <c r="N10" s="25">
        <v>35</v>
      </c>
      <c r="O10" s="30"/>
      <c r="P10" s="28" t="s">
        <v>38</v>
      </c>
      <c r="Q10" s="29"/>
      <c r="R10" s="24">
        <f t="shared" si="2"/>
        <v>170</v>
      </c>
      <c r="S10" s="24"/>
      <c r="T10" s="25">
        <v>80</v>
      </c>
      <c r="U10" s="25"/>
      <c r="V10" s="25">
        <v>90</v>
      </c>
      <c r="W10" s="30"/>
      <c r="X10" s="28" t="s">
        <v>39</v>
      </c>
      <c r="Y10" s="29"/>
      <c r="Z10" s="24">
        <f t="shared" si="3"/>
        <v>88</v>
      </c>
      <c r="AA10" s="24"/>
      <c r="AB10" s="25">
        <v>49</v>
      </c>
      <c r="AC10" s="25"/>
      <c r="AD10" s="25">
        <v>39</v>
      </c>
      <c r="AE10" s="30"/>
      <c r="AF10" s="28" t="s">
        <v>40</v>
      </c>
      <c r="AG10" s="29"/>
      <c r="AH10" s="24">
        <f t="shared" si="4"/>
        <v>45</v>
      </c>
      <c r="AI10" s="24"/>
      <c r="AJ10" s="25">
        <v>20</v>
      </c>
      <c r="AK10" s="25"/>
      <c r="AL10" s="25">
        <v>25</v>
      </c>
      <c r="AM10" s="31"/>
    </row>
    <row r="11" spans="1:39" s="13" customFormat="1" ht="18" customHeight="1">
      <c r="A11" s="23" t="s">
        <v>41</v>
      </c>
      <c r="B11" s="24">
        <f t="shared" si="0"/>
        <v>109</v>
      </c>
      <c r="C11" s="24"/>
      <c r="D11" s="25">
        <v>47</v>
      </c>
      <c r="E11" s="25"/>
      <c r="F11" s="26">
        <v>62</v>
      </c>
      <c r="G11" s="27"/>
      <c r="H11" s="28" t="s">
        <v>42</v>
      </c>
      <c r="I11" s="29"/>
      <c r="J11" s="24">
        <f t="shared" si="1"/>
        <v>90</v>
      </c>
      <c r="K11" s="24"/>
      <c r="L11" s="25">
        <v>41</v>
      </c>
      <c r="M11" s="25"/>
      <c r="N11" s="25">
        <v>49</v>
      </c>
      <c r="O11" s="30"/>
      <c r="P11" s="28" t="s">
        <v>43</v>
      </c>
      <c r="Q11" s="29"/>
      <c r="R11" s="24">
        <f t="shared" si="2"/>
        <v>173</v>
      </c>
      <c r="S11" s="24"/>
      <c r="T11" s="25">
        <v>78</v>
      </c>
      <c r="U11" s="25"/>
      <c r="V11" s="25">
        <v>95</v>
      </c>
      <c r="W11" s="30"/>
      <c r="X11" s="28" t="s">
        <v>44</v>
      </c>
      <c r="Y11" s="29"/>
      <c r="Z11" s="24">
        <f t="shared" si="3"/>
        <v>91</v>
      </c>
      <c r="AA11" s="24"/>
      <c r="AB11" s="25">
        <v>40</v>
      </c>
      <c r="AC11" s="25"/>
      <c r="AD11" s="25">
        <v>51</v>
      </c>
      <c r="AE11" s="30"/>
      <c r="AF11" s="28" t="s">
        <v>45</v>
      </c>
      <c r="AG11" s="29"/>
      <c r="AH11" s="24">
        <f t="shared" si="4"/>
        <v>35</v>
      </c>
      <c r="AI11" s="24"/>
      <c r="AJ11" s="25">
        <v>11</v>
      </c>
      <c r="AK11" s="25"/>
      <c r="AL11" s="25">
        <v>24</v>
      </c>
      <c r="AM11" s="31"/>
    </row>
    <row r="12" spans="1:39" s="13" customFormat="1" ht="18" customHeight="1">
      <c r="A12" s="23" t="s">
        <v>46</v>
      </c>
      <c r="B12" s="24">
        <f t="shared" si="0"/>
        <v>91</v>
      </c>
      <c r="C12" s="24"/>
      <c r="D12" s="25">
        <v>45</v>
      </c>
      <c r="E12" s="25"/>
      <c r="F12" s="26">
        <v>46</v>
      </c>
      <c r="G12" s="27"/>
      <c r="H12" s="28" t="s">
        <v>47</v>
      </c>
      <c r="I12" s="29"/>
      <c r="J12" s="24">
        <f t="shared" si="1"/>
        <v>78</v>
      </c>
      <c r="K12" s="24"/>
      <c r="L12" s="25">
        <v>37</v>
      </c>
      <c r="M12" s="25"/>
      <c r="N12" s="25">
        <v>41</v>
      </c>
      <c r="O12" s="30"/>
      <c r="P12" s="28" t="s">
        <v>48</v>
      </c>
      <c r="Q12" s="29"/>
      <c r="R12" s="24">
        <f t="shared" si="2"/>
        <v>186</v>
      </c>
      <c r="S12" s="24"/>
      <c r="T12" s="25">
        <v>82</v>
      </c>
      <c r="U12" s="25"/>
      <c r="V12" s="25">
        <v>104</v>
      </c>
      <c r="W12" s="30"/>
      <c r="X12" s="28" t="s">
        <v>49</v>
      </c>
      <c r="Y12" s="29"/>
      <c r="Z12" s="24">
        <f t="shared" si="3"/>
        <v>95</v>
      </c>
      <c r="AA12" s="24"/>
      <c r="AB12" s="25">
        <v>39</v>
      </c>
      <c r="AC12" s="25"/>
      <c r="AD12" s="25">
        <v>56</v>
      </c>
      <c r="AE12" s="30"/>
      <c r="AF12" s="28" t="s">
        <v>50</v>
      </c>
      <c r="AG12" s="29"/>
      <c r="AH12" s="24">
        <f t="shared" si="4"/>
        <v>42</v>
      </c>
      <c r="AI12" s="24"/>
      <c r="AJ12" s="25">
        <v>12</v>
      </c>
      <c r="AK12" s="25"/>
      <c r="AL12" s="25">
        <v>30</v>
      </c>
      <c r="AM12" s="31"/>
    </row>
    <row r="13" spans="1:39" s="13" customFormat="1" ht="18" customHeight="1">
      <c r="A13" s="23" t="s">
        <v>51</v>
      </c>
      <c r="B13" s="24">
        <f t="shared" si="0"/>
        <v>74</v>
      </c>
      <c r="C13" s="24"/>
      <c r="D13" s="25">
        <v>39</v>
      </c>
      <c r="E13" s="25"/>
      <c r="F13" s="26">
        <v>35</v>
      </c>
      <c r="G13" s="27"/>
      <c r="H13" s="28" t="s">
        <v>52</v>
      </c>
      <c r="I13" s="29"/>
      <c r="J13" s="24">
        <f t="shared" si="1"/>
        <v>83</v>
      </c>
      <c r="K13" s="24"/>
      <c r="L13" s="25">
        <v>41</v>
      </c>
      <c r="M13" s="25"/>
      <c r="N13" s="25">
        <v>42</v>
      </c>
      <c r="O13" s="30"/>
      <c r="P13" s="28" t="s">
        <v>53</v>
      </c>
      <c r="Q13" s="29"/>
      <c r="R13" s="24">
        <f t="shared" si="2"/>
        <v>177</v>
      </c>
      <c r="S13" s="24"/>
      <c r="T13" s="25">
        <v>81</v>
      </c>
      <c r="U13" s="25"/>
      <c r="V13" s="25">
        <v>96</v>
      </c>
      <c r="W13" s="30"/>
      <c r="X13" s="28" t="s">
        <v>54</v>
      </c>
      <c r="Y13" s="29"/>
      <c r="Z13" s="24">
        <f t="shared" si="3"/>
        <v>117</v>
      </c>
      <c r="AA13" s="24"/>
      <c r="AB13" s="25">
        <v>53</v>
      </c>
      <c r="AC13" s="25"/>
      <c r="AD13" s="25">
        <v>64</v>
      </c>
      <c r="AE13" s="30"/>
      <c r="AF13" s="28" t="s">
        <v>55</v>
      </c>
      <c r="AG13" s="29"/>
      <c r="AH13" s="24">
        <f t="shared" si="4"/>
        <v>35</v>
      </c>
      <c r="AI13" s="24"/>
      <c r="AJ13" s="25">
        <v>10</v>
      </c>
      <c r="AK13" s="25"/>
      <c r="AL13" s="25">
        <v>25</v>
      </c>
      <c r="AM13" s="31"/>
    </row>
    <row r="14" spans="1:39" s="13" customFormat="1" ht="18" customHeight="1">
      <c r="A14" s="23" t="s">
        <v>56</v>
      </c>
      <c r="B14" s="24">
        <f t="shared" si="0"/>
        <v>95</v>
      </c>
      <c r="C14" s="24"/>
      <c r="D14" s="25">
        <v>52</v>
      </c>
      <c r="E14" s="25"/>
      <c r="F14" s="26">
        <v>43</v>
      </c>
      <c r="G14" s="27"/>
      <c r="H14" s="28" t="s">
        <v>57</v>
      </c>
      <c r="I14" s="29"/>
      <c r="J14" s="24">
        <f t="shared" si="1"/>
        <v>68</v>
      </c>
      <c r="K14" s="24"/>
      <c r="L14" s="25">
        <v>35</v>
      </c>
      <c r="M14" s="25"/>
      <c r="N14" s="25">
        <v>33</v>
      </c>
      <c r="O14" s="30"/>
      <c r="P14" s="28" t="s">
        <v>58</v>
      </c>
      <c r="Q14" s="29"/>
      <c r="R14" s="24">
        <f t="shared" si="2"/>
        <v>165</v>
      </c>
      <c r="S14" s="24"/>
      <c r="T14" s="25">
        <v>83</v>
      </c>
      <c r="U14" s="25"/>
      <c r="V14" s="25">
        <v>82</v>
      </c>
      <c r="W14" s="30"/>
      <c r="X14" s="28" t="s">
        <v>59</v>
      </c>
      <c r="Y14" s="29"/>
      <c r="Z14" s="24">
        <f t="shared" si="3"/>
        <v>109</v>
      </c>
      <c r="AA14" s="24"/>
      <c r="AB14" s="25">
        <v>52</v>
      </c>
      <c r="AC14" s="25"/>
      <c r="AD14" s="25">
        <v>57</v>
      </c>
      <c r="AE14" s="30"/>
      <c r="AF14" s="28" t="s">
        <v>60</v>
      </c>
      <c r="AG14" s="29"/>
      <c r="AH14" s="24">
        <f t="shared" si="4"/>
        <v>23</v>
      </c>
      <c r="AI14" s="24"/>
      <c r="AJ14" s="25">
        <v>7</v>
      </c>
      <c r="AK14" s="25"/>
      <c r="AL14" s="25">
        <v>16</v>
      </c>
      <c r="AM14" s="31"/>
    </row>
    <row r="15" spans="1:39" s="13" customFormat="1" ht="18" customHeight="1">
      <c r="A15" s="23" t="s">
        <v>61</v>
      </c>
      <c r="B15" s="24">
        <f t="shared" si="0"/>
        <v>100</v>
      </c>
      <c r="C15" s="24"/>
      <c r="D15" s="25">
        <v>46</v>
      </c>
      <c r="E15" s="25"/>
      <c r="F15" s="26">
        <v>54</v>
      </c>
      <c r="G15" s="27"/>
      <c r="H15" s="28" t="s">
        <v>62</v>
      </c>
      <c r="I15" s="29"/>
      <c r="J15" s="24">
        <f t="shared" si="1"/>
        <v>74</v>
      </c>
      <c r="K15" s="24"/>
      <c r="L15" s="25">
        <v>37</v>
      </c>
      <c r="M15" s="25"/>
      <c r="N15" s="25">
        <v>37</v>
      </c>
      <c r="O15" s="30"/>
      <c r="P15" s="28" t="s">
        <v>63</v>
      </c>
      <c r="Q15" s="29"/>
      <c r="R15" s="24">
        <f t="shared" si="2"/>
        <v>169</v>
      </c>
      <c r="S15" s="24"/>
      <c r="T15" s="25">
        <v>72</v>
      </c>
      <c r="U15" s="25"/>
      <c r="V15" s="25">
        <v>97</v>
      </c>
      <c r="W15" s="30"/>
      <c r="X15" s="28" t="s">
        <v>64</v>
      </c>
      <c r="Y15" s="29"/>
      <c r="Z15" s="24">
        <f t="shared" si="3"/>
        <v>102</v>
      </c>
      <c r="AA15" s="24"/>
      <c r="AB15" s="25">
        <v>40</v>
      </c>
      <c r="AC15" s="25"/>
      <c r="AD15" s="25">
        <v>62</v>
      </c>
      <c r="AE15" s="30"/>
      <c r="AF15" s="28" t="s">
        <v>65</v>
      </c>
      <c r="AG15" s="29"/>
      <c r="AH15" s="24">
        <f t="shared" si="4"/>
        <v>29</v>
      </c>
      <c r="AI15" s="24"/>
      <c r="AJ15" s="25">
        <v>8</v>
      </c>
      <c r="AK15" s="25"/>
      <c r="AL15" s="25">
        <v>21</v>
      </c>
      <c r="AM15" s="31"/>
    </row>
    <row r="16" spans="1:39" s="13" customFormat="1" ht="18" customHeight="1">
      <c r="A16" s="23" t="s">
        <v>66</v>
      </c>
      <c r="B16" s="24">
        <f t="shared" si="0"/>
        <v>80</v>
      </c>
      <c r="C16" s="24"/>
      <c r="D16" s="25">
        <v>38</v>
      </c>
      <c r="E16" s="25"/>
      <c r="F16" s="26">
        <v>42</v>
      </c>
      <c r="G16" s="27"/>
      <c r="H16" s="28" t="s">
        <v>67</v>
      </c>
      <c r="I16" s="29"/>
      <c r="J16" s="24">
        <f t="shared" si="1"/>
        <v>89</v>
      </c>
      <c r="K16" s="24"/>
      <c r="L16" s="25">
        <v>43</v>
      </c>
      <c r="M16" s="25"/>
      <c r="N16" s="25">
        <v>46</v>
      </c>
      <c r="O16" s="30"/>
      <c r="P16" s="28" t="s">
        <v>68</v>
      </c>
      <c r="Q16" s="29"/>
      <c r="R16" s="24">
        <f t="shared" si="2"/>
        <v>165</v>
      </c>
      <c r="S16" s="24"/>
      <c r="T16" s="25">
        <v>83</v>
      </c>
      <c r="U16" s="25"/>
      <c r="V16" s="25">
        <v>82</v>
      </c>
      <c r="W16" s="30"/>
      <c r="X16" s="28" t="s">
        <v>69</v>
      </c>
      <c r="Y16" s="29"/>
      <c r="Z16" s="24">
        <f t="shared" si="3"/>
        <v>149</v>
      </c>
      <c r="AA16" s="24"/>
      <c r="AB16" s="25">
        <v>73</v>
      </c>
      <c r="AC16" s="25"/>
      <c r="AD16" s="25">
        <v>76</v>
      </c>
      <c r="AE16" s="30"/>
      <c r="AF16" s="28" t="s">
        <v>70</v>
      </c>
      <c r="AG16" s="29"/>
      <c r="AH16" s="24">
        <f t="shared" si="4"/>
        <v>18</v>
      </c>
      <c r="AI16" s="24"/>
      <c r="AJ16" s="25">
        <v>5</v>
      </c>
      <c r="AK16" s="25"/>
      <c r="AL16" s="25">
        <v>13</v>
      </c>
      <c r="AM16" s="31"/>
    </row>
    <row r="17" spans="1:39" s="13" customFormat="1" ht="18" customHeight="1">
      <c r="A17" s="23" t="s">
        <v>71</v>
      </c>
      <c r="B17" s="24">
        <f t="shared" si="0"/>
        <v>92</v>
      </c>
      <c r="C17" s="24"/>
      <c r="D17" s="25">
        <v>51</v>
      </c>
      <c r="E17" s="25"/>
      <c r="F17" s="26">
        <v>41</v>
      </c>
      <c r="G17" s="27"/>
      <c r="H17" s="28" t="s">
        <v>72</v>
      </c>
      <c r="I17" s="29"/>
      <c r="J17" s="24">
        <f t="shared" si="1"/>
        <v>89</v>
      </c>
      <c r="K17" s="24"/>
      <c r="L17" s="25">
        <v>41</v>
      </c>
      <c r="M17" s="25"/>
      <c r="N17" s="25">
        <v>48</v>
      </c>
      <c r="O17" s="30"/>
      <c r="P17" s="28" t="s">
        <v>73</v>
      </c>
      <c r="Q17" s="29"/>
      <c r="R17" s="24">
        <f t="shared" si="2"/>
        <v>128</v>
      </c>
      <c r="S17" s="24"/>
      <c r="T17" s="25">
        <v>62</v>
      </c>
      <c r="U17" s="25"/>
      <c r="V17" s="25">
        <v>66</v>
      </c>
      <c r="W17" s="30"/>
      <c r="X17" s="28" t="s">
        <v>74</v>
      </c>
      <c r="Y17" s="29"/>
      <c r="Z17" s="24">
        <f t="shared" si="3"/>
        <v>130</v>
      </c>
      <c r="AA17" s="24"/>
      <c r="AB17" s="25">
        <v>53</v>
      </c>
      <c r="AC17" s="25"/>
      <c r="AD17" s="25">
        <v>77</v>
      </c>
      <c r="AE17" s="30"/>
      <c r="AF17" s="28" t="s">
        <v>75</v>
      </c>
      <c r="AG17" s="29"/>
      <c r="AH17" s="24">
        <f t="shared" si="4"/>
        <v>16</v>
      </c>
      <c r="AI17" s="24"/>
      <c r="AJ17" s="25">
        <v>3</v>
      </c>
      <c r="AK17" s="25"/>
      <c r="AL17" s="25">
        <v>13</v>
      </c>
      <c r="AM17" s="31"/>
    </row>
    <row r="18" spans="1:39" s="13" customFormat="1" ht="18" customHeight="1">
      <c r="A18" s="23" t="s">
        <v>76</v>
      </c>
      <c r="B18" s="24">
        <f t="shared" si="0"/>
        <v>91</v>
      </c>
      <c r="C18" s="24"/>
      <c r="D18" s="25">
        <v>47</v>
      </c>
      <c r="E18" s="25"/>
      <c r="F18" s="26">
        <v>44</v>
      </c>
      <c r="G18" s="27"/>
      <c r="H18" s="28" t="s">
        <v>77</v>
      </c>
      <c r="I18" s="29"/>
      <c r="J18" s="24">
        <f t="shared" si="1"/>
        <v>100</v>
      </c>
      <c r="K18" s="24"/>
      <c r="L18" s="25">
        <v>45</v>
      </c>
      <c r="M18" s="25"/>
      <c r="N18" s="25">
        <v>55</v>
      </c>
      <c r="O18" s="30"/>
      <c r="P18" s="28" t="s">
        <v>78</v>
      </c>
      <c r="Q18" s="29"/>
      <c r="R18" s="24">
        <f t="shared" si="2"/>
        <v>137</v>
      </c>
      <c r="S18" s="24"/>
      <c r="T18" s="25">
        <v>64</v>
      </c>
      <c r="U18" s="25"/>
      <c r="V18" s="25">
        <v>73</v>
      </c>
      <c r="W18" s="30"/>
      <c r="X18" s="28" t="s">
        <v>79</v>
      </c>
      <c r="Y18" s="29"/>
      <c r="Z18" s="24">
        <f t="shared" si="3"/>
        <v>149</v>
      </c>
      <c r="AA18" s="24"/>
      <c r="AB18" s="25">
        <v>54</v>
      </c>
      <c r="AC18" s="25"/>
      <c r="AD18" s="25">
        <v>95</v>
      </c>
      <c r="AE18" s="30"/>
      <c r="AF18" s="28" t="s">
        <v>80</v>
      </c>
      <c r="AG18" s="29"/>
      <c r="AH18" s="24">
        <f t="shared" si="4"/>
        <v>17</v>
      </c>
      <c r="AI18" s="24"/>
      <c r="AJ18" s="25">
        <v>3</v>
      </c>
      <c r="AK18" s="25"/>
      <c r="AL18" s="25">
        <v>14</v>
      </c>
      <c r="AM18" s="31"/>
    </row>
    <row r="19" spans="1:39" s="13" customFormat="1" ht="18" customHeight="1">
      <c r="A19" s="23" t="s">
        <v>81</v>
      </c>
      <c r="B19" s="24">
        <f t="shared" si="0"/>
        <v>99</v>
      </c>
      <c r="C19" s="24"/>
      <c r="D19" s="25">
        <v>48</v>
      </c>
      <c r="E19" s="25"/>
      <c r="F19" s="26">
        <v>51</v>
      </c>
      <c r="G19" s="27"/>
      <c r="H19" s="28" t="s">
        <v>82</v>
      </c>
      <c r="I19" s="29"/>
      <c r="J19" s="24">
        <f t="shared" si="1"/>
        <v>83</v>
      </c>
      <c r="K19" s="24"/>
      <c r="L19" s="25">
        <v>49</v>
      </c>
      <c r="M19" s="25"/>
      <c r="N19" s="25">
        <v>34</v>
      </c>
      <c r="O19" s="30"/>
      <c r="P19" s="28" t="s">
        <v>83</v>
      </c>
      <c r="Q19" s="29"/>
      <c r="R19" s="24">
        <f t="shared" si="2"/>
        <v>106</v>
      </c>
      <c r="S19" s="24"/>
      <c r="T19" s="25">
        <v>58</v>
      </c>
      <c r="U19" s="25"/>
      <c r="V19" s="25">
        <v>48</v>
      </c>
      <c r="W19" s="30"/>
      <c r="X19" s="28" t="s">
        <v>84</v>
      </c>
      <c r="Y19" s="29"/>
      <c r="Z19" s="24">
        <f t="shared" si="3"/>
        <v>82</v>
      </c>
      <c r="AA19" s="24"/>
      <c r="AB19" s="25">
        <v>39</v>
      </c>
      <c r="AC19" s="25"/>
      <c r="AD19" s="25">
        <v>43</v>
      </c>
      <c r="AE19" s="30"/>
      <c r="AF19" s="28" t="s">
        <v>85</v>
      </c>
      <c r="AG19" s="29"/>
      <c r="AH19" s="24">
        <f t="shared" si="4"/>
        <v>9</v>
      </c>
      <c r="AI19" s="24"/>
      <c r="AJ19" s="25">
        <v>1</v>
      </c>
      <c r="AK19" s="25"/>
      <c r="AL19" s="25">
        <v>8</v>
      </c>
      <c r="AM19" s="31"/>
    </row>
    <row r="20" spans="1:39" s="13" customFormat="1" ht="18" customHeight="1">
      <c r="A20" s="23" t="s">
        <v>86</v>
      </c>
      <c r="B20" s="24">
        <f t="shared" si="0"/>
        <v>88</v>
      </c>
      <c r="C20" s="24"/>
      <c r="D20" s="25">
        <v>57</v>
      </c>
      <c r="E20" s="25"/>
      <c r="F20" s="26">
        <v>31</v>
      </c>
      <c r="G20" s="27"/>
      <c r="H20" s="28" t="s">
        <v>87</v>
      </c>
      <c r="I20" s="29"/>
      <c r="J20" s="24">
        <f t="shared" si="1"/>
        <v>101</v>
      </c>
      <c r="K20" s="24"/>
      <c r="L20" s="25">
        <v>51</v>
      </c>
      <c r="M20" s="25"/>
      <c r="N20" s="25">
        <v>50</v>
      </c>
      <c r="O20" s="30"/>
      <c r="P20" s="28" t="s">
        <v>88</v>
      </c>
      <c r="Q20" s="29"/>
      <c r="R20" s="24">
        <f t="shared" si="2"/>
        <v>141</v>
      </c>
      <c r="S20" s="24"/>
      <c r="T20" s="25">
        <v>67</v>
      </c>
      <c r="U20" s="25"/>
      <c r="V20" s="25">
        <v>74</v>
      </c>
      <c r="W20" s="30"/>
      <c r="X20" s="28" t="s">
        <v>89</v>
      </c>
      <c r="Y20" s="29"/>
      <c r="Z20" s="24">
        <f t="shared" si="3"/>
        <v>90</v>
      </c>
      <c r="AA20" s="24"/>
      <c r="AB20" s="25">
        <v>37</v>
      </c>
      <c r="AC20" s="25"/>
      <c r="AD20" s="25">
        <v>53</v>
      </c>
      <c r="AE20" s="30"/>
      <c r="AF20" s="28" t="s">
        <v>90</v>
      </c>
      <c r="AG20" s="29"/>
      <c r="AH20" s="24">
        <f t="shared" si="4"/>
        <v>7</v>
      </c>
      <c r="AI20" s="24"/>
      <c r="AJ20" s="25">
        <v>1</v>
      </c>
      <c r="AK20" s="25"/>
      <c r="AL20" s="25">
        <v>6</v>
      </c>
      <c r="AM20" s="31"/>
    </row>
    <row r="21" spans="1:39" s="13" customFormat="1" ht="18" customHeight="1">
      <c r="A21" s="23" t="s">
        <v>91</v>
      </c>
      <c r="B21" s="24">
        <f t="shared" si="0"/>
        <v>92</v>
      </c>
      <c r="C21" s="24"/>
      <c r="D21" s="25">
        <v>49</v>
      </c>
      <c r="E21" s="25"/>
      <c r="F21" s="26">
        <v>43</v>
      </c>
      <c r="G21" s="27"/>
      <c r="H21" s="28" t="s">
        <v>92</v>
      </c>
      <c r="I21" s="29"/>
      <c r="J21" s="24">
        <f t="shared" si="1"/>
        <v>131</v>
      </c>
      <c r="K21" s="24"/>
      <c r="L21" s="25">
        <v>66</v>
      </c>
      <c r="M21" s="25"/>
      <c r="N21" s="25">
        <v>65</v>
      </c>
      <c r="O21" s="30"/>
      <c r="P21" s="28" t="s">
        <v>93</v>
      </c>
      <c r="Q21" s="29"/>
      <c r="R21" s="24">
        <f t="shared" si="2"/>
        <v>126</v>
      </c>
      <c r="S21" s="24"/>
      <c r="T21" s="25">
        <v>66</v>
      </c>
      <c r="U21" s="25"/>
      <c r="V21" s="25">
        <v>60</v>
      </c>
      <c r="W21" s="30"/>
      <c r="X21" s="28" t="s">
        <v>94</v>
      </c>
      <c r="Y21" s="29"/>
      <c r="Z21" s="24">
        <f t="shared" si="3"/>
        <v>101</v>
      </c>
      <c r="AA21" s="24"/>
      <c r="AB21" s="25">
        <v>38</v>
      </c>
      <c r="AC21" s="25"/>
      <c r="AD21" s="25">
        <v>63</v>
      </c>
      <c r="AE21" s="30"/>
      <c r="AF21" s="28" t="s">
        <v>95</v>
      </c>
      <c r="AG21" s="29"/>
      <c r="AH21" s="24">
        <f t="shared" si="4"/>
        <v>6</v>
      </c>
      <c r="AI21" s="24"/>
      <c r="AJ21" s="25">
        <v>0</v>
      </c>
      <c r="AK21" s="25"/>
      <c r="AL21" s="25">
        <v>6</v>
      </c>
      <c r="AM21" s="31"/>
    </row>
    <row r="22" spans="1:39" s="13" customFormat="1" ht="18" customHeight="1">
      <c r="A22" s="23" t="s">
        <v>96</v>
      </c>
      <c r="B22" s="24">
        <f t="shared" si="0"/>
        <v>101</v>
      </c>
      <c r="C22" s="24"/>
      <c r="D22" s="25">
        <v>59</v>
      </c>
      <c r="E22" s="25"/>
      <c r="F22" s="26">
        <v>42</v>
      </c>
      <c r="G22" s="27"/>
      <c r="H22" s="28" t="s">
        <v>97</v>
      </c>
      <c r="I22" s="29"/>
      <c r="J22" s="24">
        <f t="shared" si="1"/>
        <v>115</v>
      </c>
      <c r="K22" s="24"/>
      <c r="L22" s="25">
        <v>53</v>
      </c>
      <c r="M22" s="25"/>
      <c r="N22" s="25">
        <v>62</v>
      </c>
      <c r="O22" s="30"/>
      <c r="P22" s="28" t="s">
        <v>98</v>
      </c>
      <c r="Q22" s="29"/>
      <c r="R22" s="24">
        <f t="shared" si="2"/>
        <v>109</v>
      </c>
      <c r="S22" s="24"/>
      <c r="T22" s="25">
        <v>58</v>
      </c>
      <c r="U22" s="25"/>
      <c r="V22" s="25">
        <v>51</v>
      </c>
      <c r="W22" s="30"/>
      <c r="X22" s="28" t="s">
        <v>99</v>
      </c>
      <c r="Y22" s="29"/>
      <c r="Z22" s="24">
        <f t="shared" si="3"/>
        <v>87</v>
      </c>
      <c r="AA22" s="24"/>
      <c r="AB22" s="25">
        <v>46</v>
      </c>
      <c r="AC22" s="25"/>
      <c r="AD22" s="25">
        <v>41</v>
      </c>
      <c r="AE22" s="30"/>
      <c r="AF22" s="28" t="s">
        <v>100</v>
      </c>
      <c r="AG22" s="29"/>
      <c r="AH22" s="24">
        <f t="shared" si="4"/>
        <v>4</v>
      </c>
      <c r="AI22" s="24"/>
      <c r="AJ22" s="25">
        <v>0</v>
      </c>
      <c r="AK22" s="25"/>
      <c r="AL22" s="25">
        <v>4</v>
      </c>
      <c r="AM22" s="31"/>
    </row>
    <row r="23" spans="1:39" s="13" customFormat="1" ht="18" customHeight="1">
      <c r="A23" s="32" t="s">
        <v>101</v>
      </c>
      <c r="B23" s="33">
        <f t="shared" si="0"/>
        <v>97</v>
      </c>
      <c r="C23" s="33"/>
      <c r="D23" s="34">
        <v>44</v>
      </c>
      <c r="E23" s="34"/>
      <c r="F23" s="35">
        <v>53</v>
      </c>
      <c r="G23" s="36"/>
      <c r="H23" s="37" t="s">
        <v>102</v>
      </c>
      <c r="I23" s="38"/>
      <c r="J23" s="33">
        <f t="shared" si="1"/>
        <v>110</v>
      </c>
      <c r="K23" s="33"/>
      <c r="L23" s="34">
        <v>50</v>
      </c>
      <c r="M23" s="34"/>
      <c r="N23" s="34">
        <v>60</v>
      </c>
      <c r="O23" s="39"/>
      <c r="P23" s="37" t="s">
        <v>103</v>
      </c>
      <c r="Q23" s="38"/>
      <c r="R23" s="33">
        <f t="shared" si="2"/>
        <v>105</v>
      </c>
      <c r="S23" s="33"/>
      <c r="T23" s="34">
        <v>52</v>
      </c>
      <c r="U23" s="34"/>
      <c r="V23" s="34">
        <v>53</v>
      </c>
      <c r="W23" s="39"/>
      <c r="X23" s="37" t="s">
        <v>104</v>
      </c>
      <c r="Y23" s="38"/>
      <c r="Z23" s="33">
        <f t="shared" si="3"/>
        <v>72</v>
      </c>
      <c r="AA23" s="33"/>
      <c r="AB23" s="34">
        <v>34</v>
      </c>
      <c r="AC23" s="34"/>
      <c r="AD23" s="34">
        <v>38</v>
      </c>
      <c r="AE23" s="39"/>
      <c r="AF23" s="40" t="s">
        <v>105</v>
      </c>
      <c r="AG23" s="41"/>
      <c r="AH23" s="42">
        <f t="shared" si="4"/>
        <v>3</v>
      </c>
      <c r="AI23" s="42"/>
      <c r="AJ23" s="43">
        <v>0</v>
      </c>
      <c r="AK23" s="43"/>
      <c r="AL23" s="43">
        <v>3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3</v>
      </c>
      <c r="AI24" s="33"/>
      <c r="AJ24" s="36">
        <v>0</v>
      </c>
      <c r="AK24" s="47"/>
      <c r="AL24" s="36">
        <v>3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412</v>
      </c>
      <c r="D27" s="62"/>
      <c r="E27" s="63">
        <f>SUM(E28:F29)</f>
        <v>555</v>
      </c>
      <c r="F27" s="62"/>
      <c r="G27" s="63">
        <f>SUM(G28:H29)</f>
        <v>263</v>
      </c>
      <c r="H27" s="62"/>
      <c r="I27" s="63">
        <f>SUM(I28:J29)</f>
        <v>279</v>
      </c>
      <c r="J27" s="62"/>
      <c r="K27" s="63">
        <f>SUM(K28:L29)</f>
        <v>198</v>
      </c>
      <c r="L27" s="62"/>
      <c r="M27" s="63">
        <f>SUM(M28:N29)</f>
        <v>876</v>
      </c>
      <c r="N27" s="62"/>
      <c r="O27" s="63">
        <f>SUM(O28:P29)</f>
        <v>960</v>
      </c>
      <c r="P27" s="62"/>
      <c r="Q27" s="63">
        <f>SUM(Q28:R29)</f>
        <v>1508</v>
      </c>
      <c r="R27" s="62"/>
      <c r="S27" s="63">
        <f>SUM(S28:T29)</f>
        <v>1351</v>
      </c>
      <c r="T27" s="62"/>
      <c r="U27" s="63">
        <f>SUM(U28:V29)</f>
        <v>478</v>
      </c>
      <c r="V27" s="62"/>
      <c r="W27" s="63">
        <f>SUM(W28:X29)</f>
        <v>472</v>
      </c>
      <c r="X27" s="62"/>
      <c r="Y27" s="63">
        <f>SUM(Y28:Z29)</f>
        <v>639</v>
      </c>
      <c r="Z27" s="62"/>
      <c r="AA27" s="63">
        <f>SUM(AA28:AB29)</f>
        <v>432</v>
      </c>
      <c r="AB27" s="62"/>
      <c r="AC27" s="63">
        <f>SUM(AC28:AD29)</f>
        <v>525</v>
      </c>
      <c r="AD27" s="62"/>
      <c r="AE27" s="63">
        <f>SUM(AE28:AF29)</f>
        <v>132</v>
      </c>
      <c r="AF27" s="62"/>
      <c r="AG27" s="63">
        <f>SUM(AG28:AH29)</f>
        <v>3</v>
      </c>
      <c r="AH27" s="62"/>
      <c r="AI27" s="64">
        <f>SUM(C27:AH27)</f>
        <v>9083</v>
      </c>
      <c r="AJ27" s="65"/>
      <c r="AK27" s="66">
        <v>4175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213</v>
      </c>
      <c r="D28" s="71"/>
      <c r="E28" s="72">
        <f>SUM(D10:E15)</f>
        <v>267</v>
      </c>
      <c r="F28" s="71"/>
      <c r="G28" s="72">
        <f>SUM(D16:E18)</f>
        <v>136</v>
      </c>
      <c r="H28" s="71"/>
      <c r="I28" s="72">
        <f>SUM(D19:E21)</f>
        <v>154</v>
      </c>
      <c r="J28" s="71"/>
      <c r="K28" s="72">
        <f>SUM(D22:E23)</f>
        <v>103</v>
      </c>
      <c r="L28" s="71"/>
      <c r="M28" s="72">
        <f>SUM(L4:M13)</f>
        <v>453</v>
      </c>
      <c r="N28" s="71"/>
      <c r="O28" s="72">
        <f>SUM(L14:M23)</f>
        <v>470</v>
      </c>
      <c r="P28" s="71"/>
      <c r="Q28" s="72">
        <f>SUM(T4:U13)</f>
        <v>722</v>
      </c>
      <c r="R28" s="71"/>
      <c r="S28" s="72">
        <f>SUM(T14:U23)</f>
        <v>665</v>
      </c>
      <c r="T28" s="71"/>
      <c r="U28" s="72">
        <f>SUM(AB4:AC8)</f>
        <v>224</v>
      </c>
      <c r="V28" s="71"/>
      <c r="W28" s="72">
        <f>SUM(AB9:AC13)</f>
        <v>215</v>
      </c>
      <c r="X28" s="71"/>
      <c r="Y28" s="72">
        <f>SUM(AB14:AC18)</f>
        <v>272</v>
      </c>
      <c r="Z28" s="71"/>
      <c r="AA28" s="72">
        <f>SUM(AB19:AC23)</f>
        <v>194</v>
      </c>
      <c r="AB28" s="71"/>
      <c r="AC28" s="72">
        <f>SUM(AJ4:AK13)</f>
        <v>202</v>
      </c>
      <c r="AD28" s="71"/>
      <c r="AE28" s="72">
        <f>SUM(AJ14:AK23)</f>
        <v>28</v>
      </c>
      <c r="AF28" s="71"/>
      <c r="AG28" s="72">
        <f>AJ24</f>
        <v>0</v>
      </c>
      <c r="AH28" s="71"/>
      <c r="AI28" s="73">
        <f>SUM(C28:AH28)</f>
        <v>4318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199</v>
      </c>
      <c r="D29" s="78"/>
      <c r="E29" s="79">
        <f>SUM(F10:G15)</f>
        <v>288</v>
      </c>
      <c r="F29" s="78"/>
      <c r="G29" s="79">
        <f>SUM(F16:G18)</f>
        <v>127</v>
      </c>
      <c r="H29" s="78"/>
      <c r="I29" s="79">
        <f>SUM(F19:G21)</f>
        <v>125</v>
      </c>
      <c r="J29" s="78"/>
      <c r="K29" s="79">
        <f>SUM(F22:G23)</f>
        <v>95</v>
      </c>
      <c r="L29" s="78"/>
      <c r="M29" s="79">
        <f>SUM(N4:O13)</f>
        <v>423</v>
      </c>
      <c r="N29" s="78"/>
      <c r="O29" s="79">
        <f>SUM(N14:O23)</f>
        <v>490</v>
      </c>
      <c r="P29" s="78"/>
      <c r="Q29" s="79">
        <f>SUM(V4:W13)</f>
        <v>786</v>
      </c>
      <c r="R29" s="78"/>
      <c r="S29" s="79">
        <f>SUM(V14:W23)</f>
        <v>686</v>
      </c>
      <c r="T29" s="78"/>
      <c r="U29" s="79">
        <f>SUM(AD4:AE8)</f>
        <v>254</v>
      </c>
      <c r="V29" s="78"/>
      <c r="W29" s="79">
        <f>SUM(AD9:AE13)</f>
        <v>257</v>
      </c>
      <c r="X29" s="78"/>
      <c r="Y29" s="79">
        <f>SUM(AD14:AE18)</f>
        <v>367</v>
      </c>
      <c r="Z29" s="78"/>
      <c r="AA29" s="79">
        <f>SUM(AD19:AE23)</f>
        <v>238</v>
      </c>
      <c r="AB29" s="78"/>
      <c r="AC29" s="79">
        <f>SUM(AL4:AM13)</f>
        <v>323</v>
      </c>
      <c r="AD29" s="78"/>
      <c r="AE29" s="79">
        <f>SUM(AL14:AM23)</f>
        <v>104</v>
      </c>
      <c r="AF29" s="78"/>
      <c r="AG29" s="79">
        <f>AL24</f>
        <v>3</v>
      </c>
      <c r="AH29" s="78"/>
      <c r="AI29" s="80">
        <f>SUM(C29:AH29)</f>
        <v>4765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1230</v>
      </c>
      <c r="D31" s="92"/>
      <c r="E31" s="92"/>
      <c r="F31" s="93">
        <f>C31/AI27</f>
        <v>0.13541781349774304</v>
      </c>
      <c r="G31" s="93"/>
      <c r="H31" s="94"/>
      <c r="I31" s="95">
        <f>SUM(I27:V27)</f>
        <v>5650</v>
      </c>
      <c r="J31" s="96"/>
      <c r="K31" s="96"/>
      <c r="L31" s="96"/>
      <c r="M31" s="96"/>
      <c r="N31" s="96"/>
      <c r="O31" s="96"/>
      <c r="P31" s="97">
        <f>I31/AI27</f>
        <v>0.622041175822966</v>
      </c>
      <c r="Q31" s="97"/>
      <c r="R31" s="97"/>
      <c r="S31" s="97"/>
      <c r="T31" s="97"/>
      <c r="U31" s="97"/>
      <c r="V31" s="98"/>
      <c r="W31" s="95">
        <f>SUM(W27:AH27)</f>
        <v>2203</v>
      </c>
      <c r="X31" s="99"/>
      <c r="Y31" s="99"/>
      <c r="Z31" s="99"/>
      <c r="AA31" s="99"/>
      <c r="AB31" s="99"/>
      <c r="AC31" s="97">
        <f>W31/AI27</f>
        <v>0.24254101067929099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87</v>
      </c>
      <c r="C4" s="15"/>
      <c r="D4" s="16">
        <v>47</v>
      </c>
      <c r="E4" s="16"/>
      <c r="F4" s="17">
        <v>40</v>
      </c>
      <c r="G4" s="18"/>
      <c r="H4" s="19" t="s">
        <v>7</v>
      </c>
      <c r="I4" s="20"/>
      <c r="J4" s="15">
        <f aca="true" t="shared" si="1" ref="J4:J23">SUM(L4:N4)</f>
        <v>95</v>
      </c>
      <c r="K4" s="15"/>
      <c r="L4" s="16">
        <v>49</v>
      </c>
      <c r="M4" s="16"/>
      <c r="N4" s="16">
        <v>46</v>
      </c>
      <c r="O4" s="21"/>
      <c r="P4" s="19" t="s">
        <v>8</v>
      </c>
      <c r="Q4" s="20"/>
      <c r="R4" s="15">
        <f aca="true" t="shared" si="2" ref="R4:R23">SUM(T4:V4)</f>
        <v>124</v>
      </c>
      <c r="S4" s="15"/>
      <c r="T4" s="16">
        <v>70</v>
      </c>
      <c r="U4" s="16"/>
      <c r="V4" s="16">
        <v>54</v>
      </c>
      <c r="W4" s="21"/>
      <c r="X4" s="19" t="s">
        <v>9</v>
      </c>
      <c r="Y4" s="20"/>
      <c r="Z4" s="15">
        <f aca="true" t="shared" si="3" ref="Z4:Z23">SUM(AB4:AD4)</f>
        <v>96</v>
      </c>
      <c r="AA4" s="15"/>
      <c r="AB4" s="16">
        <v>58</v>
      </c>
      <c r="AC4" s="16"/>
      <c r="AD4" s="16">
        <v>38</v>
      </c>
      <c r="AE4" s="21"/>
      <c r="AF4" s="19" t="s">
        <v>10</v>
      </c>
      <c r="AG4" s="20"/>
      <c r="AH4" s="15">
        <f aca="true" t="shared" si="4" ref="AH4:AH24">SUM(AJ4:AL4)</f>
        <v>110</v>
      </c>
      <c r="AI4" s="15"/>
      <c r="AJ4" s="16">
        <v>43</v>
      </c>
      <c r="AK4" s="16"/>
      <c r="AL4" s="16">
        <v>67</v>
      </c>
      <c r="AM4" s="22"/>
    </row>
    <row r="5" spans="1:39" s="13" customFormat="1" ht="18" customHeight="1">
      <c r="A5" s="23" t="s">
        <v>11</v>
      </c>
      <c r="B5" s="24">
        <f t="shared" si="0"/>
        <v>108</v>
      </c>
      <c r="C5" s="24"/>
      <c r="D5" s="25">
        <v>52</v>
      </c>
      <c r="E5" s="25"/>
      <c r="F5" s="26">
        <v>56</v>
      </c>
      <c r="G5" s="27"/>
      <c r="H5" s="28" t="s">
        <v>12</v>
      </c>
      <c r="I5" s="29"/>
      <c r="J5" s="24">
        <f t="shared" si="1"/>
        <v>93</v>
      </c>
      <c r="K5" s="24"/>
      <c r="L5" s="25">
        <v>40</v>
      </c>
      <c r="M5" s="25"/>
      <c r="N5" s="25">
        <v>53</v>
      </c>
      <c r="O5" s="30"/>
      <c r="P5" s="28" t="s">
        <v>13</v>
      </c>
      <c r="Q5" s="29"/>
      <c r="R5" s="24">
        <f t="shared" si="2"/>
        <v>120</v>
      </c>
      <c r="S5" s="24"/>
      <c r="T5" s="25">
        <v>61</v>
      </c>
      <c r="U5" s="25"/>
      <c r="V5" s="25">
        <v>59</v>
      </c>
      <c r="W5" s="30"/>
      <c r="X5" s="28" t="s">
        <v>14</v>
      </c>
      <c r="Y5" s="29"/>
      <c r="Z5" s="24">
        <f t="shared" si="3"/>
        <v>94</v>
      </c>
      <c r="AA5" s="24"/>
      <c r="AB5" s="25">
        <v>45</v>
      </c>
      <c r="AC5" s="25"/>
      <c r="AD5" s="25">
        <v>49</v>
      </c>
      <c r="AE5" s="30"/>
      <c r="AF5" s="28" t="s">
        <v>15</v>
      </c>
      <c r="AG5" s="29"/>
      <c r="AH5" s="24">
        <f t="shared" si="4"/>
        <v>78</v>
      </c>
      <c r="AI5" s="24"/>
      <c r="AJ5" s="25">
        <v>40</v>
      </c>
      <c r="AK5" s="25"/>
      <c r="AL5" s="25">
        <v>38</v>
      </c>
      <c r="AM5" s="31"/>
    </row>
    <row r="6" spans="1:39" s="13" customFormat="1" ht="18" customHeight="1">
      <c r="A6" s="23" t="s">
        <v>16</v>
      </c>
      <c r="B6" s="24">
        <f t="shared" si="0"/>
        <v>88</v>
      </c>
      <c r="C6" s="24"/>
      <c r="D6" s="25">
        <v>42</v>
      </c>
      <c r="E6" s="25"/>
      <c r="F6" s="26">
        <v>46</v>
      </c>
      <c r="G6" s="27"/>
      <c r="H6" s="28" t="s">
        <v>17</v>
      </c>
      <c r="I6" s="29"/>
      <c r="J6" s="24">
        <f t="shared" si="1"/>
        <v>108</v>
      </c>
      <c r="K6" s="24"/>
      <c r="L6" s="25">
        <v>56</v>
      </c>
      <c r="M6" s="25"/>
      <c r="N6" s="25">
        <v>52</v>
      </c>
      <c r="O6" s="30"/>
      <c r="P6" s="28" t="s">
        <v>18</v>
      </c>
      <c r="Q6" s="29"/>
      <c r="R6" s="24">
        <f t="shared" si="2"/>
        <v>129</v>
      </c>
      <c r="S6" s="24"/>
      <c r="T6" s="25">
        <v>61</v>
      </c>
      <c r="U6" s="25"/>
      <c r="V6" s="25">
        <v>68</v>
      </c>
      <c r="W6" s="30"/>
      <c r="X6" s="28" t="s">
        <v>19</v>
      </c>
      <c r="Y6" s="29"/>
      <c r="Z6" s="24">
        <f t="shared" si="3"/>
        <v>110</v>
      </c>
      <c r="AA6" s="24"/>
      <c r="AB6" s="25">
        <v>52</v>
      </c>
      <c r="AC6" s="25"/>
      <c r="AD6" s="25">
        <v>58</v>
      </c>
      <c r="AE6" s="30"/>
      <c r="AF6" s="28" t="s">
        <v>20</v>
      </c>
      <c r="AG6" s="29"/>
      <c r="AH6" s="24">
        <f t="shared" si="4"/>
        <v>79</v>
      </c>
      <c r="AI6" s="24"/>
      <c r="AJ6" s="25">
        <v>40</v>
      </c>
      <c r="AK6" s="25"/>
      <c r="AL6" s="25">
        <v>39</v>
      </c>
      <c r="AM6" s="31"/>
    </row>
    <row r="7" spans="1:39" s="13" customFormat="1" ht="18" customHeight="1">
      <c r="A7" s="23" t="s">
        <v>21</v>
      </c>
      <c r="B7" s="24">
        <f t="shared" si="0"/>
        <v>74</v>
      </c>
      <c r="C7" s="24"/>
      <c r="D7" s="25">
        <v>38</v>
      </c>
      <c r="E7" s="25"/>
      <c r="F7" s="26">
        <v>36</v>
      </c>
      <c r="G7" s="27"/>
      <c r="H7" s="28" t="s">
        <v>22</v>
      </c>
      <c r="I7" s="29"/>
      <c r="J7" s="24">
        <f t="shared" si="1"/>
        <v>74</v>
      </c>
      <c r="K7" s="24"/>
      <c r="L7" s="25">
        <v>37</v>
      </c>
      <c r="M7" s="25"/>
      <c r="N7" s="25">
        <v>37</v>
      </c>
      <c r="O7" s="30"/>
      <c r="P7" s="28" t="s">
        <v>23</v>
      </c>
      <c r="Q7" s="29"/>
      <c r="R7" s="24">
        <f t="shared" si="2"/>
        <v>140</v>
      </c>
      <c r="S7" s="24"/>
      <c r="T7" s="25">
        <v>75</v>
      </c>
      <c r="U7" s="25"/>
      <c r="V7" s="25">
        <v>65</v>
      </c>
      <c r="W7" s="30"/>
      <c r="X7" s="28" t="s">
        <v>24</v>
      </c>
      <c r="Y7" s="29"/>
      <c r="Z7" s="24">
        <f t="shared" si="3"/>
        <v>103</v>
      </c>
      <c r="AA7" s="24"/>
      <c r="AB7" s="25">
        <v>54</v>
      </c>
      <c r="AC7" s="25"/>
      <c r="AD7" s="25">
        <v>49</v>
      </c>
      <c r="AE7" s="30"/>
      <c r="AF7" s="28" t="s">
        <v>25</v>
      </c>
      <c r="AG7" s="29"/>
      <c r="AH7" s="24">
        <f t="shared" si="4"/>
        <v>73</v>
      </c>
      <c r="AI7" s="24"/>
      <c r="AJ7" s="25">
        <v>35</v>
      </c>
      <c r="AK7" s="25"/>
      <c r="AL7" s="25">
        <v>38</v>
      </c>
      <c r="AM7" s="31"/>
    </row>
    <row r="8" spans="1:39" s="13" customFormat="1" ht="18" customHeight="1">
      <c r="A8" s="23" t="s">
        <v>26</v>
      </c>
      <c r="B8" s="24">
        <f t="shared" si="0"/>
        <v>92</v>
      </c>
      <c r="C8" s="24"/>
      <c r="D8" s="25">
        <v>42</v>
      </c>
      <c r="E8" s="25"/>
      <c r="F8" s="26">
        <v>50</v>
      </c>
      <c r="G8" s="27"/>
      <c r="H8" s="28" t="s">
        <v>27</v>
      </c>
      <c r="I8" s="29"/>
      <c r="J8" s="24">
        <f t="shared" si="1"/>
        <v>90</v>
      </c>
      <c r="K8" s="24"/>
      <c r="L8" s="25">
        <v>38</v>
      </c>
      <c r="M8" s="25"/>
      <c r="N8" s="25">
        <v>52</v>
      </c>
      <c r="O8" s="30"/>
      <c r="P8" s="28" t="s">
        <v>28</v>
      </c>
      <c r="Q8" s="29"/>
      <c r="R8" s="24">
        <f t="shared" si="2"/>
        <v>148</v>
      </c>
      <c r="S8" s="24"/>
      <c r="T8" s="25">
        <v>69</v>
      </c>
      <c r="U8" s="25"/>
      <c r="V8" s="25">
        <v>79</v>
      </c>
      <c r="W8" s="30"/>
      <c r="X8" s="28" t="s">
        <v>29</v>
      </c>
      <c r="Y8" s="29"/>
      <c r="Z8" s="24">
        <f t="shared" si="3"/>
        <v>94</v>
      </c>
      <c r="AA8" s="24"/>
      <c r="AB8" s="25">
        <v>50</v>
      </c>
      <c r="AC8" s="25"/>
      <c r="AD8" s="25">
        <v>44</v>
      </c>
      <c r="AE8" s="30"/>
      <c r="AF8" s="28" t="s">
        <v>30</v>
      </c>
      <c r="AG8" s="29"/>
      <c r="AH8" s="24">
        <f t="shared" si="4"/>
        <v>81</v>
      </c>
      <c r="AI8" s="24"/>
      <c r="AJ8" s="25">
        <v>32</v>
      </c>
      <c r="AK8" s="25"/>
      <c r="AL8" s="25">
        <v>49</v>
      </c>
      <c r="AM8" s="31"/>
    </row>
    <row r="9" spans="1:39" s="13" customFormat="1" ht="18" customHeight="1">
      <c r="A9" s="23" t="s">
        <v>31</v>
      </c>
      <c r="B9" s="24">
        <f t="shared" si="0"/>
        <v>90</v>
      </c>
      <c r="C9" s="24"/>
      <c r="D9" s="25">
        <v>51</v>
      </c>
      <c r="E9" s="25"/>
      <c r="F9" s="26">
        <v>39</v>
      </c>
      <c r="G9" s="27"/>
      <c r="H9" s="28" t="s">
        <v>32</v>
      </c>
      <c r="I9" s="29"/>
      <c r="J9" s="24">
        <f t="shared" si="1"/>
        <v>105</v>
      </c>
      <c r="K9" s="24"/>
      <c r="L9" s="25">
        <v>46</v>
      </c>
      <c r="M9" s="25"/>
      <c r="N9" s="25">
        <v>59</v>
      </c>
      <c r="O9" s="30"/>
      <c r="P9" s="28" t="s">
        <v>33</v>
      </c>
      <c r="Q9" s="29"/>
      <c r="R9" s="24">
        <f t="shared" si="2"/>
        <v>163</v>
      </c>
      <c r="S9" s="24"/>
      <c r="T9" s="25">
        <v>83</v>
      </c>
      <c r="U9" s="25"/>
      <c r="V9" s="25">
        <v>80</v>
      </c>
      <c r="W9" s="30"/>
      <c r="X9" s="28" t="s">
        <v>34</v>
      </c>
      <c r="Y9" s="29"/>
      <c r="Z9" s="24">
        <f t="shared" si="3"/>
        <v>84</v>
      </c>
      <c r="AA9" s="24"/>
      <c r="AB9" s="25">
        <v>40</v>
      </c>
      <c r="AC9" s="25"/>
      <c r="AD9" s="25">
        <v>44</v>
      </c>
      <c r="AE9" s="30"/>
      <c r="AF9" s="28" t="s">
        <v>35</v>
      </c>
      <c r="AG9" s="29"/>
      <c r="AH9" s="24">
        <f t="shared" si="4"/>
        <v>72</v>
      </c>
      <c r="AI9" s="24"/>
      <c r="AJ9" s="25">
        <v>26</v>
      </c>
      <c r="AK9" s="25"/>
      <c r="AL9" s="25">
        <v>46</v>
      </c>
      <c r="AM9" s="31"/>
    </row>
    <row r="10" spans="1:39" s="13" customFormat="1" ht="18" customHeight="1">
      <c r="A10" s="23" t="s">
        <v>36</v>
      </c>
      <c r="B10" s="24">
        <f t="shared" si="0"/>
        <v>83</v>
      </c>
      <c r="C10" s="24"/>
      <c r="D10" s="25">
        <v>49</v>
      </c>
      <c r="E10" s="25"/>
      <c r="F10" s="26">
        <v>34</v>
      </c>
      <c r="G10" s="27"/>
      <c r="H10" s="28" t="s">
        <v>37</v>
      </c>
      <c r="I10" s="29"/>
      <c r="J10" s="24">
        <f t="shared" si="1"/>
        <v>97</v>
      </c>
      <c r="K10" s="24"/>
      <c r="L10" s="25">
        <v>50</v>
      </c>
      <c r="M10" s="25"/>
      <c r="N10" s="25">
        <v>47</v>
      </c>
      <c r="O10" s="30"/>
      <c r="P10" s="28" t="s">
        <v>38</v>
      </c>
      <c r="Q10" s="29"/>
      <c r="R10" s="24">
        <f t="shared" si="2"/>
        <v>183</v>
      </c>
      <c r="S10" s="24"/>
      <c r="T10" s="25">
        <v>75</v>
      </c>
      <c r="U10" s="25"/>
      <c r="V10" s="25">
        <v>108</v>
      </c>
      <c r="W10" s="30"/>
      <c r="X10" s="28" t="s">
        <v>39</v>
      </c>
      <c r="Y10" s="29"/>
      <c r="Z10" s="24">
        <f t="shared" si="3"/>
        <v>95</v>
      </c>
      <c r="AA10" s="24"/>
      <c r="AB10" s="25">
        <v>50</v>
      </c>
      <c r="AC10" s="25"/>
      <c r="AD10" s="25">
        <v>45</v>
      </c>
      <c r="AE10" s="30"/>
      <c r="AF10" s="28" t="s">
        <v>40</v>
      </c>
      <c r="AG10" s="29"/>
      <c r="AH10" s="24">
        <f t="shared" si="4"/>
        <v>79</v>
      </c>
      <c r="AI10" s="24"/>
      <c r="AJ10" s="25">
        <v>21</v>
      </c>
      <c r="AK10" s="25"/>
      <c r="AL10" s="25">
        <v>58</v>
      </c>
      <c r="AM10" s="31"/>
    </row>
    <row r="11" spans="1:39" s="13" customFormat="1" ht="18" customHeight="1">
      <c r="A11" s="23" t="s">
        <v>41</v>
      </c>
      <c r="B11" s="24">
        <f t="shared" si="0"/>
        <v>98</v>
      </c>
      <c r="C11" s="24"/>
      <c r="D11" s="25">
        <v>50</v>
      </c>
      <c r="E11" s="25"/>
      <c r="F11" s="26">
        <v>48</v>
      </c>
      <c r="G11" s="27"/>
      <c r="H11" s="28" t="s">
        <v>42</v>
      </c>
      <c r="I11" s="29"/>
      <c r="J11" s="24">
        <f t="shared" si="1"/>
        <v>108</v>
      </c>
      <c r="K11" s="24"/>
      <c r="L11" s="25">
        <v>51</v>
      </c>
      <c r="M11" s="25"/>
      <c r="N11" s="25">
        <v>57</v>
      </c>
      <c r="O11" s="30"/>
      <c r="P11" s="28" t="s">
        <v>43</v>
      </c>
      <c r="Q11" s="29"/>
      <c r="R11" s="24">
        <f t="shared" si="2"/>
        <v>168</v>
      </c>
      <c r="S11" s="24"/>
      <c r="T11" s="25">
        <v>80</v>
      </c>
      <c r="U11" s="25"/>
      <c r="V11" s="25">
        <v>88</v>
      </c>
      <c r="W11" s="30"/>
      <c r="X11" s="28" t="s">
        <v>44</v>
      </c>
      <c r="Y11" s="29"/>
      <c r="Z11" s="24">
        <f t="shared" si="3"/>
        <v>100</v>
      </c>
      <c r="AA11" s="24"/>
      <c r="AB11" s="25">
        <v>42</v>
      </c>
      <c r="AC11" s="25"/>
      <c r="AD11" s="25">
        <v>58</v>
      </c>
      <c r="AE11" s="30"/>
      <c r="AF11" s="28" t="s">
        <v>45</v>
      </c>
      <c r="AG11" s="29"/>
      <c r="AH11" s="24">
        <f t="shared" si="4"/>
        <v>57</v>
      </c>
      <c r="AI11" s="24"/>
      <c r="AJ11" s="25">
        <v>19</v>
      </c>
      <c r="AK11" s="25"/>
      <c r="AL11" s="25">
        <v>38</v>
      </c>
      <c r="AM11" s="31"/>
    </row>
    <row r="12" spans="1:39" s="13" customFormat="1" ht="18" customHeight="1">
      <c r="A12" s="23" t="s">
        <v>46</v>
      </c>
      <c r="B12" s="24">
        <f t="shared" si="0"/>
        <v>99</v>
      </c>
      <c r="C12" s="24"/>
      <c r="D12" s="25">
        <v>65</v>
      </c>
      <c r="E12" s="25"/>
      <c r="F12" s="26">
        <v>34</v>
      </c>
      <c r="G12" s="27"/>
      <c r="H12" s="28" t="s">
        <v>47</v>
      </c>
      <c r="I12" s="29"/>
      <c r="J12" s="24">
        <f t="shared" si="1"/>
        <v>119</v>
      </c>
      <c r="K12" s="24"/>
      <c r="L12" s="25">
        <v>59</v>
      </c>
      <c r="M12" s="25"/>
      <c r="N12" s="25">
        <v>60</v>
      </c>
      <c r="O12" s="30"/>
      <c r="P12" s="28" t="s">
        <v>48</v>
      </c>
      <c r="Q12" s="29"/>
      <c r="R12" s="24">
        <f t="shared" si="2"/>
        <v>178</v>
      </c>
      <c r="S12" s="24"/>
      <c r="T12" s="25">
        <v>79</v>
      </c>
      <c r="U12" s="25"/>
      <c r="V12" s="25">
        <v>99</v>
      </c>
      <c r="W12" s="30"/>
      <c r="X12" s="28" t="s">
        <v>49</v>
      </c>
      <c r="Y12" s="29"/>
      <c r="Z12" s="24">
        <f t="shared" si="3"/>
        <v>101</v>
      </c>
      <c r="AA12" s="24"/>
      <c r="AB12" s="25">
        <v>44</v>
      </c>
      <c r="AC12" s="25"/>
      <c r="AD12" s="25">
        <v>57</v>
      </c>
      <c r="AE12" s="30"/>
      <c r="AF12" s="28" t="s">
        <v>50</v>
      </c>
      <c r="AG12" s="29"/>
      <c r="AH12" s="24">
        <f t="shared" si="4"/>
        <v>47</v>
      </c>
      <c r="AI12" s="24"/>
      <c r="AJ12" s="25">
        <v>20</v>
      </c>
      <c r="AK12" s="25"/>
      <c r="AL12" s="25">
        <v>27</v>
      </c>
      <c r="AM12" s="31"/>
    </row>
    <row r="13" spans="1:39" s="13" customFormat="1" ht="18" customHeight="1">
      <c r="A13" s="23" t="s">
        <v>51</v>
      </c>
      <c r="B13" s="24">
        <f t="shared" si="0"/>
        <v>104</v>
      </c>
      <c r="C13" s="24"/>
      <c r="D13" s="25">
        <v>54</v>
      </c>
      <c r="E13" s="25"/>
      <c r="F13" s="26">
        <v>50</v>
      </c>
      <c r="G13" s="27"/>
      <c r="H13" s="28" t="s">
        <v>52</v>
      </c>
      <c r="I13" s="29"/>
      <c r="J13" s="24">
        <f t="shared" si="1"/>
        <v>123</v>
      </c>
      <c r="K13" s="24"/>
      <c r="L13" s="25">
        <v>43</v>
      </c>
      <c r="M13" s="25"/>
      <c r="N13" s="25">
        <v>80</v>
      </c>
      <c r="O13" s="30"/>
      <c r="P13" s="28" t="s">
        <v>53</v>
      </c>
      <c r="Q13" s="29"/>
      <c r="R13" s="24">
        <f t="shared" si="2"/>
        <v>161</v>
      </c>
      <c r="S13" s="24"/>
      <c r="T13" s="25">
        <v>84</v>
      </c>
      <c r="U13" s="25"/>
      <c r="V13" s="25">
        <v>77</v>
      </c>
      <c r="W13" s="30"/>
      <c r="X13" s="28" t="s">
        <v>54</v>
      </c>
      <c r="Y13" s="29"/>
      <c r="Z13" s="24">
        <f t="shared" si="3"/>
        <v>111</v>
      </c>
      <c r="AA13" s="24"/>
      <c r="AB13" s="25">
        <v>50</v>
      </c>
      <c r="AC13" s="25"/>
      <c r="AD13" s="25">
        <v>61</v>
      </c>
      <c r="AE13" s="30"/>
      <c r="AF13" s="28" t="s">
        <v>55</v>
      </c>
      <c r="AG13" s="29"/>
      <c r="AH13" s="24">
        <f t="shared" si="4"/>
        <v>41</v>
      </c>
      <c r="AI13" s="24"/>
      <c r="AJ13" s="25">
        <v>12</v>
      </c>
      <c r="AK13" s="25"/>
      <c r="AL13" s="25">
        <v>29</v>
      </c>
      <c r="AM13" s="31"/>
    </row>
    <row r="14" spans="1:39" s="13" customFormat="1" ht="18" customHeight="1">
      <c r="A14" s="23" t="s">
        <v>56</v>
      </c>
      <c r="B14" s="24">
        <f t="shared" si="0"/>
        <v>109</v>
      </c>
      <c r="C14" s="24"/>
      <c r="D14" s="25">
        <v>62</v>
      </c>
      <c r="E14" s="25"/>
      <c r="F14" s="26">
        <v>47</v>
      </c>
      <c r="G14" s="27"/>
      <c r="H14" s="28" t="s">
        <v>57</v>
      </c>
      <c r="I14" s="29"/>
      <c r="J14" s="24">
        <f t="shared" si="1"/>
        <v>130</v>
      </c>
      <c r="K14" s="24"/>
      <c r="L14" s="25">
        <v>73</v>
      </c>
      <c r="M14" s="25"/>
      <c r="N14" s="25">
        <v>57</v>
      </c>
      <c r="O14" s="30"/>
      <c r="P14" s="28" t="s">
        <v>58</v>
      </c>
      <c r="Q14" s="29"/>
      <c r="R14" s="24">
        <f t="shared" si="2"/>
        <v>158</v>
      </c>
      <c r="S14" s="24"/>
      <c r="T14" s="25">
        <v>86</v>
      </c>
      <c r="U14" s="25"/>
      <c r="V14" s="25">
        <v>72</v>
      </c>
      <c r="W14" s="30"/>
      <c r="X14" s="28" t="s">
        <v>59</v>
      </c>
      <c r="Y14" s="29"/>
      <c r="Z14" s="24">
        <f t="shared" si="3"/>
        <v>121</v>
      </c>
      <c r="AA14" s="24"/>
      <c r="AB14" s="25">
        <v>57</v>
      </c>
      <c r="AC14" s="25"/>
      <c r="AD14" s="25">
        <v>64</v>
      </c>
      <c r="AE14" s="30"/>
      <c r="AF14" s="28" t="s">
        <v>60</v>
      </c>
      <c r="AG14" s="29"/>
      <c r="AH14" s="24">
        <f t="shared" si="4"/>
        <v>33</v>
      </c>
      <c r="AI14" s="24"/>
      <c r="AJ14" s="25">
        <v>10</v>
      </c>
      <c r="AK14" s="25"/>
      <c r="AL14" s="25">
        <v>23</v>
      </c>
      <c r="AM14" s="31"/>
    </row>
    <row r="15" spans="1:39" s="13" customFormat="1" ht="18" customHeight="1">
      <c r="A15" s="23" t="s">
        <v>61</v>
      </c>
      <c r="B15" s="24">
        <f t="shared" si="0"/>
        <v>107</v>
      </c>
      <c r="C15" s="24"/>
      <c r="D15" s="25">
        <v>56</v>
      </c>
      <c r="E15" s="25"/>
      <c r="F15" s="26">
        <v>51</v>
      </c>
      <c r="G15" s="27"/>
      <c r="H15" s="28" t="s">
        <v>62</v>
      </c>
      <c r="I15" s="29"/>
      <c r="J15" s="24">
        <f t="shared" si="1"/>
        <v>109</v>
      </c>
      <c r="K15" s="24"/>
      <c r="L15" s="25">
        <v>59</v>
      </c>
      <c r="M15" s="25"/>
      <c r="N15" s="25">
        <v>50</v>
      </c>
      <c r="O15" s="30"/>
      <c r="P15" s="28" t="s">
        <v>63</v>
      </c>
      <c r="Q15" s="29"/>
      <c r="R15" s="24">
        <f t="shared" si="2"/>
        <v>152</v>
      </c>
      <c r="S15" s="24"/>
      <c r="T15" s="25">
        <v>75</v>
      </c>
      <c r="U15" s="25"/>
      <c r="V15" s="25">
        <v>77</v>
      </c>
      <c r="W15" s="30"/>
      <c r="X15" s="28" t="s">
        <v>64</v>
      </c>
      <c r="Y15" s="29"/>
      <c r="Z15" s="24">
        <f t="shared" si="3"/>
        <v>136</v>
      </c>
      <c r="AA15" s="24"/>
      <c r="AB15" s="25">
        <v>54</v>
      </c>
      <c r="AC15" s="25"/>
      <c r="AD15" s="25">
        <v>82</v>
      </c>
      <c r="AE15" s="30"/>
      <c r="AF15" s="28" t="s">
        <v>65</v>
      </c>
      <c r="AG15" s="29"/>
      <c r="AH15" s="24">
        <f t="shared" si="4"/>
        <v>28</v>
      </c>
      <c r="AI15" s="24"/>
      <c r="AJ15" s="25">
        <v>10</v>
      </c>
      <c r="AK15" s="25"/>
      <c r="AL15" s="25">
        <v>18</v>
      </c>
      <c r="AM15" s="31"/>
    </row>
    <row r="16" spans="1:39" s="13" customFormat="1" ht="18" customHeight="1">
      <c r="A16" s="23" t="s">
        <v>66</v>
      </c>
      <c r="B16" s="24">
        <f t="shared" si="0"/>
        <v>105</v>
      </c>
      <c r="C16" s="24"/>
      <c r="D16" s="25">
        <v>56</v>
      </c>
      <c r="E16" s="25"/>
      <c r="F16" s="26">
        <v>49</v>
      </c>
      <c r="G16" s="27"/>
      <c r="H16" s="28" t="s">
        <v>67</v>
      </c>
      <c r="I16" s="29"/>
      <c r="J16" s="24">
        <f t="shared" si="1"/>
        <v>109</v>
      </c>
      <c r="K16" s="24"/>
      <c r="L16" s="25">
        <v>57</v>
      </c>
      <c r="M16" s="25"/>
      <c r="N16" s="25">
        <v>52</v>
      </c>
      <c r="O16" s="30"/>
      <c r="P16" s="28" t="s">
        <v>68</v>
      </c>
      <c r="Q16" s="29"/>
      <c r="R16" s="24">
        <f t="shared" si="2"/>
        <v>160</v>
      </c>
      <c r="S16" s="24"/>
      <c r="T16" s="25">
        <v>83</v>
      </c>
      <c r="U16" s="25"/>
      <c r="V16" s="25">
        <v>77</v>
      </c>
      <c r="W16" s="30"/>
      <c r="X16" s="28" t="s">
        <v>69</v>
      </c>
      <c r="Y16" s="29"/>
      <c r="Z16" s="24">
        <f t="shared" si="3"/>
        <v>152</v>
      </c>
      <c r="AA16" s="24"/>
      <c r="AB16" s="25">
        <v>70</v>
      </c>
      <c r="AC16" s="25"/>
      <c r="AD16" s="25">
        <v>82</v>
      </c>
      <c r="AE16" s="30"/>
      <c r="AF16" s="28" t="s">
        <v>70</v>
      </c>
      <c r="AG16" s="29"/>
      <c r="AH16" s="24">
        <f t="shared" si="4"/>
        <v>22</v>
      </c>
      <c r="AI16" s="24"/>
      <c r="AJ16" s="25">
        <v>3</v>
      </c>
      <c r="AK16" s="25"/>
      <c r="AL16" s="25">
        <v>19</v>
      </c>
      <c r="AM16" s="31"/>
    </row>
    <row r="17" spans="1:39" s="13" customFormat="1" ht="18" customHeight="1">
      <c r="A17" s="23" t="s">
        <v>71</v>
      </c>
      <c r="B17" s="24">
        <f t="shared" si="0"/>
        <v>108</v>
      </c>
      <c r="C17" s="24"/>
      <c r="D17" s="25">
        <v>49</v>
      </c>
      <c r="E17" s="25"/>
      <c r="F17" s="26">
        <v>59</v>
      </c>
      <c r="G17" s="27"/>
      <c r="H17" s="28" t="s">
        <v>72</v>
      </c>
      <c r="I17" s="29"/>
      <c r="J17" s="24">
        <f t="shared" si="1"/>
        <v>130</v>
      </c>
      <c r="K17" s="24"/>
      <c r="L17" s="25">
        <v>62</v>
      </c>
      <c r="M17" s="25"/>
      <c r="N17" s="25">
        <v>68</v>
      </c>
      <c r="O17" s="30"/>
      <c r="P17" s="28" t="s">
        <v>73</v>
      </c>
      <c r="Q17" s="29"/>
      <c r="R17" s="24">
        <f t="shared" si="2"/>
        <v>133</v>
      </c>
      <c r="S17" s="24"/>
      <c r="T17" s="25">
        <v>78</v>
      </c>
      <c r="U17" s="25"/>
      <c r="V17" s="25">
        <v>55</v>
      </c>
      <c r="W17" s="30"/>
      <c r="X17" s="28" t="s">
        <v>74</v>
      </c>
      <c r="Y17" s="29"/>
      <c r="Z17" s="24">
        <f t="shared" si="3"/>
        <v>140</v>
      </c>
      <c r="AA17" s="24"/>
      <c r="AB17" s="25">
        <v>53</v>
      </c>
      <c r="AC17" s="25"/>
      <c r="AD17" s="25">
        <v>87</v>
      </c>
      <c r="AE17" s="30"/>
      <c r="AF17" s="28" t="s">
        <v>75</v>
      </c>
      <c r="AG17" s="29"/>
      <c r="AH17" s="24">
        <f t="shared" si="4"/>
        <v>27</v>
      </c>
      <c r="AI17" s="24"/>
      <c r="AJ17" s="25">
        <v>9</v>
      </c>
      <c r="AK17" s="25"/>
      <c r="AL17" s="25">
        <v>18</v>
      </c>
      <c r="AM17" s="31"/>
    </row>
    <row r="18" spans="1:39" s="13" customFormat="1" ht="18" customHeight="1">
      <c r="A18" s="23" t="s">
        <v>76</v>
      </c>
      <c r="B18" s="24">
        <f t="shared" si="0"/>
        <v>99</v>
      </c>
      <c r="C18" s="24"/>
      <c r="D18" s="25">
        <v>46</v>
      </c>
      <c r="E18" s="25"/>
      <c r="F18" s="26">
        <v>53</v>
      </c>
      <c r="G18" s="27"/>
      <c r="H18" s="28" t="s">
        <v>77</v>
      </c>
      <c r="I18" s="29"/>
      <c r="J18" s="24">
        <f t="shared" si="1"/>
        <v>120</v>
      </c>
      <c r="K18" s="24"/>
      <c r="L18" s="25">
        <v>54</v>
      </c>
      <c r="M18" s="25"/>
      <c r="N18" s="25">
        <v>66</v>
      </c>
      <c r="O18" s="30"/>
      <c r="P18" s="28" t="s">
        <v>78</v>
      </c>
      <c r="Q18" s="29"/>
      <c r="R18" s="24">
        <f t="shared" si="2"/>
        <v>154</v>
      </c>
      <c r="S18" s="24"/>
      <c r="T18" s="25">
        <v>70</v>
      </c>
      <c r="U18" s="25"/>
      <c r="V18" s="25">
        <v>84</v>
      </c>
      <c r="W18" s="30"/>
      <c r="X18" s="28" t="s">
        <v>79</v>
      </c>
      <c r="Y18" s="29"/>
      <c r="Z18" s="24">
        <f t="shared" si="3"/>
        <v>155</v>
      </c>
      <c r="AA18" s="24"/>
      <c r="AB18" s="25">
        <v>70</v>
      </c>
      <c r="AC18" s="25"/>
      <c r="AD18" s="25">
        <v>85</v>
      </c>
      <c r="AE18" s="30"/>
      <c r="AF18" s="28" t="s">
        <v>80</v>
      </c>
      <c r="AG18" s="29"/>
      <c r="AH18" s="24">
        <f t="shared" si="4"/>
        <v>12</v>
      </c>
      <c r="AI18" s="24"/>
      <c r="AJ18" s="25">
        <v>7</v>
      </c>
      <c r="AK18" s="25"/>
      <c r="AL18" s="25">
        <v>5</v>
      </c>
      <c r="AM18" s="31"/>
    </row>
    <row r="19" spans="1:39" s="13" customFormat="1" ht="18" customHeight="1">
      <c r="A19" s="23" t="s">
        <v>81</v>
      </c>
      <c r="B19" s="24">
        <f t="shared" si="0"/>
        <v>95</v>
      </c>
      <c r="C19" s="24"/>
      <c r="D19" s="25">
        <v>47</v>
      </c>
      <c r="E19" s="25"/>
      <c r="F19" s="26">
        <v>48</v>
      </c>
      <c r="G19" s="27"/>
      <c r="H19" s="28" t="s">
        <v>82</v>
      </c>
      <c r="I19" s="29"/>
      <c r="J19" s="24">
        <f t="shared" si="1"/>
        <v>131</v>
      </c>
      <c r="K19" s="24"/>
      <c r="L19" s="25">
        <v>64</v>
      </c>
      <c r="M19" s="25"/>
      <c r="N19" s="25">
        <v>67</v>
      </c>
      <c r="O19" s="30"/>
      <c r="P19" s="28" t="s">
        <v>83</v>
      </c>
      <c r="Q19" s="29"/>
      <c r="R19" s="24">
        <f t="shared" si="2"/>
        <v>117</v>
      </c>
      <c r="S19" s="24"/>
      <c r="T19" s="25">
        <v>58</v>
      </c>
      <c r="U19" s="25"/>
      <c r="V19" s="25">
        <v>59</v>
      </c>
      <c r="W19" s="30"/>
      <c r="X19" s="28" t="s">
        <v>84</v>
      </c>
      <c r="Y19" s="29"/>
      <c r="Z19" s="24">
        <f t="shared" si="3"/>
        <v>93</v>
      </c>
      <c r="AA19" s="24"/>
      <c r="AB19" s="25">
        <v>37</v>
      </c>
      <c r="AC19" s="25"/>
      <c r="AD19" s="25">
        <v>56</v>
      </c>
      <c r="AE19" s="30"/>
      <c r="AF19" s="28" t="s">
        <v>85</v>
      </c>
      <c r="AG19" s="29"/>
      <c r="AH19" s="24">
        <f t="shared" si="4"/>
        <v>13</v>
      </c>
      <c r="AI19" s="24"/>
      <c r="AJ19" s="25">
        <v>5</v>
      </c>
      <c r="AK19" s="25"/>
      <c r="AL19" s="25">
        <v>8</v>
      </c>
      <c r="AM19" s="31"/>
    </row>
    <row r="20" spans="1:39" s="13" customFormat="1" ht="18" customHeight="1">
      <c r="A20" s="23" t="s">
        <v>86</v>
      </c>
      <c r="B20" s="24">
        <f t="shared" si="0"/>
        <v>99</v>
      </c>
      <c r="C20" s="24"/>
      <c r="D20" s="25">
        <v>55</v>
      </c>
      <c r="E20" s="25"/>
      <c r="F20" s="26">
        <v>44</v>
      </c>
      <c r="G20" s="27"/>
      <c r="H20" s="28" t="s">
        <v>87</v>
      </c>
      <c r="I20" s="29"/>
      <c r="J20" s="24">
        <f t="shared" si="1"/>
        <v>130</v>
      </c>
      <c r="K20" s="24"/>
      <c r="L20" s="25">
        <v>73</v>
      </c>
      <c r="M20" s="25"/>
      <c r="N20" s="25">
        <v>57</v>
      </c>
      <c r="O20" s="30"/>
      <c r="P20" s="28" t="s">
        <v>88</v>
      </c>
      <c r="Q20" s="29"/>
      <c r="R20" s="24">
        <f t="shared" si="2"/>
        <v>137</v>
      </c>
      <c r="S20" s="24"/>
      <c r="T20" s="25">
        <v>68</v>
      </c>
      <c r="U20" s="25"/>
      <c r="V20" s="25">
        <v>69</v>
      </c>
      <c r="W20" s="30"/>
      <c r="X20" s="28" t="s">
        <v>89</v>
      </c>
      <c r="Y20" s="29"/>
      <c r="Z20" s="24">
        <f t="shared" si="3"/>
        <v>84</v>
      </c>
      <c r="AA20" s="24"/>
      <c r="AB20" s="25">
        <v>45</v>
      </c>
      <c r="AC20" s="25"/>
      <c r="AD20" s="25">
        <v>39</v>
      </c>
      <c r="AE20" s="30"/>
      <c r="AF20" s="28" t="s">
        <v>90</v>
      </c>
      <c r="AG20" s="29"/>
      <c r="AH20" s="24">
        <f t="shared" si="4"/>
        <v>8</v>
      </c>
      <c r="AI20" s="24"/>
      <c r="AJ20" s="25">
        <v>0</v>
      </c>
      <c r="AK20" s="25"/>
      <c r="AL20" s="25">
        <v>8</v>
      </c>
      <c r="AM20" s="31"/>
    </row>
    <row r="21" spans="1:39" s="13" customFormat="1" ht="18" customHeight="1">
      <c r="A21" s="23" t="s">
        <v>91</v>
      </c>
      <c r="B21" s="24">
        <f t="shared" si="0"/>
        <v>109</v>
      </c>
      <c r="C21" s="24"/>
      <c r="D21" s="25">
        <v>42</v>
      </c>
      <c r="E21" s="25"/>
      <c r="F21" s="26">
        <v>67</v>
      </c>
      <c r="G21" s="27"/>
      <c r="H21" s="28" t="s">
        <v>92</v>
      </c>
      <c r="I21" s="29"/>
      <c r="J21" s="24">
        <f t="shared" si="1"/>
        <v>148</v>
      </c>
      <c r="K21" s="24"/>
      <c r="L21" s="25">
        <v>67</v>
      </c>
      <c r="M21" s="25"/>
      <c r="N21" s="25">
        <v>81</v>
      </c>
      <c r="O21" s="30"/>
      <c r="P21" s="28" t="s">
        <v>93</v>
      </c>
      <c r="Q21" s="29"/>
      <c r="R21" s="24">
        <f t="shared" si="2"/>
        <v>112</v>
      </c>
      <c r="S21" s="24"/>
      <c r="T21" s="25">
        <v>63</v>
      </c>
      <c r="U21" s="25"/>
      <c r="V21" s="25">
        <v>49</v>
      </c>
      <c r="W21" s="30"/>
      <c r="X21" s="28" t="s">
        <v>94</v>
      </c>
      <c r="Y21" s="29"/>
      <c r="Z21" s="24">
        <f t="shared" si="3"/>
        <v>114</v>
      </c>
      <c r="AA21" s="24"/>
      <c r="AB21" s="25">
        <v>49</v>
      </c>
      <c r="AC21" s="25"/>
      <c r="AD21" s="25">
        <v>65</v>
      </c>
      <c r="AE21" s="30"/>
      <c r="AF21" s="28" t="s">
        <v>95</v>
      </c>
      <c r="AG21" s="29"/>
      <c r="AH21" s="24">
        <f t="shared" si="4"/>
        <v>4</v>
      </c>
      <c r="AI21" s="24"/>
      <c r="AJ21" s="25">
        <v>0</v>
      </c>
      <c r="AK21" s="25"/>
      <c r="AL21" s="25">
        <v>4</v>
      </c>
      <c r="AM21" s="31"/>
    </row>
    <row r="22" spans="1:39" s="13" customFormat="1" ht="18" customHeight="1">
      <c r="A22" s="23" t="s">
        <v>96</v>
      </c>
      <c r="B22" s="24">
        <f t="shared" si="0"/>
        <v>84</v>
      </c>
      <c r="C22" s="24"/>
      <c r="D22" s="25">
        <v>38</v>
      </c>
      <c r="E22" s="25"/>
      <c r="F22" s="26">
        <v>46</v>
      </c>
      <c r="G22" s="27"/>
      <c r="H22" s="28" t="s">
        <v>97</v>
      </c>
      <c r="I22" s="29"/>
      <c r="J22" s="24">
        <f t="shared" si="1"/>
        <v>132</v>
      </c>
      <c r="K22" s="24"/>
      <c r="L22" s="25">
        <v>58</v>
      </c>
      <c r="M22" s="25"/>
      <c r="N22" s="25">
        <v>74</v>
      </c>
      <c r="O22" s="30"/>
      <c r="P22" s="28" t="s">
        <v>98</v>
      </c>
      <c r="Q22" s="29"/>
      <c r="R22" s="24">
        <f t="shared" si="2"/>
        <v>118</v>
      </c>
      <c r="S22" s="24"/>
      <c r="T22" s="25">
        <v>56</v>
      </c>
      <c r="U22" s="25"/>
      <c r="V22" s="25">
        <v>62</v>
      </c>
      <c r="W22" s="30"/>
      <c r="X22" s="28" t="s">
        <v>99</v>
      </c>
      <c r="Y22" s="29"/>
      <c r="Z22" s="24">
        <f t="shared" si="3"/>
        <v>104</v>
      </c>
      <c r="AA22" s="24"/>
      <c r="AB22" s="25">
        <v>38</v>
      </c>
      <c r="AC22" s="25"/>
      <c r="AD22" s="25">
        <v>66</v>
      </c>
      <c r="AE22" s="30"/>
      <c r="AF22" s="28" t="s">
        <v>100</v>
      </c>
      <c r="AG22" s="29"/>
      <c r="AH22" s="24">
        <f t="shared" si="4"/>
        <v>3</v>
      </c>
      <c r="AI22" s="24"/>
      <c r="AJ22" s="25">
        <v>0</v>
      </c>
      <c r="AK22" s="25"/>
      <c r="AL22" s="25">
        <v>3</v>
      </c>
      <c r="AM22" s="31"/>
    </row>
    <row r="23" spans="1:39" s="13" customFormat="1" ht="18" customHeight="1">
      <c r="A23" s="32" t="s">
        <v>101</v>
      </c>
      <c r="B23" s="33">
        <f t="shared" si="0"/>
        <v>90</v>
      </c>
      <c r="C23" s="33"/>
      <c r="D23" s="34">
        <v>41</v>
      </c>
      <c r="E23" s="34"/>
      <c r="F23" s="35">
        <v>49</v>
      </c>
      <c r="G23" s="36"/>
      <c r="H23" s="37" t="s">
        <v>102</v>
      </c>
      <c r="I23" s="38"/>
      <c r="J23" s="33">
        <f t="shared" si="1"/>
        <v>144</v>
      </c>
      <c r="K23" s="33"/>
      <c r="L23" s="34">
        <v>62</v>
      </c>
      <c r="M23" s="34"/>
      <c r="N23" s="34">
        <v>82</v>
      </c>
      <c r="O23" s="39"/>
      <c r="P23" s="37" t="s">
        <v>103</v>
      </c>
      <c r="Q23" s="38"/>
      <c r="R23" s="33">
        <f t="shared" si="2"/>
        <v>114</v>
      </c>
      <c r="S23" s="33"/>
      <c r="T23" s="34">
        <v>47</v>
      </c>
      <c r="U23" s="34"/>
      <c r="V23" s="34">
        <v>67</v>
      </c>
      <c r="W23" s="39"/>
      <c r="X23" s="37" t="s">
        <v>104</v>
      </c>
      <c r="Y23" s="38"/>
      <c r="Z23" s="33">
        <f t="shared" si="3"/>
        <v>115</v>
      </c>
      <c r="AA23" s="33"/>
      <c r="AB23" s="34">
        <v>48</v>
      </c>
      <c r="AC23" s="34"/>
      <c r="AD23" s="34">
        <v>67</v>
      </c>
      <c r="AE23" s="39"/>
      <c r="AF23" s="40" t="s">
        <v>105</v>
      </c>
      <c r="AG23" s="41"/>
      <c r="AH23" s="42">
        <f t="shared" si="4"/>
        <v>6</v>
      </c>
      <c r="AI23" s="42"/>
      <c r="AJ23" s="43">
        <v>1</v>
      </c>
      <c r="AK23" s="43"/>
      <c r="AL23" s="43">
        <v>5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4</v>
      </c>
      <c r="AI24" s="33"/>
      <c r="AJ24" s="36">
        <v>0</v>
      </c>
      <c r="AK24" s="47"/>
      <c r="AL24" s="36">
        <v>4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539</v>
      </c>
      <c r="D27" s="62"/>
      <c r="E27" s="63">
        <f>SUM(E28:F29)</f>
        <v>600</v>
      </c>
      <c r="F27" s="62"/>
      <c r="G27" s="63">
        <f>SUM(G28:H29)</f>
        <v>312</v>
      </c>
      <c r="H27" s="62"/>
      <c r="I27" s="63">
        <f>SUM(I28:J29)</f>
        <v>303</v>
      </c>
      <c r="J27" s="62"/>
      <c r="K27" s="63">
        <f>SUM(K28:L29)</f>
        <v>174</v>
      </c>
      <c r="L27" s="62"/>
      <c r="M27" s="63">
        <f>SUM(M28:N29)</f>
        <v>1012</v>
      </c>
      <c r="N27" s="62"/>
      <c r="O27" s="63">
        <f>SUM(O28:P29)</f>
        <v>1283</v>
      </c>
      <c r="P27" s="62"/>
      <c r="Q27" s="63">
        <f>SUM(Q28:R29)</f>
        <v>1514</v>
      </c>
      <c r="R27" s="62"/>
      <c r="S27" s="63">
        <f>SUM(S28:T29)</f>
        <v>1355</v>
      </c>
      <c r="T27" s="62"/>
      <c r="U27" s="63">
        <f>SUM(U28:V29)</f>
        <v>497</v>
      </c>
      <c r="V27" s="62"/>
      <c r="W27" s="63">
        <f>SUM(W28:X29)</f>
        <v>491</v>
      </c>
      <c r="X27" s="62"/>
      <c r="Y27" s="63">
        <f>SUM(Y28:Z29)</f>
        <v>704</v>
      </c>
      <c r="Z27" s="62"/>
      <c r="AA27" s="63">
        <f>SUM(AA28:AB29)</f>
        <v>510</v>
      </c>
      <c r="AB27" s="62"/>
      <c r="AC27" s="63">
        <f>SUM(AC28:AD29)</f>
        <v>717</v>
      </c>
      <c r="AD27" s="62"/>
      <c r="AE27" s="63">
        <f>SUM(AE28:AF29)</f>
        <v>156</v>
      </c>
      <c r="AF27" s="62"/>
      <c r="AG27" s="63">
        <f>SUM(AG28:AH29)</f>
        <v>4</v>
      </c>
      <c r="AH27" s="62"/>
      <c r="AI27" s="64">
        <f>SUM(C27:AH27)</f>
        <v>10171</v>
      </c>
      <c r="AJ27" s="65"/>
      <c r="AK27" s="66">
        <v>4619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272</v>
      </c>
      <c r="D28" s="71"/>
      <c r="E28" s="72">
        <f>SUM(D10:E15)</f>
        <v>336</v>
      </c>
      <c r="F28" s="71"/>
      <c r="G28" s="72">
        <f>SUM(D16:E18)</f>
        <v>151</v>
      </c>
      <c r="H28" s="71"/>
      <c r="I28" s="72">
        <f>SUM(D19:E21)</f>
        <v>144</v>
      </c>
      <c r="J28" s="71"/>
      <c r="K28" s="72">
        <f>SUM(D22:E23)</f>
        <v>79</v>
      </c>
      <c r="L28" s="71"/>
      <c r="M28" s="72">
        <f>SUM(L4:M13)</f>
        <v>469</v>
      </c>
      <c r="N28" s="71"/>
      <c r="O28" s="72">
        <f>SUM(L14:M23)</f>
        <v>629</v>
      </c>
      <c r="P28" s="71"/>
      <c r="Q28" s="72">
        <f>SUM(T4:U13)</f>
        <v>737</v>
      </c>
      <c r="R28" s="71"/>
      <c r="S28" s="72">
        <f>SUM(T14:U23)</f>
        <v>684</v>
      </c>
      <c r="T28" s="71"/>
      <c r="U28" s="72">
        <f>SUM(AB4:AC8)</f>
        <v>259</v>
      </c>
      <c r="V28" s="71"/>
      <c r="W28" s="72">
        <f>SUM(AB9:AC13)</f>
        <v>226</v>
      </c>
      <c r="X28" s="71"/>
      <c r="Y28" s="72">
        <f>SUM(AB14:AC18)</f>
        <v>304</v>
      </c>
      <c r="Z28" s="71"/>
      <c r="AA28" s="72">
        <f>SUM(AB19:AC23)</f>
        <v>217</v>
      </c>
      <c r="AB28" s="71"/>
      <c r="AC28" s="72">
        <f>SUM(AJ4:AK13)</f>
        <v>288</v>
      </c>
      <c r="AD28" s="71"/>
      <c r="AE28" s="72">
        <f>SUM(AJ14:AK23)</f>
        <v>45</v>
      </c>
      <c r="AF28" s="71"/>
      <c r="AG28" s="72">
        <f>AJ24</f>
        <v>0</v>
      </c>
      <c r="AH28" s="71"/>
      <c r="AI28" s="73">
        <f>SUM(C28:AH28)</f>
        <v>4840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267</v>
      </c>
      <c r="D29" s="78"/>
      <c r="E29" s="79">
        <f>SUM(F10:G15)</f>
        <v>264</v>
      </c>
      <c r="F29" s="78"/>
      <c r="G29" s="79">
        <f>SUM(F16:G18)</f>
        <v>161</v>
      </c>
      <c r="H29" s="78"/>
      <c r="I29" s="79">
        <f>SUM(F19:G21)</f>
        <v>159</v>
      </c>
      <c r="J29" s="78"/>
      <c r="K29" s="79">
        <f>SUM(F22:G23)</f>
        <v>95</v>
      </c>
      <c r="L29" s="78"/>
      <c r="M29" s="79">
        <f>SUM(N4:O13)</f>
        <v>543</v>
      </c>
      <c r="N29" s="78"/>
      <c r="O29" s="79">
        <f>SUM(N14:O23)</f>
        <v>654</v>
      </c>
      <c r="P29" s="78"/>
      <c r="Q29" s="79">
        <f>SUM(V4:W13)</f>
        <v>777</v>
      </c>
      <c r="R29" s="78"/>
      <c r="S29" s="79">
        <f>SUM(V14:W23)</f>
        <v>671</v>
      </c>
      <c r="T29" s="78"/>
      <c r="U29" s="79">
        <f>SUM(AD4:AE8)</f>
        <v>238</v>
      </c>
      <c r="V29" s="78"/>
      <c r="W29" s="79">
        <f>SUM(AD9:AE13)</f>
        <v>265</v>
      </c>
      <c r="X29" s="78"/>
      <c r="Y29" s="79">
        <f>SUM(AD14:AE18)</f>
        <v>400</v>
      </c>
      <c r="Z29" s="78"/>
      <c r="AA29" s="79">
        <f>SUM(AD19:AE23)</f>
        <v>293</v>
      </c>
      <c r="AB29" s="78"/>
      <c r="AC29" s="79">
        <f>SUM(AL4:AM13)</f>
        <v>429</v>
      </c>
      <c r="AD29" s="78"/>
      <c r="AE29" s="79">
        <f>SUM(AL14:AM23)</f>
        <v>111</v>
      </c>
      <c r="AF29" s="78"/>
      <c r="AG29" s="79">
        <f>AL24</f>
        <v>4</v>
      </c>
      <c r="AH29" s="78"/>
      <c r="AI29" s="80">
        <f>SUM(C29:AH29)</f>
        <v>5331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1451</v>
      </c>
      <c r="D31" s="92"/>
      <c r="E31" s="92"/>
      <c r="F31" s="93">
        <f>C31/AI27</f>
        <v>0.14266050535837185</v>
      </c>
      <c r="G31" s="93"/>
      <c r="H31" s="94"/>
      <c r="I31" s="95">
        <f>SUM(I27:V27)</f>
        <v>6138</v>
      </c>
      <c r="J31" s="96"/>
      <c r="K31" s="96"/>
      <c r="L31" s="96"/>
      <c r="M31" s="96"/>
      <c r="N31" s="96"/>
      <c r="O31" s="96"/>
      <c r="P31" s="97">
        <f>I31/AI27</f>
        <v>0.603480483728247</v>
      </c>
      <c r="Q31" s="97"/>
      <c r="R31" s="97"/>
      <c r="S31" s="97"/>
      <c r="T31" s="97"/>
      <c r="U31" s="97"/>
      <c r="V31" s="98"/>
      <c r="W31" s="95">
        <f>SUM(W27:AH27)</f>
        <v>2582</v>
      </c>
      <c r="X31" s="99"/>
      <c r="Y31" s="99"/>
      <c r="Z31" s="99"/>
      <c r="AA31" s="99"/>
      <c r="AB31" s="99"/>
      <c r="AC31" s="97">
        <f>W31/AI27</f>
        <v>0.2538590109133812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102</v>
      </c>
      <c r="C4" s="15"/>
      <c r="D4" s="16">
        <v>51</v>
      </c>
      <c r="E4" s="16"/>
      <c r="F4" s="17">
        <v>51</v>
      </c>
      <c r="G4" s="18"/>
      <c r="H4" s="19" t="s">
        <v>7</v>
      </c>
      <c r="I4" s="20"/>
      <c r="J4" s="15">
        <f aca="true" t="shared" si="1" ref="J4:J23">SUM(L4:N4)</f>
        <v>208</v>
      </c>
      <c r="K4" s="15"/>
      <c r="L4" s="16">
        <v>121</v>
      </c>
      <c r="M4" s="16"/>
      <c r="N4" s="16">
        <v>87</v>
      </c>
      <c r="O4" s="21"/>
      <c r="P4" s="19" t="s">
        <v>8</v>
      </c>
      <c r="Q4" s="20"/>
      <c r="R4" s="15">
        <f aca="true" t="shared" si="2" ref="R4:R23">SUM(T4:V4)</f>
        <v>185</v>
      </c>
      <c r="S4" s="15"/>
      <c r="T4" s="16">
        <v>99</v>
      </c>
      <c r="U4" s="16"/>
      <c r="V4" s="16">
        <v>86</v>
      </c>
      <c r="W4" s="21"/>
      <c r="X4" s="19" t="s">
        <v>9</v>
      </c>
      <c r="Y4" s="20"/>
      <c r="Z4" s="15">
        <f aca="true" t="shared" si="3" ref="Z4:Z23">SUM(AB4:AD4)</f>
        <v>142</v>
      </c>
      <c r="AA4" s="15"/>
      <c r="AB4" s="16">
        <v>79</v>
      </c>
      <c r="AC4" s="16"/>
      <c r="AD4" s="16">
        <v>63</v>
      </c>
      <c r="AE4" s="21"/>
      <c r="AF4" s="19" t="s">
        <v>10</v>
      </c>
      <c r="AG4" s="20"/>
      <c r="AH4" s="15">
        <f aca="true" t="shared" si="4" ref="AH4:AH24">SUM(AJ4:AL4)</f>
        <v>85</v>
      </c>
      <c r="AI4" s="15"/>
      <c r="AJ4" s="16">
        <v>29</v>
      </c>
      <c r="AK4" s="16"/>
      <c r="AL4" s="16">
        <v>56</v>
      </c>
      <c r="AM4" s="22"/>
    </row>
    <row r="5" spans="1:39" s="13" customFormat="1" ht="18" customHeight="1">
      <c r="A5" s="23" t="s">
        <v>11</v>
      </c>
      <c r="B5" s="24">
        <f t="shared" si="0"/>
        <v>106</v>
      </c>
      <c r="C5" s="24"/>
      <c r="D5" s="25">
        <v>59</v>
      </c>
      <c r="E5" s="25"/>
      <c r="F5" s="26">
        <v>47</v>
      </c>
      <c r="G5" s="27"/>
      <c r="H5" s="28" t="s">
        <v>12</v>
      </c>
      <c r="I5" s="29"/>
      <c r="J5" s="24">
        <f t="shared" si="1"/>
        <v>220</v>
      </c>
      <c r="K5" s="24"/>
      <c r="L5" s="25">
        <v>112</v>
      </c>
      <c r="M5" s="25"/>
      <c r="N5" s="25">
        <v>108</v>
      </c>
      <c r="O5" s="30"/>
      <c r="P5" s="28" t="s">
        <v>13</v>
      </c>
      <c r="Q5" s="29"/>
      <c r="R5" s="24">
        <f t="shared" si="2"/>
        <v>226</v>
      </c>
      <c r="S5" s="24"/>
      <c r="T5" s="25">
        <v>100</v>
      </c>
      <c r="U5" s="25"/>
      <c r="V5" s="25">
        <v>126</v>
      </c>
      <c r="W5" s="30"/>
      <c r="X5" s="28" t="s">
        <v>14</v>
      </c>
      <c r="Y5" s="29"/>
      <c r="Z5" s="24">
        <f t="shared" si="3"/>
        <v>134</v>
      </c>
      <c r="AA5" s="24"/>
      <c r="AB5" s="25">
        <v>65</v>
      </c>
      <c r="AC5" s="25"/>
      <c r="AD5" s="25">
        <v>69</v>
      </c>
      <c r="AE5" s="30"/>
      <c r="AF5" s="28" t="s">
        <v>15</v>
      </c>
      <c r="AG5" s="29"/>
      <c r="AH5" s="24">
        <f t="shared" si="4"/>
        <v>77</v>
      </c>
      <c r="AI5" s="24"/>
      <c r="AJ5" s="25">
        <v>28</v>
      </c>
      <c r="AK5" s="25"/>
      <c r="AL5" s="25">
        <v>49</v>
      </c>
      <c r="AM5" s="31"/>
    </row>
    <row r="6" spans="1:39" s="13" customFormat="1" ht="18" customHeight="1">
      <c r="A6" s="23" t="s">
        <v>16</v>
      </c>
      <c r="B6" s="24">
        <f t="shared" si="0"/>
        <v>129</v>
      </c>
      <c r="C6" s="24"/>
      <c r="D6" s="25">
        <v>67</v>
      </c>
      <c r="E6" s="25"/>
      <c r="F6" s="26">
        <v>62</v>
      </c>
      <c r="G6" s="27"/>
      <c r="H6" s="28" t="s">
        <v>17</v>
      </c>
      <c r="I6" s="29"/>
      <c r="J6" s="24">
        <f t="shared" si="1"/>
        <v>157</v>
      </c>
      <c r="K6" s="24"/>
      <c r="L6" s="25">
        <v>75</v>
      </c>
      <c r="M6" s="25"/>
      <c r="N6" s="25">
        <v>82</v>
      </c>
      <c r="O6" s="30"/>
      <c r="P6" s="28" t="s">
        <v>18</v>
      </c>
      <c r="Q6" s="29"/>
      <c r="R6" s="24">
        <f t="shared" si="2"/>
        <v>247</v>
      </c>
      <c r="S6" s="24"/>
      <c r="T6" s="25">
        <v>119</v>
      </c>
      <c r="U6" s="25"/>
      <c r="V6" s="25">
        <v>128</v>
      </c>
      <c r="W6" s="30"/>
      <c r="X6" s="28" t="s">
        <v>19</v>
      </c>
      <c r="Y6" s="29"/>
      <c r="Z6" s="24">
        <f t="shared" si="3"/>
        <v>141</v>
      </c>
      <c r="AA6" s="24"/>
      <c r="AB6" s="25">
        <v>68</v>
      </c>
      <c r="AC6" s="25"/>
      <c r="AD6" s="25">
        <v>73</v>
      </c>
      <c r="AE6" s="30"/>
      <c r="AF6" s="28" t="s">
        <v>20</v>
      </c>
      <c r="AG6" s="29"/>
      <c r="AH6" s="24">
        <f t="shared" si="4"/>
        <v>61</v>
      </c>
      <c r="AI6" s="24"/>
      <c r="AJ6" s="25">
        <v>31</v>
      </c>
      <c r="AK6" s="25"/>
      <c r="AL6" s="25">
        <v>30</v>
      </c>
      <c r="AM6" s="31"/>
    </row>
    <row r="7" spans="1:39" s="13" customFormat="1" ht="18" customHeight="1">
      <c r="A7" s="23" t="s">
        <v>21</v>
      </c>
      <c r="B7" s="24">
        <f t="shared" si="0"/>
        <v>130</v>
      </c>
      <c r="C7" s="24"/>
      <c r="D7" s="25">
        <v>69</v>
      </c>
      <c r="E7" s="25"/>
      <c r="F7" s="26">
        <v>61</v>
      </c>
      <c r="G7" s="27"/>
      <c r="H7" s="28" t="s">
        <v>22</v>
      </c>
      <c r="I7" s="29"/>
      <c r="J7" s="24">
        <f t="shared" si="1"/>
        <v>174</v>
      </c>
      <c r="K7" s="24"/>
      <c r="L7" s="25">
        <v>80</v>
      </c>
      <c r="M7" s="25"/>
      <c r="N7" s="25">
        <v>94</v>
      </c>
      <c r="O7" s="30"/>
      <c r="P7" s="28" t="s">
        <v>23</v>
      </c>
      <c r="Q7" s="29"/>
      <c r="R7" s="24">
        <f t="shared" si="2"/>
        <v>227</v>
      </c>
      <c r="S7" s="24"/>
      <c r="T7" s="25">
        <v>103</v>
      </c>
      <c r="U7" s="25"/>
      <c r="V7" s="25">
        <v>124</v>
      </c>
      <c r="W7" s="30"/>
      <c r="X7" s="28" t="s">
        <v>24</v>
      </c>
      <c r="Y7" s="29"/>
      <c r="Z7" s="24">
        <f t="shared" si="3"/>
        <v>150</v>
      </c>
      <c r="AA7" s="24"/>
      <c r="AB7" s="25">
        <v>67</v>
      </c>
      <c r="AC7" s="25"/>
      <c r="AD7" s="25">
        <v>83</v>
      </c>
      <c r="AE7" s="30"/>
      <c r="AF7" s="28" t="s">
        <v>25</v>
      </c>
      <c r="AG7" s="29"/>
      <c r="AH7" s="24">
        <f t="shared" si="4"/>
        <v>66</v>
      </c>
      <c r="AI7" s="24"/>
      <c r="AJ7" s="25">
        <v>29</v>
      </c>
      <c r="AK7" s="25"/>
      <c r="AL7" s="25">
        <v>37</v>
      </c>
      <c r="AM7" s="31"/>
    </row>
    <row r="8" spans="1:39" s="13" customFormat="1" ht="18" customHeight="1">
      <c r="A8" s="23" t="s">
        <v>26</v>
      </c>
      <c r="B8" s="24">
        <f t="shared" si="0"/>
        <v>120</v>
      </c>
      <c r="C8" s="24"/>
      <c r="D8" s="25">
        <v>59</v>
      </c>
      <c r="E8" s="25"/>
      <c r="F8" s="26">
        <v>61</v>
      </c>
      <c r="G8" s="27"/>
      <c r="H8" s="28" t="s">
        <v>27</v>
      </c>
      <c r="I8" s="29"/>
      <c r="J8" s="24">
        <f t="shared" si="1"/>
        <v>171</v>
      </c>
      <c r="K8" s="24"/>
      <c r="L8" s="25">
        <v>67</v>
      </c>
      <c r="M8" s="25"/>
      <c r="N8" s="25">
        <v>104</v>
      </c>
      <c r="O8" s="30"/>
      <c r="P8" s="28" t="s">
        <v>28</v>
      </c>
      <c r="Q8" s="29"/>
      <c r="R8" s="24">
        <f t="shared" si="2"/>
        <v>244</v>
      </c>
      <c r="S8" s="24"/>
      <c r="T8" s="25">
        <v>115</v>
      </c>
      <c r="U8" s="25"/>
      <c r="V8" s="25">
        <v>129</v>
      </c>
      <c r="W8" s="30"/>
      <c r="X8" s="28" t="s">
        <v>29</v>
      </c>
      <c r="Y8" s="29"/>
      <c r="Z8" s="24">
        <f t="shared" si="3"/>
        <v>122</v>
      </c>
      <c r="AA8" s="24"/>
      <c r="AB8" s="25">
        <v>71</v>
      </c>
      <c r="AC8" s="25"/>
      <c r="AD8" s="25">
        <v>51</v>
      </c>
      <c r="AE8" s="30"/>
      <c r="AF8" s="28" t="s">
        <v>30</v>
      </c>
      <c r="AG8" s="29"/>
      <c r="AH8" s="24">
        <f t="shared" si="4"/>
        <v>70</v>
      </c>
      <c r="AI8" s="24"/>
      <c r="AJ8" s="25">
        <v>36</v>
      </c>
      <c r="AK8" s="25"/>
      <c r="AL8" s="25">
        <v>34</v>
      </c>
      <c r="AM8" s="31"/>
    </row>
    <row r="9" spans="1:39" s="13" customFormat="1" ht="18" customHeight="1">
      <c r="A9" s="23" t="s">
        <v>31</v>
      </c>
      <c r="B9" s="24">
        <f t="shared" si="0"/>
        <v>156</v>
      </c>
      <c r="C9" s="24"/>
      <c r="D9" s="25">
        <v>76</v>
      </c>
      <c r="E9" s="25"/>
      <c r="F9" s="26">
        <v>80</v>
      </c>
      <c r="G9" s="27"/>
      <c r="H9" s="28" t="s">
        <v>32</v>
      </c>
      <c r="I9" s="29"/>
      <c r="J9" s="24">
        <f t="shared" si="1"/>
        <v>167</v>
      </c>
      <c r="K9" s="24"/>
      <c r="L9" s="25">
        <v>74</v>
      </c>
      <c r="M9" s="25"/>
      <c r="N9" s="25">
        <v>93</v>
      </c>
      <c r="O9" s="30"/>
      <c r="P9" s="28" t="s">
        <v>33</v>
      </c>
      <c r="Q9" s="29"/>
      <c r="R9" s="24">
        <f t="shared" si="2"/>
        <v>253</v>
      </c>
      <c r="S9" s="24"/>
      <c r="T9" s="25">
        <v>130</v>
      </c>
      <c r="U9" s="25"/>
      <c r="V9" s="25">
        <v>123</v>
      </c>
      <c r="W9" s="30"/>
      <c r="X9" s="28" t="s">
        <v>34</v>
      </c>
      <c r="Y9" s="29"/>
      <c r="Z9" s="24">
        <f t="shared" si="3"/>
        <v>138</v>
      </c>
      <c r="AA9" s="24"/>
      <c r="AB9" s="25">
        <v>79</v>
      </c>
      <c r="AC9" s="25"/>
      <c r="AD9" s="25">
        <v>59</v>
      </c>
      <c r="AE9" s="30"/>
      <c r="AF9" s="28" t="s">
        <v>35</v>
      </c>
      <c r="AG9" s="29"/>
      <c r="AH9" s="24">
        <f t="shared" si="4"/>
        <v>76</v>
      </c>
      <c r="AI9" s="24"/>
      <c r="AJ9" s="25">
        <v>25</v>
      </c>
      <c r="AK9" s="25"/>
      <c r="AL9" s="25">
        <v>51</v>
      </c>
      <c r="AM9" s="31"/>
    </row>
    <row r="10" spans="1:39" s="13" customFormat="1" ht="18" customHeight="1">
      <c r="A10" s="23" t="s">
        <v>36</v>
      </c>
      <c r="B10" s="24">
        <f t="shared" si="0"/>
        <v>154</v>
      </c>
      <c r="C10" s="24"/>
      <c r="D10" s="25">
        <v>69</v>
      </c>
      <c r="E10" s="25"/>
      <c r="F10" s="26">
        <v>85</v>
      </c>
      <c r="G10" s="27"/>
      <c r="H10" s="28" t="s">
        <v>37</v>
      </c>
      <c r="I10" s="29"/>
      <c r="J10" s="24">
        <f t="shared" si="1"/>
        <v>160</v>
      </c>
      <c r="K10" s="24"/>
      <c r="L10" s="25">
        <v>72</v>
      </c>
      <c r="M10" s="25"/>
      <c r="N10" s="25">
        <v>88</v>
      </c>
      <c r="O10" s="30"/>
      <c r="P10" s="28" t="s">
        <v>38</v>
      </c>
      <c r="Q10" s="29"/>
      <c r="R10" s="24">
        <f t="shared" si="2"/>
        <v>248</v>
      </c>
      <c r="S10" s="24"/>
      <c r="T10" s="25">
        <v>107</v>
      </c>
      <c r="U10" s="25"/>
      <c r="V10" s="25">
        <v>141</v>
      </c>
      <c r="W10" s="30"/>
      <c r="X10" s="28" t="s">
        <v>39</v>
      </c>
      <c r="Y10" s="29"/>
      <c r="Z10" s="24">
        <f t="shared" si="3"/>
        <v>128</v>
      </c>
      <c r="AA10" s="24"/>
      <c r="AB10" s="25">
        <v>57</v>
      </c>
      <c r="AC10" s="25"/>
      <c r="AD10" s="25">
        <v>71</v>
      </c>
      <c r="AE10" s="30"/>
      <c r="AF10" s="28" t="s">
        <v>40</v>
      </c>
      <c r="AG10" s="29"/>
      <c r="AH10" s="24">
        <f t="shared" si="4"/>
        <v>49</v>
      </c>
      <c r="AI10" s="24"/>
      <c r="AJ10" s="25">
        <v>16</v>
      </c>
      <c r="AK10" s="25"/>
      <c r="AL10" s="25">
        <v>33</v>
      </c>
      <c r="AM10" s="31"/>
    </row>
    <row r="11" spans="1:39" s="13" customFormat="1" ht="18" customHeight="1">
      <c r="A11" s="23" t="s">
        <v>41</v>
      </c>
      <c r="B11" s="24">
        <f t="shared" si="0"/>
        <v>155</v>
      </c>
      <c r="C11" s="24"/>
      <c r="D11" s="25">
        <v>85</v>
      </c>
      <c r="E11" s="25"/>
      <c r="F11" s="26">
        <v>70</v>
      </c>
      <c r="G11" s="27"/>
      <c r="H11" s="28" t="s">
        <v>42</v>
      </c>
      <c r="I11" s="29"/>
      <c r="J11" s="24">
        <f t="shared" si="1"/>
        <v>159</v>
      </c>
      <c r="K11" s="24"/>
      <c r="L11" s="25">
        <v>62</v>
      </c>
      <c r="M11" s="25"/>
      <c r="N11" s="25">
        <v>97</v>
      </c>
      <c r="O11" s="30"/>
      <c r="P11" s="28" t="s">
        <v>43</v>
      </c>
      <c r="Q11" s="29"/>
      <c r="R11" s="24">
        <f t="shared" si="2"/>
        <v>252</v>
      </c>
      <c r="S11" s="24"/>
      <c r="T11" s="25">
        <v>118</v>
      </c>
      <c r="U11" s="25"/>
      <c r="V11" s="25">
        <v>134</v>
      </c>
      <c r="W11" s="30"/>
      <c r="X11" s="28" t="s">
        <v>44</v>
      </c>
      <c r="Y11" s="29"/>
      <c r="Z11" s="24">
        <f t="shared" si="3"/>
        <v>124</v>
      </c>
      <c r="AA11" s="24"/>
      <c r="AB11" s="25">
        <v>58</v>
      </c>
      <c r="AC11" s="25"/>
      <c r="AD11" s="25">
        <v>66</v>
      </c>
      <c r="AE11" s="30"/>
      <c r="AF11" s="28" t="s">
        <v>45</v>
      </c>
      <c r="AG11" s="29"/>
      <c r="AH11" s="24">
        <f t="shared" si="4"/>
        <v>45</v>
      </c>
      <c r="AI11" s="24"/>
      <c r="AJ11" s="25">
        <v>18</v>
      </c>
      <c r="AK11" s="25"/>
      <c r="AL11" s="25">
        <v>27</v>
      </c>
      <c r="AM11" s="31"/>
    </row>
    <row r="12" spans="1:39" s="13" customFormat="1" ht="18" customHeight="1">
      <c r="A12" s="23" t="s">
        <v>46</v>
      </c>
      <c r="B12" s="24">
        <f t="shared" si="0"/>
        <v>172</v>
      </c>
      <c r="C12" s="24"/>
      <c r="D12" s="25">
        <v>91</v>
      </c>
      <c r="E12" s="25"/>
      <c r="F12" s="26">
        <v>81</v>
      </c>
      <c r="G12" s="27"/>
      <c r="H12" s="28" t="s">
        <v>47</v>
      </c>
      <c r="I12" s="29"/>
      <c r="J12" s="24">
        <f t="shared" si="1"/>
        <v>146</v>
      </c>
      <c r="K12" s="24"/>
      <c r="L12" s="25">
        <v>64</v>
      </c>
      <c r="M12" s="25"/>
      <c r="N12" s="25">
        <v>82</v>
      </c>
      <c r="O12" s="30"/>
      <c r="P12" s="28" t="s">
        <v>48</v>
      </c>
      <c r="Q12" s="29"/>
      <c r="R12" s="24">
        <f t="shared" si="2"/>
        <v>302</v>
      </c>
      <c r="S12" s="24"/>
      <c r="T12" s="25">
        <v>144</v>
      </c>
      <c r="U12" s="25"/>
      <c r="V12" s="25">
        <v>158</v>
      </c>
      <c r="W12" s="30"/>
      <c r="X12" s="28" t="s">
        <v>49</v>
      </c>
      <c r="Y12" s="29"/>
      <c r="Z12" s="24">
        <f t="shared" si="3"/>
        <v>120</v>
      </c>
      <c r="AA12" s="24"/>
      <c r="AB12" s="25">
        <v>53</v>
      </c>
      <c r="AC12" s="25"/>
      <c r="AD12" s="25">
        <v>67</v>
      </c>
      <c r="AE12" s="30"/>
      <c r="AF12" s="28" t="s">
        <v>50</v>
      </c>
      <c r="AG12" s="29"/>
      <c r="AH12" s="24">
        <f t="shared" si="4"/>
        <v>49</v>
      </c>
      <c r="AI12" s="24"/>
      <c r="AJ12" s="25">
        <v>19</v>
      </c>
      <c r="AK12" s="25"/>
      <c r="AL12" s="25">
        <v>30</v>
      </c>
      <c r="AM12" s="31"/>
    </row>
    <row r="13" spans="1:39" s="13" customFormat="1" ht="18" customHeight="1">
      <c r="A13" s="23" t="s">
        <v>51</v>
      </c>
      <c r="B13" s="24">
        <f t="shared" si="0"/>
        <v>153</v>
      </c>
      <c r="C13" s="24"/>
      <c r="D13" s="25">
        <v>76</v>
      </c>
      <c r="E13" s="25"/>
      <c r="F13" s="26">
        <v>77</v>
      </c>
      <c r="G13" s="27"/>
      <c r="H13" s="28" t="s">
        <v>52</v>
      </c>
      <c r="I13" s="29"/>
      <c r="J13" s="24">
        <f t="shared" si="1"/>
        <v>180</v>
      </c>
      <c r="K13" s="24"/>
      <c r="L13" s="25">
        <v>88</v>
      </c>
      <c r="M13" s="25"/>
      <c r="N13" s="25">
        <v>92</v>
      </c>
      <c r="O13" s="30"/>
      <c r="P13" s="28" t="s">
        <v>53</v>
      </c>
      <c r="Q13" s="29"/>
      <c r="R13" s="24">
        <f t="shared" si="2"/>
        <v>288</v>
      </c>
      <c r="S13" s="24"/>
      <c r="T13" s="25">
        <v>136</v>
      </c>
      <c r="U13" s="25"/>
      <c r="V13" s="25">
        <v>152</v>
      </c>
      <c r="W13" s="30"/>
      <c r="X13" s="28" t="s">
        <v>54</v>
      </c>
      <c r="Y13" s="29"/>
      <c r="Z13" s="24">
        <f t="shared" si="3"/>
        <v>123</v>
      </c>
      <c r="AA13" s="24"/>
      <c r="AB13" s="25">
        <v>59</v>
      </c>
      <c r="AC13" s="25"/>
      <c r="AD13" s="25">
        <v>64</v>
      </c>
      <c r="AE13" s="30"/>
      <c r="AF13" s="28" t="s">
        <v>55</v>
      </c>
      <c r="AG13" s="29"/>
      <c r="AH13" s="24">
        <f t="shared" si="4"/>
        <v>49</v>
      </c>
      <c r="AI13" s="24"/>
      <c r="AJ13" s="25">
        <v>21</v>
      </c>
      <c r="AK13" s="25"/>
      <c r="AL13" s="25">
        <v>28</v>
      </c>
      <c r="AM13" s="31"/>
    </row>
    <row r="14" spans="1:39" s="13" customFormat="1" ht="18" customHeight="1">
      <c r="A14" s="23" t="s">
        <v>56</v>
      </c>
      <c r="B14" s="24">
        <f t="shared" si="0"/>
        <v>158</v>
      </c>
      <c r="C14" s="24"/>
      <c r="D14" s="25">
        <v>80</v>
      </c>
      <c r="E14" s="25"/>
      <c r="F14" s="26">
        <v>78</v>
      </c>
      <c r="G14" s="27"/>
      <c r="H14" s="28" t="s">
        <v>57</v>
      </c>
      <c r="I14" s="29"/>
      <c r="J14" s="24">
        <f t="shared" si="1"/>
        <v>155</v>
      </c>
      <c r="K14" s="24"/>
      <c r="L14" s="25">
        <v>79</v>
      </c>
      <c r="M14" s="25"/>
      <c r="N14" s="25">
        <v>76</v>
      </c>
      <c r="O14" s="30"/>
      <c r="P14" s="28" t="s">
        <v>58</v>
      </c>
      <c r="Q14" s="29"/>
      <c r="R14" s="24">
        <f t="shared" si="2"/>
        <v>279</v>
      </c>
      <c r="S14" s="24"/>
      <c r="T14" s="25">
        <v>117</v>
      </c>
      <c r="U14" s="25"/>
      <c r="V14" s="25">
        <v>162</v>
      </c>
      <c r="W14" s="30"/>
      <c r="X14" s="28" t="s">
        <v>59</v>
      </c>
      <c r="Y14" s="29"/>
      <c r="Z14" s="24">
        <f t="shared" si="3"/>
        <v>138</v>
      </c>
      <c r="AA14" s="24"/>
      <c r="AB14" s="25">
        <v>66</v>
      </c>
      <c r="AC14" s="25"/>
      <c r="AD14" s="25">
        <v>72</v>
      </c>
      <c r="AE14" s="30"/>
      <c r="AF14" s="28" t="s">
        <v>60</v>
      </c>
      <c r="AG14" s="29"/>
      <c r="AH14" s="24">
        <f t="shared" si="4"/>
        <v>35</v>
      </c>
      <c r="AI14" s="24"/>
      <c r="AJ14" s="25">
        <v>12</v>
      </c>
      <c r="AK14" s="25"/>
      <c r="AL14" s="25">
        <v>23</v>
      </c>
      <c r="AM14" s="31"/>
    </row>
    <row r="15" spans="1:39" s="13" customFormat="1" ht="18" customHeight="1">
      <c r="A15" s="23" t="s">
        <v>61</v>
      </c>
      <c r="B15" s="24">
        <f t="shared" si="0"/>
        <v>168</v>
      </c>
      <c r="C15" s="24"/>
      <c r="D15" s="25">
        <v>76</v>
      </c>
      <c r="E15" s="25"/>
      <c r="F15" s="26">
        <v>92</v>
      </c>
      <c r="G15" s="27"/>
      <c r="H15" s="28" t="s">
        <v>62</v>
      </c>
      <c r="I15" s="29"/>
      <c r="J15" s="24">
        <f t="shared" si="1"/>
        <v>145</v>
      </c>
      <c r="K15" s="24"/>
      <c r="L15" s="25">
        <v>75</v>
      </c>
      <c r="M15" s="25"/>
      <c r="N15" s="25">
        <v>70</v>
      </c>
      <c r="O15" s="30"/>
      <c r="P15" s="28" t="s">
        <v>63</v>
      </c>
      <c r="Q15" s="29"/>
      <c r="R15" s="24">
        <f t="shared" si="2"/>
        <v>284</v>
      </c>
      <c r="S15" s="24"/>
      <c r="T15" s="25">
        <v>138</v>
      </c>
      <c r="U15" s="25"/>
      <c r="V15" s="25">
        <v>146</v>
      </c>
      <c r="W15" s="30"/>
      <c r="X15" s="28" t="s">
        <v>64</v>
      </c>
      <c r="Y15" s="29"/>
      <c r="Z15" s="24">
        <f t="shared" si="3"/>
        <v>145</v>
      </c>
      <c r="AA15" s="24"/>
      <c r="AB15" s="25">
        <v>68</v>
      </c>
      <c r="AC15" s="25"/>
      <c r="AD15" s="25">
        <v>77</v>
      </c>
      <c r="AE15" s="30"/>
      <c r="AF15" s="28" t="s">
        <v>65</v>
      </c>
      <c r="AG15" s="29"/>
      <c r="AH15" s="24">
        <f t="shared" si="4"/>
        <v>26</v>
      </c>
      <c r="AI15" s="24"/>
      <c r="AJ15" s="25">
        <v>5</v>
      </c>
      <c r="AK15" s="25"/>
      <c r="AL15" s="25">
        <v>21</v>
      </c>
      <c r="AM15" s="31"/>
    </row>
    <row r="16" spans="1:39" s="13" customFormat="1" ht="18" customHeight="1">
      <c r="A16" s="23" t="s">
        <v>66</v>
      </c>
      <c r="B16" s="24">
        <f t="shared" si="0"/>
        <v>156</v>
      </c>
      <c r="C16" s="24"/>
      <c r="D16" s="25">
        <v>82</v>
      </c>
      <c r="E16" s="25"/>
      <c r="F16" s="26">
        <v>74</v>
      </c>
      <c r="G16" s="27"/>
      <c r="H16" s="28" t="s">
        <v>67</v>
      </c>
      <c r="I16" s="29"/>
      <c r="J16" s="24">
        <f t="shared" si="1"/>
        <v>137</v>
      </c>
      <c r="K16" s="24"/>
      <c r="L16" s="25">
        <v>64</v>
      </c>
      <c r="M16" s="25"/>
      <c r="N16" s="25">
        <v>73</v>
      </c>
      <c r="O16" s="30"/>
      <c r="P16" s="28" t="s">
        <v>68</v>
      </c>
      <c r="Q16" s="29"/>
      <c r="R16" s="24">
        <f t="shared" si="2"/>
        <v>263</v>
      </c>
      <c r="S16" s="24"/>
      <c r="T16" s="25">
        <v>135</v>
      </c>
      <c r="U16" s="25"/>
      <c r="V16" s="25">
        <v>128</v>
      </c>
      <c r="W16" s="30"/>
      <c r="X16" s="28" t="s">
        <v>69</v>
      </c>
      <c r="Y16" s="29"/>
      <c r="Z16" s="24">
        <f t="shared" si="3"/>
        <v>155</v>
      </c>
      <c r="AA16" s="24"/>
      <c r="AB16" s="25">
        <v>82</v>
      </c>
      <c r="AC16" s="25"/>
      <c r="AD16" s="25">
        <v>73</v>
      </c>
      <c r="AE16" s="30"/>
      <c r="AF16" s="28" t="s">
        <v>70</v>
      </c>
      <c r="AG16" s="29"/>
      <c r="AH16" s="24">
        <f t="shared" si="4"/>
        <v>21</v>
      </c>
      <c r="AI16" s="24"/>
      <c r="AJ16" s="25">
        <v>5</v>
      </c>
      <c r="AK16" s="25"/>
      <c r="AL16" s="25">
        <v>16</v>
      </c>
      <c r="AM16" s="31"/>
    </row>
    <row r="17" spans="1:39" s="13" customFormat="1" ht="18" customHeight="1">
      <c r="A17" s="23" t="s">
        <v>71</v>
      </c>
      <c r="B17" s="24">
        <f t="shared" si="0"/>
        <v>165</v>
      </c>
      <c r="C17" s="24"/>
      <c r="D17" s="25">
        <v>75</v>
      </c>
      <c r="E17" s="25"/>
      <c r="F17" s="26">
        <v>90</v>
      </c>
      <c r="G17" s="27"/>
      <c r="H17" s="28" t="s">
        <v>72</v>
      </c>
      <c r="I17" s="29"/>
      <c r="J17" s="24">
        <f t="shared" si="1"/>
        <v>158</v>
      </c>
      <c r="K17" s="24"/>
      <c r="L17" s="25">
        <v>76</v>
      </c>
      <c r="M17" s="25"/>
      <c r="N17" s="25">
        <v>82</v>
      </c>
      <c r="O17" s="30"/>
      <c r="P17" s="28" t="s">
        <v>73</v>
      </c>
      <c r="Q17" s="29"/>
      <c r="R17" s="24">
        <f t="shared" si="2"/>
        <v>262</v>
      </c>
      <c r="S17" s="24"/>
      <c r="T17" s="25">
        <v>138</v>
      </c>
      <c r="U17" s="25"/>
      <c r="V17" s="25">
        <v>124</v>
      </c>
      <c r="W17" s="30"/>
      <c r="X17" s="28" t="s">
        <v>74</v>
      </c>
      <c r="Y17" s="29"/>
      <c r="Z17" s="24">
        <f t="shared" si="3"/>
        <v>154</v>
      </c>
      <c r="AA17" s="24"/>
      <c r="AB17" s="25">
        <v>70</v>
      </c>
      <c r="AC17" s="25"/>
      <c r="AD17" s="25">
        <v>84</v>
      </c>
      <c r="AE17" s="30"/>
      <c r="AF17" s="28" t="s">
        <v>75</v>
      </c>
      <c r="AG17" s="29"/>
      <c r="AH17" s="24">
        <f t="shared" si="4"/>
        <v>8</v>
      </c>
      <c r="AI17" s="24"/>
      <c r="AJ17" s="25">
        <v>2</v>
      </c>
      <c r="AK17" s="25"/>
      <c r="AL17" s="25">
        <v>6</v>
      </c>
      <c r="AM17" s="31"/>
    </row>
    <row r="18" spans="1:39" s="13" customFormat="1" ht="18" customHeight="1">
      <c r="A18" s="23" t="s">
        <v>76</v>
      </c>
      <c r="B18" s="24">
        <f t="shared" si="0"/>
        <v>187</v>
      </c>
      <c r="C18" s="24"/>
      <c r="D18" s="25">
        <v>85</v>
      </c>
      <c r="E18" s="25"/>
      <c r="F18" s="26">
        <v>102</v>
      </c>
      <c r="G18" s="27"/>
      <c r="H18" s="28" t="s">
        <v>77</v>
      </c>
      <c r="I18" s="29"/>
      <c r="J18" s="24">
        <f t="shared" si="1"/>
        <v>179</v>
      </c>
      <c r="K18" s="24"/>
      <c r="L18" s="25">
        <v>91</v>
      </c>
      <c r="M18" s="25"/>
      <c r="N18" s="25">
        <v>88</v>
      </c>
      <c r="O18" s="30"/>
      <c r="P18" s="28" t="s">
        <v>78</v>
      </c>
      <c r="Q18" s="29"/>
      <c r="R18" s="24">
        <f t="shared" si="2"/>
        <v>258</v>
      </c>
      <c r="S18" s="24"/>
      <c r="T18" s="25">
        <v>136</v>
      </c>
      <c r="U18" s="25"/>
      <c r="V18" s="25">
        <v>122</v>
      </c>
      <c r="W18" s="30"/>
      <c r="X18" s="28" t="s">
        <v>79</v>
      </c>
      <c r="Y18" s="29"/>
      <c r="Z18" s="24">
        <f t="shared" si="3"/>
        <v>160</v>
      </c>
      <c r="AA18" s="24"/>
      <c r="AB18" s="25">
        <v>80</v>
      </c>
      <c r="AC18" s="25"/>
      <c r="AD18" s="25">
        <v>80</v>
      </c>
      <c r="AE18" s="30"/>
      <c r="AF18" s="28" t="s">
        <v>80</v>
      </c>
      <c r="AG18" s="29"/>
      <c r="AH18" s="24">
        <f t="shared" si="4"/>
        <v>15</v>
      </c>
      <c r="AI18" s="24"/>
      <c r="AJ18" s="25">
        <v>4</v>
      </c>
      <c r="AK18" s="25"/>
      <c r="AL18" s="25">
        <v>11</v>
      </c>
      <c r="AM18" s="31"/>
    </row>
    <row r="19" spans="1:39" s="13" customFormat="1" ht="18" customHeight="1">
      <c r="A19" s="23" t="s">
        <v>81</v>
      </c>
      <c r="B19" s="24">
        <f t="shared" si="0"/>
        <v>135</v>
      </c>
      <c r="C19" s="24"/>
      <c r="D19" s="25">
        <v>73</v>
      </c>
      <c r="E19" s="25"/>
      <c r="F19" s="26">
        <v>62</v>
      </c>
      <c r="G19" s="27"/>
      <c r="H19" s="28" t="s">
        <v>82</v>
      </c>
      <c r="I19" s="29"/>
      <c r="J19" s="24">
        <f t="shared" si="1"/>
        <v>170</v>
      </c>
      <c r="K19" s="24"/>
      <c r="L19" s="25">
        <v>77</v>
      </c>
      <c r="M19" s="25"/>
      <c r="N19" s="25">
        <v>93</v>
      </c>
      <c r="O19" s="30"/>
      <c r="P19" s="28" t="s">
        <v>83</v>
      </c>
      <c r="Q19" s="29"/>
      <c r="R19" s="24">
        <f t="shared" si="2"/>
        <v>182</v>
      </c>
      <c r="S19" s="24"/>
      <c r="T19" s="25">
        <v>90</v>
      </c>
      <c r="U19" s="25"/>
      <c r="V19" s="25">
        <v>92</v>
      </c>
      <c r="W19" s="30"/>
      <c r="X19" s="28" t="s">
        <v>84</v>
      </c>
      <c r="Y19" s="29"/>
      <c r="Z19" s="24">
        <f t="shared" si="3"/>
        <v>68</v>
      </c>
      <c r="AA19" s="24"/>
      <c r="AB19" s="25">
        <v>38</v>
      </c>
      <c r="AC19" s="25"/>
      <c r="AD19" s="25">
        <v>30</v>
      </c>
      <c r="AE19" s="30"/>
      <c r="AF19" s="28" t="s">
        <v>85</v>
      </c>
      <c r="AG19" s="29"/>
      <c r="AH19" s="24">
        <f t="shared" si="4"/>
        <v>8</v>
      </c>
      <c r="AI19" s="24"/>
      <c r="AJ19" s="25">
        <v>2</v>
      </c>
      <c r="AK19" s="25"/>
      <c r="AL19" s="25">
        <v>6</v>
      </c>
      <c r="AM19" s="31"/>
    </row>
    <row r="20" spans="1:39" s="13" customFormat="1" ht="18" customHeight="1">
      <c r="A20" s="23" t="s">
        <v>86</v>
      </c>
      <c r="B20" s="24">
        <f t="shared" si="0"/>
        <v>153</v>
      </c>
      <c r="C20" s="24"/>
      <c r="D20" s="25">
        <v>90</v>
      </c>
      <c r="E20" s="25"/>
      <c r="F20" s="26">
        <v>63</v>
      </c>
      <c r="G20" s="27"/>
      <c r="H20" s="28" t="s">
        <v>87</v>
      </c>
      <c r="I20" s="29"/>
      <c r="J20" s="24">
        <f t="shared" si="1"/>
        <v>166</v>
      </c>
      <c r="K20" s="24"/>
      <c r="L20" s="25">
        <v>80</v>
      </c>
      <c r="M20" s="25"/>
      <c r="N20" s="25">
        <v>86</v>
      </c>
      <c r="O20" s="30"/>
      <c r="P20" s="28" t="s">
        <v>88</v>
      </c>
      <c r="Q20" s="29"/>
      <c r="R20" s="24">
        <f t="shared" si="2"/>
        <v>200</v>
      </c>
      <c r="S20" s="24"/>
      <c r="T20" s="25">
        <v>98</v>
      </c>
      <c r="U20" s="25"/>
      <c r="V20" s="25">
        <v>102</v>
      </c>
      <c r="W20" s="30"/>
      <c r="X20" s="28" t="s">
        <v>89</v>
      </c>
      <c r="Y20" s="29"/>
      <c r="Z20" s="24">
        <f t="shared" si="3"/>
        <v>97</v>
      </c>
      <c r="AA20" s="24"/>
      <c r="AB20" s="25">
        <v>43</v>
      </c>
      <c r="AC20" s="25"/>
      <c r="AD20" s="25">
        <v>54</v>
      </c>
      <c r="AE20" s="30"/>
      <c r="AF20" s="28" t="s">
        <v>90</v>
      </c>
      <c r="AG20" s="29"/>
      <c r="AH20" s="24">
        <f t="shared" si="4"/>
        <v>7</v>
      </c>
      <c r="AI20" s="24"/>
      <c r="AJ20" s="25">
        <v>1</v>
      </c>
      <c r="AK20" s="25"/>
      <c r="AL20" s="25">
        <v>6</v>
      </c>
      <c r="AM20" s="31"/>
    </row>
    <row r="21" spans="1:39" s="13" customFormat="1" ht="18" customHeight="1">
      <c r="A21" s="23" t="s">
        <v>91</v>
      </c>
      <c r="B21" s="24">
        <f t="shared" si="0"/>
        <v>160</v>
      </c>
      <c r="C21" s="24"/>
      <c r="D21" s="25">
        <v>80</v>
      </c>
      <c r="E21" s="25"/>
      <c r="F21" s="26">
        <v>80</v>
      </c>
      <c r="G21" s="27"/>
      <c r="H21" s="28" t="s">
        <v>92</v>
      </c>
      <c r="I21" s="29"/>
      <c r="J21" s="24">
        <f t="shared" si="1"/>
        <v>168</v>
      </c>
      <c r="K21" s="24"/>
      <c r="L21" s="25">
        <v>73</v>
      </c>
      <c r="M21" s="25"/>
      <c r="N21" s="25">
        <v>95</v>
      </c>
      <c r="O21" s="30"/>
      <c r="P21" s="28" t="s">
        <v>93</v>
      </c>
      <c r="Q21" s="29"/>
      <c r="R21" s="24">
        <f t="shared" si="2"/>
        <v>177</v>
      </c>
      <c r="S21" s="24"/>
      <c r="T21" s="25">
        <v>86</v>
      </c>
      <c r="U21" s="25"/>
      <c r="V21" s="25">
        <v>91</v>
      </c>
      <c r="W21" s="30"/>
      <c r="X21" s="28" t="s">
        <v>94</v>
      </c>
      <c r="Y21" s="29"/>
      <c r="Z21" s="24">
        <f t="shared" si="3"/>
        <v>108</v>
      </c>
      <c r="AA21" s="24"/>
      <c r="AB21" s="25">
        <v>59</v>
      </c>
      <c r="AC21" s="25"/>
      <c r="AD21" s="25">
        <v>49</v>
      </c>
      <c r="AE21" s="30"/>
      <c r="AF21" s="28" t="s">
        <v>95</v>
      </c>
      <c r="AG21" s="29"/>
      <c r="AH21" s="24">
        <f t="shared" si="4"/>
        <v>7</v>
      </c>
      <c r="AI21" s="24"/>
      <c r="AJ21" s="25">
        <v>1</v>
      </c>
      <c r="AK21" s="25"/>
      <c r="AL21" s="25">
        <v>6</v>
      </c>
      <c r="AM21" s="31"/>
    </row>
    <row r="22" spans="1:39" s="13" customFormat="1" ht="18" customHeight="1">
      <c r="A22" s="23" t="s">
        <v>96</v>
      </c>
      <c r="B22" s="24">
        <f t="shared" si="0"/>
        <v>194</v>
      </c>
      <c r="C22" s="24"/>
      <c r="D22" s="25">
        <v>101</v>
      </c>
      <c r="E22" s="25"/>
      <c r="F22" s="26">
        <v>93</v>
      </c>
      <c r="G22" s="27"/>
      <c r="H22" s="28" t="s">
        <v>97</v>
      </c>
      <c r="I22" s="29"/>
      <c r="J22" s="24">
        <f t="shared" si="1"/>
        <v>201</v>
      </c>
      <c r="K22" s="24"/>
      <c r="L22" s="25">
        <v>90</v>
      </c>
      <c r="M22" s="25"/>
      <c r="N22" s="25">
        <v>111</v>
      </c>
      <c r="O22" s="30"/>
      <c r="P22" s="28" t="s">
        <v>98</v>
      </c>
      <c r="Q22" s="29"/>
      <c r="R22" s="24">
        <f t="shared" si="2"/>
        <v>191</v>
      </c>
      <c r="S22" s="24"/>
      <c r="T22" s="25">
        <v>90</v>
      </c>
      <c r="U22" s="25"/>
      <c r="V22" s="25">
        <v>101</v>
      </c>
      <c r="W22" s="30"/>
      <c r="X22" s="28" t="s">
        <v>99</v>
      </c>
      <c r="Y22" s="29"/>
      <c r="Z22" s="24">
        <f t="shared" si="3"/>
        <v>99</v>
      </c>
      <c r="AA22" s="24"/>
      <c r="AB22" s="25">
        <v>46</v>
      </c>
      <c r="AC22" s="25"/>
      <c r="AD22" s="25">
        <v>53</v>
      </c>
      <c r="AE22" s="30"/>
      <c r="AF22" s="28" t="s">
        <v>100</v>
      </c>
      <c r="AG22" s="29"/>
      <c r="AH22" s="24">
        <f t="shared" si="4"/>
        <v>8</v>
      </c>
      <c r="AI22" s="24"/>
      <c r="AJ22" s="25">
        <v>2</v>
      </c>
      <c r="AK22" s="25"/>
      <c r="AL22" s="25">
        <v>6</v>
      </c>
      <c r="AM22" s="31"/>
    </row>
    <row r="23" spans="1:39" s="13" customFormat="1" ht="18" customHeight="1">
      <c r="A23" s="32" t="s">
        <v>101</v>
      </c>
      <c r="B23" s="33">
        <f t="shared" si="0"/>
        <v>179</v>
      </c>
      <c r="C23" s="33"/>
      <c r="D23" s="34">
        <v>92</v>
      </c>
      <c r="E23" s="34"/>
      <c r="F23" s="35">
        <v>87</v>
      </c>
      <c r="G23" s="36"/>
      <c r="H23" s="37" t="s">
        <v>102</v>
      </c>
      <c r="I23" s="38"/>
      <c r="J23" s="33">
        <f t="shared" si="1"/>
        <v>175</v>
      </c>
      <c r="K23" s="33"/>
      <c r="L23" s="34">
        <v>74</v>
      </c>
      <c r="M23" s="34"/>
      <c r="N23" s="34">
        <v>101</v>
      </c>
      <c r="O23" s="39"/>
      <c r="P23" s="37" t="s">
        <v>103</v>
      </c>
      <c r="Q23" s="38"/>
      <c r="R23" s="33">
        <f t="shared" si="2"/>
        <v>160</v>
      </c>
      <c r="S23" s="33"/>
      <c r="T23" s="34">
        <v>74</v>
      </c>
      <c r="U23" s="34"/>
      <c r="V23" s="34">
        <v>86</v>
      </c>
      <c r="W23" s="39"/>
      <c r="X23" s="37" t="s">
        <v>104</v>
      </c>
      <c r="Y23" s="38"/>
      <c r="Z23" s="33">
        <f t="shared" si="3"/>
        <v>98</v>
      </c>
      <c r="AA23" s="33"/>
      <c r="AB23" s="34">
        <v>38</v>
      </c>
      <c r="AC23" s="34"/>
      <c r="AD23" s="34">
        <v>60</v>
      </c>
      <c r="AE23" s="39"/>
      <c r="AF23" s="40" t="s">
        <v>105</v>
      </c>
      <c r="AG23" s="41"/>
      <c r="AH23" s="42">
        <f t="shared" si="4"/>
        <v>2</v>
      </c>
      <c r="AI23" s="42"/>
      <c r="AJ23" s="43">
        <v>1</v>
      </c>
      <c r="AK23" s="43"/>
      <c r="AL23" s="43">
        <v>1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5</v>
      </c>
      <c r="AI24" s="33"/>
      <c r="AJ24" s="36">
        <v>0</v>
      </c>
      <c r="AK24" s="47"/>
      <c r="AL24" s="36">
        <v>5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743</v>
      </c>
      <c r="D27" s="62"/>
      <c r="E27" s="63">
        <f>SUM(E28:F29)</f>
        <v>960</v>
      </c>
      <c r="F27" s="62"/>
      <c r="G27" s="63">
        <f>SUM(G28:H29)</f>
        <v>508</v>
      </c>
      <c r="H27" s="62"/>
      <c r="I27" s="63">
        <f>SUM(I28:J29)</f>
        <v>448</v>
      </c>
      <c r="J27" s="62"/>
      <c r="K27" s="63">
        <f>SUM(K28:L29)</f>
        <v>373</v>
      </c>
      <c r="L27" s="62"/>
      <c r="M27" s="63">
        <f>SUM(M28:N29)</f>
        <v>1742</v>
      </c>
      <c r="N27" s="62"/>
      <c r="O27" s="63">
        <f>SUM(O28:P29)</f>
        <v>1654</v>
      </c>
      <c r="P27" s="62"/>
      <c r="Q27" s="63">
        <f>SUM(Q28:R29)</f>
        <v>2472</v>
      </c>
      <c r="R27" s="62"/>
      <c r="S27" s="63">
        <f>SUM(S28:T29)</f>
        <v>2256</v>
      </c>
      <c r="T27" s="62"/>
      <c r="U27" s="63">
        <f>SUM(U28:V29)</f>
        <v>689</v>
      </c>
      <c r="V27" s="62"/>
      <c r="W27" s="63">
        <f>SUM(W28:X29)</f>
        <v>633</v>
      </c>
      <c r="X27" s="62"/>
      <c r="Y27" s="63">
        <f>SUM(Y28:Z29)</f>
        <v>752</v>
      </c>
      <c r="Z27" s="62"/>
      <c r="AA27" s="63">
        <f>SUM(AA28:AB29)</f>
        <v>470</v>
      </c>
      <c r="AB27" s="62"/>
      <c r="AC27" s="63">
        <f>SUM(AC28:AD29)</f>
        <v>627</v>
      </c>
      <c r="AD27" s="62"/>
      <c r="AE27" s="63">
        <f>SUM(AE28:AF29)</f>
        <v>137</v>
      </c>
      <c r="AF27" s="62"/>
      <c r="AG27" s="63">
        <f>SUM(AG28:AH29)</f>
        <v>5</v>
      </c>
      <c r="AH27" s="62"/>
      <c r="AI27" s="64">
        <f>SUM(C27:AH27)</f>
        <v>14469</v>
      </c>
      <c r="AJ27" s="65"/>
      <c r="AK27" s="66">
        <v>6392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381</v>
      </c>
      <c r="D28" s="71"/>
      <c r="E28" s="72">
        <f>SUM(D10:E15)</f>
        <v>477</v>
      </c>
      <c r="F28" s="71"/>
      <c r="G28" s="72">
        <f>SUM(D16:E18)</f>
        <v>242</v>
      </c>
      <c r="H28" s="71"/>
      <c r="I28" s="72">
        <f>SUM(D19:E21)</f>
        <v>243</v>
      </c>
      <c r="J28" s="71"/>
      <c r="K28" s="72">
        <f>SUM(D22:E23)</f>
        <v>193</v>
      </c>
      <c r="L28" s="71"/>
      <c r="M28" s="72">
        <f>SUM(L4:M13)</f>
        <v>815</v>
      </c>
      <c r="N28" s="71"/>
      <c r="O28" s="72">
        <f>SUM(L14:M23)</f>
        <v>779</v>
      </c>
      <c r="P28" s="71"/>
      <c r="Q28" s="72">
        <f>SUM(T4:U13)</f>
        <v>1171</v>
      </c>
      <c r="R28" s="71"/>
      <c r="S28" s="72">
        <f>SUM(T14:U23)</f>
        <v>1102</v>
      </c>
      <c r="T28" s="71"/>
      <c r="U28" s="72">
        <f>SUM(AB4:AC8)</f>
        <v>350</v>
      </c>
      <c r="V28" s="71"/>
      <c r="W28" s="72">
        <f>SUM(AB9:AC13)</f>
        <v>306</v>
      </c>
      <c r="X28" s="71"/>
      <c r="Y28" s="72">
        <f>SUM(AB14:AC18)</f>
        <v>366</v>
      </c>
      <c r="Z28" s="71"/>
      <c r="AA28" s="72">
        <f>SUM(AB19:AC23)</f>
        <v>224</v>
      </c>
      <c r="AB28" s="71"/>
      <c r="AC28" s="72">
        <f>SUM(AJ4:AK13)</f>
        <v>252</v>
      </c>
      <c r="AD28" s="71"/>
      <c r="AE28" s="72">
        <f>SUM(AJ14:AK23)</f>
        <v>35</v>
      </c>
      <c r="AF28" s="71"/>
      <c r="AG28" s="72">
        <f>AJ24</f>
        <v>0</v>
      </c>
      <c r="AH28" s="71"/>
      <c r="AI28" s="73">
        <f>SUM(C28:AH28)</f>
        <v>6936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362</v>
      </c>
      <c r="D29" s="78"/>
      <c r="E29" s="79">
        <f>SUM(F10:G15)</f>
        <v>483</v>
      </c>
      <c r="F29" s="78"/>
      <c r="G29" s="79">
        <f>SUM(F16:G18)</f>
        <v>266</v>
      </c>
      <c r="H29" s="78"/>
      <c r="I29" s="79">
        <f>SUM(F19:G21)</f>
        <v>205</v>
      </c>
      <c r="J29" s="78"/>
      <c r="K29" s="79">
        <f>SUM(F22:G23)</f>
        <v>180</v>
      </c>
      <c r="L29" s="78"/>
      <c r="M29" s="79">
        <f>SUM(N4:O13)</f>
        <v>927</v>
      </c>
      <c r="N29" s="78"/>
      <c r="O29" s="79">
        <f>SUM(N14:O23)</f>
        <v>875</v>
      </c>
      <c r="P29" s="78"/>
      <c r="Q29" s="79">
        <f>SUM(V4:W13)</f>
        <v>1301</v>
      </c>
      <c r="R29" s="78"/>
      <c r="S29" s="79">
        <f>SUM(V14:W23)</f>
        <v>1154</v>
      </c>
      <c r="T29" s="78"/>
      <c r="U29" s="79">
        <f>SUM(AD4:AE8)</f>
        <v>339</v>
      </c>
      <c r="V29" s="78"/>
      <c r="W29" s="79">
        <f>SUM(AD9:AE13)</f>
        <v>327</v>
      </c>
      <c r="X29" s="78"/>
      <c r="Y29" s="79">
        <f>SUM(AD14:AE18)</f>
        <v>386</v>
      </c>
      <c r="Z29" s="78"/>
      <c r="AA29" s="79">
        <f>SUM(AD19:AE23)</f>
        <v>246</v>
      </c>
      <c r="AB29" s="78"/>
      <c r="AC29" s="79">
        <f>SUM(AL4:AM13)</f>
        <v>375</v>
      </c>
      <c r="AD29" s="78"/>
      <c r="AE29" s="79">
        <f>SUM(AL14:AM23)</f>
        <v>102</v>
      </c>
      <c r="AF29" s="78"/>
      <c r="AG29" s="79">
        <f>AL24</f>
        <v>5</v>
      </c>
      <c r="AH29" s="78"/>
      <c r="AI29" s="80">
        <f>SUM(C29:AH29)</f>
        <v>7533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2211</v>
      </c>
      <c r="D31" s="92"/>
      <c r="E31" s="92"/>
      <c r="F31" s="93">
        <f>C31/AI27</f>
        <v>0.15280945469624715</v>
      </c>
      <c r="G31" s="93"/>
      <c r="H31" s="94"/>
      <c r="I31" s="95">
        <f>SUM(I27:V27)</f>
        <v>9634</v>
      </c>
      <c r="J31" s="96"/>
      <c r="K31" s="96"/>
      <c r="L31" s="96"/>
      <c r="M31" s="96"/>
      <c r="N31" s="96"/>
      <c r="O31" s="96"/>
      <c r="P31" s="97">
        <f>I31/AI27</f>
        <v>0.6658373073467413</v>
      </c>
      <c r="Q31" s="97"/>
      <c r="R31" s="97"/>
      <c r="S31" s="97"/>
      <c r="T31" s="97"/>
      <c r="U31" s="97"/>
      <c r="V31" s="98"/>
      <c r="W31" s="95">
        <f>SUM(W27:AH27)</f>
        <v>2624</v>
      </c>
      <c r="X31" s="99"/>
      <c r="Y31" s="99"/>
      <c r="Z31" s="99"/>
      <c r="AA31" s="99"/>
      <c r="AB31" s="99"/>
      <c r="AC31" s="97">
        <f>W31/AI27</f>
        <v>0.18135323795701155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71</v>
      </c>
      <c r="C4" s="15"/>
      <c r="D4" s="16">
        <v>35</v>
      </c>
      <c r="E4" s="16"/>
      <c r="F4" s="17">
        <v>36</v>
      </c>
      <c r="G4" s="18"/>
      <c r="H4" s="19" t="s">
        <v>7</v>
      </c>
      <c r="I4" s="20"/>
      <c r="J4" s="15">
        <f aca="true" t="shared" si="1" ref="J4:J23">SUM(L4:N4)</f>
        <v>110</v>
      </c>
      <c r="K4" s="15"/>
      <c r="L4" s="16">
        <v>56</v>
      </c>
      <c r="M4" s="16"/>
      <c r="N4" s="16">
        <v>54</v>
      </c>
      <c r="O4" s="21"/>
      <c r="P4" s="19" t="s">
        <v>8</v>
      </c>
      <c r="Q4" s="20"/>
      <c r="R4" s="15">
        <f aca="true" t="shared" si="2" ref="R4:R23">SUM(T4:V4)</f>
        <v>104</v>
      </c>
      <c r="S4" s="15"/>
      <c r="T4" s="16">
        <v>47</v>
      </c>
      <c r="U4" s="16"/>
      <c r="V4" s="16">
        <v>57</v>
      </c>
      <c r="W4" s="21"/>
      <c r="X4" s="19" t="s">
        <v>9</v>
      </c>
      <c r="Y4" s="20"/>
      <c r="Z4" s="15">
        <f aca="true" t="shared" si="3" ref="Z4:Z23">SUM(AB4:AD4)</f>
        <v>120</v>
      </c>
      <c r="AA4" s="15"/>
      <c r="AB4" s="16">
        <v>62</v>
      </c>
      <c r="AC4" s="16"/>
      <c r="AD4" s="16">
        <v>58</v>
      </c>
      <c r="AE4" s="21"/>
      <c r="AF4" s="19" t="s">
        <v>10</v>
      </c>
      <c r="AG4" s="20"/>
      <c r="AH4" s="15">
        <f aca="true" t="shared" si="4" ref="AH4:AH24">SUM(AJ4:AL4)</f>
        <v>100</v>
      </c>
      <c r="AI4" s="15"/>
      <c r="AJ4" s="16">
        <v>34</v>
      </c>
      <c r="AK4" s="16"/>
      <c r="AL4" s="16">
        <v>66</v>
      </c>
      <c r="AM4" s="22"/>
    </row>
    <row r="5" spans="1:39" s="13" customFormat="1" ht="18" customHeight="1">
      <c r="A5" s="23" t="s">
        <v>11</v>
      </c>
      <c r="B5" s="24">
        <f t="shared" si="0"/>
        <v>79</v>
      </c>
      <c r="C5" s="24"/>
      <c r="D5" s="25">
        <v>42</v>
      </c>
      <c r="E5" s="25"/>
      <c r="F5" s="26">
        <v>37</v>
      </c>
      <c r="G5" s="27"/>
      <c r="H5" s="28" t="s">
        <v>12</v>
      </c>
      <c r="I5" s="29"/>
      <c r="J5" s="24">
        <f t="shared" si="1"/>
        <v>124</v>
      </c>
      <c r="K5" s="24"/>
      <c r="L5" s="25">
        <v>78</v>
      </c>
      <c r="M5" s="25"/>
      <c r="N5" s="25">
        <v>46</v>
      </c>
      <c r="O5" s="30"/>
      <c r="P5" s="28" t="s">
        <v>13</v>
      </c>
      <c r="Q5" s="29"/>
      <c r="R5" s="24">
        <f t="shared" si="2"/>
        <v>122</v>
      </c>
      <c r="S5" s="24"/>
      <c r="T5" s="25">
        <v>64</v>
      </c>
      <c r="U5" s="25"/>
      <c r="V5" s="25">
        <v>58</v>
      </c>
      <c r="W5" s="30"/>
      <c r="X5" s="28" t="s">
        <v>14</v>
      </c>
      <c r="Y5" s="29"/>
      <c r="Z5" s="24">
        <f t="shared" si="3"/>
        <v>102</v>
      </c>
      <c r="AA5" s="24"/>
      <c r="AB5" s="25">
        <v>58</v>
      </c>
      <c r="AC5" s="25"/>
      <c r="AD5" s="25">
        <v>44</v>
      </c>
      <c r="AE5" s="30"/>
      <c r="AF5" s="28" t="s">
        <v>15</v>
      </c>
      <c r="AG5" s="29"/>
      <c r="AH5" s="24">
        <f t="shared" si="4"/>
        <v>97</v>
      </c>
      <c r="AI5" s="24"/>
      <c r="AJ5" s="25">
        <v>41</v>
      </c>
      <c r="AK5" s="25"/>
      <c r="AL5" s="25">
        <v>56</v>
      </c>
      <c r="AM5" s="31"/>
    </row>
    <row r="6" spans="1:39" s="13" customFormat="1" ht="18" customHeight="1">
      <c r="A6" s="23" t="s">
        <v>16</v>
      </c>
      <c r="B6" s="24">
        <f t="shared" si="0"/>
        <v>66</v>
      </c>
      <c r="C6" s="24"/>
      <c r="D6" s="25">
        <v>30</v>
      </c>
      <c r="E6" s="25"/>
      <c r="F6" s="26">
        <v>36</v>
      </c>
      <c r="G6" s="27"/>
      <c r="H6" s="28" t="s">
        <v>17</v>
      </c>
      <c r="I6" s="29"/>
      <c r="J6" s="24">
        <f t="shared" si="1"/>
        <v>141</v>
      </c>
      <c r="K6" s="24"/>
      <c r="L6" s="25">
        <v>68</v>
      </c>
      <c r="M6" s="25"/>
      <c r="N6" s="25">
        <v>73</v>
      </c>
      <c r="O6" s="30"/>
      <c r="P6" s="28" t="s">
        <v>18</v>
      </c>
      <c r="Q6" s="29"/>
      <c r="R6" s="24">
        <f t="shared" si="2"/>
        <v>128</v>
      </c>
      <c r="S6" s="24"/>
      <c r="T6" s="25">
        <v>73</v>
      </c>
      <c r="U6" s="25"/>
      <c r="V6" s="25">
        <v>55</v>
      </c>
      <c r="W6" s="30"/>
      <c r="X6" s="28" t="s">
        <v>19</v>
      </c>
      <c r="Y6" s="29"/>
      <c r="Z6" s="24">
        <f t="shared" si="3"/>
        <v>99</v>
      </c>
      <c r="AA6" s="24"/>
      <c r="AB6" s="25">
        <v>50</v>
      </c>
      <c r="AC6" s="25"/>
      <c r="AD6" s="25">
        <v>49</v>
      </c>
      <c r="AE6" s="30"/>
      <c r="AF6" s="28" t="s">
        <v>20</v>
      </c>
      <c r="AG6" s="29"/>
      <c r="AH6" s="24">
        <f t="shared" si="4"/>
        <v>68</v>
      </c>
      <c r="AI6" s="24"/>
      <c r="AJ6" s="25">
        <v>27</v>
      </c>
      <c r="AK6" s="25"/>
      <c r="AL6" s="25">
        <v>41</v>
      </c>
      <c r="AM6" s="31"/>
    </row>
    <row r="7" spans="1:39" s="13" customFormat="1" ht="18" customHeight="1">
      <c r="A7" s="23" t="s">
        <v>21</v>
      </c>
      <c r="B7" s="24">
        <f t="shared" si="0"/>
        <v>78</v>
      </c>
      <c r="C7" s="24"/>
      <c r="D7" s="25">
        <v>41</v>
      </c>
      <c r="E7" s="25"/>
      <c r="F7" s="26">
        <v>37</v>
      </c>
      <c r="G7" s="27"/>
      <c r="H7" s="28" t="s">
        <v>22</v>
      </c>
      <c r="I7" s="29"/>
      <c r="J7" s="24">
        <f t="shared" si="1"/>
        <v>105</v>
      </c>
      <c r="K7" s="24"/>
      <c r="L7" s="25">
        <v>69</v>
      </c>
      <c r="M7" s="25"/>
      <c r="N7" s="25">
        <v>36</v>
      </c>
      <c r="O7" s="30"/>
      <c r="P7" s="28" t="s">
        <v>23</v>
      </c>
      <c r="Q7" s="29"/>
      <c r="R7" s="24">
        <f t="shared" si="2"/>
        <v>118</v>
      </c>
      <c r="S7" s="24"/>
      <c r="T7" s="25">
        <v>52</v>
      </c>
      <c r="U7" s="25"/>
      <c r="V7" s="25">
        <v>66</v>
      </c>
      <c r="W7" s="30"/>
      <c r="X7" s="28" t="s">
        <v>24</v>
      </c>
      <c r="Y7" s="29"/>
      <c r="Z7" s="24">
        <f t="shared" si="3"/>
        <v>91</v>
      </c>
      <c r="AA7" s="24"/>
      <c r="AB7" s="25">
        <v>46</v>
      </c>
      <c r="AC7" s="25"/>
      <c r="AD7" s="25">
        <v>45</v>
      </c>
      <c r="AE7" s="30"/>
      <c r="AF7" s="28" t="s">
        <v>25</v>
      </c>
      <c r="AG7" s="29"/>
      <c r="AH7" s="24">
        <f t="shared" si="4"/>
        <v>64</v>
      </c>
      <c r="AI7" s="24"/>
      <c r="AJ7" s="25">
        <v>30</v>
      </c>
      <c r="AK7" s="25"/>
      <c r="AL7" s="25">
        <v>34</v>
      </c>
      <c r="AM7" s="31"/>
    </row>
    <row r="8" spans="1:39" s="13" customFormat="1" ht="18" customHeight="1">
      <c r="A8" s="23" t="s">
        <v>26</v>
      </c>
      <c r="B8" s="24">
        <f t="shared" si="0"/>
        <v>83</v>
      </c>
      <c r="C8" s="24"/>
      <c r="D8" s="25">
        <v>50</v>
      </c>
      <c r="E8" s="25"/>
      <c r="F8" s="26">
        <v>33</v>
      </c>
      <c r="G8" s="27"/>
      <c r="H8" s="28" t="s">
        <v>27</v>
      </c>
      <c r="I8" s="29"/>
      <c r="J8" s="24">
        <f t="shared" si="1"/>
        <v>125</v>
      </c>
      <c r="K8" s="24"/>
      <c r="L8" s="25">
        <v>62</v>
      </c>
      <c r="M8" s="25"/>
      <c r="N8" s="25">
        <v>63</v>
      </c>
      <c r="O8" s="30"/>
      <c r="P8" s="28" t="s">
        <v>28</v>
      </c>
      <c r="Q8" s="29"/>
      <c r="R8" s="24">
        <f t="shared" si="2"/>
        <v>144</v>
      </c>
      <c r="S8" s="24"/>
      <c r="T8" s="25">
        <v>65</v>
      </c>
      <c r="U8" s="25"/>
      <c r="V8" s="25">
        <v>79</v>
      </c>
      <c r="W8" s="30"/>
      <c r="X8" s="28" t="s">
        <v>29</v>
      </c>
      <c r="Y8" s="29"/>
      <c r="Z8" s="24">
        <f t="shared" si="3"/>
        <v>101</v>
      </c>
      <c r="AA8" s="24"/>
      <c r="AB8" s="25">
        <v>47</v>
      </c>
      <c r="AC8" s="25"/>
      <c r="AD8" s="25">
        <v>54</v>
      </c>
      <c r="AE8" s="30"/>
      <c r="AF8" s="28" t="s">
        <v>30</v>
      </c>
      <c r="AG8" s="29"/>
      <c r="AH8" s="24">
        <f t="shared" si="4"/>
        <v>62</v>
      </c>
      <c r="AI8" s="24"/>
      <c r="AJ8" s="25">
        <v>21</v>
      </c>
      <c r="AK8" s="25"/>
      <c r="AL8" s="25">
        <v>41</v>
      </c>
      <c r="AM8" s="31"/>
    </row>
    <row r="9" spans="1:39" s="13" customFormat="1" ht="18" customHeight="1">
      <c r="A9" s="23" t="s">
        <v>31</v>
      </c>
      <c r="B9" s="24">
        <f t="shared" si="0"/>
        <v>81</v>
      </c>
      <c r="C9" s="24"/>
      <c r="D9" s="25">
        <v>43</v>
      </c>
      <c r="E9" s="25"/>
      <c r="F9" s="26">
        <v>38</v>
      </c>
      <c r="G9" s="27"/>
      <c r="H9" s="28" t="s">
        <v>32</v>
      </c>
      <c r="I9" s="29"/>
      <c r="J9" s="24">
        <f t="shared" si="1"/>
        <v>126</v>
      </c>
      <c r="K9" s="24"/>
      <c r="L9" s="25">
        <v>57</v>
      </c>
      <c r="M9" s="25"/>
      <c r="N9" s="25">
        <v>69</v>
      </c>
      <c r="O9" s="30"/>
      <c r="P9" s="28" t="s">
        <v>33</v>
      </c>
      <c r="Q9" s="29"/>
      <c r="R9" s="24">
        <f t="shared" si="2"/>
        <v>108</v>
      </c>
      <c r="S9" s="24"/>
      <c r="T9" s="25">
        <v>49</v>
      </c>
      <c r="U9" s="25"/>
      <c r="V9" s="25">
        <v>59</v>
      </c>
      <c r="W9" s="30"/>
      <c r="X9" s="28" t="s">
        <v>34</v>
      </c>
      <c r="Y9" s="29"/>
      <c r="Z9" s="24">
        <f t="shared" si="3"/>
        <v>90</v>
      </c>
      <c r="AA9" s="24"/>
      <c r="AB9" s="25">
        <v>30</v>
      </c>
      <c r="AC9" s="25"/>
      <c r="AD9" s="25">
        <v>60</v>
      </c>
      <c r="AE9" s="30"/>
      <c r="AF9" s="28" t="s">
        <v>35</v>
      </c>
      <c r="AG9" s="29"/>
      <c r="AH9" s="24">
        <f t="shared" si="4"/>
        <v>59</v>
      </c>
      <c r="AI9" s="24"/>
      <c r="AJ9" s="25">
        <v>25</v>
      </c>
      <c r="AK9" s="25"/>
      <c r="AL9" s="25">
        <v>34</v>
      </c>
      <c r="AM9" s="31"/>
    </row>
    <row r="10" spans="1:39" s="13" customFormat="1" ht="18" customHeight="1">
      <c r="A10" s="23" t="s">
        <v>36</v>
      </c>
      <c r="B10" s="24">
        <f t="shared" si="0"/>
        <v>81</v>
      </c>
      <c r="C10" s="24"/>
      <c r="D10" s="25">
        <v>46</v>
      </c>
      <c r="E10" s="25"/>
      <c r="F10" s="26">
        <v>35</v>
      </c>
      <c r="G10" s="27"/>
      <c r="H10" s="28" t="s">
        <v>37</v>
      </c>
      <c r="I10" s="29"/>
      <c r="J10" s="24">
        <f t="shared" si="1"/>
        <v>102</v>
      </c>
      <c r="K10" s="24"/>
      <c r="L10" s="25">
        <v>59</v>
      </c>
      <c r="M10" s="25"/>
      <c r="N10" s="25">
        <v>43</v>
      </c>
      <c r="O10" s="30"/>
      <c r="P10" s="28" t="s">
        <v>38</v>
      </c>
      <c r="Q10" s="29"/>
      <c r="R10" s="24">
        <f t="shared" si="2"/>
        <v>135</v>
      </c>
      <c r="S10" s="24"/>
      <c r="T10" s="25">
        <v>59</v>
      </c>
      <c r="U10" s="25"/>
      <c r="V10" s="25">
        <v>76</v>
      </c>
      <c r="W10" s="30"/>
      <c r="X10" s="28" t="s">
        <v>39</v>
      </c>
      <c r="Y10" s="29"/>
      <c r="Z10" s="24">
        <f t="shared" si="3"/>
        <v>95</v>
      </c>
      <c r="AA10" s="24"/>
      <c r="AB10" s="25">
        <v>51</v>
      </c>
      <c r="AC10" s="25"/>
      <c r="AD10" s="25">
        <v>44</v>
      </c>
      <c r="AE10" s="30"/>
      <c r="AF10" s="28" t="s">
        <v>40</v>
      </c>
      <c r="AG10" s="29"/>
      <c r="AH10" s="24">
        <f t="shared" si="4"/>
        <v>50</v>
      </c>
      <c r="AI10" s="24"/>
      <c r="AJ10" s="25">
        <v>22</v>
      </c>
      <c r="AK10" s="25"/>
      <c r="AL10" s="25">
        <v>28</v>
      </c>
      <c r="AM10" s="31"/>
    </row>
    <row r="11" spans="1:39" s="13" customFormat="1" ht="18" customHeight="1">
      <c r="A11" s="23" t="s">
        <v>41</v>
      </c>
      <c r="B11" s="24">
        <f t="shared" si="0"/>
        <v>76</v>
      </c>
      <c r="C11" s="24"/>
      <c r="D11" s="25">
        <v>38</v>
      </c>
      <c r="E11" s="25"/>
      <c r="F11" s="26">
        <v>38</v>
      </c>
      <c r="G11" s="27"/>
      <c r="H11" s="28" t="s">
        <v>42</v>
      </c>
      <c r="I11" s="29"/>
      <c r="J11" s="24">
        <f t="shared" si="1"/>
        <v>116</v>
      </c>
      <c r="K11" s="24"/>
      <c r="L11" s="25">
        <v>57</v>
      </c>
      <c r="M11" s="25"/>
      <c r="N11" s="25">
        <v>59</v>
      </c>
      <c r="O11" s="30"/>
      <c r="P11" s="28" t="s">
        <v>43</v>
      </c>
      <c r="Q11" s="29"/>
      <c r="R11" s="24">
        <f t="shared" si="2"/>
        <v>140</v>
      </c>
      <c r="S11" s="24"/>
      <c r="T11" s="25">
        <v>65</v>
      </c>
      <c r="U11" s="25"/>
      <c r="V11" s="25">
        <v>75</v>
      </c>
      <c r="W11" s="30"/>
      <c r="X11" s="28" t="s">
        <v>44</v>
      </c>
      <c r="Y11" s="29"/>
      <c r="Z11" s="24">
        <f t="shared" si="3"/>
        <v>84</v>
      </c>
      <c r="AA11" s="24"/>
      <c r="AB11" s="25">
        <v>43</v>
      </c>
      <c r="AC11" s="25"/>
      <c r="AD11" s="25">
        <v>41</v>
      </c>
      <c r="AE11" s="30"/>
      <c r="AF11" s="28" t="s">
        <v>45</v>
      </c>
      <c r="AG11" s="29"/>
      <c r="AH11" s="24">
        <f t="shared" si="4"/>
        <v>47</v>
      </c>
      <c r="AI11" s="24"/>
      <c r="AJ11" s="25">
        <v>19</v>
      </c>
      <c r="AK11" s="25"/>
      <c r="AL11" s="25">
        <v>28</v>
      </c>
      <c r="AM11" s="31"/>
    </row>
    <row r="12" spans="1:39" s="13" customFormat="1" ht="18" customHeight="1">
      <c r="A12" s="23" t="s">
        <v>46</v>
      </c>
      <c r="B12" s="24">
        <f t="shared" si="0"/>
        <v>92</v>
      </c>
      <c r="C12" s="24"/>
      <c r="D12" s="25">
        <v>41</v>
      </c>
      <c r="E12" s="25"/>
      <c r="F12" s="26">
        <v>51</v>
      </c>
      <c r="G12" s="27"/>
      <c r="H12" s="28" t="s">
        <v>47</v>
      </c>
      <c r="I12" s="29"/>
      <c r="J12" s="24">
        <f t="shared" si="1"/>
        <v>104</v>
      </c>
      <c r="K12" s="24"/>
      <c r="L12" s="25">
        <v>51</v>
      </c>
      <c r="M12" s="25"/>
      <c r="N12" s="25">
        <v>53</v>
      </c>
      <c r="O12" s="30"/>
      <c r="P12" s="28" t="s">
        <v>48</v>
      </c>
      <c r="Q12" s="29"/>
      <c r="R12" s="24">
        <f t="shared" si="2"/>
        <v>170</v>
      </c>
      <c r="S12" s="24"/>
      <c r="T12" s="25">
        <v>76</v>
      </c>
      <c r="U12" s="25"/>
      <c r="V12" s="25">
        <v>94</v>
      </c>
      <c r="W12" s="30"/>
      <c r="X12" s="28" t="s">
        <v>49</v>
      </c>
      <c r="Y12" s="29"/>
      <c r="Z12" s="24">
        <f t="shared" si="3"/>
        <v>93</v>
      </c>
      <c r="AA12" s="24"/>
      <c r="AB12" s="25">
        <v>52</v>
      </c>
      <c r="AC12" s="25"/>
      <c r="AD12" s="25">
        <v>41</v>
      </c>
      <c r="AE12" s="30"/>
      <c r="AF12" s="28" t="s">
        <v>50</v>
      </c>
      <c r="AG12" s="29"/>
      <c r="AH12" s="24">
        <f t="shared" si="4"/>
        <v>34</v>
      </c>
      <c r="AI12" s="24"/>
      <c r="AJ12" s="25">
        <v>13</v>
      </c>
      <c r="AK12" s="25"/>
      <c r="AL12" s="25">
        <v>21</v>
      </c>
      <c r="AM12" s="31"/>
    </row>
    <row r="13" spans="1:39" s="13" customFormat="1" ht="18" customHeight="1">
      <c r="A13" s="23" t="s">
        <v>51</v>
      </c>
      <c r="B13" s="24">
        <f t="shared" si="0"/>
        <v>82</v>
      </c>
      <c r="C13" s="24"/>
      <c r="D13" s="25">
        <v>47</v>
      </c>
      <c r="E13" s="25"/>
      <c r="F13" s="26">
        <v>35</v>
      </c>
      <c r="G13" s="27"/>
      <c r="H13" s="28" t="s">
        <v>52</v>
      </c>
      <c r="I13" s="29"/>
      <c r="J13" s="24">
        <f t="shared" si="1"/>
        <v>106</v>
      </c>
      <c r="K13" s="24"/>
      <c r="L13" s="25">
        <v>52</v>
      </c>
      <c r="M13" s="25"/>
      <c r="N13" s="25">
        <v>54</v>
      </c>
      <c r="O13" s="30"/>
      <c r="P13" s="28" t="s">
        <v>53</v>
      </c>
      <c r="Q13" s="29"/>
      <c r="R13" s="24">
        <f t="shared" si="2"/>
        <v>168</v>
      </c>
      <c r="S13" s="24"/>
      <c r="T13" s="25">
        <v>75</v>
      </c>
      <c r="U13" s="25"/>
      <c r="V13" s="25">
        <v>93</v>
      </c>
      <c r="W13" s="30"/>
      <c r="X13" s="28" t="s">
        <v>54</v>
      </c>
      <c r="Y13" s="29"/>
      <c r="Z13" s="24">
        <f t="shared" si="3"/>
        <v>106</v>
      </c>
      <c r="AA13" s="24"/>
      <c r="AB13" s="25">
        <v>52</v>
      </c>
      <c r="AC13" s="25"/>
      <c r="AD13" s="25">
        <v>54</v>
      </c>
      <c r="AE13" s="30"/>
      <c r="AF13" s="28" t="s">
        <v>55</v>
      </c>
      <c r="AG13" s="29"/>
      <c r="AH13" s="24">
        <f t="shared" si="4"/>
        <v>45</v>
      </c>
      <c r="AI13" s="24"/>
      <c r="AJ13" s="25">
        <v>15</v>
      </c>
      <c r="AK13" s="25"/>
      <c r="AL13" s="25">
        <v>30</v>
      </c>
      <c r="AM13" s="31"/>
    </row>
    <row r="14" spans="1:39" s="13" customFormat="1" ht="18" customHeight="1">
      <c r="A14" s="23" t="s">
        <v>56</v>
      </c>
      <c r="B14" s="24">
        <f t="shared" si="0"/>
        <v>77</v>
      </c>
      <c r="C14" s="24"/>
      <c r="D14" s="25">
        <v>40</v>
      </c>
      <c r="E14" s="25"/>
      <c r="F14" s="26">
        <v>37</v>
      </c>
      <c r="G14" s="27"/>
      <c r="H14" s="28" t="s">
        <v>57</v>
      </c>
      <c r="I14" s="29"/>
      <c r="J14" s="24">
        <f t="shared" si="1"/>
        <v>103</v>
      </c>
      <c r="K14" s="24"/>
      <c r="L14" s="25">
        <v>56</v>
      </c>
      <c r="M14" s="25"/>
      <c r="N14" s="25">
        <v>47</v>
      </c>
      <c r="O14" s="30"/>
      <c r="P14" s="28" t="s">
        <v>58</v>
      </c>
      <c r="Q14" s="29"/>
      <c r="R14" s="24">
        <f t="shared" si="2"/>
        <v>174</v>
      </c>
      <c r="S14" s="24"/>
      <c r="T14" s="25">
        <v>84</v>
      </c>
      <c r="U14" s="25"/>
      <c r="V14" s="25">
        <v>90</v>
      </c>
      <c r="W14" s="30"/>
      <c r="X14" s="28" t="s">
        <v>59</v>
      </c>
      <c r="Y14" s="29"/>
      <c r="Z14" s="24">
        <f t="shared" si="3"/>
        <v>110</v>
      </c>
      <c r="AA14" s="24"/>
      <c r="AB14" s="25">
        <v>47</v>
      </c>
      <c r="AC14" s="25"/>
      <c r="AD14" s="25">
        <v>63</v>
      </c>
      <c r="AE14" s="30"/>
      <c r="AF14" s="28" t="s">
        <v>60</v>
      </c>
      <c r="AG14" s="29"/>
      <c r="AH14" s="24">
        <f t="shared" si="4"/>
        <v>23</v>
      </c>
      <c r="AI14" s="24"/>
      <c r="AJ14" s="25">
        <v>4</v>
      </c>
      <c r="AK14" s="25"/>
      <c r="AL14" s="25">
        <v>19</v>
      </c>
      <c r="AM14" s="31"/>
    </row>
    <row r="15" spans="1:39" s="13" customFormat="1" ht="18" customHeight="1">
      <c r="A15" s="23" t="s">
        <v>61</v>
      </c>
      <c r="B15" s="24">
        <f t="shared" si="0"/>
        <v>74</v>
      </c>
      <c r="C15" s="24"/>
      <c r="D15" s="25">
        <v>39</v>
      </c>
      <c r="E15" s="25"/>
      <c r="F15" s="26">
        <v>35</v>
      </c>
      <c r="G15" s="27"/>
      <c r="H15" s="28" t="s">
        <v>62</v>
      </c>
      <c r="I15" s="29"/>
      <c r="J15" s="24">
        <f t="shared" si="1"/>
        <v>106</v>
      </c>
      <c r="K15" s="24"/>
      <c r="L15" s="25">
        <v>51</v>
      </c>
      <c r="M15" s="25"/>
      <c r="N15" s="25">
        <v>55</v>
      </c>
      <c r="O15" s="30"/>
      <c r="P15" s="28" t="s">
        <v>63</v>
      </c>
      <c r="Q15" s="29"/>
      <c r="R15" s="24">
        <f t="shared" si="2"/>
        <v>179</v>
      </c>
      <c r="S15" s="24"/>
      <c r="T15" s="25">
        <v>85</v>
      </c>
      <c r="U15" s="25"/>
      <c r="V15" s="25">
        <v>94</v>
      </c>
      <c r="W15" s="30"/>
      <c r="X15" s="28" t="s">
        <v>64</v>
      </c>
      <c r="Y15" s="29"/>
      <c r="Z15" s="24">
        <f t="shared" si="3"/>
        <v>121</v>
      </c>
      <c r="AA15" s="24"/>
      <c r="AB15" s="25">
        <v>45</v>
      </c>
      <c r="AC15" s="25"/>
      <c r="AD15" s="25">
        <v>76</v>
      </c>
      <c r="AE15" s="30"/>
      <c r="AF15" s="28" t="s">
        <v>65</v>
      </c>
      <c r="AG15" s="29"/>
      <c r="AH15" s="24">
        <f t="shared" si="4"/>
        <v>23</v>
      </c>
      <c r="AI15" s="24"/>
      <c r="AJ15" s="25">
        <v>9</v>
      </c>
      <c r="AK15" s="25"/>
      <c r="AL15" s="25">
        <v>14</v>
      </c>
      <c r="AM15" s="31"/>
    </row>
    <row r="16" spans="1:39" s="13" customFormat="1" ht="18" customHeight="1">
      <c r="A16" s="23" t="s">
        <v>66</v>
      </c>
      <c r="B16" s="24">
        <f t="shared" si="0"/>
        <v>82</v>
      </c>
      <c r="C16" s="24"/>
      <c r="D16" s="25">
        <v>46</v>
      </c>
      <c r="E16" s="25"/>
      <c r="F16" s="26">
        <v>36</v>
      </c>
      <c r="G16" s="27"/>
      <c r="H16" s="28" t="s">
        <v>67</v>
      </c>
      <c r="I16" s="29"/>
      <c r="J16" s="24">
        <f t="shared" si="1"/>
        <v>110</v>
      </c>
      <c r="K16" s="24"/>
      <c r="L16" s="25">
        <v>55</v>
      </c>
      <c r="M16" s="25"/>
      <c r="N16" s="25">
        <v>55</v>
      </c>
      <c r="O16" s="30"/>
      <c r="P16" s="28" t="s">
        <v>68</v>
      </c>
      <c r="Q16" s="29"/>
      <c r="R16" s="24">
        <f t="shared" si="2"/>
        <v>161</v>
      </c>
      <c r="S16" s="24"/>
      <c r="T16" s="25">
        <v>79</v>
      </c>
      <c r="U16" s="25"/>
      <c r="V16" s="25">
        <v>82</v>
      </c>
      <c r="W16" s="30"/>
      <c r="X16" s="28" t="s">
        <v>69</v>
      </c>
      <c r="Y16" s="29"/>
      <c r="Z16" s="24">
        <f t="shared" si="3"/>
        <v>111</v>
      </c>
      <c r="AA16" s="24"/>
      <c r="AB16" s="25">
        <v>50</v>
      </c>
      <c r="AC16" s="25"/>
      <c r="AD16" s="25">
        <v>61</v>
      </c>
      <c r="AE16" s="30"/>
      <c r="AF16" s="28" t="s">
        <v>70</v>
      </c>
      <c r="AG16" s="29"/>
      <c r="AH16" s="24">
        <f t="shared" si="4"/>
        <v>16</v>
      </c>
      <c r="AI16" s="24"/>
      <c r="AJ16" s="25">
        <v>5</v>
      </c>
      <c r="AK16" s="25"/>
      <c r="AL16" s="25">
        <v>11</v>
      </c>
      <c r="AM16" s="31"/>
    </row>
    <row r="17" spans="1:39" s="13" customFormat="1" ht="18" customHeight="1">
      <c r="A17" s="23" t="s">
        <v>71</v>
      </c>
      <c r="B17" s="24">
        <f t="shared" si="0"/>
        <v>91</v>
      </c>
      <c r="C17" s="24"/>
      <c r="D17" s="25">
        <v>53</v>
      </c>
      <c r="E17" s="25"/>
      <c r="F17" s="26">
        <v>38</v>
      </c>
      <c r="G17" s="27"/>
      <c r="H17" s="28" t="s">
        <v>72</v>
      </c>
      <c r="I17" s="29"/>
      <c r="J17" s="24">
        <f t="shared" si="1"/>
        <v>119</v>
      </c>
      <c r="K17" s="24"/>
      <c r="L17" s="25">
        <v>60</v>
      </c>
      <c r="M17" s="25"/>
      <c r="N17" s="25">
        <v>59</v>
      </c>
      <c r="O17" s="30"/>
      <c r="P17" s="28" t="s">
        <v>73</v>
      </c>
      <c r="Q17" s="29"/>
      <c r="R17" s="24">
        <f t="shared" si="2"/>
        <v>156</v>
      </c>
      <c r="S17" s="24"/>
      <c r="T17" s="25">
        <v>75</v>
      </c>
      <c r="U17" s="25"/>
      <c r="V17" s="25">
        <v>81</v>
      </c>
      <c r="W17" s="30"/>
      <c r="X17" s="28" t="s">
        <v>74</v>
      </c>
      <c r="Y17" s="29"/>
      <c r="Z17" s="24">
        <f t="shared" si="3"/>
        <v>109</v>
      </c>
      <c r="AA17" s="24"/>
      <c r="AB17" s="25">
        <v>48</v>
      </c>
      <c r="AC17" s="25"/>
      <c r="AD17" s="25">
        <v>61</v>
      </c>
      <c r="AE17" s="30"/>
      <c r="AF17" s="28" t="s">
        <v>75</v>
      </c>
      <c r="AG17" s="29"/>
      <c r="AH17" s="24">
        <f t="shared" si="4"/>
        <v>10</v>
      </c>
      <c r="AI17" s="24"/>
      <c r="AJ17" s="25">
        <v>2</v>
      </c>
      <c r="AK17" s="25"/>
      <c r="AL17" s="25">
        <v>8</v>
      </c>
      <c r="AM17" s="31"/>
    </row>
    <row r="18" spans="1:39" s="13" customFormat="1" ht="18" customHeight="1">
      <c r="A18" s="23" t="s">
        <v>76</v>
      </c>
      <c r="B18" s="24">
        <f t="shared" si="0"/>
        <v>89</v>
      </c>
      <c r="C18" s="24"/>
      <c r="D18" s="25">
        <v>45</v>
      </c>
      <c r="E18" s="25"/>
      <c r="F18" s="26">
        <v>44</v>
      </c>
      <c r="G18" s="27"/>
      <c r="H18" s="28" t="s">
        <v>77</v>
      </c>
      <c r="I18" s="29"/>
      <c r="J18" s="24">
        <f t="shared" si="1"/>
        <v>113</v>
      </c>
      <c r="K18" s="24"/>
      <c r="L18" s="25">
        <v>63</v>
      </c>
      <c r="M18" s="25"/>
      <c r="N18" s="25">
        <v>50</v>
      </c>
      <c r="O18" s="30"/>
      <c r="P18" s="28" t="s">
        <v>78</v>
      </c>
      <c r="Q18" s="29"/>
      <c r="R18" s="24">
        <f t="shared" si="2"/>
        <v>160</v>
      </c>
      <c r="S18" s="24"/>
      <c r="T18" s="25">
        <v>80</v>
      </c>
      <c r="U18" s="25"/>
      <c r="V18" s="25">
        <v>80</v>
      </c>
      <c r="W18" s="30"/>
      <c r="X18" s="28" t="s">
        <v>79</v>
      </c>
      <c r="Y18" s="29"/>
      <c r="Z18" s="24">
        <f t="shared" si="3"/>
        <v>122</v>
      </c>
      <c r="AA18" s="24"/>
      <c r="AB18" s="25">
        <v>52</v>
      </c>
      <c r="AC18" s="25"/>
      <c r="AD18" s="25">
        <v>70</v>
      </c>
      <c r="AE18" s="30"/>
      <c r="AF18" s="28" t="s">
        <v>80</v>
      </c>
      <c r="AG18" s="29"/>
      <c r="AH18" s="24">
        <f t="shared" si="4"/>
        <v>17</v>
      </c>
      <c r="AI18" s="24"/>
      <c r="AJ18" s="25">
        <v>5</v>
      </c>
      <c r="AK18" s="25"/>
      <c r="AL18" s="25">
        <v>12</v>
      </c>
      <c r="AM18" s="31"/>
    </row>
    <row r="19" spans="1:39" s="13" customFormat="1" ht="18" customHeight="1">
      <c r="A19" s="23" t="s">
        <v>81</v>
      </c>
      <c r="B19" s="24">
        <f t="shared" si="0"/>
        <v>85</v>
      </c>
      <c r="C19" s="24"/>
      <c r="D19" s="25">
        <v>36</v>
      </c>
      <c r="E19" s="25"/>
      <c r="F19" s="26">
        <v>49</v>
      </c>
      <c r="G19" s="27"/>
      <c r="H19" s="28" t="s">
        <v>82</v>
      </c>
      <c r="I19" s="29"/>
      <c r="J19" s="24">
        <f t="shared" si="1"/>
        <v>124</v>
      </c>
      <c r="K19" s="24"/>
      <c r="L19" s="25">
        <v>65</v>
      </c>
      <c r="M19" s="25"/>
      <c r="N19" s="25">
        <v>59</v>
      </c>
      <c r="O19" s="30"/>
      <c r="P19" s="28" t="s">
        <v>83</v>
      </c>
      <c r="Q19" s="29"/>
      <c r="R19" s="24">
        <f t="shared" si="2"/>
        <v>116</v>
      </c>
      <c r="S19" s="24"/>
      <c r="T19" s="25">
        <v>58</v>
      </c>
      <c r="U19" s="25"/>
      <c r="V19" s="25">
        <v>58</v>
      </c>
      <c r="W19" s="30"/>
      <c r="X19" s="28" t="s">
        <v>84</v>
      </c>
      <c r="Y19" s="29"/>
      <c r="Z19" s="24">
        <f t="shared" si="3"/>
        <v>80</v>
      </c>
      <c r="AA19" s="24"/>
      <c r="AB19" s="25">
        <v>36</v>
      </c>
      <c r="AC19" s="25"/>
      <c r="AD19" s="25">
        <v>44</v>
      </c>
      <c r="AE19" s="30"/>
      <c r="AF19" s="28" t="s">
        <v>85</v>
      </c>
      <c r="AG19" s="29"/>
      <c r="AH19" s="24">
        <f t="shared" si="4"/>
        <v>8</v>
      </c>
      <c r="AI19" s="24"/>
      <c r="AJ19" s="25">
        <v>3</v>
      </c>
      <c r="AK19" s="25"/>
      <c r="AL19" s="25">
        <v>5</v>
      </c>
      <c r="AM19" s="31"/>
    </row>
    <row r="20" spans="1:39" s="13" customFormat="1" ht="18" customHeight="1">
      <c r="A20" s="23" t="s">
        <v>86</v>
      </c>
      <c r="B20" s="24">
        <f t="shared" si="0"/>
        <v>106</v>
      </c>
      <c r="C20" s="24"/>
      <c r="D20" s="25">
        <v>57</v>
      </c>
      <c r="E20" s="25"/>
      <c r="F20" s="26">
        <v>49</v>
      </c>
      <c r="G20" s="27"/>
      <c r="H20" s="28" t="s">
        <v>87</v>
      </c>
      <c r="I20" s="29"/>
      <c r="J20" s="24">
        <f t="shared" si="1"/>
        <v>103</v>
      </c>
      <c r="K20" s="24"/>
      <c r="L20" s="25">
        <v>51</v>
      </c>
      <c r="M20" s="25"/>
      <c r="N20" s="25">
        <v>52</v>
      </c>
      <c r="O20" s="30"/>
      <c r="P20" s="28" t="s">
        <v>88</v>
      </c>
      <c r="Q20" s="29"/>
      <c r="R20" s="24">
        <f t="shared" si="2"/>
        <v>171</v>
      </c>
      <c r="S20" s="24"/>
      <c r="T20" s="25">
        <v>86</v>
      </c>
      <c r="U20" s="25"/>
      <c r="V20" s="25">
        <v>85</v>
      </c>
      <c r="W20" s="30"/>
      <c r="X20" s="28" t="s">
        <v>89</v>
      </c>
      <c r="Y20" s="29"/>
      <c r="Z20" s="24">
        <f t="shared" si="3"/>
        <v>86</v>
      </c>
      <c r="AA20" s="24"/>
      <c r="AB20" s="25">
        <v>32</v>
      </c>
      <c r="AC20" s="25"/>
      <c r="AD20" s="25">
        <v>54</v>
      </c>
      <c r="AE20" s="30"/>
      <c r="AF20" s="28" t="s">
        <v>90</v>
      </c>
      <c r="AG20" s="29"/>
      <c r="AH20" s="24">
        <f t="shared" si="4"/>
        <v>5</v>
      </c>
      <c r="AI20" s="24"/>
      <c r="AJ20" s="25">
        <v>1</v>
      </c>
      <c r="AK20" s="25"/>
      <c r="AL20" s="25">
        <v>4</v>
      </c>
      <c r="AM20" s="31"/>
    </row>
    <row r="21" spans="1:39" s="13" customFormat="1" ht="18" customHeight="1">
      <c r="A21" s="23" t="s">
        <v>91</v>
      </c>
      <c r="B21" s="24">
        <f t="shared" si="0"/>
        <v>113</v>
      </c>
      <c r="C21" s="24"/>
      <c r="D21" s="25">
        <v>68</v>
      </c>
      <c r="E21" s="25"/>
      <c r="F21" s="26">
        <v>45</v>
      </c>
      <c r="G21" s="27"/>
      <c r="H21" s="28" t="s">
        <v>92</v>
      </c>
      <c r="I21" s="29"/>
      <c r="J21" s="24">
        <f t="shared" si="1"/>
        <v>101</v>
      </c>
      <c r="K21" s="24"/>
      <c r="L21" s="25">
        <v>49</v>
      </c>
      <c r="M21" s="25"/>
      <c r="N21" s="25">
        <v>52</v>
      </c>
      <c r="O21" s="30"/>
      <c r="P21" s="28" t="s">
        <v>93</v>
      </c>
      <c r="Q21" s="29"/>
      <c r="R21" s="24">
        <f t="shared" si="2"/>
        <v>129</v>
      </c>
      <c r="S21" s="24"/>
      <c r="T21" s="25">
        <v>60</v>
      </c>
      <c r="U21" s="25"/>
      <c r="V21" s="25">
        <v>69</v>
      </c>
      <c r="W21" s="30"/>
      <c r="X21" s="28" t="s">
        <v>94</v>
      </c>
      <c r="Y21" s="29"/>
      <c r="Z21" s="24">
        <f t="shared" si="3"/>
        <v>91</v>
      </c>
      <c r="AA21" s="24"/>
      <c r="AB21" s="25">
        <v>41</v>
      </c>
      <c r="AC21" s="25"/>
      <c r="AD21" s="25">
        <v>50</v>
      </c>
      <c r="AE21" s="30"/>
      <c r="AF21" s="28" t="s">
        <v>95</v>
      </c>
      <c r="AG21" s="29"/>
      <c r="AH21" s="24">
        <f t="shared" si="4"/>
        <v>6</v>
      </c>
      <c r="AI21" s="24"/>
      <c r="AJ21" s="25">
        <v>1</v>
      </c>
      <c r="AK21" s="25"/>
      <c r="AL21" s="25">
        <v>5</v>
      </c>
      <c r="AM21" s="31"/>
    </row>
    <row r="22" spans="1:39" s="13" customFormat="1" ht="18" customHeight="1">
      <c r="A22" s="23" t="s">
        <v>96</v>
      </c>
      <c r="B22" s="24">
        <f t="shared" si="0"/>
        <v>87</v>
      </c>
      <c r="C22" s="24"/>
      <c r="D22" s="25">
        <v>53</v>
      </c>
      <c r="E22" s="25"/>
      <c r="F22" s="26">
        <v>34</v>
      </c>
      <c r="G22" s="27"/>
      <c r="H22" s="28" t="s">
        <v>97</v>
      </c>
      <c r="I22" s="29"/>
      <c r="J22" s="24">
        <f t="shared" si="1"/>
        <v>115</v>
      </c>
      <c r="K22" s="24"/>
      <c r="L22" s="25">
        <v>58</v>
      </c>
      <c r="M22" s="25"/>
      <c r="N22" s="25">
        <v>57</v>
      </c>
      <c r="O22" s="30"/>
      <c r="P22" s="28" t="s">
        <v>98</v>
      </c>
      <c r="Q22" s="29"/>
      <c r="R22" s="24">
        <f t="shared" si="2"/>
        <v>145</v>
      </c>
      <c r="S22" s="24"/>
      <c r="T22" s="25">
        <v>61</v>
      </c>
      <c r="U22" s="25"/>
      <c r="V22" s="25">
        <v>84</v>
      </c>
      <c r="W22" s="30"/>
      <c r="X22" s="28" t="s">
        <v>99</v>
      </c>
      <c r="Y22" s="29"/>
      <c r="Z22" s="24">
        <f t="shared" si="3"/>
        <v>117</v>
      </c>
      <c r="AA22" s="24"/>
      <c r="AB22" s="25">
        <v>44</v>
      </c>
      <c r="AC22" s="25"/>
      <c r="AD22" s="25">
        <v>73</v>
      </c>
      <c r="AE22" s="30"/>
      <c r="AF22" s="28" t="s">
        <v>100</v>
      </c>
      <c r="AG22" s="29"/>
      <c r="AH22" s="24">
        <f t="shared" si="4"/>
        <v>5</v>
      </c>
      <c r="AI22" s="24"/>
      <c r="AJ22" s="25">
        <v>0</v>
      </c>
      <c r="AK22" s="25"/>
      <c r="AL22" s="25">
        <v>5</v>
      </c>
      <c r="AM22" s="31"/>
    </row>
    <row r="23" spans="1:39" s="13" customFormat="1" ht="18" customHeight="1">
      <c r="A23" s="32" t="s">
        <v>101</v>
      </c>
      <c r="B23" s="33">
        <f t="shared" si="0"/>
        <v>118</v>
      </c>
      <c r="C23" s="33"/>
      <c r="D23" s="34">
        <v>68</v>
      </c>
      <c r="E23" s="34"/>
      <c r="F23" s="35">
        <v>50</v>
      </c>
      <c r="G23" s="36"/>
      <c r="H23" s="37" t="s">
        <v>102</v>
      </c>
      <c r="I23" s="38"/>
      <c r="J23" s="33">
        <f t="shared" si="1"/>
        <v>97</v>
      </c>
      <c r="K23" s="33"/>
      <c r="L23" s="34">
        <v>52</v>
      </c>
      <c r="M23" s="34"/>
      <c r="N23" s="34">
        <v>45</v>
      </c>
      <c r="O23" s="39"/>
      <c r="P23" s="37" t="s">
        <v>103</v>
      </c>
      <c r="Q23" s="38"/>
      <c r="R23" s="33">
        <f t="shared" si="2"/>
        <v>126</v>
      </c>
      <c r="S23" s="33"/>
      <c r="T23" s="34">
        <v>59</v>
      </c>
      <c r="U23" s="34"/>
      <c r="V23" s="34">
        <v>67</v>
      </c>
      <c r="W23" s="39"/>
      <c r="X23" s="37" t="s">
        <v>104</v>
      </c>
      <c r="Y23" s="38"/>
      <c r="Z23" s="33">
        <f t="shared" si="3"/>
        <v>89</v>
      </c>
      <c r="AA23" s="33"/>
      <c r="AB23" s="34">
        <v>40</v>
      </c>
      <c r="AC23" s="34"/>
      <c r="AD23" s="34">
        <v>49</v>
      </c>
      <c r="AE23" s="39"/>
      <c r="AF23" s="40" t="s">
        <v>105</v>
      </c>
      <c r="AG23" s="41"/>
      <c r="AH23" s="42">
        <f t="shared" si="4"/>
        <v>1</v>
      </c>
      <c r="AI23" s="42"/>
      <c r="AJ23" s="43">
        <v>0</v>
      </c>
      <c r="AK23" s="43"/>
      <c r="AL23" s="43">
        <v>1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4</v>
      </c>
      <c r="AI24" s="33"/>
      <c r="AJ24" s="36">
        <v>1</v>
      </c>
      <c r="AK24" s="47"/>
      <c r="AL24" s="36">
        <v>3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458</v>
      </c>
      <c r="D27" s="62"/>
      <c r="E27" s="63">
        <f>SUM(E28:F29)</f>
        <v>482</v>
      </c>
      <c r="F27" s="62"/>
      <c r="G27" s="63">
        <f>SUM(G28:H29)</f>
        <v>262</v>
      </c>
      <c r="H27" s="62"/>
      <c r="I27" s="63">
        <f>SUM(I28:J29)</f>
        <v>304</v>
      </c>
      <c r="J27" s="62"/>
      <c r="K27" s="63">
        <f>SUM(K28:L29)</f>
        <v>205</v>
      </c>
      <c r="L27" s="62"/>
      <c r="M27" s="63">
        <f>SUM(M28:N29)</f>
        <v>1159</v>
      </c>
      <c r="N27" s="62"/>
      <c r="O27" s="63">
        <f>SUM(O28:P29)</f>
        <v>1091</v>
      </c>
      <c r="P27" s="62"/>
      <c r="Q27" s="63">
        <f>SUM(Q28:R29)</f>
        <v>1337</v>
      </c>
      <c r="R27" s="62"/>
      <c r="S27" s="63">
        <f>SUM(S28:T29)</f>
        <v>1517</v>
      </c>
      <c r="T27" s="62"/>
      <c r="U27" s="63">
        <f>SUM(U28:V29)</f>
        <v>513</v>
      </c>
      <c r="V27" s="62"/>
      <c r="W27" s="63">
        <f>SUM(W28:X29)</f>
        <v>468</v>
      </c>
      <c r="X27" s="62"/>
      <c r="Y27" s="63">
        <f>SUM(Y28:Z29)</f>
        <v>573</v>
      </c>
      <c r="Z27" s="62"/>
      <c r="AA27" s="63">
        <f>SUM(AA28:AB29)</f>
        <v>463</v>
      </c>
      <c r="AB27" s="62"/>
      <c r="AC27" s="63">
        <f>SUM(AC28:AD29)</f>
        <v>626</v>
      </c>
      <c r="AD27" s="62"/>
      <c r="AE27" s="63">
        <f>SUM(AE28:AF29)</f>
        <v>114</v>
      </c>
      <c r="AF27" s="62"/>
      <c r="AG27" s="63">
        <f>SUM(AG28:AH29)</f>
        <v>4</v>
      </c>
      <c r="AH27" s="62"/>
      <c r="AI27" s="64">
        <f>SUM(C27:AH27)</f>
        <v>9576</v>
      </c>
      <c r="AJ27" s="65"/>
      <c r="AK27" s="66">
        <v>4464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241</v>
      </c>
      <c r="D28" s="71"/>
      <c r="E28" s="72">
        <f>SUM(D10:E15)</f>
        <v>251</v>
      </c>
      <c r="F28" s="71"/>
      <c r="G28" s="72">
        <f>SUM(D16:E18)</f>
        <v>144</v>
      </c>
      <c r="H28" s="71"/>
      <c r="I28" s="72">
        <f>SUM(D19:E21)</f>
        <v>161</v>
      </c>
      <c r="J28" s="71"/>
      <c r="K28" s="72">
        <f>SUM(D22:E23)</f>
        <v>121</v>
      </c>
      <c r="L28" s="71"/>
      <c r="M28" s="72">
        <f>SUM(L4:M13)</f>
        <v>609</v>
      </c>
      <c r="N28" s="71"/>
      <c r="O28" s="72">
        <f>SUM(L14:M23)</f>
        <v>560</v>
      </c>
      <c r="P28" s="71"/>
      <c r="Q28" s="72">
        <f>SUM(T4:U13)</f>
        <v>625</v>
      </c>
      <c r="R28" s="71"/>
      <c r="S28" s="72">
        <f>SUM(T14:U23)</f>
        <v>727</v>
      </c>
      <c r="T28" s="71"/>
      <c r="U28" s="72">
        <f>SUM(AB4:AC8)</f>
        <v>263</v>
      </c>
      <c r="V28" s="71"/>
      <c r="W28" s="72">
        <f>SUM(AB9:AC13)</f>
        <v>228</v>
      </c>
      <c r="X28" s="71"/>
      <c r="Y28" s="72">
        <f>SUM(AB14:AC18)</f>
        <v>242</v>
      </c>
      <c r="Z28" s="71"/>
      <c r="AA28" s="72">
        <f>SUM(AB19:AC23)</f>
        <v>193</v>
      </c>
      <c r="AB28" s="71"/>
      <c r="AC28" s="72">
        <f>SUM(AJ4:AK13)</f>
        <v>247</v>
      </c>
      <c r="AD28" s="71"/>
      <c r="AE28" s="72">
        <f>SUM(AJ14:AK23)</f>
        <v>30</v>
      </c>
      <c r="AF28" s="71"/>
      <c r="AG28" s="72">
        <f>AJ24</f>
        <v>1</v>
      </c>
      <c r="AH28" s="71"/>
      <c r="AI28" s="73">
        <f>SUM(C28:AH28)</f>
        <v>4643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217</v>
      </c>
      <c r="D29" s="78"/>
      <c r="E29" s="79">
        <f>SUM(F10:G15)</f>
        <v>231</v>
      </c>
      <c r="F29" s="78"/>
      <c r="G29" s="79">
        <f>SUM(F16:G18)</f>
        <v>118</v>
      </c>
      <c r="H29" s="78"/>
      <c r="I29" s="79">
        <f>SUM(F19:G21)</f>
        <v>143</v>
      </c>
      <c r="J29" s="78"/>
      <c r="K29" s="79">
        <f>SUM(F22:G23)</f>
        <v>84</v>
      </c>
      <c r="L29" s="78"/>
      <c r="M29" s="79">
        <f>SUM(N4:O13)</f>
        <v>550</v>
      </c>
      <c r="N29" s="78"/>
      <c r="O29" s="79">
        <f>SUM(N14:O23)</f>
        <v>531</v>
      </c>
      <c r="P29" s="78"/>
      <c r="Q29" s="79">
        <f>SUM(V4:W13)</f>
        <v>712</v>
      </c>
      <c r="R29" s="78"/>
      <c r="S29" s="79">
        <f>SUM(V14:W23)</f>
        <v>790</v>
      </c>
      <c r="T29" s="78"/>
      <c r="U29" s="79">
        <f>SUM(AD4:AE8)</f>
        <v>250</v>
      </c>
      <c r="V29" s="78"/>
      <c r="W29" s="79">
        <f>SUM(AD9:AE13)</f>
        <v>240</v>
      </c>
      <c r="X29" s="78"/>
      <c r="Y29" s="79">
        <f>SUM(AD14:AE18)</f>
        <v>331</v>
      </c>
      <c r="Z29" s="78"/>
      <c r="AA29" s="79">
        <f>SUM(AD19:AE23)</f>
        <v>270</v>
      </c>
      <c r="AB29" s="78"/>
      <c r="AC29" s="79">
        <f>SUM(AL4:AM13)</f>
        <v>379</v>
      </c>
      <c r="AD29" s="78"/>
      <c r="AE29" s="79">
        <f>SUM(AL14:AM23)</f>
        <v>84</v>
      </c>
      <c r="AF29" s="78"/>
      <c r="AG29" s="79">
        <f>AL24</f>
        <v>3</v>
      </c>
      <c r="AH29" s="78"/>
      <c r="AI29" s="80">
        <f>SUM(C29:AH29)</f>
        <v>4933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1202</v>
      </c>
      <c r="D31" s="92"/>
      <c r="E31" s="92"/>
      <c r="F31" s="93">
        <f>C31/AI27</f>
        <v>0.12552213868003342</v>
      </c>
      <c r="G31" s="93"/>
      <c r="H31" s="94"/>
      <c r="I31" s="95">
        <f>SUM(I27:V27)</f>
        <v>6126</v>
      </c>
      <c r="J31" s="96"/>
      <c r="K31" s="96"/>
      <c r="L31" s="96"/>
      <c r="M31" s="96"/>
      <c r="N31" s="96"/>
      <c r="O31" s="96"/>
      <c r="P31" s="97">
        <f>I31/AI27</f>
        <v>0.6397243107769424</v>
      </c>
      <c r="Q31" s="97"/>
      <c r="R31" s="97"/>
      <c r="S31" s="97"/>
      <c r="T31" s="97"/>
      <c r="U31" s="97"/>
      <c r="V31" s="98"/>
      <c r="W31" s="95">
        <f>SUM(W27:AH27)</f>
        <v>2248</v>
      </c>
      <c r="X31" s="99"/>
      <c r="Y31" s="99"/>
      <c r="Z31" s="99"/>
      <c r="AA31" s="99"/>
      <c r="AB31" s="99"/>
      <c r="AC31" s="97">
        <f>W31/AI27</f>
        <v>0.23475355054302421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20</v>
      </c>
      <c r="C4" s="15"/>
      <c r="D4" s="16">
        <v>11</v>
      </c>
      <c r="E4" s="16"/>
      <c r="F4" s="17">
        <v>9</v>
      </c>
      <c r="G4" s="18"/>
      <c r="H4" s="19" t="s">
        <v>7</v>
      </c>
      <c r="I4" s="20"/>
      <c r="J4" s="15">
        <f aca="true" t="shared" si="1" ref="J4:J23">SUM(L4:N4)</f>
        <v>39</v>
      </c>
      <c r="K4" s="15"/>
      <c r="L4" s="16">
        <v>24</v>
      </c>
      <c r="M4" s="16"/>
      <c r="N4" s="16">
        <v>15</v>
      </c>
      <c r="O4" s="21"/>
      <c r="P4" s="19" t="s">
        <v>8</v>
      </c>
      <c r="Q4" s="20"/>
      <c r="R4" s="15">
        <f aca="true" t="shared" si="2" ref="R4:R23">SUM(T4:V4)</f>
        <v>40</v>
      </c>
      <c r="S4" s="15"/>
      <c r="T4" s="16">
        <v>22</v>
      </c>
      <c r="U4" s="16"/>
      <c r="V4" s="16">
        <v>18</v>
      </c>
      <c r="W4" s="21"/>
      <c r="X4" s="19" t="s">
        <v>9</v>
      </c>
      <c r="Y4" s="20"/>
      <c r="Z4" s="15">
        <f aca="true" t="shared" si="3" ref="Z4:Z23">SUM(AB4:AD4)</f>
        <v>57</v>
      </c>
      <c r="AA4" s="15"/>
      <c r="AB4" s="16">
        <v>28</v>
      </c>
      <c r="AC4" s="16"/>
      <c r="AD4" s="16">
        <v>29</v>
      </c>
      <c r="AE4" s="21"/>
      <c r="AF4" s="19" t="s">
        <v>10</v>
      </c>
      <c r="AG4" s="20"/>
      <c r="AH4" s="15">
        <f aca="true" t="shared" si="4" ref="AH4:AH24">SUM(AJ4:AL4)</f>
        <v>47</v>
      </c>
      <c r="AI4" s="15"/>
      <c r="AJ4" s="16">
        <v>23</v>
      </c>
      <c r="AK4" s="16"/>
      <c r="AL4" s="16">
        <v>24</v>
      </c>
      <c r="AM4" s="22"/>
    </row>
    <row r="5" spans="1:39" s="13" customFormat="1" ht="18" customHeight="1">
      <c r="A5" s="23" t="s">
        <v>11</v>
      </c>
      <c r="B5" s="24">
        <f t="shared" si="0"/>
        <v>26</v>
      </c>
      <c r="C5" s="24"/>
      <c r="D5" s="25">
        <v>11</v>
      </c>
      <c r="E5" s="25"/>
      <c r="F5" s="26">
        <v>15</v>
      </c>
      <c r="G5" s="27"/>
      <c r="H5" s="28" t="s">
        <v>12</v>
      </c>
      <c r="I5" s="29"/>
      <c r="J5" s="24">
        <f t="shared" si="1"/>
        <v>51</v>
      </c>
      <c r="K5" s="24"/>
      <c r="L5" s="25">
        <v>32</v>
      </c>
      <c r="M5" s="25"/>
      <c r="N5" s="25">
        <v>19</v>
      </c>
      <c r="O5" s="30"/>
      <c r="P5" s="28" t="s">
        <v>13</v>
      </c>
      <c r="Q5" s="29"/>
      <c r="R5" s="24">
        <f t="shared" si="2"/>
        <v>44</v>
      </c>
      <c r="S5" s="24"/>
      <c r="T5" s="25">
        <v>27</v>
      </c>
      <c r="U5" s="25"/>
      <c r="V5" s="25">
        <v>17</v>
      </c>
      <c r="W5" s="30"/>
      <c r="X5" s="28" t="s">
        <v>14</v>
      </c>
      <c r="Y5" s="29"/>
      <c r="Z5" s="24">
        <f t="shared" si="3"/>
        <v>42</v>
      </c>
      <c r="AA5" s="24"/>
      <c r="AB5" s="25">
        <v>27</v>
      </c>
      <c r="AC5" s="25"/>
      <c r="AD5" s="25">
        <v>15</v>
      </c>
      <c r="AE5" s="30"/>
      <c r="AF5" s="28" t="s">
        <v>15</v>
      </c>
      <c r="AG5" s="29"/>
      <c r="AH5" s="24">
        <f t="shared" si="4"/>
        <v>53</v>
      </c>
      <c r="AI5" s="24"/>
      <c r="AJ5" s="25">
        <v>19</v>
      </c>
      <c r="AK5" s="25"/>
      <c r="AL5" s="25">
        <v>34</v>
      </c>
      <c r="AM5" s="31"/>
    </row>
    <row r="6" spans="1:39" s="13" customFormat="1" ht="18" customHeight="1">
      <c r="A6" s="23" t="s">
        <v>16</v>
      </c>
      <c r="B6" s="24">
        <f t="shared" si="0"/>
        <v>14</v>
      </c>
      <c r="C6" s="24"/>
      <c r="D6" s="25">
        <v>8</v>
      </c>
      <c r="E6" s="25"/>
      <c r="F6" s="26">
        <v>6</v>
      </c>
      <c r="G6" s="27"/>
      <c r="H6" s="28" t="s">
        <v>17</v>
      </c>
      <c r="I6" s="29"/>
      <c r="J6" s="24">
        <f t="shared" si="1"/>
        <v>48</v>
      </c>
      <c r="K6" s="24"/>
      <c r="L6" s="25">
        <v>24</v>
      </c>
      <c r="M6" s="25"/>
      <c r="N6" s="25">
        <v>24</v>
      </c>
      <c r="O6" s="30"/>
      <c r="P6" s="28" t="s">
        <v>18</v>
      </c>
      <c r="Q6" s="29"/>
      <c r="R6" s="24">
        <f t="shared" si="2"/>
        <v>32</v>
      </c>
      <c r="S6" s="24"/>
      <c r="T6" s="25">
        <v>18</v>
      </c>
      <c r="U6" s="25"/>
      <c r="V6" s="25">
        <v>14</v>
      </c>
      <c r="W6" s="30"/>
      <c r="X6" s="28" t="s">
        <v>19</v>
      </c>
      <c r="Y6" s="29"/>
      <c r="Z6" s="24">
        <f t="shared" si="3"/>
        <v>37</v>
      </c>
      <c r="AA6" s="24"/>
      <c r="AB6" s="25">
        <v>19</v>
      </c>
      <c r="AC6" s="25"/>
      <c r="AD6" s="25">
        <v>18</v>
      </c>
      <c r="AE6" s="30"/>
      <c r="AF6" s="28" t="s">
        <v>20</v>
      </c>
      <c r="AG6" s="29"/>
      <c r="AH6" s="24">
        <f t="shared" si="4"/>
        <v>42</v>
      </c>
      <c r="AI6" s="24"/>
      <c r="AJ6" s="25">
        <v>19</v>
      </c>
      <c r="AK6" s="25"/>
      <c r="AL6" s="25">
        <v>23</v>
      </c>
      <c r="AM6" s="31"/>
    </row>
    <row r="7" spans="1:39" s="13" customFormat="1" ht="18" customHeight="1">
      <c r="A7" s="23" t="s">
        <v>21</v>
      </c>
      <c r="B7" s="24">
        <f t="shared" si="0"/>
        <v>24</v>
      </c>
      <c r="C7" s="24"/>
      <c r="D7" s="25">
        <v>17</v>
      </c>
      <c r="E7" s="25"/>
      <c r="F7" s="26">
        <v>7</v>
      </c>
      <c r="G7" s="27"/>
      <c r="H7" s="28" t="s">
        <v>22</v>
      </c>
      <c r="I7" s="29"/>
      <c r="J7" s="24">
        <f t="shared" si="1"/>
        <v>38</v>
      </c>
      <c r="K7" s="24"/>
      <c r="L7" s="25">
        <v>17</v>
      </c>
      <c r="M7" s="25"/>
      <c r="N7" s="25">
        <v>21</v>
      </c>
      <c r="O7" s="30"/>
      <c r="P7" s="28" t="s">
        <v>23</v>
      </c>
      <c r="Q7" s="29"/>
      <c r="R7" s="24">
        <f t="shared" si="2"/>
        <v>39</v>
      </c>
      <c r="S7" s="24"/>
      <c r="T7" s="25">
        <v>15</v>
      </c>
      <c r="U7" s="25"/>
      <c r="V7" s="25">
        <v>24</v>
      </c>
      <c r="W7" s="30"/>
      <c r="X7" s="28" t="s">
        <v>24</v>
      </c>
      <c r="Y7" s="29"/>
      <c r="Z7" s="24">
        <f t="shared" si="3"/>
        <v>38</v>
      </c>
      <c r="AA7" s="24"/>
      <c r="AB7" s="25">
        <v>19</v>
      </c>
      <c r="AC7" s="25"/>
      <c r="AD7" s="25">
        <v>19</v>
      </c>
      <c r="AE7" s="30"/>
      <c r="AF7" s="28" t="s">
        <v>25</v>
      </c>
      <c r="AG7" s="29"/>
      <c r="AH7" s="24">
        <f t="shared" si="4"/>
        <v>47</v>
      </c>
      <c r="AI7" s="24"/>
      <c r="AJ7" s="25">
        <v>18</v>
      </c>
      <c r="AK7" s="25"/>
      <c r="AL7" s="25">
        <v>29</v>
      </c>
      <c r="AM7" s="31"/>
    </row>
    <row r="8" spans="1:39" s="13" customFormat="1" ht="18" customHeight="1">
      <c r="A8" s="23" t="s">
        <v>26</v>
      </c>
      <c r="B8" s="24">
        <f t="shared" si="0"/>
        <v>32</v>
      </c>
      <c r="C8" s="24"/>
      <c r="D8" s="25">
        <v>14</v>
      </c>
      <c r="E8" s="25"/>
      <c r="F8" s="26">
        <v>18</v>
      </c>
      <c r="G8" s="27"/>
      <c r="H8" s="28" t="s">
        <v>27</v>
      </c>
      <c r="I8" s="29"/>
      <c r="J8" s="24">
        <f t="shared" si="1"/>
        <v>43</v>
      </c>
      <c r="K8" s="24"/>
      <c r="L8" s="25">
        <v>27</v>
      </c>
      <c r="M8" s="25"/>
      <c r="N8" s="25">
        <v>16</v>
      </c>
      <c r="O8" s="30"/>
      <c r="P8" s="28" t="s">
        <v>28</v>
      </c>
      <c r="Q8" s="29"/>
      <c r="R8" s="24">
        <f t="shared" si="2"/>
        <v>51</v>
      </c>
      <c r="S8" s="24"/>
      <c r="T8" s="25">
        <v>23</v>
      </c>
      <c r="U8" s="25"/>
      <c r="V8" s="25">
        <v>28</v>
      </c>
      <c r="W8" s="30"/>
      <c r="X8" s="28" t="s">
        <v>29</v>
      </c>
      <c r="Y8" s="29"/>
      <c r="Z8" s="24">
        <f t="shared" si="3"/>
        <v>35</v>
      </c>
      <c r="AA8" s="24"/>
      <c r="AB8" s="25">
        <v>14</v>
      </c>
      <c r="AC8" s="25"/>
      <c r="AD8" s="25">
        <v>21</v>
      </c>
      <c r="AE8" s="30"/>
      <c r="AF8" s="28" t="s">
        <v>30</v>
      </c>
      <c r="AG8" s="29"/>
      <c r="AH8" s="24">
        <f t="shared" si="4"/>
        <v>27</v>
      </c>
      <c r="AI8" s="24"/>
      <c r="AJ8" s="25">
        <v>6</v>
      </c>
      <c r="AK8" s="25"/>
      <c r="AL8" s="25">
        <v>21</v>
      </c>
      <c r="AM8" s="31"/>
    </row>
    <row r="9" spans="1:39" s="13" customFormat="1" ht="18" customHeight="1">
      <c r="A9" s="23" t="s">
        <v>31</v>
      </c>
      <c r="B9" s="24">
        <f t="shared" si="0"/>
        <v>19</v>
      </c>
      <c r="C9" s="24"/>
      <c r="D9" s="25">
        <v>9</v>
      </c>
      <c r="E9" s="25"/>
      <c r="F9" s="26">
        <v>10</v>
      </c>
      <c r="G9" s="27"/>
      <c r="H9" s="28" t="s">
        <v>32</v>
      </c>
      <c r="I9" s="29"/>
      <c r="J9" s="24">
        <f t="shared" si="1"/>
        <v>33</v>
      </c>
      <c r="K9" s="24"/>
      <c r="L9" s="25">
        <v>21</v>
      </c>
      <c r="M9" s="25"/>
      <c r="N9" s="25">
        <v>12</v>
      </c>
      <c r="O9" s="30"/>
      <c r="P9" s="28" t="s">
        <v>33</v>
      </c>
      <c r="Q9" s="29"/>
      <c r="R9" s="24">
        <f t="shared" si="2"/>
        <v>48</v>
      </c>
      <c r="S9" s="24"/>
      <c r="T9" s="25">
        <v>23</v>
      </c>
      <c r="U9" s="25"/>
      <c r="V9" s="25">
        <v>25</v>
      </c>
      <c r="W9" s="30"/>
      <c r="X9" s="28" t="s">
        <v>34</v>
      </c>
      <c r="Y9" s="29"/>
      <c r="Z9" s="24">
        <f t="shared" si="3"/>
        <v>35</v>
      </c>
      <c r="AA9" s="24"/>
      <c r="AB9" s="25">
        <v>14</v>
      </c>
      <c r="AC9" s="25"/>
      <c r="AD9" s="25">
        <v>21</v>
      </c>
      <c r="AE9" s="30"/>
      <c r="AF9" s="28" t="s">
        <v>35</v>
      </c>
      <c r="AG9" s="29"/>
      <c r="AH9" s="24">
        <f t="shared" si="4"/>
        <v>31</v>
      </c>
      <c r="AI9" s="24"/>
      <c r="AJ9" s="25">
        <v>15</v>
      </c>
      <c r="AK9" s="25"/>
      <c r="AL9" s="25">
        <v>16</v>
      </c>
      <c r="AM9" s="31"/>
    </row>
    <row r="10" spans="1:39" s="13" customFormat="1" ht="18" customHeight="1">
      <c r="A10" s="23" t="s">
        <v>36</v>
      </c>
      <c r="B10" s="24">
        <f t="shared" si="0"/>
        <v>22</v>
      </c>
      <c r="C10" s="24"/>
      <c r="D10" s="25">
        <v>11</v>
      </c>
      <c r="E10" s="25"/>
      <c r="F10" s="26">
        <v>11</v>
      </c>
      <c r="G10" s="27"/>
      <c r="H10" s="28" t="s">
        <v>37</v>
      </c>
      <c r="I10" s="29"/>
      <c r="J10" s="24">
        <f t="shared" si="1"/>
        <v>17</v>
      </c>
      <c r="K10" s="24"/>
      <c r="L10" s="25">
        <v>7</v>
      </c>
      <c r="M10" s="25"/>
      <c r="N10" s="25">
        <v>10</v>
      </c>
      <c r="O10" s="30"/>
      <c r="P10" s="28" t="s">
        <v>38</v>
      </c>
      <c r="Q10" s="29"/>
      <c r="R10" s="24">
        <f t="shared" si="2"/>
        <v>59</v>
      </c>
      <c r="S10" s="24"/>
      <c r="T10" s="25">
        <v>27</v>
      </c>
      <c r="U10" s="25"/>
      <c r="V10" s="25">
        <v>32</v>
      </c>
      <c r="W10" s="30"/>
      <c r="X10" s="28" t="s">
        <v>39</v>
      </c>
      <c r="Y10" s="29"/>
      <c r="Z10" s="24">
        <f t="shared" si="3"/>
        <v>52</v>
      </c>
      <c r="AA10" s="24"/>
      <c r="AB10" s="25">
        <v>25</v>
      </c>
      <c r="AC10" s="25"/>
      <c r="AD10" s="25">
        <v>27</v>
      </c>
      <c r="AE10" s="30"/>
      <c r="AF10" s="28" t="s">
        <v>40</v>
      </c>
      <c r="AG10" s="29"/>
      <c r="AH10" s="24">
        <f t="shared" si="4"/>
        <v>11</v>
      </c>
      <c r="AI10" s="24"/>
      <c r="AJ10" s="25">
        <v>6</v>
      </c>
      <c r="AK10" s="25"/>
      <c r="AL10" s="25">
        <v>5</v>
      </c>
      <c r="AM10" s="31"/>
    </row>
    <row r="11" spans="1:39" s="13" customFormat="1" ht="18" customHeight="1">
      <c r="A11" s="23" t="s">
        <v>41</v>
      </c>
      <c r="B11" s="24">
        <f t="shared" si="0"/>
        <v>29</v>
      </c>
      <c r="C11" s="24"/>
      <c r="D11" s="25">
        <v>16</v>
      </c>
      <c r="E11" s="25"/>
      <c r="F11" s="26">
        <v>13</v>
      </c>
      <c r="G11" s="27"/>
      <c r="H11" s="28" t="s">
        <v>42</v>
      </c>
      <c r="I11" s="29"/>
      <c r="J11" s="24">
        <f t="shared" si="1"/>
        <v>36</v>
      </c>
      <c r="K11" s="24"/>
      <c r="L11" s="25">
        <v>20</v>
      </c>
      <c r="M11" s="25"/>
      <c r="N11" s="25">
        <v>16</v>
      </c>
      <c r="O11" s="30"/>
      <c r="P11" s="28" t="s">
        <v>43</v>
      </c>
      <c r="Q11" s="29"/>
      <c r="R11" s="24">
        <f t="shared" si="2"/>
        <v>79</v>
      </c>
      <c r="S11" s="24"/>
      <c r="T11" s="25">
        <v>40</v>
      </c>
      <c r="U11" s="25"/>
      <c r="V11" s="25">
        <v>39</v>
      </c>
      <c r="W11" s="30"/>
      <c r="X11" s="28" t="s">
        <v>44</v>
      </c>
      <c r="Y11" s="29"/>
      <c r="Z11" s="24">
        <f t="shared" si="3"/>
        <v>55</v>
      </c>
      <c r="AA11" s="24"/>
      <c r="AB11" s="25">
        <v>24</v>
      </c>
      <c r="AC11" s="25"/>
      <c r="AD11" s="25">
        <v>31</v>
      </c>
      <c r="AE11" s="30"/>
      <c r="AF11" s="28" t="s">
        <v>45</v>
      </c>
      <c r="AG11" s="29"/>
      <c r="AH11" s="24">
        <f t="shared" si="4"/>
        <v>18</v>
      </c>
      <c r="AI11" s="24"/>
      <c r="AJ11" s="25">
        <v>9</v>
      </c>
      <c r="AK11" s="25"/>
      <c r="AL11" s="25">
        <v>9</v>
      </c>
      <c r="AM11" s="31"/>
    </row>
    <row r="12" spans="1:39" s="13" customFormat="1" ht="18" customHeight="1">
      <c r="A12" s="23" t="s">
        <v>46</v>
      </c>
      <c r="B12" s="24">
        <f t="shared" si="0"/>
        <v>18</v>
      </c>
      <c r="C12" s="24"/>
      <c r="D12" s="25">
        <v>9</v>
      </c>
      <c r="E12" s="25"/>
      <c r="F12" s="26">
        <v>9</v>
      </c>
      <c r="G12" s="27"/>
      <c r="H12" s="28" t="s">
        <v>47</v>
      </c>
      <c r="I12" s="29"/>
      <c r="J12" s="24">
        <f t="shared" si="1"/>
        <v>29</v>
      </c>
      <c r="K12" s="24"/>
      <c r="L12" s="25">
        <v>11</v>
      </c>
      <c r="M12" s="25"/>
      <c r="N12" s="25">
        <v>18</v>
      </c>
      <c r="O12" s="30"/>
      <c r="P12" s="28" t="s">
        <v>48</v>
      </c>
      <c r="Q12" s="29"/>
      <c r="R12" s="24">
        <f t="shared" si="2"/>
        <v>66</v>
      </c>
      <c r="S12" s="24"/>
      <c r="T12" s="25">
        <v>36</v>
      </c>
      <c r="U12" s="25"/>
      <c r="V12" s="25">
        <v>30</v>
      </c>
      <c r="W12" s="30"/>
      <c r="X12" s="28" t="s">
        <v>49</v>
      </c>
      <c r="Y12" s="29"/>
      <c r="Z12" s="24">
        <f t="shared" si="3"/>
        <v>55</v>
      </c>
      <c r="AA12" s="24"/>
      <c r="AB12" s="25">
        <v>32</v>
      </c>
      <c r="AC12" s="25"/>
      <c r="AD12" s="25">
        <v>23</v>
      </c>
      <c r="AE12" s="30"/>
      <c r="AF12" s="28" t="s">
        <v>50</v>
      </c>
      <c r="AG12" s="29"/>
      <c r="AH12" s="24">
        <f t="shared" si="4"/>
        <v>25</v>
      </c>
      <c r="AI12" s="24"/>
      <c r="AJ12" s="25">
        <v>6</v>
      </c>
      <c r="AK12" s="25"/>
      <c r="AL12" s="25">
        <v>19</v>
      </c>
      <c r="AM12" s="31"/>
    </row>
    <row r="13" spans="1:39" s="13" customFormat="1" ht="18" customHeight="1">
      <c r="A13" s="23" t="s">
        <v>51</v>
      </c>
      <c r="B13" s="24">
        <f t="shared" si="0"/>
        <v>30</v>
      </c>
      <c r="C13" s="24"/>
      <c r="D13" s="25">
        <v>13</v>
      </c>
      <c r="E13" s="25"/>
      <c r="F13" s="26">
        <v>17</v>
      </c>
      <c r="G13" s="27"/>
      <c r="H13" s="28" t="s">
        <v>52</v>
      </c>
      <c r="I13" s="29"/>
      <c r="J13" s="24">
        <f t="shared" si="1"/>
        <v>26</v>
      </c>
      <c r="K13" s="24"/>
      <c r="L13" s="25">
        <v>11</v>
      </c>
      <c r="M13" s="25"/>
      <c r="N13" s="25">
        <v>15</v>
      </c>
      <c r="O13" s="30"/>
      <c r="P13" s="28" t="s">
        <v>53</v>
      </c>
      <c r="Q13" s="29"/>
      <c r="R13" s="24">
        <f t="shared" si="2"/>
        <v>57</v>
      </c>
      <c r="S13" s="24"/>
      <c r="T13" s="25">
        <v>29</v>
      </c>
      <c r="U13" s="25"/>
      <c r="V13" s="25">
        <v>28</v>
      </c>
      <c r="W13" s="30"/>
      <c r="X13" s="28" t="s">
        <v>54</v>
      </c>
      <c r="Y13" s="29"/>
      <c r="Z13" s="24">
        <f t="shared" si="3"/>
        <v>45</v>
      </c>
      <c r="AA13" s="24"/>
      <c r="AB13" s="25">
        <v>20</v>
      </c>
      <c r="AC13" s="25"/>
      <c r="AD13" s="25">
        <v>25</v>
      </c>
      <c r="AE13" s="30"/>
      <c r="AF13" s="28" t="s">
        <v>55</v>
      </c>
      <c r="AG13" s="29"/>
      <c r="AH13" s="24">
        <f t="shared" si="4"/>
        <v>15</v>
      </c>
      <c r="AI13" s="24"/>
      <c r="AJ13" s="25">
        <v>7</v>
      </c>
      <c r="AK13" s="25"/>
      <c r="AL13" s="25">
        <v>8</v>
      </c>
      <c r="AM13" s="31"/>
    </row>
    <row r="14" spans="1:39" s="13" customFormat="1" ht="18" customHeight="1">
      <c r="A14" s="23" t="s">
        <v>56</v>
      </c>
      <c r="B14" s="24">
        <f t="shared" si="0"/>
        <v>31</v>
      </c>
      <c r="C14" s="24"/>
      <c r="D14" s="25">
        <v>15</v>
      </c>
      <c r="E14" s="25"/>
      <c r="F14" s="26">
        <v>16</v>
      </c>
      <c r="G14" s="27"/>
      <c r="H14" s="28" t="s">
        <v>57</v>
      </c>
      <c r="I14" s="29"/>
      <c r="J14" s="24">
        <f t="shared" si="1"/>
        <v>23</v>
      </c>
      <c r="K14" s="24"/>
      <c r="L14" s="25">
        <v>13</v>
      </c>
      <c r="M14" s="25"/>
      <c r="N14" s="25">
        <v>10</v>
      </c>
      <c r="O14" s="30"/>
      <c r="P14" s="28" t="s">
        <v>58</v>
      </c>
      <c r="Q14" s="29"/>
      <c r="R14" s="24">
        <f t="shared" si="2"/>
        <v>71</v>
      </c>
      <c r="S14" s="24"/>
      <c r="T14" s="25">
        <v>36</v>
      </c>
      <c r="U14" s="25"/>
      <c r="V14" s="25">
        <v>35</v>
      </c>
      <c r="W14" s="30"/>
      <c r="X14" s="28" t="s">
        <v>59</v>
      </c>
      <c r="Y14" s="29"/>
      <c r="Z14" s="24">
        <f t="shared" si="3"/>
        <v>48</v>
      </c>
      <c r="AA14" s="24"/>
      <c r="AB14" s="25">
        <v>23</v>
      </c>
      <c r="AC14" s="25"/>
      <c r="AD14" s="25">
        <v>25</v>
      </c>
      <c r="AE14" s="30"/>
      <c r="AF14" s="28" t="s">
        <v>60</v>
      </c>
      <c r="AG14" s="29"/>
      <c r="AH14" s="24">
        <f t="shared" si="4"/>
        <v>20</v>
      </c>
      <c r="AI14" s="24"/>
      <c r="AJ14" s="25">
        <v>6</v>
      </c>
      <c r="AK14" s="25"/>
      <c r="AL14" s="25">
        <v>14</v>
      </c>
      <c r="AM14" s="31"/>
    </row>
    <row r="15" spans="1:39" s="13" customFormat="1" ht="18" customHeight="1">
      <c r="A15" s="23" t="s">
        <v>61</v>
      </c>
      <c r="B15" s="24">
        <f t="shared" si="0"/>
        <v>30</v>
      </c>
      <c r="C15" s="24"/>
      <c r="D15" s="25">
        <v>13</v>
      </c>
      <c r="E15" s="25"/>
      <c r="F15" s="26">
        <v>17</v>
      </c>
      <c r="G15" s="27"/>
      <c r="H15" s="28" t="s">
        <v>62</v>
      </c>
      <c r="I15" s="29"/>
      <c r="J15" s="24">
        <f t="shared" si="1"/>
        <v>32</v>
      </c>
      <c r="K15" s="24"/>
      <c r="L15" s="25">
        <v>17</v>
      </c>
      <c r="M15" s="25"/>
      <c r="N15" s="25">
        <v>15</v>
      </c>
      <c r="O15" s="30"/>
      <c r="P15" s="28" t="s">
        <v>63</v>
      </c>
      <c r="Q15" s="29"/>
      <c r="R15" s="24">
        <f t="shared" si="2"/>
        <v>64</v>
      </c>
      <c r="S15" s="24"/>
      <c r="T15" s="25">
        <v>34</v>
      </c>
      <c r="U15" s="25"/>
      <c r="V15" s="25">
        <v>30</v>
      </c>
      <c r="W15" s="30"/>
      <c r="X15" s="28" t="s">
        <v>64</v>
      </c>
      <c r="Y15" s="29"/>
      <c r="Z15" s="24">
        <f t="shared" si="3"/>
        <v>54</v>
      </c>
      <c r="AA15" s="24"/>
      <c r="AB15" s="25">
        <v>32</v>
      </c>
      <c r="AC15" s="25"/>
      <c r="AD15" s="25">
        <v>22</v>
      </c>
      <c r="AE15" s="30"/>
      <c r="AF15" s="28" t="s">
        <v>65</v>
      </c>
      <c r="AG15" s="29"/>
      <c r="AH15" s="24">
        <f t="shared" si="4"/>
        <v>9</v>
      </c>
      <c r="AI15" s="24"/>
      <c r="AJ15" s="25">
        <v>5</v>
      </c>
      <c r="AK15" s="25"/>
      <c r="AL15" s="25">
        <v>4</v>
      </c>
      <c r="AM15" s="31"/>
    </row>
    <row r="16" spans="1:39" s="13" customFormat="1" ht="18" customHeight="1">
      <c r="A16" s="23" t="s">
        <v>66</v>
      </c>
      <c r="B16" s="24">
        <f t="shared" si="0"/>
        <v>26</v>
      </c>
      <c r="C16" s="24"/>
      <c r="D16" s="25">
        <v>12</v>
      </c>
      <c r="E16" s="25"/>
      <c r="F16" s="26">
        <v>14</v>
      </c>
      <c r="G16" s="27"/>
      <c r="H16" s="28" t="s">
        <v>67</v>
      </c>
      <c r="I16" s="29"/>
      <c r="J16" s="24">
        <f t="shared" si="1"/>
        <v>35</v>
      </c>
      <c r="K16" s="24"/>
      <c r="L16" s="25">
        <v>20</v>
      </c>
      <c r="M16" s="25"/>
      <c r="N16" s="25">
        <v>15</v>
      </c>
      <c r="O16" s="30"/>
      <c r="P16" s="28" t="s">
        <v>68</v>
      </c>
      <c r="Q16" s="29"/>
      <c r="R16" s="24">
        <f t="shared" si="2"/>
        <v>69</v>
      </c>
      <c r="S16" s="24"/>
      <c r="T16" s="25">
        <v>39</v>
      </c>
      <c r="U16" s="25"/>
      <c r="V16" s="25">
        <v>30</v>
      </c>
      <c r="W16" s="30"/>
      <c r="X16" s="28" t="s">
        <v>69</v>
      </c>
      <c r="Y16" s="29"/>
      <c r="Z16" s="24">
        <f t="shared" si="3"/>
        <v>62</v>
      </c>
      <c r="AA16" s="24"/>
      <c r="AB16" s="25">
        <v>21</v>
      </c>
      <c r="AC16" s="25"/>
      <c r="AD16" s="25">
        <v>41</v>
      </c>
      <c r="AE16" s="30"/>
      <c r="AF16" s="28" t="s">
        <v>70</v>
      </c>
      <c r="AG16" s="29"/>
      <c r="AH16" s="24">
        <f t="shared" si="4"/>
        <v>9</v>
      </c>
      <c r="AI16" s="24"/>
      <c r="AJ16" s="25">
        <v>3</v>
      </c>
      <c r="AK16" s="25"/>
      <c r="AL16" s="25">
        <v>6</v>
      </c>
      <c r="AM16" s="31"/>
    </row>
    <row r="17" spans="1:39" s="13" customFormat="1" ht="18" customHeight="1">
      <c r="A17" s="23" t="s">
        <v>71</v>
      </c>
      <c r="B17" s="24">
        <f t="shared" si="0"/>
        <v>38</v>
      </c>
      <c r="C17" s="24"/>
      <c r="D17" s="25">
        <v>20</v>
      </c>
      <c r="E17" s="25"/>
      <c r="F17" s="26">
        <v>18</v>
      </c>
      <c r="G17" s="27"/>
      <c r="H17" s="28" t="s">
        <v>72</v>
      </c>
      <c r="I17" s="29"/>
      <c r="J17" s="24">
        <f t="shared" si="1"/>
        <v>25</v>
      </c>
      <c r="K17" s="24"/>
      <c r="L17" s="25">
        <v>15</v>
      </c>
      <c r="M17" s="25"/>
      <c r="N17" s="25">
        <v>10</v>
      </c>
      <c r="O17" s="30"/>
      <c r="P17" s="28" t="s">
        <v>73</v>
      </c>
      <c r="Q17" s="29"/>
      <c r="R17" s="24">
        <f t="shared" si="2"/>
        <v>42</v>
      </c>
      <c r="S17" s="24"/>
      <c r="T17" s="25">
        <v>24</v>
      </c>
      <c r="U17" s="25"/>
      <c r="V17" s="25">
        <v>18</v>
      </c>
      <c r="W17" s="30"/>
      <c r="X17" s="28" t="s">
        <v>74</v>
      </c>
      <c r="Y17" s="29"/>
      <c r="Z17" s="24">
        <f t="shared" si="3"/>
        <v>83</v>
      </c>
      <c r="AA17" s="24"/>
      <c r="AB17" s="25">
        <v>42</v>
      </c>
      <c r="AC17" s="25"/>
      <c r="AD17" s="25">
        <v>41</v>
      </c>
      <c r="AE17" s="30"/>
      <c r="AF17" s="28" t="s">
        <v>75</v>
      </c>
      <c r="AG17" s="29"/>
      <c r="AH17" s="24">
        <f t="shared" si="4"/>
        <v>10</v>
      </c>
      <c r="AI17" s="24"/>
      <c r="AJ17" s="25">
        <v>4</v>
      </c>
      <c r="AK17" s="25"/>
      <c r="AL17" s="25">
        <v>6</v>
      </c>
      <c r="AM17" s="31"/>
    </row>
    <row r="18" spans="1:39" s="13" customFormat="1" ht="18" customHeight="1">
      <c r="A18" s="23" t="s">
        <v>76</v>
      </c>
      <c r="B18" s="24">
        <f t="shared" si="0"/>
        <v>27</v>
      </c>
      <c r="C18" s="24"/>
      <c r="D18" s="25">
        <v>8</v>
      </c>
      <c r="E18" s="25"/>
      <c r="F18" s="26">
        <v>19</v>
      </c>
      <c r="G18" s="27"/>
      <c r="H18" s="28" t="s">
        <v>77</v>
      </c>
      <c r="I18" s="29"/>
      <c r="J18" s="24">
        <f t="shared" si="1"/>
        <v>28</v>
      </c>
      <c r="K18" s="24"/>
      <c r="L18" s="25">
        <v>18</v>
      </c>
      <c r="M18" s="25"/>
      <c r="N18" s="25">
        <v>10</v>
      </c>
      <c r="O18" s="30"/>
      <c r="P18" s="28" t="s">
        <v>78</v>
      </c>
      <c r="Q18" s="29"/>
      <c r="R18" s="24">
        <f t="shared" si="2"/>
        <v>62</v>
      </c>
      <c r="S18" s="24"/>
      <c r="T18" s="25">
        <v>36</v>
      </c>
      <c r="U18" s="25"/>
      <c r="V18" s="25">
        <v>26</v>
      </c>
      <c r="W18" s="30"/>
      <c r="X18" s="28" t="s">
        <v>79</v>
      </c>
      <c r="Y18" s="29"/>
      <c r="Z18" s="24">
        <f t="shared" si="3"/>
        <v>73</v>
      </c>
      <c r="AA18" s="24"/>
      <c r="AB18" s="25">
        <v>28</v>
      </c>
      <c r="AC18" s="25"/>
      <c r="AD18" s="25">
        <v>45</v>
      </c>
      <c r="AE18" s="30"/>
      <c r="AF18" s="28" t="s">
        <v>80</v>
      </c>
      <c r="AG18" s="29"/>
      <c r="AH18" s="24">
        <f t="shared" si="4"/>
        <v>5</v>
      </c>
      <c r="AI18" s="24"/>
      <c r="AJ18" s="25">
        <v>3</v>
      </c>
      <c r="AK18" s="25"/>
      <c r="AL18" s="25">
        <v>2</v>
      </c>
      <c r="AM18" s="31"/>
    </row>
    <row r="19" spans="1:39" s="13" customFormat="1" ht="18" customHeight="1">
      <c r="A19" s="23" t="s">
        <v>81</v>
      </c>
      <c r="B19" s="24">
        <f t="shared" si="0"/>
        <v>36</v>
      </c>
      <c r="C19" s="24"/>
      <c r="D19" s="25">
        <v>15</v>
      </c>
      <c r="E19" s="25"/>
      <c r="F19" s="26">
        <v>21</v>
      </c>
      <c r="G19" s="27"/>
      <c r="H19" s="28" t="s">
        <v>82</v>
      </c>
      <c r="I19" s="29"/>
      <c r="J19" s="24">
        <f t="shared" si="1"/>
        <v>29</v>
      </c>
      <c r="K19" s="24"/>
      <c r="L19" s="25">
        <v>17</v>
      </c>
      <c r="M19" s="25"/>
      <c r="N19" s="25">
        <v>12</v>
      </c>
      <c r="O19" s="30"/>
      <c r="P19" s="28" t="s">
        <v>83</v>
      </c>
      <c r="Q19" s="29"/>
      <c r="R19" s="24">
        <f t="shared" si="2"/>
        <v>47</v>
      </c>
      <c r="S19" s="24"/>
      <c r="T19" s="25">
        <v>20</v>
      </c>
      <c r="U19" s="25"/>
      <c r="V19" s="25">
        <v>27</v>
      </c>
      <c r="W19" s="30"/>
      <c r="X19" s="28" t="s">
        <v>84</v>
      </c>
      <c r="Y19" s="29"/>
      <c r="Z19" s="24">
        <f t="shared" si="3"/>
        <v>42</v>
      </c>
      <c r="AA19" s="24"/>
      <c r="AB19" s="25">
        <v>16</v>
      </c>
      <c r="AC19" s="25"/>
      <c r="AD19" s="25">
        <v>26</v>
      </c>
      <c r="AE19" s="30"/>
      <c r="AF19" s="28" t="s">
        <v>85</v>
      </c>
      <c r="AG19" s="29"/>
      <c r="AH19" s="24">
        <f t="shared" si="4"/>
        <v>8</v>
      </c>
      <c r="AI19" s="24"/>
      <c r="AJ19" s="25">
        <v>5</v>
      </c>
      <c r="AK19" s="25"/>
      <c r="AL19" s="25">
        <v>3</v>
      </c>
      <c r="AM19" s="31"/>
    </row>
    <row r="20" spans="1:39" s="13" customFormat="1" ht="18" customHeight="1">
      <c r="A20" s="23" t="s">
        <v>86</v>
      </c>
      <c r="B20" s="24">
        <f t="shared" si="0"/>
        <v>46</v>
      </c>
      <c r="C20" s="24"/>
      <c r="D20" s="25">
        <v>28</v>
      </c>
      <c r="E20" s="25"/>
      <c r="F20" s="26">
        <v>18</v>
      </c>
      <c r="G20" s="27"/>
      <c r="H20" s="28" t="s">
        <v>87</v>
      </c>
      <c r="I20" s="29"/>
      <c r="J20" s="24">
        <f t="shared" si="1"/>
        <v>30</v>
      </c>
      <c r="K20" s="24"/>
      <c r="L20" s="25">
        <v>18</v>
      </c>
      <c r="M20" s="25"/>
      <c r="N20" s="25">
        <v>12</v>
      </c>
      <c r="O20" s="30"/>
      <c r="P20" s="28" t="s">
        <v>88</v>
      </c>
      <c r="Q20" s="29"/>
      <c r="R20" s="24">
        <f t="shared" si="2"/>
        <v>49</v>
      </c>
      <c r="S20" s="24"/>
      <c r="T20" s="25">
        <v>23</v>
      </c>
      <c r="U20" s="25"/>
      <c r="V20" s="25">
        <v>26</v>
      </c>
      <c r="W20" s="30"/>
      <c r="X20" s="28" t="s">
        <v>89</v>
      </c>
      <c r="Y20" s="29"/>
      <c r="Z20" s="24">
        <f t="shared" si="3"/>
        <v>35</v>
      </c>
      <c r="AA20" s="24"/>
      <c r="AB20" s="25">
        <v>12</v>
      </c>
      <c r="AC20" s="25"/>
      <c r="AD20" s="25">
        <v>23</v>
      </c>
      <c r="AE20" s="30"/>
      <c r="AF20" s="28" t="s">
        <v>90</v>
      </c>
      <c r="AG20" s="29"/>
      <c r="AH20" s="24">
        <f t="shared" si="4"/>
        <v>3</v>
      </c>
      <c r="AI20" s="24"/>
      <c r="AJ20" s="25">
        <v>0</v>
      </c>
      <c r="AK20" s="25"/>
      <c r="AL20" s="25">
        <v>3</v>
      </c>
      <c r="AM20" s="31"/>
    </row>
    <row r="21" spans="1:39" s="13" customFormat="1" ht="18" customHeight="1">
      <c r="A21" s="23" t="s">
        <v>91</v>
      </c>
      <c r="B21" s="24">
        <f t="shared" si="0"/>
        <v>43</v>
      </c>
      <c r="C21" s="24"/>
      <c r="D21" s="25">
        <v>25</v>
      </c>
      <c r="E21" s="25"/>
      <c r="F21" s="26">
        <v>18</v>
      </c>
      <c r="G21" s="27"/>
      <c r="H21" s="28" t="s">
        <v>92</v>
      </c>
      <c r="I21" s="29"/>
      <c r="J21" s="24">
        <f t="shared" si="1"/>
        <v>29</v>
      </c>
      <c r="K21" s="24"/>
      <c r="L21" s="25">
        <v>12</v>
      </c>
      <c r="M21" s="25"/>
      <c r="N21" s="25">
        <v>17</v>
      </c>
      <c r="O21" s="30"/>
      <c r="P21" s="28" t="s">
        <v>93</v>
      </c>
      <c r="Q21" s="29"/>
      <c r="R21" s="24">
        <f t="shared" si="2"/>
        <v>51</v>
      </c>
      <c r="S21" s="24"/>
      <c r="T21" s="25">
        <v>29</v>
      </c>
      <c r="U21" s="25"/>
      <c r="V21" s="25">
        <v>22</v>
      </c>
      <c r="W21" s="30"/>
      <c r="X21" s="28" t="s">
        <v>94</v>
      </c>
      <c r="Y21" s="29"/>
      <c r="Z21" s="24">
        <f t="shared" si="3"/>
        <v>45</v>
      </c>
      <c r="AA21" s="24"/>
      <c r="AB21" s="25">
        <v>24</v>
      </c>
      <c r="AC21" s="25"/>
      <c r="AD21" s="25">
        <v>21</v>
      </c>
      <c r="AE21" s="30"/>
      <c r="AF21" s="28" t="s">
        <v>95</v>
      </c>
      <c r="AG21" s="29"/>
      <c r="AH21" s="24">
        <f t="shared" si="4"/>
        <v>6</v>
      </c>
      <c r="AI21" s="24"/>
      <c r="AJ21" s="25">
        <v>0</v>
      </c>
      <c r="AK21" s="25"/>
      <c r="AL21" s="25">
        <v>6</v>
      </c>
      <c r="AM21" s="31"/>
    </row>
    <row r="22" spans="1:39" s="13" customFormat="1" ht="18" customHeight="1">
      <c r="A22" s="23" t="s">
        <v>96</v>
      </c>
      <c r="B22" s="24">
        <f t="shared" si="0"/>
        <v>46</v>
      </c>
      <c r="C22" s="24"/>
      <c r="D22" s="25">
        <v>20</v>
      </c>
      <c r="E22" s="25"/>
      <c r="F22" s="26">
        <v>26</v>
      </c>
      <c r="G22" s="27"/>
      <c r="H22" s="28" t="s">
        <v>97</v>
      </c>
      <c r="I22" s="29"/>
      <c r="J22" s="24">
        <f t="shared" si="1"/>
        <v>34</v>
      </c>
      <c r="K22" s="24"/>
      <c r="L22" s="25">
        <v>15</v>
      </c>
      <c r="M22" s="25"/>
      <c r="N22" s="25">
        <v>19</v>
      </c>
      <c r="O22" s="30"/>
      <c r="P22" s="28" t="s">
        <v>98</v>
      </c>
      <c r="Q22" s="29"/>
      <c r="R22" s="24">
        <f t="shared" si="2"/>
        <v>42</v>
      </c>
      <c r="S22" s="24"/>
      <c r="T22" s="25">
        <v>23</v>
      </c>
      <c r="U22" s="25"/>
      <c r="V22" s="25">
        <v>19</v>
      </c>
      <c r="W22" s="30"/>
      <c r="X22" s="28" t="s">
        <v>99</v>
      </c>
      <c r="Y22" s="29"/>
      <c r="Z22" s="24">
        <f t="shared" si="3"/>
        <v>49</v>
      </c>
      <c r="AA22" s="24"/>
      <c r="AB22" s="25">
        <v>21</v>
      </c>
      <c r="AC22" s="25"/>
      <c r="AD22" s="25">
        <v>28</v>
      </c>
      <c r="AE22" s="30"/>
      <c r="AF22" s="28" t="s">
        <v>100</v>
      </c>
      <c r="AG22" s="29"/>
      <c r="AH22" s="24">
        <f t="shared" si="4"/>
        <v>2</v>
      </c>
      <c r="AI22" s="24"/>
      <c r="AJ22" s="25">
        <v>1</v>
      </c>
      <c r="AK22" s="25"/>
      <c r="AL22" s="25">
        <v>1</v>
      </c>
      <c r="AM22" s="31"/>
    </row>
    <row r="23" spans="1:39" s="13" customFormat="1" ht="18" customHeight="1">
      <c r="A23" s="32" t="s">
        <v>101</v>
      </c>
      <c r="B23" s="33">
        <f t="shared" si="0"/>
        <v>48</v>
      </c>
      <c r="C23" s="33"/>
      <c r="D23" s="34">
        <v>28</v>
      </c>
      <c r="E23" s="34"/>
      <c r="F23" s="35">
        <v>20</v>
      </c>
      <c r="G23" s="36"/>
      <c r="H23" s="37" t="s">
        <v>102</v>
      </c>
      <c r="I23" s="38"/>
      <c r="J23" s="33">
        <f t="shared" si="1"/>
        <v>26</v>
      </c>
      <c r="K23" s="33"/>
      <c r="L23" s="34">
        <v>13</v>
      </c>
      <c r="M23" s="34"/>
      <c r="N23" s="34">
        <v>13</v>
      </c>
      <c r="O23" s="39"/>
      <c r="P23" s="37" t="s">
        <v>103</v>
      </c>
      <c r="Q23" s="38"/>
      <c r="R23" s="33">
        <f t="shared" si="2"/>
        <v>50</v>
      </c>
      <c r="S23" s="33"/>
      <c r="T23" s="34">
        <v>23</v>
      </c>
      <c r="U23" s="34"/>
      <c r="V23" s="34">
        <v>27</v>
      </c>
      <c r="W23" s="39"/>
      <c r="X23" s="37" t="s">
        <v>104</v>
      </c>
      <c r="Y23" s="38"/>
      <c r="Z23" s="33">
        <f t="shared" si="3"/>
        <v>55</v>
      </c>
      <c r="AA23" s="33"/>
      <c r="AB23" s="34">
        <v>24</v>
      </c>
      <c r="AC23" s="34"/>
      <c r="AD23" s="34">
        <v>31</v>
      </c>
      <c r="AE23" s="39"/>
      <c r="AF23" s="40" t="s">
        <v>105</v>
      </c>
      <c r="AG23" s="41"/>
      <c r="AH23" s="42">
        <f t="shared" si="4"/>
        <v>1</v>
      </c>
      <c r="AI23" s="42"/>
      <c r="AJ23" s="43">
        <v>0</v>
      </c>
      <c r="AK23" s="43"/>
      <c r="AL23" s="43">
        <v>1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6</v>
      </c>
      <c r="AI24" s="33"/>
      <c r="AJ24" s="36">
        <v>1</v>
      </c>
      <c r="AK24" s="47"/>
      <c r="AL24" s="36">
        <v>5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135</v>
      </c>
      <c r="D27" s="62"/>
      <c r="E27" s="63">
        <f>SUM(E28:F29)</f>
        <v>160</v>
      </c>
      <c r="F27" s="62"/>
      <c r="G27" s="63">
        <f>SUM(G28:H29)</f>
        <v>91</v>
      </c>
      <c r="H27" s="62"/>
      <c r="I27" s="63">
        <f>SUM(I28:J29)</f>
        <v>125</v>
      </c>
      <c r="J27" s="62"/>
      <c r="K27" s="63">
        <f>SUM(K28:L29)</f>
        <v>94</v>
      </c>
      <c r="L27" s="62"/>
      <c r="M27" s="63">
        <f>SUM(M28:N29)</f>
        <v>360</v>
      </c>
      <c r="N27" s="62"/>
      <c r="O27" s="63">
        <f>SUM(O28:P29)</f>
        <v>291</v>
      </c>
      <c r="P27" s="62"/>
      <c r="Q27" s="63">
        <f>SUM(Q28:R29)</f>
        <v>515</v>
      </c>
      <c r="R27" s="62"/>
      <c r="S27" s="63">
        <f>SUM(S28:T29)</f>
        <v>547</v>
      </c>
      <c r="T27" s="62"/>
      <c r="U27" s="63">
        <f>SUM(U28:V29)</f>
        <v>209</v>
      </c>
      <c r="V27" s="62"/>
      <c r="W27" s="63">
        <f>SUM(W28:X29)</f>
        <v>242</v>
      </c>
      <c r="X27" s="62"/>
      <c r="Y27" s="63">
        <f>SUM(Y28:Z29)</f>
        <v>320</v>
      </c>
      <c r="Z27" s="62"/>
      <c r="AA27" s="63">
        <f>SUM(AA28:AB29)</f>
        <v>226</v>
      </c>
      <c r="AB27" s="62"/>
      <c r="AC27" s="63">
        <f>SUM(AC28:AD29)</f>
        <v>316</v>
      </c>
      <c r="AD27" s="62"/>
      <c r="AE27" s="63">
        <f>SUM(AE28:AF29)</f>
        <v>73</v>
      </c>
      <c r="AF27" s="62"/>
      <c r="AG27" s="63">
        <f>SUM(AG28:AH29)</f>
        <v>6</v>
      </c>
      <c r="AH27" s="62"/>
      <c r="AI27" s="64">
        <f>SUM(C27:AH27)</f>
        <v>3710</v>
      </c>
      <c r="AJ27" s="65"/>
      <c r="AK27" s="66">
        <v>1681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70</v>
      </c>
      <c r="D28" s="71"/>
      <c r="E28" s="72">
        <f>SUM(D10:E15)</f>
        <v>77</v>
      </c>
      <c r="F28" s="71"/>
      <c r="G28" s="72">
        <f>SUM(D16:E18)</f>
        <v>40</v>
      </c>
      <c r="H28" s="71"/>
      <c r="I28" s="72">
        <f>SUM(D19:E21)</f>
        <v>68</v>
      </c>
      <c r="J28" s="71"/>
      <c r="K28" s="72">
        <f>SUM(D22:E23)</f>
        <v>48</v>
      </c>
      <c r="L28" s="71"/>
      <c r="M28" s="72">
        <f>SUM(L4:M13)</f>
        <v>194</v>
      </c>
      <c r="N28" s="71"/>
      <c r="O28" s="72">
        <f>SUM(L14:M23)</f>
        <v>158</v>
      </c>
      <c r="P28" s="71"/>
      <c r="Q28" s="72">
        <f>SUM(T4:U13)</f>
        <v>260</v>
      </c>
      <c r="R28" s="71"/>
      <c r="S28" s="72">
        <f>SUM(T14:U23)</f>
        <v>287</v>
      </c>
      <c r="T28" s="71"/>
      <c r="U28" s="72">
        <f>SUM(AB4:AC8)</f>
        <v>107</v>
      </c>
      <c r="V28" s="71"/>
      <c r="W28" s="72">
        <f>SUM(AB9:AC13)</f>
        <v>115</v>
      </c>
      <c r="X28" s="71"/>
      <c r="Y28" s="72">
        <f>SUM(AB14:AC18)</f>
        <v>146</v>
      </c>
      <c r="Z28" s="71"/>
      <c r="AA28" s="72">
        <f>SUM(AB19:AC23)</f>
        <v>97</v>
      </c>
      <c r="AB28" s="71"/>
      <c r="AC28" s="72">
        <f>SUM(AJ4:AK13)</f>
        <v>128</v>
      </c>
      <c r="AD28" s="71"/>
      <c r="AE28" s="72">
        <f>SUM(AJ14:AK23)</f>
        <v>27</v>
      </c>
      <c r="AF28" s="71"/>
      <c r="AG28" s="72">
        <f>AJ24</f>
        <v>1</v>
      </c>
      <c r="AH28" s="71"/>
      <c r="AI28" s="73">
        <f>SUM(C28:AH28)</f>
        <v>1823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65</v>
      </c>
      <c r="D29" s="78"/>
      <c r="E29" s="79">
        <f>SUM(F10:G15)</f>
        <v>83</v>
      </c>
      <c r="F29" s="78"/>
      <c r="G29" s="79">
        <f>SUM(F16:G18)</f>
        <v>51</v>
      </c>
      <c r="H29" s="78"/>
      <c r="I29" s="79">
        <f>SUM(F19:G21)</f>
        <v>57</v>
      </c>
      <c r="J29" s="78"/>
      <c r="K29" s="79">
        <f>SUM(F22:G23)</f>
        <v>46</v>
      </c>
      <c r="L29" s="78"/>
      <c r="M29" s="79">
        <f>SUM(N4:O13)</f>
        <v>166</v>
      </c>
      <c r="N29" s="78"/>
      <c r="O29" s="79">
        <f>SUM(N14:O23)</f>
        <v>133</v>
      </c>
      <c r="P29" s="78"/>
      <c r="Q29" s="79">
        <f>SUM(V4:W13)</f>
        <v>255</v>
      </c>
      <c r="R29" s="78"/>
      <c r="S29" s="79">
        <f>SUM(V14:W23)</f>
        <v>260</v>
      </c>
      <c r="T29" s="78"/>
      <c r="U29" s="79">
        <f>SUM(AD4:AE8)</f>
        <v>102</v>
      </c>
      <c r="V29" s="78"/>
      <c r="W29" s="79">
        <f>SUM(AD9:AE13)</f>
        <v>127</v>
      </c>
      <c r="X29" s="78"/>
      <c r="Y29" s="79">
        <f>SUM(AD14:AE18)</f>
        <v>174</v>
      </c>
      <c r="Z29" s="78"/>
      <c r="AA29" s="79">
        <f>SUM(AD19:AE23)</f>
        <v>129</v>
      </c>
      <c r="AB29" s="78"/>
      <c r="AC29" s="79">
        <f>SUM(AL4:AM13)</f>
        <v>188</v>
      </c>
      <c r="AD29" s="78"/>
      <c r="AE29" s="79">
        <f>SUM(AL14:AM23)</f>
        <v>46</v>
      </c>
      <c r="AF29" s="78"/>
      <c r="AG29" s="79">
        <f>AL24</f>
        <v>5</v>
      </c>
      <c r="AH29" s="78"/>
      <c r="AI29" s="80">
        <f>SUM(C29:AH29)</f>
        <v>1887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386</v>
      </c>
      <c r="D31" s="92"/>
      <c r="E31" s="92"/>
      <c r="F31" s="93">
        <f>C31/AI27</f>
        <v>0.10404312668463613</v>
      </c>
      <c r="G31" s="93"/>
      <c r="H31" s="94"/>
      <c r="I31" s="95">
        <f>SUM(I27:V27)</f>
        <v>2141</v>
      </c>
      <c r="J31" s="96"/>
      <c r="K31" s="96"/>
      <c r="L31" s="96"/>
      <c r="M31" s="96"/>
      <c r="N31" s="96"/>
      <c r="O31" s="96"/>
      <c r="P31" s="97">
        <f>I31/AI27</f>
        <v>0.577088948787062</v>
      </c>
      <c r="Q31" s="97"/>
      <c r="R31" s="97"/>
      <c r="S31" s="97"/>
      <c r="T31" s="97"/>
      <c r="U31" s="97"/>
      <c r="V31" s="98"/>
      <c r="W31" s="95">
        <f>SUM(W27:AH27)</f>
        <v>1183</v>
      </c>
      <c r="X31" s="99"/>
      <c r="Y31" s="99"/>
      <c r="Z31" s="99"/>
      <c r="AA31" s="99"/>
      <c r="AB31" s="99"/>
      <c r="AC31" s="97">
        <f>W31/AI27</f>
        <v>0.31886792452830187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122</v>
      </c>
      <c r="C4" s="15"/>
      <c r="D4" s="16">
        <v>58</v>
      </c>
      <c r="E4" s="16"/>
      <c r="F4" s="17">
        <v>64</v>
      </c>
      <c r="G4" s="18"/>
      <c r="H4" s="19" t="s">
        <v>7</v>
      </c>
      <c r="I4" s="20"/>
      <c r="J4" s="15">
        <f aca="true" t="shared" si="1" ref="J4:J23">SUM(L4:N4)</f>
        <v>95</v>
      </c>
      <c r="K4" s="15"/>
      <c r="L4" s="16">
        <v>45</v>
      </c>
      <c r="M4" s="16"/>
      <c r="N4" s="16">
        <v>50</v>
      </c>
      <c r="O4" s="21"/>
      <c r="P4" s="19" t="s">
        <v>8</v>
      </c>
      <c r="Q4" s="20"/>
      <c r="R4" s="15">
        <f aca="true" t="shared" si="2" ref="R4:R23">SUM(T4:V4)</f>
        <v>171</v>
      </c>
      <c r="S4" s="15"/>
      <c r="T4" s="16">
        <v>81</v>
      </c>
      <c r="U4" s="16"/>
      <c r="V4" s="16">
        <v>90</v>
      </c>
      <c r="W4" s="21"/>
      <c r="X4" s="19" t="s">
        <v>9</v>
      </c>
      <c r="Y4" s="20"/>
      <c r="Z4" s="15">
        <f aca="true" t="shared" si="3" ref="Z4:Z23">SUM(AB4:AD4)</f>
        <v>93</v>
      </c>
      <c r="AA4" s="15"/>
      <c r="AB4" s="16">
        <v>43</v>
      </c>
      <c r="AC4" s="16"/>
      <c r="AD4" s="16">
        <v>50</v>
      </c>
      <c r="AE4" s="21"/>
      <c r="AF4" s="19" t="s">
        <v>10</v>
      </c>
      <c r="AG4" s="20"/>
      <c r="AH4" s="15">
        <f aca="true" t="shared" si="4" ref="AH4:AH24">SUM(AJ4:AL4)</f>
        <v>85</v>
      </c>
      <c r="AI4" s="15"/>
      <c r="AJ4" s="16">
        <v>41</v>
      </c>
      <c r="AK4" s="16"/>
      <c r="AL4" s="16">
        <v>44</v>
      </c>
      <c r="AM4" s="22"/>
    </row>
    <row r="5" spans="1:39" s="13" customFormat="1" ht="18" customHeight="1">
      <c r="A5" s="23" t="s">
        <v>11</v>
      </c>
      <c r="B5" s="24">
        <f t="shared" si="0"/>
        <v>108</v>
      </c>
      <c r="C5" s="24"/>
      <c r="D5" s="25">
        <v>53</v>
      </c>
      <c r="E5" s="25"/>
      <c r="F5" s="26">
        <v>55</v>
      </c>
      <c r="G5" s="27"/>
      <c r="H5" s="28" t="s">
        <v>12</v>
      </c>
      <c r="I5" s="29"/>
      <c r="J5" s="24">
        <f t="shared" si="1"/>
        <v>104</v>
      </c>
      <c r="K5" s="24"/>
      <c r="L5" s="25">
        <v>57</v>
      </c>
      <c r="M5" s="25"/>
      <c r="N5" s="25">
        <v>47</v>
      </c>
      <c r="O5" s="30"/>
      <c r="P5" s="28" t="s">
        <v>13</v>
      </c>
      <c r="Q5" s="29"/>
      <c r="R5" s="24">
        <f t="shared" si="2"/>
        <v>129</v>
      </c>
      <c r="S5" s="24"/>
      <c r="T5" s="25">
        <v>66</v>
      </c>
      <c r="U5" s="25"/>
      <c r="V5" s="25">
        <v>63</v>
      </c>
      <c r="W5" s="30"/>
      <c r="X5" s="28" t="s">
        <v>14</v>
      </c>
      <c r="Y5" s="29"/>
      <c r="Z5" s="24">
        <f t="shared" si="3"/>
        <v>91</v>
      </c>
      <c r="AA5" s="24"/>
      <c r="AB5" s="25">
        <v>47</v>
      </c>
      <c r="AC5" s="25"/>
      <c r="AD5" s="25">
        <v>44</v>
      </c>
      <c r="AE5" s="30"/>
      <c r="AF5" s="28" t="s">
        <v>15</v>
      </c>
      <c r="AG5" s="29"/>
      <c r="AH5" s="24">
        <f t="shared" si="4"/>
        <v>83</v>
      </c>
      <c r="AI5" s="24"/>
      <c r="AJ5" s="25">
        <v>44</v>
      </c>
      <c r="AK5" s="25"/>
      <c r="AL5" s="25">
        <v>39</v>
      </c>
      <c r="AM5" s="31"/>
    </row>
    <row r="6" spans="1:39" s="13" customFormat="1" ht="18" customHeight="1">
      <c r="A6" s="23" t="s">
        <v>16</v>
      </c>
      <c r="B6" s="24">
        <f t="shared" si="0"/>
        <v>120</v>
      </c>
      <c r="C6" s="24"/>
      <c r="D6" s="25">
        <v>59</v>
      </c>
      <c r="E6" s="25"/>
      <c r="F6" s="26">
        <v>61</v>
      </c>
      <c r="G6" s="27"/>
      <c r="H6" s="28" t="s">
        <v>17</v>
      </c>
      <c r="I6" s="29"/>
      <c r="J6" s="24">
        <f t="shared" si="1"/>
        <v>102</v>
      </c>
      <c r="K6" s="24"/>
      <c r="L6" s="25">
        <v>54</v>
      </c>
      <c r="M6" s="25"/>
      <c r="N6" s="25">
        <v>48</v>
      </c>
      <c r="O6" s="30"/>
      <c r="P6" s="28" t="s">
        <v>18</v>
      </c>
      <c r="Q6" s="29"/>
      <c r="R6" s="24">
        <f t="shared" si="2"/>
        <v>140</v>
      </c>
      <c r="S6" s="24"/>
      <c r="T6" s="25">
        <v>75</v>
      </c>
      <c r="U6" s="25"/>
      <c r="V6" s="25">
        <v>65</v>
      </c>
      <c r="W6" s="30"/>
      <c r="X6" s="28" t="s">
        <v>19</v>
      </c>
      <c r="Y6" s="29"/>
      <c r="Z6" s="24">
        <f t="shared" si="3"/>
        <v>92</v>
      </c>
      <c r="AA6" s="24"/>
      <c r="AB6" s="25">
        <v>47</v>
      </c>
      <c r="AC6" s="25"/>
      <c r="AD6" s="25">
        <v>45</v>
      </c>
      <c r="AE6" s="30"/>
      <c r="AF6" s="28" t="s">
        <v>20</v>
      </c>
      <c r="AG6" s="29"/>
      <c r="AH6" s="24">
        <f t="shared" si="4"/>
        <v>52</v>
      </c>
      <c r="AI6" s="24"/>
      <c r="AJ6" s="25">
        <v>32</v>
      </c>
      <c r="AK6" s="25"/>
      <c r="AL6" s="25">
        <v>20</v>
      </c>
      <c r="AM6" s="31"/>
    </row>
    <row r="7" spans="1:39" s="13" customFormat="1" ht="18" customHeight="1">
      <c r="A7" s="23" t="s">
        <v>21</v>
      </c>
      <c r="B7" s="24">
        <f t="shared" si="0"/>
        <v>129</v>
      </c>
      <c r="C7" s="24"/>
      <c r="D7" s="25">
        <v>62</v>
      </c>
      <c r="E7" s="25"/>
      <c r="F7" s="26">
        <v>67</v>
      </c>
      <c r="G7" s="27"/>
      <c r="H7" s="28" t="s">
        <v>22</v>
      </c>
      <c r="I7" s="29"/>
      <c r="J7" s="24">
        <f t="shared" si="1"/>
        <v>120</v>
      </c>
      <c r="K7" s="24"/>
      <c r="L7" s="25">
        <v>61</v>
      </c>
      <c r="M7" s="25"/>
      <c r="N7" s="25">
        <v>59</v>
      </c>
      <c r="O7" s="30"/>
      <c r="P7" s="28" t="s">
        <v>23</v>
      </c>
      <c r="Q7" s="29"/>
      <c r="R7" s="24">
        <f t="shared" si="2"/>
        <v>156</v>
      </c>
      <c r="S7" s="24"/>
      <c r="T7" s="25">
        <v>72</v>
      </c>
      <c r="U7" s="25"/>
      <c r="V7" s="25">
        <v>84</v>
      </c>
      <c r="W7" s="30"/>
      <c r="X7" s="28" t="s">
        <v>24</v>
      </c>
      <c r="Y7" s="29"/>
      <c r="Z7" s="24">
        <f t="shared" si="3"/>
        <v>87</v>
      </c>
      <c r="AA7" s="24"/>
      <c r="AB7" s="25">
        <v>40</v>
      </c>
      <c r="AC7" s="25"/>
      <c r="AD7" s="25">
        <v>47</v>
      </c>
      <c r="AE7" s="30"/>
      <c r="AF7" s="28" t="s">
        <v>25</v>
      </c>
      <c r="AG7" s="29"/>
      <c r="AH7" s="24">
        <f t="shared" si="4"/>
        <v>50</v>
      </c>
      <c r="AI7" s="24"/>
      <c r="AJ7" s="25">
        <v>18</v>
      </c>
      <c r="AK7" s="25"/>
      <c r="AL7" s="25">
        <v>32</v>
      </c>
      <c r="AM7" s="31"/>
    </row>
    <row r="8" spans="1:39" s="13" customFormat="1" ht="18" customHeight="1">
      <c r="A8" s="23" t="s">
        <v>26</v>
      </c>
      <c r="B8" s="24">
        <f t="shared" si="0"/>
        <v>111</v>
      </c>
      <c r="C8" s="24"/>
      <c r="D8" s="25">
        <v>63</v>
      </c>
      <c r="E8" s="25"/>
      <c r="F8" s="26">
        <v>48</v>
      </c>
      <c r="G8" s="27"/>
      <c r="H8" s="28" t="s">
        <v>27</v>
      </c>
      <c r="I8" s="29"/>
      <c r="J8" s="24">
        <f t="shared" si="1"/>
        <v>101</v>
      </c>
      <c r="K8" s="24"/>
      <c r="L8" s="25">
        <v>49</v>
      </c>
      <c r="M8" s="25"/>
      <c r="N8" s="25">
        <v>52</v>
      </c>
      <c r="O8" s="30"/>
      <c r="P8" s="28" t="s">
        <v>28</v>
      </c>
      <c r="Q8" s="29"/>
      <c r="R8" s="24">
        <f t="shared" si="2"/>
        <v>183</v>
      </c>
      <c r="S8" s="24"/>
      <c r="T8" s="25">
        <v>91</v>
      </c>
      <c r="U8" s="25"/>
      <c r="V8" s="25">
        <v>92</v>
      </c>
      <c r="W8" s="30"/>
      <c r="X8" s="28" t="s">
        <v>29</v>
      </c>
      <c r="Y8" s="29"/>
      <c r="Z8" s="24">
        <f t="shared" si="3"/>
        <v>79</v>
      </c>
      <c r="AA8" s="24"/>
      <c r="AB8" s="25">
        <v>37</v>
      </c>
      <c r="AC8" s="25"/>
      <c r="AD8" s="25">
        <v>42</v>
      </c>
      <c r="AE8" s="30"/>
      <c r="AF8" s="28" t="s">
        <v>30</v>
      </c>
      <c r="AG8" s="29"/>
      <c r="AH8" s="24">
        <f t="shared" si="4"/>
        <v>49</v>
      </c>
      <c r="AI8" s="24"/>
      <c r="AJ8" s="25">
        <v>21</v>
      </c>
      <c r="AK8" s="25"/>
      <c r="AL8" s="25">
        <v>28</v>
      </c>
      <c r="AM8" s="31"/>
    </row>
    <row r="9" spans="1:39" s="13" customFormat="1" ht="18" customHeight="1">
      <c r="A9" s="23" t="s">
        <v>31</v>
      </c>
      <c r="B9" s="24">
        <f t="shared" si="0"/>
        <v>126</v>
      </c>
      <c r="C9" s="24"/>
      <c r="D9" s="25">
        <v>64</v>
      </c>
      <c r="E9" s="25"/>
      <c r="F9" s="26">
        <v>62</v>
      </c>
      <c r="G9" s="27"/>
      <c r="H9" s="28" t="s">
        <v>32</v>
      </c>
      <c r="I9" s="29"/>
      <c r="J9" s="24">
        <f t="shared" si="1"/>
        <v>105</v>
      </c>
      <c r="K9" s="24"/>
      <c r="L9" s="25">
        <v>53</v>
      </c>
      <c r="M9" s="25"/>
      <c r="N9" s="25">
        <v>52</v>
      </c>
      <c r="O9" s="30"/>
      <c r="P9" s="28" t="s">
        <v>33</v>
      </c>
      <c r="Q9" s="29"/>
      <c r="R9" s="24">
        <f t="shared" si="2"/>
        <v>163</v>
      </c>
      <c r="S9" s="24"/>
      <c r="T9" s="25">
        <v>83</v>
      </c>
      <c r="U9" s="25"/>
      <c r="V9" s="25">
        <v>80</v>
      </c>
      <c r="W9" s="30"/>
      <c r="X9" s="28" t="s">
        <v>34</v>
      </c>
      <c r="Y9" s="29"/>
      <c r="Z9" s="24">
        <f t="shared" si="3"/>
        <v>84</v>
      </c>
      <c r="AA9" s="24"/>
      <c r="AB9" s="25">
        <v>42</v>
      </c>
      <c r="AC9" s="25"/>
      <c r="AD9" s="25">
        <v>42</v>
      </c>
      <c r="AE9" s="30"/>
      <c r="AF9" s="28" t="s">
        <v>35</v>
      </c>
      <c r="AG9" s="29"/>
      <c r="AH9" s="24">
        <f t="shared" si="4"/>
        <v>46</v>
      </c>
      <c r="AI9" s="24"/>
      <c r="AJ9" s="25">
        <v>15</v>
      </c>
      <c r="AK9" s="25"/>
      <c r="AL9" s="25">
        <v>31</v>
      </c>
      <c r="AM9" s="31"/>
    </row>
    <row r="10" spans="1:39" s="13" customFormat="1" ht="18" customHeight="1">
      <c r="A10" s="23" t="s">
        <v>36</v>
      </c>
      <c r="B10" s="24">
        <f t="shared" si="0"/>
        <v>101</v>
      </c>
      <c r="C10" s="24"/>
      <c r="D10" s="25">
        <v>52</v>
      </c>
      <c r="E10" s="25"/>
      <c r="F10" s="26">
        <v>49</v>
      </c>
      <c r="G10" s="27"/>
      <c r="H10" s="28" t="s">
        <v>37</v>
      </c>
      <c r="I10" s="29"/>
      <c r="J10" s="24">
        <f t="shared" si="1"/>
        <v>98</v>
      </c>
      <c r="K10" s="24"/>
      <c r="L10" s="25">
        <v>54</v>
      </c>
      <c r="M10" s="25"/>
      <c r="N10" s="25">
        <v>44</v>
      </c>
      <c r="O10" s="30"/>
      <c r="P10" s="28" t="s">
        <v>38</v>
      </c>
      <c r="Q10" s="29"/>
      <c r="R10" s="24">
        <f t="shared" si="2"/>
        <v>158</v>
      </c>
      <c r="S10" s="24"/>
      <c r="T10" s="25">
        <v>67</v>
      </c>
      <c r="U10" s="25"/>
      <c r="V10" s="25">
        <v>91</v>
      </c>
      <c r="W10" s="30"/>
      <c r="X10" s="28" t="s">
        <v>39</v>
      </c>
      <c r="Y10" s="29"/>
      <c r="Z10" s="24">
        <f t="shared" si="3"/>
        <v>72</v>
      </c>
      <c r="AA10" s="24"/>
      <c r="AB10" s="25">
        <v>31</v>
      </c>
      <c r="AC10" s="25"/>
      <c r="AD10" s="25">
        <v>41</v>
      </c>
      <c r="AE10" s="30"/>
      <c r="AF10" s="28" t="s">
        <v>40</v>
      </c>
      <c r="AG10" s="29"/>
      <c r="AH10" s="24">
        <f t="shared" si="4"/>
        <v>35</v>
      </c>
      <c r="AI10" s="24"/>
      <c r="AJ10" s="25">
        <v>10</v>
      </c>
      <c r="AK10" s="25"/>
      <c r="AL10" s="25">
        <v>25</v>
      </c>
      <c r="AM10" s="31"/>
    </row>
    <row r="11" spans="1:39" s="13" customFormat="1" ht="18" customHeight="1">
      <c r="A11" s="23" t="s">
        <v>41</v>
      </c>
      <c r="B11" s="24">
        <f t="shared" si="0"/>
        <v>90</v>
      </c>
      <c r="C11" s="24"/>
      <c r="D11" s="25">
        <v>53</v>
      </c>
      <c r="E11" s="25"/>
      <c r="F11" s="26">
        <v>37</v>
      </c>
      <c r="G11" s="27"/>
      <c r="H11" s="28" t="s">
        <v>42</v>
      </c>
      <c r="I11" s="29"/>
      <c r="J11" s="24">
        <f t="shared" si="1"/>
        <v>115</v>
      </c>
      <c r="K11" s="24"/>
      <c r="L11" s="25">
        <v>53</v>
      </c>
      <c r="M11" s="25"/>
      <c r="N11" s="25">
        <v>62</v>
      </c>
      <c r="O11" s="30"/>
      <c r="P11" s="28" t="s">
        <v>43</v>
      </c>
      <c r="Q11" s="29"/>
      <c r="R11" s="24">
        <f t="shared" si="2"/>
        <v>189</v>
      </c>
      <c r="S11" s="24"/>
      <c r="T11" s="25">
        <v>87</v>
      </c>
      <c r="U11" s="25"/>
      <c r="V11" s="25">
        <v>102</v>
      </c>
      <c r="W11" s="30"/>
      <c r="X11" s="28" t="s">
        <v>44</v>
      </c>
      <c r="Y11" s="29"/>
      <c r="Z11" s="24">
        <f t="shared" si="3"/>
        <v>93</v>
      </c>
      <c r="AA11" s="24"/>
      <c r="AB11" s="25">
        <v>45</v>
      </c>
      <c r="AC11" s="25"/>
      <c r="AD11" s="25">
        <v>48</v>
      </c>
      <c r="AE11" s="30"/>
      <c r="AF11" s="28" t="s">
        <v>45</v>
      </c>
      <c r="AG11" s="29"/>
      <c r="AH11" s="24">
        <f t="shared" si="4"/>
        <v>33</v>
      </c>
      <c r="AI11" s="24"/>
      <c r="AJ11" s="25">
        <v>15</v>
      </c>
      <c r="AK11" s="25"/>
      <c r="AL11" s="25">
        <v>18</v>
      </c>
      <c r="AM11" s="31"/>
    </row>
    <row r="12" spans="1:39" s="13" customFormat="1" ht="18" customHeight="1">
      <c r="A12" s="23" t="s">
        <v>46</v>
      </c>
      <c r="B12" s="24">
        <f t="shared" si="0"/>
        <v>123</v>
      </c>
      <c r="C12" s="24"/>
      <c r="D12" s="25">
        <v>60</v>
      </c>
      <c r="E12" s="25"/>
      <c r="F12" s="26">
        <v>63</v>
      </c>
      <c r="G12" s="27"/>
      <c r="H12" s="28" t="s">
        <v>47</v>
      </c>
      <c r="I12" s="29"/>
      <c r="J12" s="24">
        <f t="shared" si="1"/>
        <v>95</v>
      </c>
      <c r="K12" s="24"/>
      <c r="L12" s="25">
        <v>48</v>
      </c>
      <c r="M12" s="25"/>
      <c r="N12" s="25">
        <v>47</v>
      </c>
      <c r="O12" s="30"/>
      <c r="P12" s="28" t="s">
        <v>48</v>
      </c>
      <c r="Q12" s="29"/>
      <c r="R12" s="24">
        <f t="shared" si="2"/>
        <v>178</v>
      </c>
      <c r="S12" s="24"/>
      <c r="T12" s="25">
        <v>91</v>
      </c>
      <c r="U12" s="25"/>
      <c r="V12" s="25">
        <v>87</v>
      </c>
      <c r="W12" s="30"/>
      <c r="X12" s="28" t="s">
        <v>49</v>
      </c>
      <c r="Y12" s="29"/>
      <c r="Z12" s="24">
        <f t="shared" si="3"/>
        <v>105</v>
      </c>
      <c r="AA12" s="24"/>
      <c r="AB12" s="25">
        <v>52</v>
      </c>
      <c r="AC12" s="25"/>
      <c r="AD12" s="25">
        <v>53</v>
      </c>
      <c r="AE12" s="30"/>
      <c r="AF12" s="28" t="s">
        <v>50</v>
      </c>
      <c r="AG12" s="29"/>
      <c r="AH12" s="24">
        <f t="shared" si="4"/>
        <v>41</v>
      </c>
      <c r="AI12" s="24"/>
      <c r="AJ12" s="25">
        <v>12</v>
      </c>
      <c r="AK12" s="25"/>
      <c r="AL12" s="25">
        <v>29</v>
      </c>
      <c r="AM12" s="31"/>
    </row>
    <row r="13" spans="1:39" s="13" customFormat="1" ht="18" customHeight="1">
      <c r="A13" s="23" t="s">
        <v>51</v>
      </c>
      <c r="B13" s="24">
        <f t="shared" si="0"/>
        <v>98</v>
      </c>
      <c r="C13" s="24"/>
      <c r="D13" s="25">
        <v>53</v>
      </c>
      <c r="E13" s="25"/>
      <c r="F13" s="26">
        <v>45</v>
      </c>
      <c r="G13" s="27"/>
      <c r="H13" s="28" t="s">
        <v>52</v>
      </c>
      <c r="I13" s="29"/>
      <c r="J13" s="24">
        <f t="shared" si="1"/>
        <v>125</v>
      </c>
      <c r="K13" s="24"/>
      <c r="L13" s="25">
        <v>54</v>
      </c>
      <c r="M13" s="25"/>
      <c r="N13" s="25">
        <v>71</v>
      </c>
      <c r="O13" s="30"/>
      <c r="P13" s="28" t="s">
        <v>53</v>
      </c>
      <c r="Q13" s="29"/>
      <c r="R13" s="24">
        <f t="shared" si="2"/>
        <v>154</v>
      </c>
      <c r="S13" s="24"/>
      <c r="T13" s="25">
        <v>74</v>
      </c>
      <c r="U13" s="25"/>
      <c r="V13" s="25">
        <v>80</v>
      </c>
      <c r="W13" s="30"/>
      <c r="X13" s="28" t="s">
        <v>54</v>
      </c>
      <c r="Y13" s="29"/>
      <c r="Z13" s="24">
        <f t="shared" si="3"/>
        <v>97</v>
      </c>
      <c r="AA13" s="24"/>
      <c r="AB13" s="25">
        <v>47</v>
      </c>
      <c r="AC13" s="25"/>
      <c r="AD13" s="25">
        <v>50</v>
      </c>
      <c r="AE13" s="30"/>
      <c r="AF13" s="28" t="s">
        <v>55</v>
      </c>
      <c r="AG13" s="29"/>
      <c r="AH13" s="24">
        <f t="shared" si="4"/>
        <v>21</v>
      </c>
      <c r="AI13" s="24"/>
      <c r="AJ13" s="25">
        <v>5</v>
      </c>
      <c r="AK13" s="25"/>
      <c r="AL13" s="25">
        <v>16</v>
      </c>
      <c r="AM13" s="31"/>
    </row>
    <row r="14" spans="1:39" s="13" customFormat="1" ht="18" customHeight="1">
      <c r="A14" s="23" t="s">
        <v>56</v>
      </c>
      <c r="B14" s="24">
        <f t="shared" si="0"/>
        <v>94</v>
      </c>
      <c r="C14" s="24"/>
      <c r="D14" s="25">
        <v>46</v>
      </c>
      <c r="E14" s="25"/>
      <c r="F14" s="26">
        <v>48</v>
      </c>
      <c r="G14" s="27"/>
      <c r="H14" s="28" t="s">
        <v>57</v>
      </c>
      <c r="I14" s="29"/>
      <c r="J14" s="24">
        <f t="shared" si="1"/>
        <v>115</v>
      </c>
      <c r="K14" s="24"/>
      <c r="L14" s="25">
        <v>50</v>
      </c>
      <c r="M14" s="25"/>
      <c r="N14" s="25">
        <v>65</v>
      </c>
      <c r="O14" s="30"/>
      <c r="P14" s="28" t="s">
        <v>58</v>
      </c>
      <c r="Q14" s="29"/>
      <c r="R14" s="24">
        <f t="shared" si="2"/>
        <v>176</v>
      </c>
      <c r="S14" s="24"/>
      <c r="T14" s="25">
        <v>79</v>
      </c>
      <c r="U14" s="25"/>
      <c r="V14" s="25">
        <v>97</v>
      </c>
      <c r="W14" s="30"/>
      <c r="X14" s="28" t="s">
        <v>59</v>
      </c>
      <c r="Y14" s="29"/>
      <c r="Z14" s="24">
        <f t="shared" si="3"/>
        <v>104</v>
      </c>
      <c r="AA14" s="24"/>
      <c r="AB14" s="25">
        <v>47</v>
      </c>
      <c r="AC14" s="25"/>
      <c r="AD14" s="25">
        <v>57</v>
      </c>
      <c r="AE14" s="30"/>
      <c r="AF14" s="28" t="s">
        <v>60</v>
      </c>
      <c r="AG14" s="29"/>
      <c r="AH14" s="24">
        <f t="shared" si="4"/>
        <v>18</v>
      </c>
      <c r="AI14" s="24"/>
      <c r="AJ14" s="25">
        <v>5</v>
      </c>
      <c r="AK14" s="25"/>
      <c r="AL14" s="25">
        <v>13</v>
      </c>
      <c r="AM14" s="31"/>
    </row>
    <row r="15" spans="1:39" s="13" customFormat="1" ht="18" customHeight="1">
      <c r="A15" s="23" t="s">
        <v>61</v>
      </c>
      <c r="B15" s="24">
        <f t="shared" si="0"/>
        <v>111</v>
      </c>
      <c r="C15" s="24"/>
      <c r="D15" s="25">
        <v>60</v>
      </c>
      <c r="E15" s="25"/>
      <c r="F15" s="26">
        <v>51</v>
      </c>
      <c r="G15" s="27"/>
      <c r="H15" s="28" t="s">
        <v>62</v>
      </c>
      <c r="I15" s="29"/>
      <c r="J15" s="24">
        <f t="shared" si="1"/>
        <v>150</v>
      </c>
      <c r="K15" s="24"/>
      <c r="L15" s="25">
        <v>82</v>
      </c>
      <c r="M15" s="25"/>
      <c r="N15" s="25">
        <v>68</v>
      </c>
      <c r="O15" s="30"/>
      <c r="P15" s="28" t="s">
        <v>63</v>
      </c>
      <c r="Q15" s="29"/>
      <c r="R15" s="24">
        <f t="shared" si="2"/>
        <v>170</v>
      </c>
      <c r="S15" s="24"/>
      <c r="T15" s="25">
        <v>78</v>
      </c>
      <c r="U15" s="25"/>
      <c r="V15" s="25">
        <v>92</v>
      </c>
      <c r="W15" s="30"/>
      <c r="X15" s="28" t="s">
        <v>64</v>
      </c>
      <c r="Y15" s="29"/>
      <c r="Z15" s="24">
        <f t="shared" si="3"/>
        <v>90</v>
      </c>
      <c r="AA15" s="24"/>
      <c r="AB15" s="25">
        <v>39</v>
      </c>
      <c r="AC15" s="25"/>
      <c r="AD15" s="25">
        <v>51</v>
      </c>
      <c r="AE15" s="30"/>
      <c r="AF15" s="28" t="s">
        <v>65</v>
      </c>
      <c r="AG15" s="29"/>
      <c r="AH15" s="24">
        <f t="shared" si="4"/>
        <v>20</v>
      </c>
      <c r="AI15" s="24"/>
      <c r="AJ15" s="25">
        <v>5</v>
      </c>
      <c r="AK15" s="25"/>
      <c r="AL15" s="25">
        <v>15</v>
      </c>
      <c r="AM15" s="31"/>
    </row>
    <row r="16" spans="1:39" s="13" customFormat="1" ht="18" customHeight="1">
      <c r="A16" s="23" t="s">
        <v>66</v>
      </c>
      <c r="B16" s="24">
        <f t="shared" si="0"/>
        <v>101</v>
      </c>
      <c r="C16" s="24"/>
      <c r="D16" s="25">
        <v>55</v>
      </c>
      <c r="E16" s="25"/>
      <c r="F16" s="26">
        <v>46</v>
      </c>
      <c r="G16" s="27"/>
      <c r="H16" s="28" t="s">
        <v>67</v>
      </c>
      <c r="I16" s="29"/>
      <c r="J16" s="24">
        <f t="shared" si="1"/>
        <v>129</v>
      </c>
      <c r="K16" s="24"/>
      <c r="L16" s="25">
        <v>70</v>
      </c>
      <c r="M16" s="25"/>
      <c r="N16" s="25">
        <v>59</v>
      </c>
      <c r="O16" s="30"/>
      <c r="P16" s="28" t="s">
        <v>68</v>
      </c>
      <c r="Q16" s="29"/>
      <c r="R16" s="24">
        <f t="shared" si="2"/>
        <v>156</v>
      </c>
      <c r="S16" s="24"/>
      <c r="T16" s="25">
        <v>82</v>
      </c>
      <c r="U16" s="25"/>
      <c r="V16" s="25">
        <v>74</v>
      </c>
      <c r="W16" s="30"/>
      <c r="X16" s="28" t="s">
        <v>69</v>
      </c>
      <c r="Y16" s="29"/>
      <c r="Z16" s="24">
        <f t="shared" si="3"/>
        <v>135</v>
      </c>
      <c r="AA16" s="24"/>
      <c r="AB16" s="25">
        <v>56</v>
      </c>
      <c r="AC16" s="25"/>
      <c r="AD16" s="25">
        <v>79</v>
      </c>
      <c r="AE16" s="30"/>
      <c r="AF16" s="28" t="s">
        <v>70</v>
      </c>
      <c r="AG16" s="29"/>
      <c r="AH16" s="24">
        <f t="shared" si="4"/>
        <v>16</v>
      </c>
      <c r="AI16" s="24"/>
      <c r="AJ16" s="25">
        <v>4</v>
      </c>
      <c r="AK16" s="25"/>
      <c r="AL16" s="25">
        <v>12</v>
      </c>
      <c r="AM16" s="31"/>
    </row>
    <row r="17" spans="1:39" s="13" customFormat="1" ht="18" customHeight="1">
      <c r="A17" s="23" t="s">
        <v>71</v>
      </c>
      <c r="B17" s="24">
        <f t="shared" si="0"/>
        <v>104</v>
      </c>
      <c r="C17" s="24"/>
      <c r="D17" s="25">
        <v>49</v>
      </c>
      <c r="E17" s="25"/>
      <c r="F17" s="26">
        <v>55</v>
      </c>
      <c r="G17" s="27"/>
      <c r="H17" s="28" t="s">
        <v>72</v>
      </c>
      <c r="I17" s="29"/>
      <c r="J17" s="24">
        <f t="shared" si="1"/>
        <v>127</v>
      </c>
      <c r="K17" s="24"/>
      <c r="L17" s="25">
        <v>53</v>
      </c>
      <c r="M17" s="25"/>
      <c r="N17" s="25">
        <v>74</v>
      </c>
      <c r="O17" s="30"/>
      <c r="P17" s="28" t="s">
        <v>73</v>
      </c>
      <c r="Q17" s="29"/>
      <c r="R17" s="24">
        <f t="shared" si="2"/>
        <v>158</v>
      </c>
      <c r="S17" s="24"/>
      <c r="T17" s="25">
        <v>76</v>
      </c>
      <c r="U17" s="25"/>
      <c r="V17" s="25">
        <v>82</v>
      </c>
      <c r="W17" s="30"/>
      <c r="X17" s="28" t="s">
        <v>74</v>
      </c>
      <c r="Y17" s="29"/>
      <c r="Z17" s="24">
        <f t="shared" si="3"/>
        <v>124</v>
      </c>
      <c r="AA17" s="24"/>
      <c r="AB17" s="25">
        <v>51</v>
      </c>
      <c r="AC17" s="25"/>
      <c r="AD17" s="25">
        <v>73</v>
      </c>
      <c r="AE17" s="30"/>
      <c r="AF17" s="28" t="s">
        <v>75</v>
      </c>
      <c r="AG17" s="29"/>
      <c r="AH17" s="24">
        <f t="shared" si="4"/>
        <v>10</v>
      </c>
      <c r="AI17" s="24"/>
      <c r="AJ17" s="25">
        <v>4</v>
      </c>
      <c r="AK17" s="25"/>
      <c r="AL17" s="25">
        <v>6</v>
      </c>
      <c r="AM17" s="31"/>
    </row>
    <row r="18" spans="1:39" s="13" customFormat="1" ht="18" customHeight="1">
      <c r="A18" s="23" t="s">
        <v>76</v>
      </c>
      <c r="B18" s="24">
        <f t="shared" si="0"/>
        <v>112</v>
      </c>
      <c r="C18" s="24"/>
      <c r="D18" s="25">
        <v>60</v>
      </c>
      <c r="E18" s="25"/>
      <c r="F18" s="26">
        <v>52</v>
      </c>
      <c r="G18" s="27"/>
      <c r="H18" s="28" t="s">
        <v>77</v>
      </c>
      <c r="I18" s="29"/>
      <c r="J18" s="24">
        <f t="shared" si="1"/>
        <v>129</v>
      </c>
      <c r="K18" s="24"/>
      <c r="L18" s="25">
        <v>61</v>
      </c>
      <c r="M18" s="25"/>
      <c r="N18" s="25">
        <v>68</v>
      </c>
      <c r="O18" s="30"/>
      <c r="P18" s="28" t="s">
        <v>78</v>
      </c>
      <c r="Q18" s="29"/>
      <c r="R18" s="24">
        <f t="shared" si="2"/>
        <v>122</v>
      </c>
      <c r="S18" s="24"/>
      <c r="T18" s="25">
        <v>65</v>
      </c>
      <c r="U18" s="25"/>
      <c r="V18" s="25">
        <v>57</v>
      </c>
      <c r="W18" s="30"/>
      <c r="X18" s="28" t="s">
        <v>79</v>
      </c>
      <c r="Y18" s="29"/>
      <c r="Z18" s="24">
        <f t="shared" si="3"/>
        <v>131</v>
      </c>
      <c r="AA18" s="24"/>
      <c r="AB18" s="25">
        <v>64</v>
      </c>
      <c r="AC18" s="25"/>
      <c r="AD18" s="25">
        <v>67</v>
      </c>
      <c r="AE18" s="30"/>
      <c r="AF18" s="28" t="s">
        <v>80</v>
      </c>
      <c r="AG18" s="29"/>
      <c r="AH18" s="24">
        <f t="shared" si="4"/>
        <v>10</v>
      </c>
      <c r="AI18" s="24"/>
      <c r="AJ18" s="25">
        <v>1</v>
      </c>
      <c r="AK18" s="25"/>
      <c r="AL18" s="25">
        <v>9</v>
      </c>
      <c r="AM18" s="31"/>
    </row>
    <row r="19" spans="1:39" s="13" customFormat="1" ht="18" customHeight="1">
      <c r="A19" s="23" t="s">
        <v>81</v>
      </c>
      <c r="B19" s="24">
        <f t="shared" si="0"/>
        <v>102</v>
      </c>
      <c r="C19" s="24"/>
      <c r="D19" s="25">
        <v>46</v>
      </c>
      <c r="E19" s="25"/>
      <c r="F19" s="26">
        <v>56</v>
      </c>
      <c r="G19" s="27"/>
      <c r="H19" s="28" t="s">
        <v>82</v>
      </c>
      <c r="I19" s="29"/>
      <c r="J19" s="24">
        <f t="shared" si="1"/>
        <v>127</v>
      </c>
      <c r="K19" s="24"/>
      <c r="L19" s="25">
        <v>65</v>
      </c>
      <c r="M19" s="25"/>
      <c r="N19" s="25">
        <v>62</v>
      </c>
      <c r="O19" s="30"/>
      <c r="P19" s="28" t="s">
        <v>83</v>
      </c>
      <c r="Q19" s="29"/>
      <c r="R19" s="24">
        <f t="shared" si="2"/>
        <v>109</v>
      </c>
      <c r="S19" s="24"/>
      <c r="T19" s="25">
        <v>57</v>
      </c>
      <c r="U19" s="25"/>
      <c r="V19" s="25">
        <v>52</v>
      </c>
      <c r="W19" s="30"/>
      <c r="X19" s="28" t="s">
        <v>84</v>
      </c>
      <c r="Y19" s="29"/>
      <c r="Z19" s="24">
        <f t="shared" si="3"/>
        <v>66</v>
      </c>
      <c r="AA19" s="24"/>
      <c r="AB19" s="25">
        <v>34</v>
      </c>
      <c r="AC19" s="25"/>
      <c r="AD19" s="25">
        <v>32</v>
      </c>
      <c r="AE19" s="30"/>
      <c r="AF19" s="28" t="s">
        <v>85</v>
      </c>
      <c r="AG19" s="29"/>
      <c r="AH19" s="24">
        <f t="shared" si="4"/>
        <v>9</v>
      </c>
      <c r="AI19" s="24"/>
      <c r="AJ19" s="25">
        <v>2</v>
      </c>
      <c r="AK19" s="25"/>
      <c r="AL19" s="25">
        <v>7</v>
      </c>
      <c r="AM19" s="31"/>
    </row>
    <row r="20" spans="1:39" s="13" customFormat="1" ht="18" customHeight="1">
      <c r="A20" s="23" t="s">
        <v>86</v>
      </c>
      <c r="B20" s="24">
        <f t="shared" si="0"/>
        <v>92</v>
      </c>
      <c r="C20" s="24"/>
      <c r="D20" s="25">
        <v>49</v>
      </c>
      <c r="E20" s="25"/>
      <c r="F20" s="26">
        <v>43</v>
      </c>
      <c r="G20" s="27"/>
      <c r="H20" s="28" t="s">
        <v>87</v>
      </c>
      <c r="I20" s="29"/>
      <c r="J20" s="24">
        <f t="shared" si="1"/>
        <v>141</v>
      </c>
      <c r="K20" s="24"/>
      <c r="L20" s="25">
        <v>69</v>
      </c>
      <c r="M20" s="25"/>
      <c r="N20" s="25">
        <v>72</v>
      </c>
      <c r="O20" s="30"/>
      <c r="P20" s="28" t="s">
        <v>88</v>
      </c>
      <c r="Q20" s="29"/>
      <c r="R20" s="24">
        <f t="shared" si="2"/>
        <v>128</v>
      </c>
      <c r="S20" s="24"/>
      <c r="T20" s="25">
        <v>65</v>
      </c>
      <c r="U20" s="25"/>
      <c r="V20" s="25">
        <v>63</v>
      </c>
      <c r="W20" s="30"/>
      <c r="X20" s="28" t="s">
        <v>89</v>
      </c>
      <c r="Y20" s="29"/>
      <c r="Z20" s="24">
        <f t="shared" si="3"/>
        <v>75</v>
      </c>
      <c r="AA20" s="24"/>
      <c r="AB20" s="25">
        <v>28</v>
      </c>
      <c r="AC20" s="25"/>
      <c r="AD20" s="25">
        <v>47</v>
      </c>
      <c r="AE20" s="30"/>
      <c r="AF20" s="28" t="s">
        <v>90</v>
      </c>
      <c r="AG20" s="29"/>
      <c r="AH20" s="24">
        <f t="shared" si="4"/>
        <v>6</v>
      </c>
      <c r="AI20" s="24"/>
      <c r="AJ20" s="25">
        <v>0</v>
      </c>
      <c r="AK20" s="25"/>
      <c r="AL20" s="25">
        <v>6</v>
      </c>
      <c r="AM20" s="31"/>
    </row>
    <row r="21" spans="1:39" s="13" customFormat="1" ht="18" customHeight="1">
      <c r="A21" s="23" t="s">
        <v>91</v>
      </c>
      <c r="B21" s="24">
        <f t="shared" si="0"/>
        <v>123</v>
      </c>
      <c r="C21" s="24"/>
      <c r="D21" s="25">
        <v>70</v>
      </c>
      <c r="E21" s="25"/>
      <c r="F21" s="26">
        <v>53</v>
      </c>
      <c r="G21" s="27"/>
      <c r="H21" s="28" t="s">
        <v>92</v>
      </c>
      <c r="I21" s="29"/>
      <c r="J21" s="24">
        <f t="shared" si="1"/>
        <v>135</v>
      </c>
      <c r="K21" s="24"/>
      <c r="L21" s="25">
        <v>66</v>
      </c>
      <c r="M21" s="25"/>
      <c r="N21" s="25">
        <v>69</v>
      </c>
      <c r="O21" s="30"/>
      <c r="P21" s="28" t="s">
        <v>93</v>
      </c>
      <c r="Q21" s="29"/>
      <c r="R21" s="24">
        <f t="shared" si="2"/>
        <v>102</v>
      </c>
      <c r="S21" s="24"/>
      <c r="T21" s="25">
        <v>46</v>
      </c>
      <c r="U21" s="25"/>
      <c r="V21" s="25">
        <v>56</v>
      </c>
      <c r="W21" s="30"/>
      <c r="X21" s="28" t="s">
        <v>94</v>
      </c>
      <c r="Y21" s="29"/>
      <c r="Z21" s="24">
        <f t="shared" si="3"/>
        <v>84</v>
      </c>
      <c r="AA21" s="24"/>
      <c r="AB21" s="25">
        <v>40</v>
      </c>
      <c r="AC21" s="25"/>
      <c r="AD21" s="25">
        <v>44</v>
      </c>
      <c r="AE21" s="30"/>
      <c r="AF21" s="28" t="s">
        <v>95</v>
      </c>
      <c r="AG21" s="29"/>
      <c r="AH21" s="24">
        <f t="shared" si="4"/>
        <v>4</v>
      </c>
      <c r="AI21" s="24"/>
      <c r="AJ21" s="25">
        <v>1</v>
      </c>
      <c r="AK21" s="25"/>
      <c r="AL21" s="25">
        <v>3</v>
      </c>
      <c r="AM21" s="31"/>
    </row>
    <row r="22" spans="1:39" s="13" customFormat="1" ht="18" customHeight="1">
      <c r="A22" s="23" t="s">
        <v>96</v>
      </c>
      <c r="B22" s="24">
        <f t="shared" si="0"/>
        <v>91</v>
      </c>
      <c r="C22" s="24"/>
      <c r="D22" s="25">
        <v>43</v>
      </c>
      <c r="E22" s="25"/>
      <c r="F22" s="26">
        <v>48</v>
      </c>
      <c r="G22" s="27"/>
      <c r="H22" s="28" t="s">
        <v>97</v>
      </c>
      <c r="I22" s="29"/>
      <c r="J22" s="24">
        <f t="shared" si="1"/>
        <v>159</v>
      </c>
      <c r="K22" s="24"/>
      <c r="L22" s="25">
        <v>77</v>
      </c>
      <c r="M22" s="25"/>
      <c r="N22" s="25">
        <v>82</v>
      </c>
      <c r="O22" s="30"/>
      <c r="P22" s="28" t="s">
        <v>98</v>
      </c>
      <c r="Q22" s="29"/>
      <c r="R22" s="24">
        <f t="shared" si="2"/>
        <v>96</v>
      </c>
      <c r="S22" s="24"/>
      <c r="T22" s="25">
        <v>49</v>
      </c>
      <c r="U22" s="25"/>
      <c r="V22" s="25">
        <v>47</v>
      </c>
      <c r="W22" s="30"/>
      <c r="X22" s="28" t="s">
        <v>99</v>
      </c>
      <c r="Y22" s="29"/>
      <c r="Z22" s="24">
        <f t="shared" si="3"/>
        <v>83</v>
      </c>
      <c r="AA22" s="24"/>
      <c r="AB22" s="25">
        <v>30</v>
      </c>
      <c r="AC22" s="25"/>
      <c r="AD22" s="25">
        <v>53</v>
      </c>
      <c r="AE22" s="30"/>
      <c r="AF22" s="28" t="s">
        <v>100</v>
      </c>
      <c r="AG22" s="29"/>
      <c r="AH22" s="24">
        <f t="shared" si="4"/>
        <v>4</v>
      </c>
      <c r="AI22" s="24"/>
      <c r="AJ22" s="25">
        <v>1</v>
      </c>
      <c r="AK22" s="25"/>
      <c r="AL22" s="25">
        <v>3</v>
      </c>
      <c r="AM22" s="31"/>
    </row>
    <row r="23" spans="1:39" s="13" customFormat="1" ht="18" customHeight="1">
      <c r="A23" s="32" t="s">
        <v>101</v>
      </c>
      <c r="B23" s="33">
        <f t="shared" si="0"/>
        <v>111</v>
      </c>
      <c r="C23" s="33"/>
      <c r="D23" s="34">
        <v>59</v>
      </c>
      <c r="E23" s="34"/>
      <c r="F23" s="35">
        <v>52</v>
      </c>
      <c r="G23" s="36"/>
      <c r="H23" s="37" t="s">
        <v>102</v>
      </c>
      <c r="I23" s="38"/>
      <c r="J23" s="33">
        <f t="shared" si="1"/>
        <v>134</v>
      </c>
      <c r="K23" s="33"/>
      <c r="L23" s="34">
        <v>70</v>
      </c>
      <c r="M23" s="34"/>
      <c r="N23" s="34">
        <v>64</v>
      </c>
      <c r="O23" s="39"/>
      <c r="P23" s="37" t="s">
        <v>103</v>
      </c>
      <c r="Q23" s="38"/>
      <c r="R23" s="33">
        <f t="shared" si="2"/>
        <v>103</v>
      </c>
      <c r="S23" s="33"/>
      <c r="T23" s="34">
        <v>50</v>
      </c>
      <c r="U23" s="34"/>
      <c r="V23" s="34">
        <v>53</v>
      </c>
      <c r="W23" s="39"/>
      <c r="X23" s="37" t="s">
        <v>104</v>
      </c>
      <c r="Y23" s="38"/>
      <c r="Z23" s="33">
        <f t="shared" si="3"/>
        <v>102</v>
      </c>
      <c r="AA23" s="33"/>
      <c r="AB23" s="34">
        <v>48</v>
      </c>
      <c r="AC23" s="34"/>
      <c r="AD23" s="34">
        <v>54</v>
      </c>
      <c r="AE23" s="39"/>
      <c r="AF23" s="40" t="s">
        <v>105</v>
      </c>
      <c r="AG23" s="41"/>
      <c r="AH23" s="42">
        <f t="shared" si="4"/>
        <v>0</v>
      </c>
      <c r="AI23" s="42"/>
      <c r="AJ23" s="43">
        <v>0</v>
      </c>
      <c r="AK23" s="43"/>
      <c r="AL23" s="43">
        <v>0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3</v>
      </c>
      <c r="AI24" s="33"/>
      <c r="AJ24" s="36">
        <v>1</v>
      </c>
      <c r="AK24" s="47"/>
      <c r="AL24" s="36">
        <v>2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716</v>
      </c>
      <c r="D27" s="62"/>
      <c r="E27" s="63">
        <f>SUM(E28:F29)</f>
        <v>617</v>
      </c>
      <c r="F27" s="62"/>
      <c r="G27" s="63">
        <f>SUM(G28:H29)</f>
        <v>317</v>
      </c>
      <c r="H27" s="62"/>
      <c r="I27" s="63">
        <f>SUM(I28:J29)</f>
        <v>317</v>
      </c>
      <c r="J27" s="62"/>
      <c r="K27" s="63">
        <f>SUM(K28:L29)</f>
        <v>202</v>
      </c>
      <c r="L27" s="62"/>
      <c r="M27" s="63">
        <f>SUM(M28:N29)</f>
        <v>1060</v>
      </c>
      <c r="N27" s="62"/>
      <c r="O27" s="63">
        <f>SUM(O28:P29)</f>
        <v>1346</v>
      </c>
      <c r="P27" s="62"/>
      <c r="Q27" s="63">
        <f>SUM(Q28:R29)</f>
        <v>1621</v>
      </c>
      <c r="R27" s="62"/>
      <c r="S27" s="63">
        <f>SUM(S28:T29)</f>
        <v>1320</v>
      </c>
      <c r="T27" s="62"/>
      <c r="U27" s="63">
        <f>SUM(U28:V29)</f>
        <v>442</v>
      </c>
      <c r="V27" s="62"/>
      <c r="W27" s="63">
        <f>SUM(W28:X29)</f>
        <v>451</v>
      </c>
      <c r="X27" s="62"/>
      <c r="Y27" s="63">
        <f>SUM(Y28:Z29)</f>
        <v>584</v>
      </c>
      <c r="Z27" s="62"/>
      <c r="AA27" s="63">
        <f>SUM(AA28:AB29)</f>
        <v>410</v>
      </c>
      <c r="AB27" s="62"/>
      <c r="AC27" s="63">
        <f>SUM(AC28:AD29)</f>
        <v>495</v>
      </c>
      <c r="AD27" s="62"/>
      <c r="AE27" s="63">
        <f>SUM(AE28:AF29)</f>
        <v>97</v>
      </c>
      <c r="AF27" s="62"/>
      <c r="AG27" s="63">
        <f>SUM(AG28:AH29)</f>
        <v>3</v>
      </c>
      <c r="AH27" s="62"/>
      <c r="AI27" s="64">
        <f>SUM(C27:AH27)</f>
        <v>9998</v>
      </c>
      <c r="AJ27" s="65"/>
      <c r="AK27" s="66">
        <v>4186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359</v>
      </c>
      <c r="D28" s="71"/>
      <c r="E28" s="72">
        <f>SUM(D10:E15)</f>
        <v>324</v>
      </c>
      <c r="F28" s="71"/>
      <c r="G28" s="72">
        <f>SUM(D16:E18)</f>
        <v>164</v>
      </c>
      <c r="H28" s="71"/>
      <c r="I28" s="72">
        <f>SUM(D19:E21)</f>
        <v>165</v>
      </c>
      <c r="J28" s="71"/>
      <c r="K28" s="72">
        <f>SUM(D22:E23)</f>
        <v>102</v>
      </c>
      <c r="L28" s="71"/>
      <c r="M28" s="72">
        <f>SUM(L4:M13)</f>
        <v>528</v>
      </c>
      <c r="N28" s="71"/>
      <c r="O28" s="72">
        <f>SUM(L14:M23)</f>
        <v>663</v>
      </c>
      <c r="P28" s="71"/>
      <c r="Q28" s="72">
        <f>SUM(T4:U13)</f>
        <v>787</v>
      </c>
      <c r="R28" s="71"/>
      <c r="S28" s="72">
        <f>SUM(T14:U23)</f>
        <v>647</v>
      </c>
      <c r="T28" s="71"/>
      <c r="U28" s="72">
        <f>SUM(AB4:AC8)</f>
        <v>214</v>
      </c>
      <c r="V28" s="71"/>
      <c r="W28" s="72">
        <f>SUM(AB9:AC13)</f>
        <v>217</v>
      </c>
      <c r="X28" s="71"/>
      <c r="Y28" s="72">
        <f>SUM(AB14:AC18)</f>
        <v>257</v>
      </c>
      <c r="Z28" s="71"/>
      <c r="AA28" s="72">
        <f>SUM(AB19:AC23)</f>
        <v>180</v>
      </c>
      <c r="AB28" s="71"/>
      <c r="AC28" s="72">
        <f>SUM(AJ4:AK13)</f>
        <v>213</v>
      </c>
      <c r="AD28" s="71"/>
      <c r="AE28" s="72">
        <f>SUM(AJ14:AK23)</f>
        <v>23</v>
      </c>
      <c r="AF28" s="71"/>
      <c r="AG28" s="72">
        <f>AJ24</f>
        <v>1</v>
      </c>
      <c r="AH28" s="71"/>
      <c r="AI28" s="73">
        <f>SUM(C28:AH28)</f>
        <v>4844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357</v>
      </c>
      <c r="D29" s="78"/>
      <c r="E29" s="79">
        <f>SUM(F10:G15)</f>
        <v>293</v>
      </c>
      <c r="F29" s="78"/>
      <c r="G29" s="79">
        <f>SUM(F16:G18)</f>
        <v>153</v>
      </c>
      <c r="H29" s="78"/>
      <c r="I29" s="79">
        <f>SUM(F19:G21)</f>
        <v>152</v>
      </c>
      <c r="J29" s="78"/>
      <c r="K29" s="79">
        <f>SUM(F22:G23)</f>
        <v>100</v>
      </c>
      <c r="L29" s="78"/>
      <c r="M29" s="79">
        <f>SUM(N4:O13)</f>
        <v>532</v>
      </c>
      <c r="N29" s="78"/>
      <c r="O29" s="79">
        <f>SUM(N14:O23)</f>
        <v>683</v>
      </c>
      <c r="P29" s="78"/>
      <c r="Q29" s="79">
        <f>SUM(V4:W13)</f>
        <v>834</v>
      </c>
      <c r="R29" s="78"/>
      <c r="S29" s="79">
        <f>SUM(V14:W23)</f>
        <v>673</v>
      </c>
      <c r="T29" s="78"/>
      <c r="U29" s="79">
        <f>SUM(AD4:AE8)</f>
        <v>228</v>
      </c>
      <c r="V29" s="78"/>
      <c r="W29" s="79">
        <f>SUM(AD9:AE13)</f>
        <v>234</v>
      </c>
      <c r="X29" s="78"/>
      <c r="Y29" s="79">
        <f>SUM(AD14:AE18)</f>
        <v>327</v>
      </c>
      <c r="Z29" s="78"/>
      <c r="AA29" s="79">
        <f>SUM(AD19:AE23)</f>
        <v>230</v>
      </c>
      <c r="AB29" s="78"/>
      <c r="AC29" s="79">
        <f>SUM(AL4:AM13)</f>
        <v>282</v>
      </c>
      <c r="AD29" s="78"/>
      <c r="AE29" s="79">
        <f>SUM(AL14:AM23)</f>
        <v>74</v>
      </c>
      <c r="AF29" s="78"/>
      <c r="AG29" s="79">
        <f>AL24</f>
        <v>2</v>
      </c>
      <c r="AH29" s="78"/>
      <c r="AI29" s="80">
        <f>SUM(C29:AH29)</f>
        <v>5154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1650</v>
      </c>
      <c r="D31" s="92"/>
      <c r="E31" s="92"/>
      <c r="F31" s="93">
        <f>C31/AI27</f>
        <v>0.16503300660132025</v>
      </c>
      <c r="G31" s="93"/>
      <c r="H31" s="94"/>
      <c r="I31" s="95">
        <f>SUM(I27:V27)</f>
        <v>6308</v>
      </c>
      <c r="J31" s="96"/>
      <c r="K31" s="96"/>
      <c r="L31" s="96"/>
      <c r="M31" s="96"/>
      <c r="N31" s="96"/>
      <c r="O31" s="96"/>
      <c r="P31" s="97">
        <f>I31/AI27</f>
        <v>0.6309261852370474</v>
      </c>
      <c r="Q31" s="97"/>
      <c r="R31" s="97"/>
      <c r="S31" s="97"/>
      <c r="T31" s="97"/>
      <c r="U31" s="97"/>
      <c r="V31" s="98"/>
      <c r="W31" s="95">
        <f>SUM(W27:AH27)</f>
        <v>2040</v>
      </c>
      <c r="X31" s="99"/>
      <c r="Y31" s="99"/>
      <c r="Z31" s="99"/>
      <c r="AA31" s="99"/>
      <c r="AB31" s="99"/>
      <c r="AC31" s="97">
        <f>W31/AI27</f>
        <v>0.20404080816163234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茨木市</dc:creator>
  <cp:keywords/>
  <dc:description/>
  <cp:lastModifiedBy>茨木市</cp:lastModifiedBy>
  <dcterms:created xsi:type="dcterms:W3CDTF">2021-10-07T04:54:12Z</dcterms:created>
  <dcterms:modified xsi:type="dcterms:W3CDTF">2021-10-07T04:54:22Z</dcterms:modified>
  <cp:category/>
  <cp:version/>
  <cp:contentType/>
  <cp:contentStatus/>
</cp:coreProperties>
</file>